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3628B094-504F-0642-B1C4-8289F154CB4D}" xr6:coauthVersionLast="47" xr6:coauthVersionMax="47" xr10:uidLastSave="{36A07C83-764C-A341-93E0-9617F874907D}"/>
  <bookViews>
    <workbookView xWindow="24140" yWindow="500" windowWidth="25360" windowHeight="27100" xr2:uid="{46632270-4697-2247-BACA-40BC79E9E2F5}"/>
  </bookViews>
  <sheets>
    <sheet name="2008"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AM3" i="1" s="1"/>
  <c r="AN3" i="1" s="1"/>
  <c r="Y3" i="1"/>
  <c r="S4" i="1"/>
  <c r="U4" i="1"/>
  <c r="AM4" i="1" s="1"/>
  <c r="AN4" i="1" s="1"/>
  <c r="Y4" i="1"/>
  <c r="S5" i="1"/>
  <c r="U5" i="1"/>
  <c r="Y5" i="1"/>
  <c r="AM5" i="1"/>
  <c r="AN5" i="1" s="1"/>
  <c r="S6" i="1"/>
  <c r="U6" i="1"/>
  <c r="AM6" i="1" s="1"/>
  <c r="AN6" i="1" s="1"/>
  <c r="Y6" i="1"/>
  <c r="S7" i="1"/>
  <c r="U7" i="1"/>
  <c r="AM7" i="1" s="1"/>
  <c r="AN7" i="1" s="1"/>
  <c r="Y7" i="1"/>
  <c r="S8" i="1"/>
  <c r="U8" i="1"/>
  <c r="AM8" i="1" s="1"/>
  <c r="AN8" i="1" s="1"/>
  <c r="Y8" i="1"/>
  <c r="S9" i="1"/>
  <c r="U9" i="1"/>
  <c r="AM9" i="1" s="1"/>
  <c r="AN9" i="1" s="1"/>
  <c r="Y9" i="1"/>
  <c r="S10" i="1"/>
  <c r="U10" i="1"/>
  <c r="AM10" i="1" s="1"/>
  <c r="AN10" i="1" s="1"/>
  <c r="Y10" i="1"/>
  <c r="S11" i="1"/>
  <c r="U11" i="1"/>
  <c r="AM11" i="1" s="1"/>
  <c r="AN11" i="1" s="1"/>
  <c r="Y11" i="1"/>
  <c r="S12" i="1"/>
  <c r="U12" i="1"/>
  <c r="AM12" i="1" s="1"/>
  <c r="AN12" i="1" s="1"/>
  <c r="Y12" i="1"/>
  <c r="S13" i="1"/>
  <c r="U13" i="1"/>
  <c r="AM13" i="1" s="1"/>
  <c r="AN13" i="1" s="1"/>
  <c r="Y13" i="1"/>
  <c r="S14" i="1"/>
  <c r="U14" i="1"/>
  <c r="AM14" i="1" s="1"/>
  <c r="AN14" i="1" s="1"/>
  <c r="Y14" i="1"/>
  <c r="S15" i="1"/>
  <c r="U15" i="1"/>
  <c r="AM15" i="1" s="1"/>
  <c r="AN15" i="1" s="1"/>
  <c r="Y15" i="1"/>
  <c r="S16" i="1"/>
  <c r="U16" i="1"/>
  <c r="AM16" i="1" s="1"/>
  <c r="AN16" i="1" s="1"/>
  <c r="Y16" i="1"/>
  <c r="AW16" i="1" s="1"/>
  <c r="S17" i="1"/>
  <c r="U17" i="1"/>
  <c r="AM17" i="1" s="1"/>
  <c r="AN17" i="1" s="1"/>
  <c r="Y17" i="1"/>
  <c r="AU17" i="1" s="1"/>
  <c r="S18" i="1"/>
  <c r="U18" i="1"/>
  <c r="AM18" i="1" s="1"/>
  <c r="AN18" i="1" s="1"/>
  <c r="Y18" i="1"/>
  <c r="S19" i="1"/>
  <c r="U19" i="1"/>
  <c r="AM19" i="1" s="1"/>
  <c r="AN19" i="1" s="1"/>
  <c r="Y19" i="1"/>
  <c r="S20" i="1"/>
  <c r="U20" i="1"/>
  <c r="AM20" i="1" s="1"/>
  <c r="AN20" i="1" s="1"/>
  <c r="Y20" i="1"/>
  <c r="S21" i="1"/>
  <c r="U21" i="1"/>
  <c r="AM21" i="1" s="1"/>
  <c r="AN21" i="1" s="1"/>
  <c r="Y21" i="1"/>
  <c r="AW21" i="1" s="1"/>
  <c r="S22" i="1"/>
  <c r="U22" i="1"/>
  <c r="AM22" i="1" s="1"/>
  <c r="AN22" i="1" s="1"/>
  <c r="Y22" i="1"/>
  <c r="AU22" i="1" s="1"/>
  <c r="S23" i="1"/>
  <c r="U23" i="1"/>
  <c r="AM23" i="1" s="1"/>
  <c r="AN23" i="1" s="1"/>
  <c r="Y23" i="1"/>
  <c r="S24" i="1"/>
  <c r="U24" i="1"/>
  <c r="AM24" i="1" s="1"/>
  <c r="AN24" i="1" s="1"/>
  <c r="Y24" i="1"/>
  <c r="S25" i="1"/>
  <c r="U25" i="1"/>
  <c r="AM25" i="1" s="1"/>
  <c r="AN25" i="1" s="1"/>
  <c r="Y25" i="1"/>
  <c r="S26" i="1"/>
  <c r="U26" i="1"/>
  <c r="AM26" i="1" s="1"/>
  <c r="AN26" i="1" s="1"/>
  <c r="Y26" i="1"/>
  <c r="S27" i="1"/>
  <c r="U27" i="1"/>
  <c r="AM27" i="1" s="1"/>
  <c r="AN27" i="1" s="1"/>
  <c r="Y27" i="1"/>
  <c r="S28" i="1"/>
  <c r="U28" i="1"/>
  <c r="AM28" i="1" s="1"/>
  <c r="AN28" i="1" s="1"/>
  <c r="Y28" i="1"/>
  <c r="S29" i="1"/>
  <c r="U29" i="1"/>
  <c r="AM29" i="1" s="1"/>
  <c r="AN29" i="1" s="1"/>
  <c r="Y29" i="1"/>
  <c r="AU29" i="1" s="1"/>
  <c r="S30" i="1"/>
  <c r="U30" i="1"/>
  <c r="AM30" i="1" s="1"/>
  <c r="AN30" i="1" s="1"/>
  <c r="Y30" i="1"/>
  <c r="S31" i="1"/>
  <c r="U31" i="1"/>
  <c r="AM31" i="1" s="1"/>
  <c r="AN31" i="1" s="1"/>
  <c r="Y31" i="1"/>
  <c r="S32" i="1"/>
  <c r="U32" i="1"/>
  <c r="AM32" i="1" s="1"/>
  <c r="AN32" i="1" s="1"/>
  <c r="Y32" i="1"/>
  <c r="S33" i="1"/>
  <c r="U33" i="1"/>
  <c r="AM33" i="1" s="1"/>
  <c r="AN33" i="1" s="1"/>
  <c r="Y33" i="1"/>
  <c r="S34" i="1"/>
  <c r="U34" i="1"/>
  <c r="AM34" i="1" s="1"/>
  <c r="AN34" i="1" s="1"/>
  <c r="Y34" i="1"/>
  <c r="S35" i="1"/>
  <c r="U35" i="1"/>
  <c r="Y35" i="1"/>
  <c r="AM35" i="1"/>
  <c r="AN35" i="1" s="1"/>
  <c r="S36" i="1"/>
  <c r="U36" i="1"/>
  <c r="AM36" i="1" s="1"/>
  <c r="AN36" i="1" s="1"/>
  <c r="Y36" i="1"/>
  <c r="S37" i="1"/>
  <c r="U37" i="1"/>
  <c r="AM37" i="1" s="1"/>
  <c r="AN37" i="1" s="1"/>
  <c r="Y37" i="1"/>
  <c r="S38" i="1"/>
  <c r="U38" i="1"/>
  <c r="AM38" i="1" s="1"/>
  <c r="AN38" i="1" s="1"/>
  <c r="Y38" i="1"/>
  <c r="S39" i="1"/>
  <c r="U39" i="1"/>
  <c r="AM39" i="1" s="1"/>
  <c r="AN39" i="1" s="1"/>
  <c r="Y39" i="1"/>
  <c r="S40" i="1"/>
  <c r="U40" i="1"/>
  <c r="AM40" i="1" s="1"/>
  <c r="AN40" i="1" s="1"/>
  <c r="Y40" i="1"/>
  <c r="S41" i="1"/>
  <c r="U41" i="1"/>
  <c r="AM41" i="1" s="1"/>
  <c r="AN41" i="1" s="1"/>
  <c r="Y41" i="1"/>
  <c r="S42" i="1"/>
  <c r="U42" i="1"/>
  <c r="AM42" i="1" s="1"/>
  <c r="AN42" i="1" s="1"/>
  <c r="Y42" i="1"/>
  <c r="S43" i="1"/>
  <c r="U43" i="1"/>
  <c r="Y43" i="1"/>
  <c r="AM43" i="1"/>
  <c r="AN43" i="1"/>
  <c r="AU43" i="1" s="1"/>
  <c r="S44" i="1"/>
  <c r="U44" i="1"/>
  <c r="AM44" i="1" s="1"/>
  <c r="AN44" i="1" s="1"/>
  <c r="Y44" i="1"/>
  <c r="S45" i="1"/>
  <c r="U45" i="1"/>
  <c r="AM45" i="1" s="1"/>
  <c r="AN45" i="1" s="1"/>
  <c r="Y45" i="1"/>
  <c r="S46" i="1"/>
  <c r="U46" i="1"/>
  <c r="AM46" i="1" s="1"/>
  <c r="AN46" i="1" s="1"/>
  <c r="Y46" i="1"/>
  <c r="S47" i="1"/>
  <c r="U47" i="1"/>
  <c r="AM47" i="1" s="1"/>
  <c r="AN47" i="1" s="1"/>
  <c r="Y47" i="1"/>
  <c r="S48" i="1"/>
  <c r="U48" i="1"/>
  <c r="AM48" i="1" s="1"/>
  <c r="AN48" i="1" s="1"/>
  <c r="Y48" i="1"/>
  <c r="S49" i="1"/>
  <c r="U49" i="1"/>
  <c r="AM49" i="1" s="1"/>
  <c r="AN49" i="1" s="1"/>
  <c r="Y49" i="1"/>
  <c r="AU49" i="1" s="1"/>
  <c r="S50" i="1"/>
  <c r="U50" i="1"/>
  <c r="Y50" i="1"/>
  <c r="AM50" i="1"/>
  <c r="AN50" i="1" s="1"/>
  <c r="S51" i="1"/>
  <c r="U51" i="1"/>
  <c r="AM51" i="1" s="1"/>
  <c r="AN51" i="1" s="1"/>
  <c r="Y51" i="1"/>
  <c r="S52" i="1"/>
  <c r="U52" i="1"/>
  <c r="AM52" i="1" s="1"/>
  <c r="AN52" i="1" s="1"/>
  <c r="AV52" i="1" s="1"/>
  <c r="Y52" i="1"/>
  <c r="S53" i="1"/>
  <c r="U53" i="1"/>
  <c r="Y53" i="1"/>
  <c r="AM53" i="1"/>
  <c r="AN53" i="1" s="1"/>
  <c r="AV53" i="1" s="1"/>
  <c r="S54" i="1"/>
  <c r="U54" i="1"/>
  <c r="AM54" i="1" s="1"/>
  <c r="AN54" i="1" s="1"/>
  <c r="Y54" i="1"/>
  <c r="AU54" i="1" s="1"/>
  <c r="S55" i="1"/>
  <c r="U55" i="1"/>
  <c r="Y55" i="1"/>
  <c r="AM55" i="1"/>
  <c r="AN55" i="1" s="1"/>
  <c r="S56" i="1"/>
  <c r="U56" i="1"/>
  <c r="AM56" i="1" s="1"/>
  <c r="AN56" i="1" s="1"/>
  <c r="Y56" i="1"/>
  <c r="AU56" i="1" s="1"/>
  <c r="S57" i="1"/>
  <c r="U57" i="1"/>
  <c r="AM57" i="1" s="1"/>
  <c r="AN57" i="1" s="1"/>
  <c r="Y57" i="1"/>
  <c r="S58" i="1"/>
  <c r="U58" i="1"/>
  <c r="AM58" i="1" s="1"/>
  <c r="AN58" i="1" s="1"/>
  <c r="Y58" i="1"/>
  <c r="S59" i="1"/>
  <c r="U59" i="1"/>
  <c r="AM59" i="1" s="1"/>
  <c r="AN59" i="1" s="1"/>
  <c r="Y59" i="1"/>
  <c r="S60" i="1"/>
  <c r="U60" i="1"/>
  <c r="AM60" i="1" s="1"/>
  <c r="AN60" i="1" s="1"/>
  <c r="Y60" i="1"/>
  <c r="S61" i="1"/>
  <c r="U61" i="1"/>
  <c r="AM61" i="1" s="1"/>
  <c r="AN61" i="1" s="1"/>
  <c r="Y61" i="1"/>
  <c r="S62" i="1"/>
  <c r="U62" i="1"/>
  <c r="AM62" i="1" s="1"/>
  <c r="AN62" i="1" s="1"/>
  <c r="Y62" i="1"/>
  <c r="S63" i="1"/>
  <c r="U63" i="1"/>
  <c r="AM63" i="1" s="1"/>
  <c r="AN63" i="1" s="1"/>
  <c r="Y63" i="1"/>
  <c r="S64" i="1"/>
  <c r="U64" i="1"/>
  <c r="AM64" i="1" s="1"/>
  <c r="AN64" i="1" s="1"/>
  <c r="Y64" i="1"/>
  <c r="S65" i="1"/>
  <c r="U65" i="1"/>
  <c r="AM65" i="1" s="1"/>
  <c r="AN65" i="1" s="1"/>
  <c r="Y65" i="1"/>
  <c r="S66" i="1"/>
  <c r="U66" i="1"/>
  <c r="AM66" i="1" s="1"/>
  <c r="AN66" i="1" s="1"/>
  <c r="Y66" i="1"/>
  <c r="S67" i="1"/>
  <c r="U67" i="1"/>
  <c r="AM67" i="1" s="1"/>
  <c r="AN67" i="1" s="1"/>
  <c r="Y67" i="1"/>
  <c r="S68" i="1"/>
  <c r="U68" i="1"/>
  <c r="AM68" i="1" s="1"/>
  <c r="AN68" i="1" s="1"/>
  <c r="Y68" i="1"/>
  <c r="S69" i="1"/>
  <c r="U69" i="1"/>
  <c r="AM69" i="1" s="1"/>
  <c r="AN69" i="1" s="1"/>
  <c r="Y69" i="1"/>
  <c r="S70" i="1"/>
  <c r="U70" i="1"/>
  <c r="Y70" i="1"/>
  <c r="AM70" i="1"/>
  <c r="AN70" i="1" s="1"/>
  <c r="S71" i="1"/>
  <c r="U71" i="1"/>
  <c r="AM71" i="1" s="1"/>
  <c r="AN71" i="1" s="1"/>
  <c r="Y71" i="1"/>
  <c r="S72" i="1"/>
  <c r="U72" i="1"/>
  <c r="AM72" i="1" s="1"/>
  <c r="AN72" i="1" s="1"/>
  <c r="Y72" i="1"/>
  <c r="S73" i="1"/>
  <c r="U73" i="1"/>
  <c r="AM73" i="1" s="1"/>
  <c r="AN73" i="1" s="1"/>
  <c r="Y73" i="1"/>
  <c r="AW73" i="1" s="1"/>
  <c r="S74" i="1"/>
  <c r="U74" i="1"/>
  <c r="AM74" i="1" s="1"/>
  <c r="AN74" i="1" s="1"/>
  <c r="Y74" i="1"/>
  <c r="S75" i="1"/>
  <c r="U75" i="1"/>
  <c r="AM75" i="1" s="1"/>
  <c r="AN75" i="1" s="1"/>
  <c r="Y75" i="1"/>
  <c r="S76" i="1"/>
  <c r="U76" i="1"/>
  <c r="AM76" i="1" s="1"/>
  <c r="AN76" i="1" s="1"/>
  <c r="Y76" i="1"/>
  <c r="AU76" i="1" s="1"/>
  <c r="S77" i="1"/>
  <c r="U77" i="1"/>
  <c r="AM77" i="1" s="1"/>
  <c r="AN77" i="1" s="1"/>
  <c r="Y77" i="1"/>
  <c r="S78" i="1"/>
  <c r="U78" i="1"/>
  <c r="AM78" i="1" s="1"/>
  <c r="AN78" i="1" s="1"/>
  <c r="Y78" i="1"/>
  <c r="S79" i="1"/>
  <c r="U79" i="1"/>
  <c r="AM79" i="1" s="1"/>
  <c r="AN79" i="1" s="1"/>
  <c r="Y79" i="1"/>
  <c r="S80" i="1"/>
  <c r="U80" i="1"/>
  <c r="AM80" i="1" s="1"/>
  <c r="AN80" i="1" s="1"/>
  <c r="Y80" i="1"/>
  <c r="S81" i="1"/>
  <c r="U81" i="1"/>
  <c r="AM81" i="1" s="1"/>
  <c r="AN81" i="1" s="1"/>
  <c r="Y81" i="1"/>
  <c r="S82" i="1"/>
  <c r="U82" i="1"/>
  <c r="AM82" i="1" s="1"/>
  <c r="AN82" i="1" s="1"/>
  <c r="Y82" i="1"/>
  <c r="S83" i="1"/>
  <c r="U83" i="1"/>
  <c r="AM83" i="1" s="1"/>
  <c r="AN83" i="1" s="1"/>
  <c r="Y83" i="1"/>
  <c r="S84" i="1"/>
  <c r="U84" i="1"/>
  <c r="AM84" i="1" s="1"/>
  <c r="AN84" i="1" s="1"/>
  <c r="Y84" i="1"/>
  <c r="S85" i="1"/>
  <c r="U85" i="1"/>
  <c r="AM85" i="1" s="1"/>
  <c r="AN85" i="1" s="1"/>
  <c r="Y85" i="1"/>
  <c r="S86" i="1"/>
  <c r="U86" i="1"/>
  <c r="AM86" i="1" s="1"/>
  <c r="AN86" i="1" s="1"/>
  <c r="Y86" i="1"/>
  <c r="S87" i="1"/>
  <c r="U87" i="1"/>
  <c r="AM87" i="1" s="1"/>
  <c r="AN87" i="1" s="1"/>
  <c r="Y87" i="1"/>
  <c r="AU87" i="1" s="1"/>
  <c r="S88" i="1"/>
  <c r="U88" i="1"/>
  <c r="AM88" i="1" s="1"/>
  <c r="AN88" i="1" s="1"/>
  <c r="Y88" i="1"/>
  <c r="S89" i="1"/>
  <c r="U89" i="1"/>
  <c r="AM89" i="1" s="1"/>
  <c r="AN89" i="1" s="1"/>
  <c r="Y89" i="1"/>
  <c r="S90" i="1"/>
  <c r="U90" i="1"/>
  <c r="AM90" i="1" s="1"/>
  <c r="AN90" i="1" s="1"/>
  <c r="Y90" i="1"/>
  <c r="S91" i="1"/>
  <c r="U91" i="1"/>
  <c r="AM91" i="1" s="1"/>
  <c r="AN91" i="1" s="1"/>
  <c r="Y91" i="1"/>
  <c r="AU91" i="1" s="1"/>
  <c r="S92" i="1"/>
  <c r="U92" i="1"/>
  <c r="AM92" i="1" s="1"/>
  <c r="AN92" i="1" s="1"/>
  <c r="Y92" i="1"/>
  <c r="S93" i="1"/>
  <c r="U93" i="1"/>
  <c r="AM93" i="1" s="1"/>
  <c r="AN93" i="1" s="1"/>
  <c r="Y93" i="1"/>
  <c r="S94" i="1"/>
  <c r="U94" i="1"/>
  <c r="AM94" i="1" s="1"/>
  <c r="AN94" i="1" s="1"/>
  <c r="Y94" i="1"/>
  <c r="S95" i="1"/>
  <c r="U95" i="1"/>
  <c r="AM95" i="1" s="1"/>
  <c r="AN95" i="1" s="1"/>
  <c r="Y95" i="1"/>
  <c r="S96" i="1"/>
  <c r="U96" i="1"/>
  <c r="AM96" i="1" s="1"/>
  <c r="AN96" i="1" s="1"/>
  <c r="Y96" i="1"/>
  <c r="S97" i="1"/>
  <c r="U97" i="1"/>
  <c r="AM97" i="1" s="1"/>
  <c r="AN97" i="1" s="1"/>
  <c r="Y97" i="1"/>
  <c r="S98" i="1"/>
  <c r="U98" i="1"/>
  <c r="AM98" i="1" s="1"/>
  <c r="AN98" i="1" s="1"/>
  <c r="Y98" i="1"/>
  <c r="S99" i="1"/>
  <c r="U99" i="1"/>
  <c r="AM99" i="1" s="1"/>
  <c r="AN99" i="1" s="1"/>
  <c r="Y99" i="1"/>
  <c r="S100" i="1"/>
  <c r="U100" i="1"/>
  <c r="AM100" i="1" s="1"/>
  <c r="AN100" i="1" s="1"/>
  <c r="Y100" i="1"/>
  <c r="S101" i="1"/>
  <c r="U101" i="1"/>
  <c r="AM101" i="1" s="1"/>
  <c r="AN101" i="1" s="1"/>
  <c r="Y101" i="1"/>
  <c r="S102" i="1"/>
  <c r="U102" i="1"/>
  <c r="AM102" i="1" s="1"/>
  <c r="AN102" i="1" s="1"/>
  <c r="AV102" i="1" s="1"/>
  <c r="Y102" i="1"/>
  <c r="S103" i="1"/>
  <c r="U103" i="1"/>
  <c r="AM103" i="1" s="1"/>
  <c r="AN103" i="1" s="1"/>
  <c r="Y103" i="1"/>
  <c r="S104" i="1"/>
  <c r="U104" i="1"/>
  <c r="AM104" i="1" s="1"/>
  <c r="AN104" i="1" s="1"/>
  <c r="AV104" i="1" s="1"/>
  <c r="Y104" i="1"/>
  <c r="S105" i="1"/>
  <c r="U105" i="1"/>
  <c r="Y105" i="1"/>
  <c r="AM105" i="1"/>
  <c r="AN105" i="1" s="1"/>
  <c r="S106" i="1"/>
  <c r="U106" i="1"/>
  <c r="AM106" i="1" s="1"/>
  <c r="AN106" i="1" s="1"/>
  <c r="Y106" i="1"/>
  <c r="AU106" i="1" s="1"/>
  <c r="S107" i="1"/>
  <c r="U107" i="1"/>
  <c r="AM107" i="1" s="1"/>
  <c r="AN107" i="1" s="1"/>
  <c r="Y107" i="1"/>
  <c r="S108" i="1"/>
  <c r="U108" i="1"/>
  <c r="AM108" i="1" s="1"/>
  <c r="AN108" i="1" s="1"/>
  <c r="Y108" i="1"/>
  <c r="S109" i="1"/>
  <c r="U109" i="1"/>
  <c r="AM109" i="1" s="1"/>
  <c r="AN109" i="1" s="1"/>
  <c r="Y109" i="1"/>
  <c r="AU109" i="1" s="1"/>
  <c r="S110" i="1"/>
  <c r="U110" i="1"/>
  <c r="AM110" i="1" s="1"/>
  <c r="AN110" i="1" s="1"/>
  <c r="Y110" i="1"/>
  <c r="S111" i="1"/>
  <c r="U111" i="1"/>
  <c r="AM111" i="1" s="1"/>
  <c r="AN111" i="1" s="1"/>
  <c r="Y111" i="1"/>
  <c r="S112" i="1"/>
  <c r="U112" i="1"/>
  <c r="AM112" i="1" s="1"/>
  <c r="AN112" i="1" s="1"/>
  <c r="Y112" i="1"/>
  <c r="S113" i="1"/>
  <c r="U113" i="1"/>
  <c r="AM113" i="1" s="1"/>
  <c r="AN113" i="1" s="1"/>
  <c r="Y113" i="1"/>
  <c r="S114" i="1"/>
  <c r="U114" i="1"/>
  <c r="AM114" i="1" s="1"/>
  <c r="AN114" i="1" s="1"/>
  <c r="Y114" i="1"/>
  <c r="S115" i="1"/>
  <c r="U115" i="1"/>
  <c r="Y115" i="1"/>
  <c r="AM115" i="1"/>
  <c r="AN115" i="1" s="1"/>
  <c r="S116" i="1"/>
  <c r="U116" i="1"/>
  <c r="AM116" i="1" s="1"/>
  <c r="AN116" i="1" s="1"/>
  <c r="Y116" i="1"/>
  <c r="S117" i="1"/>
  <c r="U117" i="1"/>
  <c r="AM117" i="1" s="1"/>
  <c r="AN117" i="1" s="1"/>
  <c r="Y117" i="1"/>
  <c r="S118" i="1"/>
  <c r="U118" i="1"/>
  <c r="AM118" i="1" s="1"/>
  <c r="AN118" i="1" s="1"/>
  <c r="Y118" i="1"/>
  <c r="S119" i="1"/>
  <c r="U119" i="1"/>
  <c r="AM119" i="1" s="1"/>
  <c r="AN119" i="1" s="1"/>
  <c r="Y119" i="1"/>
  <c r="S120" i="1"/>
  <c r="U120" i="1"/>
  <c r="AM120" i="1" s="1"/>
  <c r="AN120" i="1" s="1"/>
  <c r="Y120" i="1"/>
  <c r="S121" i="1"/>
  <c r="U121" i="1"/>
  <c r="AM121" i="1" s="1"/>
  <c r="AN121" i="1" s="1"/>
  <c r="Y121" i="1"/>
  <c r="S122" i="1"/>
  <c r="U122" i="1"/>
  <c r="AM122" i="1" s="1"/>
  <c r="AN122" i="1" s="1"/>
  <c r="Y122" i="1"/>
  <c r="S123" i="1"/>
  <c r="U123" i="1"/>
  <c r="AM123" i="1" s="1"/>
  <c r="AN123" i="1" s="1"/>
  <c r="Y123" i="1"/>
  <c r="S124" i="1"/>
  <c r="U124" i="1"/>
  <c r="AM124" i="1" s="1"/>
  <c r="AN124" i="1" s="1"/>
  <c r="Y124" i="1"/>
  <c r="S125" i="1"/>
  <c r="U125" i="1"/>
  <c r="AM125" i="1" s="1"/>
  <c r="AN125" i="1" s="1"/>
  <c r="Y125" i="1"/>
  <c r="S126" i="1"/>
  <c r="U126" i="1"/>
  <c r="AM126" i="1" s="1"/>
  <c r="AN126" i="1" s="1"/>
  <c r="Y126" i="1"/>
  <c r="S127" i="1"/>
  <c r="U127" i="1"/>
  <c r="AM127" i="1" s="1"/>
  <c r="AN127" i="1" s="1"/>
  <c r="Y127" i="1"/>
  <c r="S128" i="1"/>
  <c r="U128" i="1"/>
  <c r="AM128" i="1" s="1"/>
  <c r="AN128" i="1" s="1"/>
  <c r="Y128" i="1"/>
  <c r="S129" i="1"/>
  <c r="U129" i="1"/>
  <c r="AM129" i="1" s="1"/>
  <c r="AN129" i="1" s="1"/>
  <c r="Y129" i="1"/>
  <c r="AU129" i="1" s="1"/>
  <c r="S130" i="1"/>
  <c r="U130" i="1"/>
  <c r="AM130" i="1" s="1"/>
  <c r="AN130" i="1" s="1"/>
  <c r="Y130" i="1"/>
  <c r="S131" i="1"/>
  <c r="U131" i="1"/>
  <c r="AM131" i="1" s="1"/>
  <c r="AN131" i="1" s="1"/>
  <c r="Y131" i="1"/>
  <c r="S132" i="1"/>
  <c r="U132" i="1"/>
  <c r="AM132" i="1" s="1"/>
  <c r="AN132" i="1" s="1"/>
  <c r="Y132" i="1"/>
  <c r="S133" i="1"/>
  <c r="U133" i="1"/>
  <c r="AM133" i="1" s="1"/>
  <c r="AN133" i="1" s="1"/>
  <c r="Y133" i="1"/>
  <c r="S134" i="1"/>
  <c r="U134" i="1"/>
  <c r="AM134" i="1" s="1"/>
  <c r="AN134" i="1" s="1"/>
  <c r="Y134" i="1"/>
  <c r="AU134" i="1" s="1"/>
  <c r="S135" i="1"/>
  <c r="U135" i="1"/>
  <c r="AM135" i="1" s="1"/>
  <c r="AN135" i="1" s="1"/>
  <c r="Y135" i="1"/>
  <c r="S136" i="1"/>
  <c r="U136" i="1"/>
  <c r="AM136" i="1" s="1"/>
  <c r="AN136" i="1" s="1"/>
  <c r="Y136" i="1"/>
  <c r="S137" i="1"/>
  <c r="U137" i="1"/>
  <c r="AM137" i="1" s="1"/>
  <c r="AN137" i="1" s="1"/>
  <c r="Y137" i="1"/>
  <c r="S138" i="1"/>
  <c r="U138" i="1"/>
  <c r="AM138" i="1" s="1"/>
  <c r="AN138" i="1" s="1"/>
  <c r="Y138" i="1"/>
  <c r="S139" i="1"/>
  <c r="U139" i="1"/>
  <c r="AM139" i="1" s="1"/>
  <c r="AN139" i="1" s="1"/>
  <c r="Y139" i="1"/>
  <c r="S140" i="1"/>
  <c r="U140" i="1"/>
  <c r="AM140" i="1" s="1"/>
  <c r="AN140" i="1" s="1"/>
  <c r="Y140" i="1"/>
  <c r="S141" i="1"/>
  <c r="U141" i="1"/>
  <c r="AM141" i="1" s="1"/>
  <c r="AN141" i="1" s="1"/>
  <c r="Y141" i="1"/>
  <c r="S142" i="1"/>
  <c r="U142" i="1"/>
  <c r="AM142" i="1" s="1"/>
  <c r="AN142" i="1" s="1"/>
  <c r="Y142" i="1"/>
  <c r="AV142" i="1" s="1"/>
  <c r="S143" i="1"/>
  <c r="U143" i="1"/>
  <c r="AM143" i="1" s="1"/>
  <c r="AN143" i="1" s="1"/>
  <c r="Y143" i="1"/>
  <c r="S144" i="1"/>
  <c r="U144" i="1"/>
  <c r="AM144" i="1" s="1"/>
  <c r="AN144" i="1" s="1"/>
  <c r="Y144" i="1"/>
  <c r="S145" i="1"/>
  <c r="U145" i="1"/>
  <c r="AM145" i="1" s="1"/>
  <c r="AN145" i="1" s="1"/>
  <c r="Y145" i="1"/>
  <c r="S146" i="1"/>
  <c r="U146" i="1"/>
  <c r="AM146" i="1" s="1"/>
  <c r="AN146" i="1" s="1"/>
  <c r="Y146" i="1"/>
  <c r="S147" i="1"/>
  <c r="U147" i="1"/>
  <c r="AM147" i="1" s="1"/>
  <c r="AN147" i="1" s="1"/>
  <c r="Y147" i="1"/>
  <c r="AV147" i="1"/>
  <c r="S148" i="1"/>
  <c r="U148" i="1"/>
  <c r="AM148" i="1" s="1"/>
  <c r="AN148" i="1" s="1"/>
  <c r="Y148" i="1"/>
  <c r="S149" i="1"/>
  <c r="U149" i="1"/>
  <c r="AM149" i="1" s="1"/>
  <c r="AN149" i="1" s="1"/>
  <c r="Y149" i="1"/>
  <c r="S150" i="1"/>
  <c r="U150" i="1"/>
  <c r="AM150" i="1" s="1"/>
  <c r="AN150" i="1" s="1"/>
  <c r="Y150" i="1"/>
  <c r="S151" i="1"/>
  <c r="U151" i="1"/>
  <c r="AM151" i="1" s="1"/>
  <c r="AN151" i="1" s="1"/>
  <c r="Y151" i="1"/>
  <c r="S152" i="1"/>
  <c r="U152" i="1"/>
  <c r="AM152" i="1" s="1"/>
  <c r="AN152" i="1" s="1"/>
  <c r="Y152" i="1"/>
  <c r="S153" i="1"/>
  <c r="U153" i="1"/>
  <c r="AM153" i="1" s="1"/>
  <c r="AN153" i="1" s="1"/>
  <c r="Y153" i="1"/>
  <c r="S154" i="1"/>
  <c r="U154" i="1"/>
  <c r="AM154" i="1" s="1"/>
  <c r="AN154" i="1" s="1"/>
  <c r="Y154" i="1"/>
  <c r="S155" i="1"/>
  <c r="U155" i="1"/>
  <c r="AM155" i="1" s="1"/>
  <c r="AN155" i="1" s="1"/>
  <c r="Y155" i="1"/>
  <c r="S156" i="1"/>
  <c r="U156" i="1"/>
  <c r="AM156" i="1" s="1"/>
  <c r="AN156" i="1" s="1"/>
  <c r="Y156" i="1"/>
  <c r="S157" i="1"/>
  <c r="U157" i="1"/>
  <c r="AM157" i="1" s="1"/>
  <c r="AN157" i="1" s="1"/>
  <c r="AV157" i="1" s="1"/>
  <c r="Y157" i="1"/>
  <c r="S158" i="1"/>
  <c r="U158" i="1"/>
  <c r="Y158" i="1"/>
  <c r="AM158" i="1"/>
  <c r="AN158" i="1" s="1"/>
  <c r="S159" i="1"/>
  <c r="U159" i="1"/>
  <c r="AM159" i="1" s="1"/>
  <c r="AN159" i="1" s="1"/>
  <c r="Y159" i="1"/>
  <c r="S160" i="1"/>
  <c r="U160" i="1"/>
  <c r="AM160" i="1" s="1"/>
  <c r="AN160" i="1" s="1"/>
  <c r="Y160" i="1"/>
  <c r="S161" i="1"/>
  <c r="U161" i="1"/>
  <c r="AM161" i="1" s="1"/>
  <c r="AN161" i="1" s="1"/>
  <c r="Y161" i="1"/>
  <c r="S162" i="1"/>
  <c r="U162" i="1"/>
  <c r="AM162" i="1" s="1"/>
  <c r="AN162" i="1" s="1"/>
  <c r="Y162" i="1"/>
  <c r="S163" i="1"/>
  <c r="U163" i="1"/>
  <c r="AM163" i="1" s="1"/>
  <c r="AN163" i="1" s="1"/>
  <c r="Y163" i="1"/>
  <c r="S164" i="1"/>
  <c r="U164" i="1"/>
  <c r="AM164" i="1" s="1"/>
  <c r="AN164" i="1" s="1"/>
  <c r="Y164" i="1"/>
  <c r="S165" i="1"/>
  <c r="U165" i="1"/>
  <c r="AM165" i="1" s="1"/>
  <c r="AN165" i="1" s="1"/>
  <c r="Y165" i="1"/>
  <c r="S166" i="1"/>
  <c r="U166" i="1"/>
  <c r="AM166" i="1" s="1"/>
  <c r="AN166" i="1" s="1"/>
  <c r="Y166" i="1"/>
  <c r="S167" i="1"/>
  <c r="U167" i="1"/>
  <c r="AM167" i="1" s="1"/>
  <c r="AN167" i="1" s="1"/>
  <c r="Y167" i="1"/>
  <c r="S168" i="1"/>
  <c r="U168" i="1"/>
  <c r="AM168" i="1" s="1"/>
  <c r="AN168" i="1" s="1"/>
  <c r="Y168" i="1"/>
  <c r="S169" i="1"/>
  <c r="U169" i="1"/>
  <c r="AM169" i="1" s="1"/>
  <c r="AN169" i="1" s="1"/>
  <c r="Y169" i="1"/>
  <c r="S170" i="1"/>
  <c r="U170" i="1"/>
  <c r="Y170" i="1"/>
  <c r="AM170" i="1"/>
  <c r="AN170" i="1" s="1"/>
  <c r="S171" i="1"/>
  <c r="U171" i="1"/>
  <c r="AM171" i="1" s="1"/>
  <c r="AN171" i="1" s="1"/>
  <c r="Y171" i="1"/>
  <c r="S172" i="1"/>
  <c r="U172" i="1"/>
  <c r="Y172" i="1"/>
  <c r="AM172" i="1"/>
  <c r="AN172" i="1" s="1"/>
  <c r="S173" i="1"/>
  <c r="U173" i="1"/>
  <c r="AM173" i="1" s="1"/>
  <c r="AN173" i="1" s="1"/>
  <c r="Y173" i="1"/>
  <c r="S174" i="1"/>
  <c r="U174" i="1"/>
  <c r="AM174" i="1" s="1"/>
  <c r="AN174" i="1" s="1"/>
  <c r="Y174" i="1"/>
  <c r="S175" i="1"/>
  <c r="U175" i="1"/>
  <c r="Y175" i="1"/>
  <c r="AM175" i="1"/>
  <c r="AN175" i="1" s="1"/>
  <c r="S176" i="1"/>
  <c r="U176" i="1"/>
  <c r="AM176" i="1" s="1"/>
  <c r="AN176" i="1" s="1"/>
  <c r="Y176" i="1"/>
  <c r="S177" i="1"/>
  <c r="U177" i="1"/>
  <c r="AM177" i="1" s="1"/>
  <c r="AN177" i="1" s="1"/>
  <c r="Y177" i="1"/>
  <c r="S178" i="1"/>
  <c r="U178" i="1"/>
  <c r="AM178" i="1" s="1"/>
  <c r="AN178" i="1" s="1"/>
  <c r="Y178" i="1"/>
  <c r="S179" i="1"/>
  <c r="U179" i="1"/>
  <c r="AM179" i="1" s="1"/>
  <c r="AN179" i="1" s="1"/>
  <c r="Y179" i="1"/>
  <c r="S180" i="1"/>
  <c r="U180" i="1"/>
  <c r="Y180" i="1"/>
  <c r="AM180" i="1"/>
  <c r="AN180" i="1" s="1"/>
  <c r="S181" i="1"/>
  <c r="U181" i="1"/>
  <c r="AM181" i="1" s="1"/>
  <c r="AN181" i="1" s="1"/>
  <c r="Y181" i="1"/>
  <c r="AV181" i="1" s="1"/>
  <c r="S182" i="1"/>
  <c r="U182" i="1"/>
  <c r="AM182" i="1" s="1"/>
  <c r="AN182" i="1" s="1"/>
  <c r="Y182" i="1"/>
  <c r="S183" i="1"/>
  <c r="U183" i="1"/>
  <c r="AM183" i="1" s="1"/>
  <c r="AN183" i="1" s="1"/>
  <c r="Y183" i="1"/>
  <c r="S184" i="1"/>
  <c r="U184" i="1"/>
  <c r="AM184" i="1" s="1"/>
  <c r="AN184" i="1" s="1"/>
  <c r="Y184" i="1"/>
  <c r="S185" i="1"/>
  <c r="U185" i="1"/>
  <c r="AM185" i="1" s="1"/>
  <c r="AN185" i="1" s="1"/>
  <c r="Y185" i="1"/>
  <c r="S186" i="1"/>
  <c r="U186" i="1"/>
  <c r="AM186" i="1" s="1"/>
  <c r="AN186" i="1" s="1"/>
  <c r="Y186" i="1"/>
  <c r="S187" i="1"/>
  <c r="U187" i="1"/>
  <c r="AM187" i="1" s="1"/>
  <c r="AN187" i="1" s="1"/>
  <c r="Y187" i="1"/>
  <c r="S188" i="1"/>
  <c r="U188" i="1"/>
  <c r="AM188" i="1" s="1"/>
  <c r="AN188" i="1" s="1"/>
  <c r="Y188" i="1"/>
  <c r="S189" i="1"/>
  <c r="U189" i="1"/>
  <c r="AM189" i="1" s="1"/>
  <c r="AN189" i="1" s="1"/>
  <c r="Y189" i="1"/>
  <c r="S190" i="1"/>
  <c r="U190" i="1"/>
  <c r="AM190" i="1" s="1"/>
  <c r="AN190" i="1" s="1"/>
  <c r="Y190" i="1"/>
  <c r="S191" i="1"/>
  <c r="U191" i="1"/>
  <c r="AM191" i="1" s="1"/>
  <c r="AN191" i="1" s="1"/>
  <c r="Y191" i="1"/>
  <c r="S192" i="1"/>
  <c r="U192" i="1"/>
  <c r="AM192" i="1" s="1"/>
  <c r="AN192" i="1" s="1"/>
  <c r="Y192" i="1"/>
  <c r="S193" i="1"/>
  <c r="U193" i="1"/>
  <c r="Y193" i="1"/>
  <c r="AM193" i="1"/>
  <c r="AN193" i="1" s="1"/>
  <c r="S194" i="1"/>
  <c r="U194" i="1"/>
  <c r="AM194" i="1" s="1"/>
  <c r="AN194" i="1" s="1"/>
  <c r="Y194" i="1"/>
  <c r="S195" i="1"/>
  <c r="U195" i="1"/>
  <c r="AM195" i="1" s="1"/>
  <c r="AN195" i="1" s="1"/>
  <c r="Y195" i="1"/>
  <c r="S196" i="1"/>
  <c r="U196" i="1"/>
  <c r="AM196" i="1" s="1"/>
  <c r="AN196" i="1" s="1"/>
  <c r="Y196" i="1"/>
  <c r="S197" i="1"/>
  <c r="U197" i="1"/>
  <c r="AM197" i="1" s="1"/>
  <c r="AN197" i="1" s="1"/>
  <c r="Y197" i="1"/>
  <c r="S198" i="1"/>
  <c r="U198" i="1"/>
  <c r="Y198" i="1"/>
  <c r="AM198" i="1"/>
  <c r="AN198" i="1" s="1"/>
  <c r="S199" i="1"/>
  <c r="U199" i="1"/>
  <c r="AM199" i="1" s="1"/>
  <c r="AN199" i="1" s="1"/>
  <c r="Y199" i="1"/>
  <c r="S200" i="1"/>
  <c r="U200" i="1"/>
  <c r="Y200" i="1"/>
  <c r="AM200" i="1"/>
  <c r="AN200" i="1" s="1"/>
  <c r="S201" i="1"/>
  <c r="U201" i="1"/>
  <c r="AM201" i="1" s="1"/>
  <c r="AN201" i="1" s="1"/>
  <c r="Y201" i="1"/>
  <c r="S202" i="1"/>
  <c r="U202" i="1"/>
  <c r="AM202" i="1" s="1"/>
  <c r="AN202" i="1" s="1"/>
  <c r="Y202" i="1"/>
  <c r="S203" i="1"/>
  <c r="U203" i="1"/>
  <c r="AM203" i="1" s="1"/>
  <c r="AN203" i="1" s="1"/>
  <c r="Y203" i="1"/>
  <c r="S204" i="1"/>
  <c r="U204" i="1"/>
  <c r="AM204" i="1" s="1"/>
  <c r="AN204" i="1" s="1"/>
  <c r="Y204" i="1"/>
  <c r="S205" i="1"/>
  <c r="U205" i="1"/>
  <c r="AM205" i="1" s="1"/>
  <c r="AN205" i="1" s="1"/>
  <c r="Y205" i="1"/>
  <c r="S206" i="1"/>
  <c r="U206" i="1"/>
  <c r="AM206" i="1" s="1"/>
  <c r="Y206" i="1"/>
  <c r="AN206" i="1"/>
  <c r="S207" i="1"/>
  <c r="U207" i="1"/>
  <c r="AM207" i="1" s="1"/>
  <c r="AN207" i="1" s="1"/>
  <c r="Y207" i="1"/>
  <c r="S208" i="1"/>
  <c r="U208" i="1"/>
  <c r="AM208" i="1" s="1"/>
  <c r="AN208" i="1" s="1"/>
  <c r="Y208" i="1"/>
  <c r="S209" i="1"/>
  <c r="U209" i="1"/>
  <c r="AM209" i="1" s="1"/>
  <c r="AN209" i="1" s="1"/>
  <c r="Y209" i="1"/>
  <c r="S210" i="1"/>
  <c r="U210" i="1"/>
  <c r="AM210" i="1" s="1"/>
  <c r="AN210" i="1" s="1"/>
  <c r="Y210" i="1"/>
  <c r="S211" i="1"/>
  <c r="U211" i="1"/>
  <c r="AM211" i="1" s="1"/>
  <c r="AN211" i="1" s="1"/>
  <c r="Y211" i="1"/>
  <c r="S212" i="1"/>
  <c r="U212" i="1"/>
  <c r="AM212" i="1" s="1"/>
  <c r="AN212" i="1" s="1"/>
  <c r="Y212" i="1"/>
  <c r="S213" i="1"/>
  <c r="U213" i="1"/>
  <c r="AM213" i="1" s="1"/>
  <c r="AN213" i="1" s="1"/>
  <c r="Y213" i="1"/>
  <c r="S214" i="1"/>
  <c r="U214" i="1"/>
  <c r="AM214" i="1" s="1"/>
  <c r="AN214" i="1" s="1"/>
  <c r="Y214" i="1"/>
  <c r="S215" i="1"/>
  <c r="U215" i="1"/>
  <c r="AM215" i="1" s="1"/>
  <c r="AN215" i="1" s="1"/>
  <c r="Y215" i="1"/>
  <c r="S216" i="1"/>
  <c r="U216" i="1"/>
  <c r="AM216" i="1" s="1"/>
  <c r="AN216" i="1" s="1"/>
  <c r="Y216" i="1"/>
  <c r="S217" i="1"/>
  <c r="U217" i="1"/>
  <c r="Y217" i="1"/>
  <c r="AM217" i="1"/>
  <c r="AN217" i="1" s="1"/>
  <c r="S218" i="1"/>
  <c r="U218" i="1"/>
  <c r="AM218" i="1" s="1"/>
  <c r="AN218" i="1" s="1"/>
  <c r="Y218" i="1"/>
  <c r="S219" i="1"/>
  <c r="U219" i="1"/>
  <c r="AM219" i="1" s="1"/>
  <c r="AN219" i="1" s="1"/>
  <c r="Y219" i="1"/>
  <c r="S220" i="1"/>
  <c r="U220" i="1"/>
  <c r="AM220" i="1" s="1"/>
  <c r="AN220" i="1" s="1"/>
  <c r="Y220" i="1"/>
  <c r="S221" i="1"/>
  <c r="U221" i="1"/>
  <c r="AM221" i="1" s="1"/>
  <c r="AN221" i="1" s="1"/>
  <c r="Y221" i="1"/>
  <c r="S222" i="1"/>
  <c r="U222" i="1"/>
  <c r="Y222" i="1"/>
  <c r="AM222" i="1"/>
  <c r="AN222" i="1" s="1"/>
  <c r="S223" i="1"/>
  <c r="U223" i="1"/>
  <c r="AM223" i="1" s="1"/>
  <c r="AN223" i="1" s="1"/>
  <c r="Y223" i="1"/>
  <c r="S224" i="1"/>
  <c r="U224" i="1"/>
  <c r="AM224" i="1" s="1"/>
  <c r="AN224" i="1" s="1"/>
  <c r="Y224" i="1"/>
  <c r="S225" i="1"/>
  <c r="U225" i="1"/>
  <c r="AM225" i="1" s="1"/>
  <c r="AN225" i="1" s="1"/>
  <c r="Y225" i="1"/>
  <c r="S226" i="1"/>
  <c r="U226" i="1"/>
  <c r="Y226" i="1"/>
  <c r="AM226" i="1"/>
  <c r="AN226" i="1" s="1"/>
  <c r="AU226" i="1" s="1"/>
  <c r="S227" i="1"/>
  <c r="U227" i="1"/>
  <c r="AM227" i="1" s="1"/>
  <c r="AN227" i="1" s="1"/>
  <c r="Y227" i="1"/>
  <c r="S228" i="1"/>
  <c r="U228" i="1"/>
  <c r="Y228" i="1"/>
  <c r="AM228" i="1"/>
  <c r="AN228" i="1" s="1"/>
  <c r="S229" i="1"/>
  <c r="U229" i="1"/>
  <c r="AM229" i="1" s="1"/>
  <c r="AN229" i="1" s="1"/>
  <c r="Y229" i="1"/>
  <c r="S230" i="1"/>
  <c r="U230" i="1"/>
  <c r="AM230" i="1" s="1"/>
  <c r="AN230" i="1" s="1"/>
  <c r="Y230" i="1"/>
  <c r="S231" i="1"/>
  <c r="U231" i="1"/>
  <c r="AM231" i="1" s="1"/>
  <c r="AN231" i="1" s="1"/>
  <c r="Y231" i="1"/>
  <c r="S232" i="1"/>
  <c r="U232" i="1"/>
  <c r="AM232" i="1" s="1"/>
  <c r="AN232" i="1" s="1"/>
  <c r="Y232" i="1"/>
  <c r="S233" i="1"/>
  <c r="U233" i="1"/>
  <c r="AM233" i="1" s="1"/>
  <c r="AN233" i="1" s="1"/>
  <c r="Y233" i="1"/>
  <c r="S234" i="1"/>
  <c r="U234" i="1"/>
  <c r="AM234" i="1" s="1"/>
  <c r="AN234" i="1" s="1"/>
  <c r="Y234" i="1"/>
  <c r="S235" i="1"/>
  <c r="U235" i="1"/>
  <c r="AM235" i="1" s="1"/>
  <c r="AN235" i="1" s="1"/>
  <c r="Y235" i="1"/>
  <c r="S236" i="1"/>
  <c r="U236" i="1"/>
  <c r="AM236" i="1" s="1"/>
  <c r="AN236" i="1" s="1"/>
  <c r="Y236" i="1"/>
  <c r="S237" i="1"/>
  <c r="U237" i="1"/>
  <c r="AM237" i="1" s="1"/>
  <c r="AN237" i="1" s="1"/>
  <c r="Y237" i="1"/>
  <c r="S238" i="1"/>
  <c r="U238" i="1"/>
  <c r="AM238" i="1" s="1"/>
  <c r="AN238" i="1" s="1"/>
  <c r="Y238" i="1"/>
  <c r="S239" i="1"/>
  <c r="U239" i="1"/>
  <c r="AM239" i="1" s="1"/>
  <c r="AN239" i="1" s="1"/>
  <c r="Y239" i="1"/>
  <c r="S240" i="1"/>
  <c r="U240" i="1"/>
  <c r="AM240" i="1" s="1"/>
  <c r="AN240" i="1" s="1"/>
  <c r="Y240" i="1"/>
  <c r="S241" i="1"/>
  <c r="U241" i="1"/>
  <c r="Y241" i="1"/>
  <c r="AM241" i="1"/>
  <c r="AN241" i="1" s="1"/>
  <c r="S242" i="1"/>
  <c r="U242" i="1"/>
  <c r="AM242" i="1" s="1"/>
  <c r="AN242" i="1" s="1"/>
  <c r="Y242" i="1"/>
  <c r="S243" i="1"/>
  <c r="U243" i="1"/>
  <c r="AM243" i="1" s="1"/>
  <c r="AN243" i="1" s="1"/>
  <c r="Y243" i="1"/>
  <c r="S244" i="1"/>
  <c r="U244" i="1"/>
  <c r="AM244" i="1" s="1"/>
  <c r="AN244" i="1" s="1"/>
  <c r="Y244" i="1"/>
  <c r="AU244" i="1" s="1"/>
  <c r="S245" i="1"/>
  <c r="U245" i="1"/>
  <c r="Y245" i="1"/>
  <c r="AM245" i="1"/>
  <c r="AN245" i="1"/>
  <c r="S246" i="1"/>
  <c r="U246" i="1"/>
  <c r="AM246" i="1" s="1"/>
  <c r="AN246" i="1" s="1"/>
  <c r="Y246" i="1"/>
  <c r="S247" i="1"/>
  <c r="U247" i="1"/>
  <c r="AM247" i="1" s="1"/>
  <c r="AN247" i="1" s="1"/>
  <c r="Y247" i="1"/>
  <c r="S248" i="1"/>
  <c r="U248" i="1"/>
  <c r="AM248" i="1" s="1"/>
  <c r="AN248" i="1" s="1"/>
  <c r="Y248" i="1"/>
  <c r="S249" i="1"/>
  <c r="U249" i="1"/>
  <c r="AM249" i="1" s="1"/>
  <c r="AN249" i="1" s="1"/>
  <c r="Y249" i="1"/>
  <c r="AW249" i="1" s="1"/>
  <c r="S250" i="1"/>
  <c r="U250" i="1"/>
  <c r="AM250" i="1" s="1"/>
  <c r="AN250" i="1" s="1"/>
  <c r="Y250" i="1"/>
  <c r="S251" i="1"/>
  <c r="U251" i="1"/>
  <c r="AM251" i="1" s="1"/>
  <c r="AN251" i="1" s="1"/>
  <c r="Y251" i="1"/>
  <c r="S252" i="1"/>
  <c r="U252" i="1"/>
  <c r="AM252" i="1" s="1"/>
  <c r="AN252" i="1" s="1"/>
  <c r="Y252" i="1"/>
  <c r="S253" i="1"/>
  <c r="U253" i="1"/>
  <c r="Y253" i="1"/>
  <c r="AM253" i="1"/>
  <c r="AN253" i="1" s="1"/>
  <c r="S254" i="1"/>
  <c r="U254" i="1"/>
  <c r="AM254" i="1" s="1"/>
  <c r="AN254" i="1" s="1"/>
  <c r="Y254" i="1"/>
  <c r="S255" i="1"/>
  <c r="U255" i="1"/>
  <c r="AM255" i="1" s="1"/>
  <c r="AN255" i="1" s="1"/>
  <c r="Y255" i="1"/>
  <c r="S256" i="1"/>
  <c r="U256" i="1"/>
  <c r="AM256" i="1" s="1"/>
  <c r="AN256" i="1" s="1"/>
  <c r="Y256" i="1"/>
  <c r="S257" i="1"/>
  <c r="U257" i="1"/>
  <c r="AM257" i="1" s="1"/>
  <c r="AN257" i="1" s="1"/>
  <c r="Y257" i="1"/>
  <c r="S258" i="1"/>
  <c r="U258" i="1"/>
  <c r="AM258" i="1" s="1"/>
  <c r="AN258" i="1" s="1"/>
  <c r="Y258" i="1"/>
  <c r="S259" i="1"/>
  <c r="U259" i="1"/>
  <c r="AM259" i="1" s="1"/>
  <c r="AN259" i="1" s="1"/>
  <c r="Y259" i="1"/>
  <c r="S260" i="1"/>
  <c r="U260" i="1"/>
  <c r="AM260" i="1" s="1"/>
  <c r="AN260" i="1" s="1"/>
  <c r="Y260" i="1"/>
  <c r="S261" i="1"/>
  <c r="U261" i="1"/>
  <c r="AM261" i="1" s="1"/>
  <c r="AN261" i="1" s="1"/>
  <c r="Y261" i="1"/>
  <c r="AU261" i="1"/>
  <c r="S262" i="1"/>
  <c r="U262" i="1"/>
  <c r="AM262" i="1" s="1"/>
  <c r="AN262" i="1" s="1"/>
  <c r="Y262" i="1"/>
  <c r="S263" i="1"/>
  <c r="U263" i="1"/>
  <c r="AM263" i="1" s="1"/>
  <c r="AN263" i="1" s="1"/>
  <c r="Y263" i="1"/>
  <c r="S264" i="1"/>
  <c r="U264" i="1"/>
  <c r="AM264" i="1" s="1"/>
  <c r="AN264" i="1" s="1"/>
  <c r="Y264" i="1"/>
  <c r="S265" i="1"/>
  <c r="U265" i="1"/>
  <c r="Y265" i="1"/>
  <c r="AM265" i="1"/>
  <c r="AN265" i="1" s="1"/>
  <c r="S266" i="1"/>
  <c r="U266" i="1"/>
  <c r="AM266" i="1" s="1"/>
  <c r="AN266" i="1" s="1"/>
  <c r="Y266" i="1"/>
  <c r="S267" i="1"/>
  <c r="U267" i="1"/>
  <c r="AM267" i="1" s="1"/>
  <c r="AN267" i="1" s="1"/>
  <c r="Y267" i="1"/>
  <c r="S268" i="1"/>
  <c r="U268" i="1"/>
  <c r="AM268" i="1" s="1"/>
  <c r="AN268" i="1" s="1"/>
  <c r="Y268" i="1"/>
  <c r="S269" i="1"/>
  <c r="U269" i="1"/>
  <c r="AM269" i="1" s="1"/>
  <c r="AN269" i="1" s="1"/>
  <c r="Y269" i="1"/>
  <c r="S270" i="1"/>
  <c r="U270" i="1"/>
  <c r="AM270" i="1" s="1"/>
  <c r="AN270" i="1" s="1"/>
  <c r="Y270" i="1"/>
  <c r="S271" i="1"/>
  <c r="U271" i="1"/>
  <c r="AM271" i="1" s="1"/>
  <c r="AN271" i="1" s="1"/>
  <c r="Y271" i="1"/>
  <c r="S272" i="1"/>
  <c r="U272" i="1"/>
  <c r="AM272" i="1" s="1"/>
  <c r="AN272" i="1" s="1"/>
  <c r="AU272" i="1" s="1"/>
  <c r="Y272" i="1"/>
  <c r="S273" i="1"/>
  <c r="U273" i="1"/>
  <c r="AM273" i="1" s="1"/>
  <c r="AN273" i="1" s="1"/>
  <c r="Y273" i="1"/>
  <c r="S274" i="1"/>
  <c r="U274" i="1"/>
  <c r="AM274" i="1" s="1"/>
  <c r="AN274" i="1" s="1"/>
  <c r="Y274" i="1"/>
  <c r="S275" i="1"/>
  <c r="U275" i="1"/>
  <c r="AM275" i="1" s="1"/>
  <c r="AN275" i="1" s="1"/>
  <c r="Y275" i="1"/>
  <c r="S276" i="1"/>
  <c r="U276" i="1"/>
  <c r="AM276" i="1" s="1"/>
  <c r="AN276" i="1" s="1"/>
  <c r="Y276" i="1"/>
  <c r="S277" i="1"/>
  <c r="U277" i="1"/>
  <c r="AM277" i="1" s="1"/>
  <c r="AN277" i="1" s="1"/>
  <c r="Y277" i="1"/>
  <c r="S278" i="1"/>
  <c r="U278" i="1"/>
  <c r="AM278" i="1" s="1"/>
  <c r="AN278" i="1" s="1"/>
  <c r="Y278" i="1"/>
  <c r="S279" i="1"/>
  <c r="U279" i="1"/>
  <c r="AM279" i="1" s="1"/>
  <c r="AN279" i="1" s="1"/>
  <c r="AU279" i="1" s="1"/>
  <c r="Y279" i="1"/>
  <c r="S280" i="1"/>
  <c r="U280" i="1"/>
  <c r="AM280" i="1" s="1"/>
  <c r="AN280" i="1" s="1"/>
  <c r="Y280" i="1"/>
  <c r="S281" i="1"/>
  <c r="U281" i="1"/>
  <c r="AM281" i="1" s="1"/>
  <c r="AN281" i="1" s="1"/>
  <c r="Y281" i="1"/>
  <c r="S282" i="1"/>
  <c r="U282" i="1"/>
  <c r="AM282" i="1" s="1"/>
  <c r="AN282" i="1" s="1"/>
  <c r="Y282" i="1"/>
  <c r="S283" i="1"/>
  <c r="U283" i="1"/>
  <c r="AM283" i="1" s="1"/>
  <c r="AN283" i="1" s="1"/>
  <c r="Y283" i="1"/>
  <c r="S284" i="1"/>
  <c r="U284" i="1"/>
  <c r="AM284" i="1" s="1"/>
  <c r="AN284" i="1" s="1"/>
  <c r="Y284" i="1"/>
  <c r="S285" i="1"/>
  <c r="U285" i="1"/>
  <c r="AM285" i="1" s="1"/>
  <c r="AN285" i="1" s="1"/>
  <c r="Y285" i="1"/>
  <c r="S286" i="1"/>
  <c r="U286" i="1"/>
  <c r="AM286" i="1" s="1"/>
  <c r="AN286" i="1" s="1"/>
  <c r="Y286" i="1"/>
  <c r="S287" i="1"/>
  <c r="U287" i="1"/>
  <c r="AM287" i="1" s="1"/>
  <c r="AN287" i="1" s="1"/>
  <c r="Y287" i="1"/>
  <c r="S288" i="1"/>
  <c r="U288" i="1"/>
  <c r="AM288" i="1" s="1"/>
  <c r="Y288" i="1"/>
  <c r="AN288" i="1"/>
  <c r="AU288" i="1" s="1"/>
  <c r="S289" i="1"/>
  <c r="U289" i="1"/>
  <c r="AM289" i="1" s="1"/>
  <c r="AN289" i="1" s="1"/>
  <c r="Y289" i="1"/>
  <c r="AU289" i="1" s="1"/>
  <c r="S290" i="1"/>
  <c r="U290" i="1"/>
  <c r="AM290" i="1" s="1"/>
  <c r="AN290" i="1" s="1"/>
  <c r="Y290" i="1"/>
  <c r="S291" i="1"/>
  <c r="U291" i="1"/>
  <c r="AM291" i="1" s="1"/>
  <c r="AN291" i="1" s="1"/>
  <c r="Y291" i="1"/>
  <c r="S292" i="1"/>
  <c r="U292" i="1"/>
  <c r="AM292" i="1" s="1"/>
  <c r="AN292" i="1" s="1"/>
  <c r="Y292" i="1"/>
  <c r="S293" i="1"/>
  <c r="U293" i="1"/>
  <c r="Y293" i="1"/>
  <c r="AM293" i="1"/>
  <c r="AN293" i="1" s="1"/>
  <c r="S294" i="1"/>
  <c r="U294" i="1"/>
  <c r="AM294" i="1" s="1"/>
  <c r="AN294" i="1" s="1"/>
  <c r="Y294" i="1"/>
  <c r="S295" i="1"/>
  <c r="U295" i="1"/>
  <c r="AM295" i="1" s="1"/>
  <c r="AN295" i="1" s="1"/>
  <c r="Y295" i="1"/>
  <c r="S296" i="1"/>
  <c r="U296" i="1"/>
  <c r="AM296" i="1" s="1"/>
  <c r="AN296" i="1" s="1"/>
  <c r="Y296" i="1"/>
  <c r="S297" i="1"/>
  <c r="U297" i="1"/>
  <c r="AM297" i="1" s="1"/>
  <c r="AN297" i="1" s="1"/>
  <c r="Y297" i="1"/>
  <c r="S298" i="1"/>
  <c r="U298" i="1"/>
  <c r="AM298" i="1" s="1"/>
  <c r="AN298" i="1" s="1"/>
  <c r="Y298" i="1"/>
  <c r="S299" i="1"/>
  <c r="U299" i="1"/>
  <c r="AM299" i="1" s="1"/>
  <c r="AN299" i="1" s="1"/>
  <c r="Y299" i="1"/>
  <c r="S300" i="1"/>
  <c r="U300" i="1"/>
  <c r="AM300" i="1" s="1"/>
  <c r="AN300" i="1" s="1"/>
  <c r="Y300" i="1"/>
  <c r="S301" i="1"/>
  <c r="U301" i="1"/>
  <c r="AM301" i="1" s="1"/>
  <c r="AN301" i="1" s="1"/>
  <c r="Y301" i="1"/>
  <c r="S302" i="1"/>
  <c r="U302" i="1"/>
  <c r="AM302" i="1" s="1"/>
  <c r="AN302" i="1" s="1"/>
  <c r="Y302" i="1"/>
  <c r="S303" i="1"/>
  <c r="U303" i="1"/>
  <c r="AM303" i="1" s="1"/>
  <c r="AN303" i="1" s="1"/>
  <c r="Y303" i="1"/>
  <c r="S304" i="1"/>
  <c r="U304" i="1"/>
  <c r="AM304" i="1" s="1"/>
  <c r="AN304" i="1" s="1"/>
  <c r="AV304" i="1" s="1"/>
  <c r="Y304" i="1"/>
  <c r="S305" i="1"/>
  <c r="U305" i="1"/>
  <c r="AM305" i="1" s="1"/>
  <c r="AN305" i="1" s="1"/>
  <c r="Y305" i="1"/>
  <c r="S306" i="1"/>
  <c r="U306" i="1"/>
  <c r="AM306" i="1" s="1"/>
  <c r="AN306" i="1" s="1"/>
  <c r="Y306" i="1"/>
  <c r="S307" i="1"/>
  <c r="U307" i="1"/>
  <c r="AM307" i="1" s="1"/>
  <c r="AN307" i="1" s="1"/>
  <c r="Y307" i="1"/>
  <c r="S308" i="1"/>
  <c r="U308" i="1"/>
  <c r="Y308" i="1"/>
  <c r="AM308" i="1"/>
  <c r="AN308" i="1" s="1"/>
  <c r="S309" i="1"/>
  <c r="U309" i="1"/>
  <c r="AM309" i="1" s="1"/>
  <c r="AN309" i="1" s="1"/>
  <c r="Y309" i="1"/>
  <c r="S310" i="1"/>
  <c r="U310" i="1"/>
  <c r="Y310" i="1"/>
  <c r="AM310" i="1"/>
  <c r="AN310" i="1" s="1"/>
  <c r="S311" i="1"/>
  <c r="U311" i="1"/>
  <c r="AM311" i="1" s="1"/>
  <c r="AN311" i="1" s="1"/>
  <c r="Y311" i="1"/>
  <c r="S312" i="1"/>
  <c r="U312" i="1"/>
  <c r="AM312" i="1" s="1"/>
  <c r="AN312" i="1" s="1"/>
  <c r="Y312" i="1"/>
  <c r="S313" i="1"/>
  <c r="U313" i="1"/>
  <c r="AM313" i="1" s="1"/>
  <c r="AN313" i="1" s="1"/>
  <c r="Y313" i="1"/>
  <c r="S314" i="1"/>
  <c r="U314" i="1"/>
  <c r="AM314" i="1" s="1"/>
  <c r="AN314" i="1" s="1"/>
  <c r="Y314" i="1"/>
  <c r="AU314" i="1" s="1"/>
  <c r="S315" i="1"/>
  <c r="U315" i="1"/>
  <c r="AM315" i="1" s="1"/>
  <c r="AN315" i="1" s="1"/>
  <c r="Y315" i="1"/>
  <c r="S316" i="1"/>
  <c r="U316" i="1"/>
  <c r="AM316" i="1" s="1"/>
  <c r="AN316" i="1" s="1"/>
  <c r="Y316" i="1"/>
  <c r="S317" i="1"/>
  <c r="U317" i="1"/>
  <c r="AM317" i="1" s="1"/>
  <c r="AN317" i="1" s="1"/>
  <c r="Y317" i="1"/>
  <c r="S318" i="1"/>
  <c r="U318" i="1"/>
  <c r="AM318" i="1" s="1"/>
  <c r="AN318" i="1" s="1"/>
  <c r="Y318" i="1"/>
  <c r="S319" i="1"/>
  <c r="U319" i="1"/>
  <c r="AM319" i="1" s="1"/>
  <c r="AN319" i="1" s="1"/>
  <c r="Y319" i="1"/>
  <c r="S320" i="1"/>
  <c r="U320" i="1"/>
  <c r="AM320" i="1" s="1"/>
  <c r="AN320" i="1" s="1"/>
  <c r="Y320" i="1"/>
  <c r="S321" i="1"/>
  <c r="U321" i="1"/>
  <c r="AM321" i="1" s="1"/>
  <c r="AN321" i="1" s="1"/>
  <c r="Y321" i="1"/>
  <c r="S322" i="1"/>
  <c r="U322" i="1"/>
  <c r="AM322" i="1" s="1"/>
  <c r="AN322" i="1" s="1"/>
  <c r="Y322" i="1"/>
  <c r="S323" i="1"/>
  <c r="U323" i="1"/>
  <c r="AM323" i="1" s="1"/>
  <c r="AN323" i="1" s="1"/>
  <c r="Y323" i="1"/>
  <c r="S324" i="1"/>
  <c r="U324" i="1"/>
  <c r="AM324" i="1" s="1"/>
  <c r="AN324" i="1" s="1"/>
  <c r="Y324" i="1"/>
  <c r="S325" i="1"/>
  <c r="U325" i="1"/>
  <c r="AM325" i="1" s="1"/>
  <c r="AN325" i="1" s="1"/>
  <c r="Y325" i="1"/>
  <c r="S326" i="1"/>
  <c r="U326" i="1"/>
  <c r="Y326" i="1"/>
  <c r="AM326" i="1"/>
  <c r="AN326" i="1" s="1"/>
  <c r="S327" i="1"/>
  <c r="U327" i="1"/>
  <c r="AM327" i="1" s="1"/>
  <c r="AN327" i="1" s="1"/>
  <c r="Y327" i="1"/>
  <c r="S328" i="1"/>
  <c r="U328" i="1"/>
  <c r="AM328" i="1" s="1"/>
  <c r="AN328" i="1" s="1"/>
  <c r="Y328" i="1"/>
  <c r="S329" i="1"/>
  <c r="U329" i="1"/>
  <c r="AM329" i="1" s="1"/>
  <c r="AN329" i="1" s="1"/>
  <c r="Y329" i="1"/>
  <c r="S330" i="1"/>
  <c r="U330" i="1"/>
  <c r="AM330" i="1" s="1"/>
  <c r="AN330" i="1" s="1"/>
  <c r="Y330" i="1"/>
  <c r="S331" i="1"/>
  <c r="U331" i="1"/>
  <c r="AM331" i="1" s="1"/>
  <c r="AN331" i="1" s="1"/>
  <c r="Y331" i="1"/>
  <c r="S332" i="1"/>
  <c r="U332" i="1"/>
  <c r="AM332" i="1" s="1"/>
  <c r="AN332" i="1" s="1"/>
  <c r="Y332" i="1"/>
  <c r="S333" i="1"/>
  <c r="U333" i="1"/>
  <c r="AM333" i="1" s="1"/>
  <c r="AN333" i="1" s="1"/>
  <c r="Y333" i="1"/>
  <c r="S334" i="1"/>
  <c r="U334" i="1"/>
  <c r="AM334" i="1" s="1"/>
  <c r="AN334" i="1" s="1"/>
  <c r="Y334" i="1"/>
  <c r="S335" i="1"/>
  <c r="U335" i="1"/>
  <c r="AM335" i="1" s="1"/>
  <c r="AN335" i="1" s="1"/>
  <c r="Y335" i="1"/>
  <c r="S336" i="1"/>
  <c r="U336" i="1"/>
  <c r="AM336" i="1" s="1"/>
  <c r="AN336" i="1" s="1"/>
  <c r="Y336" i="1"/>
  <c r="S337" i="1"/>
  <c r="U337" i="1"/>
  <c r="AM337" i="1" s="1"/>
  <c r="AN337" i="1" s="1"/>
  <c r="Y337" i="1"/>
  <c r="S338" i="1"/>
  <c r="U338" i="1"/>
  <c r="AM338" i="1" s="1"/>
  <c r="AN338" i="1" s="1"/>
  <c r="Y338" i="1"/>
  <c r="S339" i="1"/>
  <c r="U339" i="1"/>
  <c r="AM339" i="1" s="1"/>
  <c r="AN339" i="1" s="1"/>
  <c r="Y339" i="1"/>
  <c r="S340" i="1"/>
  <c r="U340" i="1"/>
  <c r="AM340" i="1" s="1"/>
  <c r="AN340" i="1" s="1"/>
  <c r="Y340" i="1"/>
  <c r="S341" i="1"/>
  <c r="U341" i="1"/>
  <c r="Y341" i="1"/>
  <c r="AM341" i="1"/>
  <c r="AN341" i="1" s="1"/>
  <c r="S342" i="1"/>
  <c r="U342" i="1"/>
  <c r="AM342" i="1" s="1"/>
  <c r="AN342" i="1" s="1"/>
  <c r="Y342" i="1"/>
  <c r="S343" i="1"/>
  <c r="U343" i="1"/>
  <c r="AM343" i="1" s="1"/>
  <c r="AN343" i="1" s="1"/>
  <c r="Y343" i="1"/>
  <c r="S344" i="1"/>
  <c r="U344" i="1"/>
  <c r="AM344" i="1" s="1"/>
  <c r="AN344" i="1" s="1"/>
  <c r="Y344" i="1"/>
  <c r="S345" i="1"/>
  <c r="U345" i="1"/>
  <c r="Y345" i="1"/>
  <c r="AM345" i="1"/>
  <c r="AN345" i="1" s="1"/>
  <c r="S346" i="1"/>
  <c r="U346" i="1"/>
  <c r="Y346" i="1"/>
  <c r="AM346" i="1"/>
  <c r="AN346" i="1" s="1"/>
  <c r="S347" i="1"/>
  <c r="U347" i="1"/>
  <c r="AM347" i="1" s="1"/>
  <c r="AN347" i="1" s="1"/>
  <c r="Y347" i="1"/>
  <c r="S348" i="1"/>
  <c r="U348" i="1"/>
  <c r="AM348" i="1" s="1"/>
  <c r="AN348" i="1" s="1"/>
  <c r="Y348" i="1"/>
  <c r="S349" i="1"/>
  <c r="U349" i="1"/>
  <c r="AM349" i="1" s="1"/>
  <c r="AN349" i="1" s="1"/>
  <c r="Y349" i="1"/>
  <c r="S350" i="1"/>
  <c r="U350" i="1"/>
  <c r="AM350" i="1" s="1"/>
  <c r="AN350" i="1" s="1"/>
  <c r="Y350" i="1"/>
  <c r="S351" i="1"/>
  <c r="U351" i="1"/>
  <c r="Y351" i="1"/>
  <c r="AM351" i="1"/>
  <c r="AN351" i="1" s="1"/>
  <c r="S352" i="1"/>
  <c r="U352" i="1"/>
  <c r="AM352" i="1" s="1"/>
  <c r="AN352" i="1" s="1"/>
  <c r="Y352" i="1"/>
  <c r="S353" i="1"/>
  <c r="U353" i="1"/>
  <c r="AM353" i="1" s="1"/>
  <c r="AN353" i="1" s="1"/>
  <c r="Y353" i="1"/>
  <c r="S354" i="1"/>
  <c r="U354" i="1"/>
  <c r="AM354" i="1" s="1"/>
  <c r="AN354" i="1" s="1"/>
  <c r="Y354" i="1"/>
  <c r="S355" i="1"/>
  <c r="U355" i="1"/>
  <c r="AM355" i="1" s="1"/>
  <c r="AN355" i="1" s="1"/>
  <c r="Y355" i="1"/>
  <c r="AW355" i="1" s="1"/>
  <c r="S356" i="1"/>
  <c r="U356" i="1"/>
  <c r="AM356" i="1" s="1"/>
  <c r="AN356" i="1" s="1"/>
  <c r="Y356" i="1"/>
  <c r="S357" i="1"/>
  <c r="U357" i="1"/>
  <c r="AM357" i="1" s="1"/>
  <c r="AN357" i="1" s="1"/>
  <c r="Y357" i="1"/>
  <c r="S358" i="1"/>
  <c r="U358" i="1"/>
  <c r="AM358" i="1" s="1"/>
  <c r="AN358" i="1" s="1"/>
  <c r="Y358" i="1"/>
  <c r="S359" i="1"/>
  <c r="U359" i="1"/>
  <c r="AM359" i="1" s="1"/>
  <c r="AN359" i="1" s="1"/>
  <c r="Y359" i="1"/>
  <c r="AU359" i="1" s="1"/>
  <c r="S360" i="1"/>
  <c r="U360" i="1"/>
  <c r="AM360" i="1" s="1"/>
  <c r="AN360" i="1" s="1"/>
  <c r="AU360" i="1" s="1"/>
  <c r="Y360" i="1"/>
  <c r="S361" i="1"/>
  <c r="U361" i="1"/>
  <c r="AM361" i="1" s="1"/>
  <c r="AN361" i="1" s="1"/>
  <c r="Y361" i="1"/>
  <c r="S362" i="1"/>
  <c r="U362" i="1"/>
  <c r="AM362" i="1" s="1"/>
  <c r="AN362" i="1" s="1"/>
  <c r="Y362" i="1"/>
  <c r="S363" i="1"/>
  <c r="U363" i="1"/>
  <c r="AM363" i="1" s="1"/>
  <c r="AN363" i="1" s="1"/>
  <c r="Y363" i="1"/>
  <c r="S364" i="1"/>
  <c r="U364" i="1"/>
  <c r="AM364" i="1" s="1"/>
  <c r="AN364" i="1" s="1"/>
  <c r="Y364" i="1"/>
  <c r="S365" i="1"/>
  <c r="U365" i="1"/>
  <c r="AM365" i="1" s="1"/>
  <c r="AN365" i="1" s="1"/>
  <c r="Y365" i="1"/>
  <c r="S366" i="1"/>
  <c r="U366" i="1"/>
  <c r="AM366" i="1" s="1"/>
  <c r="AN366" i="1" s="1"/>
  <c r="Y366" i="1"/>
  <c r="S367" i="1"/>
  <c r="U367" i="1"/>
  <c r="AM367" i="1" s="1"/>
  <c r="AN367" i="1" s="1"/>
  <c r="Y367" i="1"/>
  <c r="S368" i="1"/>
  <c r="U368" i="1"/>
  <c r="AM368" i="1" s="1"/>
  <c r="AN368" i="1" s="1"/>
  <c r="Y368" i="1"/>
  <c r="AU368" i="1" s="1"/>
  <c r="S369" i="1"/>
  <c r="U369" i="1"/>
  <c r="AM369" i="1" s="1"/>
  <c r="AN369" i="1" s="1"/>
  <c r="Y369" i="1"/>
  <c r="S370" i="1"/>
  <c r="U370" i="1"/>
  <c r="AM370" i="1" s="1"/>
  <c r="AN370" i="1" s="1"/>
  <c r="Y370" i="1"/>
  <c r="S371" i="1"/>
  <c r="U371" i="1"/>
  <c r="AM371" i="1" s="1"/>
  <c r="AN371" i="1" s="1"/>
  <c r="Y371" i="1"/>
  <c r="AV371" i="1" s="1"/>
  <c r="S372" i="1"/>
  <c r="U372" i="1"/>
  <c r="AM372" i="1" s="1"/>
  <c r="AN372" i="1" s="1"/>
  <c r="Y372" i="1"/>
  <c r="S373" i="1"/>
  <c r="U373" i="1"/>
  <c r="AM373" i="1" s="1"/>
  <c r="AN373" i="1" s="1"/>
  <c r="Y373" i="1"/>
  <c r="S374" i="1"/>
  <c r="U374" i="1"/>
  <c r="AM374" i="1" s="1"/>
  <c r="AN374" i="1" s="1"/>
  <c r="Y374" i="1"/>
  <c r="S375" i="1"/>
  <c r="U375" i="1"/>
  <c r="AM375" i="1" s="1"/>
  <c r="AN375" i="1" s="1"/>
  <c r="Y375" i="1"/>
  <c r="S376" i="1"/>
  <c r="U376" i="1"/>
  <c r="AM376" i="1" s="1"/>
  <c r="AN376" i="1" s="1"/>
  <c r="Y376" i="1"/>
  <c r="S377" i="1"/>
  <c r="U377" i="1"/>
  <c r="AM377" i="1" s="1"/>
  <c r="AN377" i="1" s="1"/>
  <c r="Y377" i="1"/>
  <c r="S378" i="1"/>
  <c r="U378" i="1"/>
  <c r="AM378" i="1" s="1"/>
  <c r="AN378" i="1" s="1"/>
  <c r="Y378" i="1"/>
  <c r="S379" i="1"/>
  <c r="U379" i="1"/>
  <c r="AM379" i="1" s="1"/>
  <c r="AN379" i="1" s="1"/>
  <c r="Y379" i="1"/>
  <c r="S380" i="1"/>
  <c r="U380" i="1"/>
  <c r="AM380" i="1" s="1"/>
  <c r="AN380" i="1" s="1"/>
  <c r="Y380" i="1"/>
  <c r="S381" i="1"/>
  <c r="U381" i="1"/>
  <c r="AM381" i="1" s="1"/>
  <c r="AN381" i="1" s="1"/>
  <c r="Y381" i="1"/>
  <c r="S382" i="1"/>
  <c r="U382" i="1"/>
  <c r="AM382" i="1" s="1"/>
  <c r="AN382" i="1" s="1"/>
  <c r="Y382" i="1"/>
  <c r="S383" i="1"/>
  <c r="U383" i="1"/>
  <c r="AM383" i="1" s="1"/>
  <c r="AN383" i="1" s="1"/>
  <c r="Y383" i="1"/>
  <c r="S384" i="1"/>
  <c r="U384" i="1"/>
  <c r="AM384" i="1" s="1"/>
  <c r="AN384" i="1" s="1"/>
  <c r="Y384" i="1"/>
  <c r="S385" i="1"/>
  <c r="U385" i="1"/>
  <c r="AM385" i="1" s="1"/>
  <c r="AN385" i="1" s="1"/>
  <c r="Y385" i="1"/>
  <c r="S386" i="1"/>
  <c r="U386" i="1"/>
  <c r="AM386" i="1" s="1"/>
  <c r="AN386" i="1" s="1"/>
  <c r="Y386" i="1"/>
  <c r="AV386" i="1" s="1"/>
  <c r="S387" i="1"/>
  <c r="U387" i="1"/>
  <c r="AM387" i="1" s="1"/>
  <c r="AN387" i="1" s="1"/>
  <c r="Y387" i="1"/>
  <c r="S388" i="1"/>
  <c r="U388" i="1"/>
  <c r="AM388" i="1" s="1"/>
  <c r="AN388" i="1" s="1"/>
  <c r="Y388" i="1"/>
  <c r="S389" i="1"/>
  <c r="U389" i="1"/>
  <c r="AM389" i="1" s="1"/>
  <c r="AN389" i="1" s="1"/>
  <c r="Y389" i="1"/>
  <c r="S390" i="1"/>
  <c r="U390" i="1"/>
  <c r="AM390" i="1" s="1"/>
  <c r="AN390" i="1" s="1"/>
  <c r="Y390" i="1"/>
  <c r="S391" i="1"/>
  <c r="U391" i="1"/>
  <c r="AM391" i="1" s="1"/>
  <c r="AN391" i="1" s="1"/>
  <c r="Y391" i="1"/>
  <c r="S392" i="1"/>
  <c r="U392" i="1"/>
  <c r="Y392" i="1"/>
  <c r="AU392" i="1" s="1"/>
  <c r="AM392" i="1"/>
  <c r="AN392" i="1" s="1"/>
  <c r="S393" i="1"/>
  <c r="U393" i="1"/>
  <c r="AM393" i="1" s="1"/>
  <c r="AN393" i="1" s="1"/>
  <c r="Y393" i="1"/>
  <c r="S394" i="1"/>
  <c r="U394" i="1"/>
  <c r="AM394" i="1" s="1"/>
  <c r="AN394" i="1" s="1"/>
  <c r="Y394" i="1"/>
  <c r="S395" i="1"/>
  <c r="U395" i="1"/>
  <c r="AM395" i="1" s="1"/>
  <c r="AN395" i="1" s="1"/>
  <c r="Y395" i="1"/>
  <c r="S396" i="1"/>
  <c r="U396" i="1"/>
  <c r="AM396" i="1" s="1"/>
  <c r="AN396" i="1" s="1"/>
  <c r="Y396" i="1"/>
  <c r="S397" i="1"/>
  <c r="U397" i="1"/>
  <c r="Y397" i="1"/>
  <c r="AM397" i="1"/>
  <c r="AN397" i="1" s="1"/>
  <c r="AV397" i="1" s="1"/>
  <c r="AU397" i="1"/>
  <c r="S398" i="1"/>
  <c r="U398" i="1"/>
  <c r="AM398" i="1" s="1"/>
  <c r="AN398" i="1" s="1"/>
  <c r="Y398" i="1"/>
  <c r="S399" i="1"/>
  <c r="U399" i="1"/>
  <c r="AM399" i="1" s="1"/>
  <c r="AN399" i="1" s="1"/>
  <c r="Y399" i="1"/>
  <c r="S400" i="1"/>
  <c r="U400" i="1"/>
  <c r="AM400" i="1" s="1"/>
  <c r="AN400" i="1" s="1"/>
  <c r="Y400" i="1"/>
  <c r="S401" i="1"/>
  <c r="U401" i="1"/>
  <c r="AM401" i="1" s="1"/>
  <c r="AN401" i="1" s="1"/>
  <c r="Y401" i="1"/>
  <c r="S402" i="1"/>
  <c r="U402" i="1"/>
  <c r="Y402" i="1"/>
  <c r="AM402" i="1"/>
  <c r="AN402" i="1" s="1"/>
  <c r="S403" i="1"/>
  <c r="U403" i="1"/>
  <c r="AM403" i="1" s="1"/>
  <c r="AN403" i="1" s="1"/>
  <c r="Y403" i="1"/>
  <c r="S404" i="1"/>
  <c r="U404" i="1"/>
  <c r="AM404" i="1" s="1"/>
  <c r="AN404" i="1" s="1"/>
  <c r="Y404" i="1"/>
  <c r="S405" i="1"/>
  <c r="U405" i="1"/>
  <c r="AM405" i="1" s="1"/>
  <c r="AN405" i="1" s="1"/>
  <c r="Y405" i="1"/>
  <c r="AU405" i="1" s="1"/>
  <c r="S406" i="1"/>
  <c r="U406" i="1"/>
  <c r="AM406" i="1" s="1"/>
  <c r="AN406" i="1" s="1"/>
  <c r="Y406" i="1"/>
  <c r="S407" i="1"/>
  <c r="U407" i="1"/>
  <c r="AM407" i="1" s="1"/>
  <c r="AN407" i="1" s="1"/>
  <c r="Y407" i="1"/>
  <c r="S408" i="1"/>
  <c r="U408" i="1"/>
  <c r="AM408" i="1" s="1"/>
  <c r="AN408" i="1" s="1"/>
  <c r="Y408" i="1"/>
  <c r="S409" i="1"/>
  <c r="U409" i="1"/>
  <c r="AM409" i="1" s="1"/>
  <c r="AN409" i="1" s="1"/>
  <c r="Y409" i="1"/>
  <c r="S410" i="1"/>
  <c r="U410" i="1"/>
  <c r="AM410" i="1" s="1"/>
  <c r="AN410" i="1" s="1"/>
  <c r="Y410" i="1"/>
  <c r="S411" i="1"/>
  <c r="U411" i="1"/>
  <c r="AM411" i="1" s="1"/>
  <c r="AN411" i="1" s="1"/>
  <c r="Y411" i="1"/>
  <c r="S412" i="1"/>
  <c r="U412" i="1"/>
  <c r="AM412" i="1" s="1"/>
  <c r="AN412" i="1" s="1"/>
  <c r="Y412" i="1"/>
  <c r="S413" i="1"/>
  <c r="U413" i="1"/>
  <c r="AM413" i="1" s="1"/>
  <c r="AN413" i="1" s="1"/>
  <c r="Y413" i="1"/>
  <c r="S414" i="1"/>
  <c r="U414" i="1"/>
  <c r="Y414" i="1"/>
  <c r="AM414" i="1"/>
  <c r="AN414" i="1" s="1"/>
  <c r="S415" i="1"/>
  <c r="U415" i="1"/>
  <c r="AM415" i="1" s="1"/>
  <c r="AN415" i="1" s="1"/>
  <c r="Y415" i="1"/>
  <c r="S416" i="1"/>
  <c r="U416" i="1"/>
  <c r="AM416" i="1" s="1"/>
  <c r="AN416" i="1" s="1"/>
  <c r="Y416" i="1"/>
  <c r="S417" i="1"/>
  <c r="U417" i="1"/>
  <c r="AM417" i="1" s="1"/>
  <c r="AN417" i="1" s="1"/>
  <c r="Y417" i="1"/>
  <c r="S418" i="1"/>
  <c r="U418" i="1"/>
  <c r="AM418" i="1" s="1"/>
  <c r="AN418" i="1" s="1"/>
  <c r="Y418" i="1"/>
  <c r="S419" i="1"/>
  <c r="U419" i="1"/>
  <c r="AM419" i="1" s="1"/>
  <c r="AN419" i="1" s="1"/>
  <c r="Y419" i="1"/>
  <c r="S420" i="1"/>
  <c r="U420" i="1"/>
  <c r="AM420" i="1" s="1"/>
  <c r="AN420" i="1" s="1"/>
  <c r="Y420" i="1"/>
  <c r="S421" i="1"/>
  <c r="U421" i="1"/>
  <c r="Y421" i="1"/>
  <c r="AM421" i="1"/>
  <c r="AN421" i="1" s="1"/>
  <c r="S422" i="1"/>
  <c r="U422" i="1"/>
  <c r="Y422" i="1"/>
  <c r="AM422" i="1"/>
  <c r="AN422" i="1" s="1"/>
  <c r="S423" i="1"/>
  <c r="U423" i="1"/>
  <c r="AM423" i="1" s="1"/>
  <c r="AN423" i="1" s="1"/>
  <c r="Y423" i="1"/>
  <c r="S424" i="1"/>
  <c r="U424" i="1"/>
  <c r="AM424" i="1" s="1"/>
  <c r="AN424" i="1" s="1"/>
  <c r="Y424" i="1"/>
  <c r="S425" i="1"/>
  <c r="U425" i="1"/>
  <c r="AM425" i="1" s="1"/>
  <c r="AN425" i="1" s="1"/>
  <c r="Y425" i="1"/>
  <c r="S426" i="1"/>
  <c r="U426" i="1"/>
  <c r="Y426" i="1"/>
  <c r="AM426" i="1"/>
  <c r="AN426" i="1" s="1"/>
  <c r="AW426" i="1" s="1"/>
  <c r="S427" i="1"/>
  <c r="U427" i="1"/>
  <c r="AM427" i="1" s="1"/>
  <c r="AN427" i="1" s="1"/>
  <c r="Y427" i="1"/>
  <c r="S428" i="1"/>
  <c r="U428" i="1"/>
  <c r="AM428" i="1" s="1"/>
  <c r="AN428" i="1" s="1"/>
  <c r="Y428" i="1"/>
  <c r="S429" i="1"/>
  <c r="U429" i="1"/>
  <c r="AM429" i="1" s="1"/>
  <c r="AN429" i="1" s="1"/>
  <c r="Y429" i="1"/>
  <c r="S430" i="1"/>
  <c r="U430" i="1"/>
  <c r="AM430" i="1" s="1"/>
  <c r="AN430" i="1" s="1"/>
  <c r="Y430" i="1"/>
  <c r="S431" i="1"/>
  <c r="U431" i="1"/>
  <c r="AM431" i="1" s="1"/>
  <c r="AN431" i="1" s="1"/>
  <c r="Y431" i="1"/>
  <c r="S432" i="1"/>
  <c r="U432" i="1"/>
  <c r="AM432" i="1" s="1"/>
  <c r="AN432" i="1" s="1"/>
  <c r="Y432" i="1"/>
  <c r="S433" i="1"/>
  <c r="U433" i="1"/>
  <c r="AM433" i="1" s="1"/>
  <c r="AN433" i="1" s="1"/>
  <c r="Y433" i="1"/>
  <c r="S434" i="1"/>
  <c r="U434" i="1"/>
  <c r="AM434" i="1" s="1"/>
  <c r="AN434" i="1" s="1"/>
  <c r="Y434" i="1"/>
  <c r="S435" i="1"/>
  <c r="U435" i="1"/>
  <c r="AM435" i="1" s="1"/>
  <c r="AN435" i="1" s="1"/>
  <c r="Y435" i="1"/>
  <c r="S436" i="1"/>
  <c r="U436" i="1"/>
  <c r="AM436" i="1" s="1"/>
  <c r="AN436" i="1" s="1"/>
  <c r="Y436" i="1"/>
  <c r="S437" i="1"/>
  <c r="U437" i="1"/>
  <c r="AM437" i="1" s="1"/>
  <c r="AN437" i="1" s="1"/>
  <c r="Y437" i="1"/>
  <c r="S438" i="1"/>
  <c r="U438" i="1"/>
  <c r="AM438" i="1" s="1"/>
  <c r="AN438" i="1" s="1"/>
  <c r="Y438" i="1"/>
  <c r="S439" i="1"/>
  <c r="U439" i="1"/>
  <c r="AM439" i="1" s="1"/>
  <c r="AN439" i="1" s="1"/>
  <c r="Y439" i="1"/>
  <c r="S440" i="1"/>
  <c r="U440" i="1"/>
  <c r="AM440" i="1" s="1"/>
  <c r="AN440" i="1" s="1"/>
  <c r="Y440" i="1"/>
  <c r="S441" i="1"/>
  <c r="U441" i="1"/>
  <c r="AM441" i="1" s="1"/>
  <c r="AN441" i="1" s="1"/>
  <c r="Y441" i="1"/>
  <c r="S442" i="1"/>
  <c r="U442" i="1"/>
  <c r="Y442" i="1"/>
  <c r="AM442" i="1"/>
  <c r="AN442" i="1" s="1"/>
  <c r="S443" i="1"/>
  <c r="U443" i="1"/>
  <c r="AM443" i="1" s="1"/>
  <c r="AN443" i="1" s="1"/>
  <c r="Y443" i="1"/>
  <c r="S444" i="1"/>
  <c r="U444" i="1"/>
  <c r="AM444" i="1" s="1"/>
  <c r="AN444" i="1" s="1"/>
  <c r="Y444" i="1"/>
  <c r="S445" i="1"/>
  <c r="U445" i="1"/>
  <c r="AM445" i="1" s="1"/>
  <c r="Y445" i="1"/>
  <c r="AN445" i="1"/>
  <c r="AW445" i="1" s="1"/>
  <c r="S446" i="1"/>
  <c r="U446" i="1"/>
  <c r="AM446" i="1" s="1"/>
  <c r="AN446" i="1" s="1"/>
  <c r="AW446" i="1" s="1"/>
  <c r="Y446" i="1"/>
  <c r="S447" i="1"/>
  <c r="U447" i="1"/>
  <c r="AM447" i="1" s="1"/>
  <c r="AN447" i="1" s="1"/>
  <c r="Y447" i="1"/>
  <c r="S448" i="1"/>
  <c r="U448" i="1"/>
  <c r="AM448" i="1" s="1"/>
  <c r="AN448" i="1" s="1"/>
  <c r="Y448" i="1"/>
  <c r="S449" i="1"/>
  <c r="U449" i="1"/>
  <c r="Y449" i="1"/>
  <c r="AM449" i="1"/>
  <c r="AN449" i="1" s="1"/>
  <c r="S450" i="1"/>
  <c r="U450" i="1"/>
  <c r="AM450" i="1" s="1"/>
  <c r="AN450" i="1" s="1"/>
  <c r="Y450" i="1"/>
  <c r="S451" i="1"/>
  <c r="U451" i="1"/>
  <c r="AM451" i="1" s="1"/>
  <c r="AN451" i="1" s="1"/>
  <c r="Y451" i="1"/>
  <c r="S452" i="1"/>
  <c r="U452" i="1"/>
  <c r="AM452" i="1" s="1"/>
  <c r="AN452" i="1" s="1"/>
  <c r="Y452" i="1"/>
  <c r="S453" i="1"/>
  <c r="U453" i="1"/>
  <c r="AM453" i="1" s="1"/>
  <c r="AN453" i="1" s="1"/>
  <c r="Y453" i="1"/>
  <c r="S454" i="1"/>
  <c r="U454" i="1"/>
  <c r="AM454" i="1" s="1"/>
  <c r="AN454" i="1" s="1"/>
  <c r="Y454" i="1"/>
  <c r="S455" i="1"/>
  <c r="U455" i="1"/>
  <c r="AM455" i="1" s="1"/>
  <c r="AN455" i="1" s="1"/>
  <c r="Y455" i="1"/>
  <c r="S456" i="1"/>
  <c r="U456" i="1"/>
  <c r="AM456" i="1" s="1"/>
  <c r="AN456" i="1" s="1"/>
  <c r="Y456" i="1"/>
  <c r="S457" i="1"/>
  <c r="U457" i="1"/>
  <c r="AM457" i="1" s="1"/>
  <c r="AN457" i="1" s="1"/>
  <c r="Y457" i="1"/>
  <c r="S458" i="1"/>
  <c r="U458" i="1"/>
  <c r="AM458" i="1" s="1"/>
  <c r="AN458" i="1" s="1"/>
  <c r="Y458" i="1"/>
  <c r="S459" i="1"/>
  <c r="U459" i="1"/>
  <c r="AM459" i="1" s="1"/>
  <c r="AN459" i="1" s="1"/>
  <c r="Y459" i="1"/>
  <c r="S460" i="1"/>
  <c r="U460" i="1"/>
  <c r="AM460" i="1" s="1"/>
  <c r="AN460" i="1" s="1"/>
  <c r="Y460" i="1"/>
  <c r="S461" i="1"/>
  <c r="U461" i="1"/>
  <c r="AM461" i="1" s="1"/>
  <c r="AN461" i="1" s="1"/>
  <c r="Y461" i="1"/>
  <c r="S462" i="1"/>
  <c r="U462" i="1"/>
  <c r="AM462" i="1" s="1"/>
  <c r="AN462" i="1" s="1"/>
  <c r="Y462" i="1"/>
  <c r="S463" i="1"/>
  <c r="U463" i="1"/>
  <c r="AM463" i="1" s="1"/>
  <c r="AN463" i="1" s="1"/>
  <c r="Y463" i="1"/>
  <c r="S464" i="1"/>
  <c r="U464" i="1"/>
  <c r="AM464" i="1" s="1"/>
  <c r="AN464" i="1" s="1"/>
  <c r="Y464" i="1"/>
  <c r="S465" i="1"/>
  <c r="U465" i="1"/>
  <c r="AM465" i="1" s="1"/>
  <c r="Y465" i="1"/>
  <c r="AN465" i="1"/>
  <c r="S466" i="1"/>
  <c r="U466" i="1"/>
  <c r="AM466" i="1" s="1"/>
  <c r="AN466" i="1" s="1"/>
  <c r="Y466" i="1"/>
  <c r="AU466" i="1" s="1"/>
  <c r="S467" i="1"/>
  <c r="U467" i="1"/>
  <c r="AM467" i="1" s="1"/>
  <c r="AN467" i="1" s="1"/>
  <c r="Y467" i="1"/>
  <c r="S468" i="1"/>
  <c r="U468" i="1"/>
  <c r="AM468" i="1" s="1"/>
  <c r="AN468" i="1" s="1"/>
  <c r="Y468" i="1"/>
  <c r="S469" i="1"/>
  <c r="U469" i="1"/>
  <c r="AM469" i="1" s="1"/>
  <c r="AN469" i="1" s="1"/>
  <c r="Y469" i="1"/>
  <c r="S470" i="1"/>
  <c r="U470" i="1"/>
  <c r="AM470" i="1" s="1"/>
  <c r="AN470" i="1" s="1"/>
  <c r="Y470" i="1"/>
  <c r="S471" i="1"/>
  <c r="U471" i="1"/>
  <c r="AM471" i="1" s="1"/>
  <c r="AN471" i="1" s="1"/>
  <c r="AU471" i="1" s="1"/>
  <c r="Y471" i="1"/>
  <c r="S472" i="1"/>
  <c r="U472" i="1"/>
  <c r="AM472" i="1" s="1"/>
  <c r="AN472" i="1" s="1"/>
  <c r="Y472" i="1"/>
  <c r="S473" i="1"/>
  <c r="U473" i="1"/>
  <c r="Y473" i="1"/>
  <c r="AM473" i="1"/>
  <c r="AN473" i="1" s="1"/>
  <c r="S474" i="1"/>
  <c r="U474" i="1"/>
  <c r="Y474" i="1"/>
  <c r="AM474" i="1"/>
  <c r="AN474" i="1" s="1"/>
  <c r="S475" i="1"/>
  <c r="U475" i="1"/>
  <c r="AM475" i="1" s="1"/>
  <c r="AN475" i="1" s="1"/>
  <c r="Y475" i="1"/>
  <c r="S476" i="1"/>
  <c r="U476" i="1"/>
  <c r="AM476" i="1" s="1"/>
  <c r="AN476" i="1" s="1"/>
  <c r="Y476" i="1"/>
  <c r="S477" i="1"/>
  <c r="U477" i="1"/>
  <c r="AM477" i="1" s="1"/>
  <c r="AN477" i="1" s="1"/>
  <c r="Y477" i="1"/>
  <c r="S478" i="1"/>
  <c r="U478" i="1"/>
  <c r="AM478" i="1" s="1"/>
  <c r="AN478" i="1" s="1"/>
  <c r="Y478" i="1"/>
  <c r="S479" i="1"/>
  <c r="U479" i="1"/>
  <c r="AM479" i="1" s="1"/>
  <c r="AN479" i="1" s="1"/>
  <c r="Y479" i="1"/>
  <c r="S480" i="1"/>
  <c r="U480" i="1"/>
  <c r="AM480" i="1" s="1"/>
  <c r="AN480" i="1" s="1"/>
  <c r="AU480" i="1" s="1"/>
  <c r="Y480" i="1"/>
  <c r="S481" i="1"/>
  <c r="U481" i="1"/>
  <c r="AM481" i="1" s="1"/>
  <c r="AN481" i="1" s="1"/>
  <c r="Y481" i="1"/>
  <c r="S482" i="1"/>
  <c r="U482" i="1"/>
  <c r="AM482" i="1" s="1"/>
  <c r="AN482" i="1" s="1"/>
  <c r="Y482" i="1"/>
  <c r="S483" i="1"/>
  <c r="U483" i="1"/>
  <c r="AM483" i="1" s="1"/>
  <c r="AN483" i="1" s="1"/>
  <c r="Y483" i="1"/>
  <c r="S484" i="1"/>
  <c r="U484" i="1"/>
  <c r="AM484" i="1" s="1"/>
  <c r="AN484" i="1" s="1"/>
  <c r="Y484" i="1"/>
  <c r="S485" i="1"/>
  <c r="U485" i="1"/>
  <c r="AM485" i="1" s="1"/>
  <c r="AN485" i="1" s="1"/>
  <c r="Y485" i="1"/>
  <c r="S486" i="1"/>
  <c r="U486" i="1"/>
  <c r="AM486" i="1" s="1"/>
  <c r="AN486" i="1" s="1"/>
  <c r="Y486" i="1"/>
  <c r="S487" i="1"/>
  <c r="U487" i="1"/>
  <c r="AM487" i="1" s="1"/>
  <c r="AN487" i="1" s="1"/>
  <c r="Y487" i="1"/>
  <c r="S488" i="1"/>
  <c r="U488" i="1"/>
  <c r="AM488" i="1" s="1"/>
  <c r="AN488" i="1" s="1"/>
  <c r="Y488" i="1"/>
  <c r="S489" i="1"/>
  <c r="U489" i="1"/>
  <c r="AM489" i="1" s="1"/>
  <c r="AN489" i="1" s="1"/>
  <c r="Y489" i="1"/>
  <c r="S490" i="1"/>
  <c r="U490" i="1"/>
  <c r="AM490" i="1" s="1"/>
  <c r="AN490" i="1" s="1"/>
  <c r="Y490" i="1"/>
  <c r="S491" i="1"/>
  <c r="U491" i="1"/>
  <c r="Y491" i="1"/>
  <c r="AM491" i="1"/>
  <c r="AN491" i="1" s="1"/>
  <c r="S492" i="1"/>
  <c r="U492" i="1"/>
  <c r="AM492" i="1" s="1"/>
  <c r="AN492" i="1" s="1"/>
  <c r="Y492" i="1"/>
  <c r="S493" i="1"/>
  <c r="U493" i="1"/>
  <c r="AM493" i="1" s="1"/>
  <c r="AN493" i="1" s="1"/>
  <c r="Y493" i="1"/>
  <c r="AU493" i="1" s="1"/>
  <c r="S494" i="1"/>
  <c r="U494" i="1"/>
  <c r="AM494" i="1" s="1"/>
  <c r="AN494" i="1" s="1"/>
  <c r="Y494" i="1"/>
  <c r="S495" i="1"/>
  <c r="U495" i="1"/>
  <c r="AM495" i="1" s="1"/>
  <c r="AN495" i="1" s="1"/>
  <c r="Y495" i="1"/>
  <c r="AV495" i="1" s="1"/>
  <c r="S496" i="1"/>
  <c r="U496" i="1"/>
  <c r="AM496" i="1" s="1"/>
  <c r="AN496" i="1" s="1"/>
  <c r="Y496" i="1"/>
  <c r="S497" i="1"/>
  <c r="U497" i="1"/>
  <c r="AM497" i="1" s="1"/>
  <c r="AN497" i="1" s="1"/>
  <c r="AV497" i="1" s="1"/>
  <c r="Y497" i="1"/>
  <c r="S498" i="1"/>
  <c r="U498" i="1"/>
  <c r="AM498" i="1" s="1"/>
  <c r="AN498" i="1" s="1"/>
  <c r="Y498" i="1"/>
  <c r="S499" i="1"/>
  <c r="U499" i="1"/>
  <c r="AM499" i="1" s="1"/>
  <c r="AN499" i="1" s="1"/>
  <c r="AU499" i="1" s="1"/>
  <c r="Y499" i="1"/>
  <c r="S500" i="1"/>
  <c r="U500" i="1"/>
  <c r="Y500" i="1"/>
  <c r="AM500" i="1"/>
  <c r="AN500" i="1" s="1"/>
  <c r="S501" i="1"/>
  <c r="U501" i="1"/>
  <c r="AM501" i="1" s="1"/>
  <c r="AN501" i="1" s="1"/>
  <c r="Y501" i="1"/>
  <c r="S502" i="1"/>
  <c r="U502" i="1"/>
  <c r="AM502" i="1" s="1"/>
  <c r="AN502" i="1" s="1"/>
  <c r="Y502" i="1"/>
  <c r="S503" i="1"/>
  <c r="U503" i="1"/>
  <c r="AM503" i="1" s="1"/>
  <c r="AN503" i="1" s="1"/>
  <c r="Y503" i="1"/>
  <c r="S504" i="1"/>
  <c r="U504" i="1"/>
  <c r="AM504" i="1" s="1"/>
  <c r="AN504" i="1" s="1"/>
  <c r="Y504" i="1"/>
  <c r="S505" i="1"/>
  <c r="U505" i="1"/>
  <c r="AM505" i="1" s="1"/>
  <c r="AN505" i="1" s="1"/>
  <c r="Y505" i="1"/>
  <c r="S506" i="1"/>
  <c r="U506" i="1"/>
  <c r="Y506" i="1"/>
  <c r="AM506" i="1"/>
  <c r="AN506" i="1" s="1"/>
  <c r="S507" i="1"/>
  <c r="U507" i="1"/>
  <c r="AM507" i="1" s="1"/>
  <c r="AN507" i="1" s="1"/>
  <c r="Y507" i="1"/>
  <c r="S508" i="1"/>
  <c r="U508" i="1"/>
  <c r="AM508" i="1" s="1"/>
  <c r="AN508" i="1" s="1"/>
  <c r="Y508" i="1"/>
  <c r="S509" i="1"/>
  <c r="U509" i="1"/>
  <c r="AM509" i="1" s="1"/>
  <c r="AN509" i="1" s="1"/>
  <c r="Y509" i="1"/>
  <c r="S510" i="1"/>
  <c r="U510" i="1"/>
  <c r="Y510" i="1"/>
  <c r="AM510" i="1"/>
  <c r="AN510" i="1" s="1"/>
  <c r="S511" i="1"/>
  <c r="U511" i="1"/>
  <c r="AM511" i="1" s="1"/>
  <c r="AN511" i="1" s="1"/>
  <c r="Y511" i="1"/>
  <c r="S512" i="1"/>
  <c r="U512" i="1"/>
  <c r="AM512" i="1" s="1"/>
  <c r="AN512" i="1" s="1"/>
  <c r="Y512" i="1"/>
  <c r="S513" i="1"/>
  <c r="U513" i="1"/>
  <c r="AM513" i="1" s="1"/>
  <c r="AN513" i="1" s="1"/>
  <c r="Y513" i="1"/>
  <c r="S514" i="1"/>
  <c r="U514" i="1"/>
  <c r="AM514" i="1" s="1"/>
  <c r="AN514" i="1" s="1"/>
  <c r="Y514" i="1"/>
  <c r="AV514" i="1" s="1"/>
  <c r="S515" i="1"/>
  <c r="U515" i="1"/>
  <c r="AM515" i="1" s="1"/>
  <c r="AN515" i="1" s="1"/>
  <c r="Y515" i="1"/>
  <c r="S516" i="1"/>
  <c r="U516" i="1"/>
  <c r="AM516" i="1" s="1"/>
  <c r="AN516" i="1" s="1"/>
  <c r="Y516" i="1"/>
  <c r="S517" i="1"/>
  <c r="U517" i="1"/>
  <c r="AM517" i="1" s="1"/>
  <c r="AN517" i="1" s="1"/>
  <c r="Y517" i="1"/>
  <c r="S518" i="1"/>
  <c r="U518" i="1"/>
  <c r="AM518" i="1" s="1"/>
  <c r="AN518" i="1" s="1"/>
  <c r="AV518" i="1" s="1"/>
  <c r="Y518" i="1"/>
  <c r="S519" i="1"/>
  <c r="U519" i="1"/>
  <c r="AM519" i="1" s="1"/>
  <c r="AN519" i="1" s="1"/>
  <c r="Y519" i="1"/>
  <c r="S520" i="1"/>
  <c r="U520" i="1"/>
  <c r="AM520" i="1" s="1"/>
  <c r="AN520" i="1" s="1"/>
  <c r="Y520" i="1"/>
  <c r="S521" i="1"/>
  <c r="U521" i="1"/>
  <c r="AM521" i="1" s="1"/>
  <c r="AN521" i="1" s="1"/>
  <c r="Y521" i="1"/>
  <c r="S522" i="1"/>
  <c r="U522" i="1"/>
  <c r="Y522" i="1"/>
  <c r="AM522" i="1"/>
  <c r="AN522" i="1" s="1"/>
  <c r="S523" i="1"/>
  <c r="U523" i="1"/>
  <c r="AM523" i="1" s="1"/>
  <c r="AN523" i="1" s="1"/>
  <c r="Y523" i="1"/>
  <c r="S524" i="1"/>
  <c r="U524" i="1"/>
  <c r="AM524" i="1" s="1"/>
  <c r="AN524" i="1" s="1"/>
  <c r="Y524" i="1"/>
  <c r="S525" i="1"/>
  <c r="U525" i="1"/>
  <c r="AM525" i="1" s="1"/>
  <c r="AN525" i="1" s="1"/>
  <c r="Y525" i="1"/>
  <c r="S526" i="1"/>
  <c r="U526" i="1"/>
  <c r="AM526" i="1" s="1"/>
  <c r="AN526" i="1" s="1"/>
  <c r="Y526" i="1"/>
  <c r="S527" i="1"/>
  <c r="U527" i="1"/>
  <c r="AM527" i="1" s="1"/>
  <c r="AN527" i="1" s="1"/>
  <c r="AW527" i="1" s="1"/>
  <c r="Y527" i="1"/>
  <c r="S528" i="1"/>
  <c r="U528" i="1"/>
  <c r="AM528" i="1" s="1"/>
  <c r="AN528" i="1" s="1"/>
  <c r="Y528" i="1"/>
  <c r="S529" i="1"/>
  <c r="U529" i="1"/>
  <c r="AM529" i="1" s="1"/>
  <c r="AN529" i="1" s="1"/>
  <c r="Y529" i="1"/>
  <c r="S530" i="1"/>
  <c r="U530" i="1"/>
  <c r="AM530" i="1" s="1"/>
  <c r="AN530" i="1" s="1"/>
  <c r="Y530" i="1"/>
  <c r="S531" i="1"/>
  <c r="U531" i="1"/>
  <c r="AM531" i="1" s="1"/>
  <c r="AN531" i="1" s="1"/>
  <c r="Y531" i="1"/>
  <c r="S532" i="1"/>
  <c r="U532" i="1"/>
  <c r="AM532" i="1" s="1"/>
  <c r="AN532" i="1" s="1"/>
  <c r="Y532" i="1"/>
  <c r="S533" i="1"/>
  <c r="U533" i="1"/>
  <c r="AM533" i="1" s="1"/>
  <c r="AN533" i="1" s="1"/>
  <c r="Y533" i="1"/>
  <c r="S534" i="1"/>
  <c r="U534" i="1"/>
  <c r="AM534" i="1" s="1"/>
  <c r="AN534" i="1" s="1"/>
  <c r="Y534" i="1"/>
  <c r="AW534" i="1" s="1"/>
  <c r="S535" i="1"/>
  <c r="U535" i="1"/>
  <c r="AM535" i="1" s="1"/>
  <c r="AN535" i="1" s="1"/>
  <c r="Y535" i="1"/>
  <c r="S536" i="1"/>
  <c r="U536" i="1"/>
  <c r="AM536" i="1" s="1"/>
  <c r="AN536" i="1" s="1"/>
  <c r="Y536" i="1"/>
  <c r="S537" i="1"/>
  <c r="U537" i="1"/>
  <c r="AM537" i="1" s="1"/>
  <c r="AN537" i="1" s="1"/>
  <c r="AW537" i="1" s="1"/>
  <c r="Y537" i="1"/>
  <c r="S538" i="1"/>
  <c r="U538" i="1"/>
  <c r="AM538" i="1" s="1"/>
  <c r="AN538" i="1" s="1"/>
  <c r="Y538" i="1"/>
  <c r="S539" i="1"/>
  <c r="U539" i="1"/>
  <c r="AM539" i="1" s="1"/>
  <c r="AN539" i="1" s="1"/>
  <c r="Y539" i="1"/>
  <c r="S540" i="1"/>
  <c r="U540" i="1"/>
  <c r="AM540" i="1" s="1"/>
  <c r="AN540" i="1" s="1"/>
  <c r="Y540" i="1"/>
  <c r="S541" i="1"/>
  <c r="U541" i="1"/>
  <c r="AM541" i="1" s="1"/>
  <c r="AN541" i="1" s="1"/>
  <c r="Y541" i="1"/>
  <c r="S542" i="1"/>
  <c r="U542" i="1"/>
  <c r="AM542" i="1" s="1"/>
  <c r="AN542" i="1" s="1"/>
  <c r="Y542" i="1"/>
  <c r="S543" i="1"/>
  <c r="U543" i="1"/>
  <c r="AM543" i="1" s="1"/>
  <c r="AN543" i="1" s="1"/>
  <c r="Y543" i="1"/>
  <c r="S544" i="1"/>
  <c r="U544" i="1"/>
  <c r="AM544" i="1" s="1"/>
  <c r="AN544" i="1" s="1"/>
  <c r="Y544" i="1"/>
  <c r="S545" i="1"/>
  <c r="U545" i="1"/>
  <c r="AM545" i="1" s="1"/>
  <c r="AN545" i="1" s="1"/>
  <c r="Y545" i="1"/>
  <c r="S546" i="1"/>
  <c r="U546" i="1"/>
  <c r="AM546" i="1" s="1"/>
  <c r="AN546" i="1" s="1"/>
  <c r="Y546" i="1"/>
  <c r="S547" i="1"/>
  <c r="U547" i="1"/>
  <c r="AM547" i="1" s="1"/>
  <c r="AN547" i="1" s="1"/>
  <c r="Y547" i="1"/>
  <c r="S548" i="1"/>
  <c r="U548" i="1"/>
  <c r="AM548" i="1" s="1"/>
  <c r="AN548" i="1" s="1"/>
  <c r="Y548" i="1"/>
  <c r="S549" i="1"/>
  <c r="U549" i="1"/>
  <c r="AM549" i="1" s="1"/>
  <c r="AN549" i="1" s="1"/>
  <c r="Y549" i="1"/>
  <c r="S550" i="1"/>
  <c r="U550" i="1"/>
  <c r="AM550" i="1" s="1"/>
  <c r="AN550" i="1" s="1"/>
  <c r="Y550" i="1"/>
  <c r="S551" i="1"/>
  <c r="U551" i="1"/>
  <c r="AM551" i="1" s="1"/>
  <c r="AN551" i="1" s="1"/>
  <c r="Y551" i="1"/>
  <c r="S552" i="1"/>
  <c r="U552" i="1"/>
  <c r="AM552" i="1" s="1"/>
  <c r="AN552" i="1" s="1"/>
  <c r="Y552" i="1"/>
  <c r="S553" i="1"/>
  <c r="U553" i="1"/>
  <c r="AM553" i="1" s="1"/>
  <c r="AN553" i="1" s="1"/>
  <c r="Y553" i="1"/>
  <c r="S554" i="1"/>
  <c r="U554" i="1"/>
  <c r="AM554" i="1" s="1"/>
  <c r="AN554" i="1" s="1"/>
  <c r="Y554" i="1"/>
  <c r="S555" i="1"/>
  <c r="U555" i="1"/>
  <c r="AM555" i="1" s="1"/>
  <c r="AN555" i="1" s="1"/>
  <c r="Y555" i="1"/>
  <c r="S556" i="1"/>
  <c r="U556" i="1"/>
  <c r="AM556" i="1" s="1"/>
  <c r="AN556" i="1" s="1"/>
  <c r="Y556" i="1"/>
  <c r="S557" i="1"/>
  <c r="U557" i="1"/>
  <c r="AM557" i="1" s="1"/>
  <c r="AN557" i="1" s="1"/>
  <c r="AW557" i="1" s="1"/>
  <c r="Y557" i="1"/>
  <c r="S558" i="1"/>
  <c r="U558" i="1"/>
  <c r="AM558" i="1" s="1"/>
  <c r="AN558" i="1" s="1"/>
  <c r="Y558" i="1"/>
  <c r="S559" i="1"/>
  <c r="U559" i="1"/>
  <c r="AM559" i="1" s="1"/>
  <c r="AN559" i="1" s="1"/>
  <c r="Y559" i="1"/>
  <c r="S560" i="1"/>
  <c r="U560" i="1"/>
  <c r="Y560" i="1"/>
  <c r="AM560" i="1"/>
  <c r="AN560" i="1" s="1"/>
  <c r="S561" i="1"/>
  <c r="U561" i="1"/>
  <c r="AM561" i="1" s="1"/>
  <c r="AN561" i="1" s="1"/>
  <c r="Y561" i="1"/>
  <c r="S562" i="1"/>
  <c r="U562" i="1"/>
  <c r="AM562" i="1" s="1"/>
  <c r="AN562" i="1" s="1"/>
  <c r="Y562" i="1"/>
  <c r="S563" i="1"/>
  <c r="U563" i="1"/>
  <c r="AM563" i="1" s="1"/>
  <c r="AN563" i="1" s="1"/>
  <c r="Y563" i="1"/>
  <c r="S564" i="1"/>
  <c r="U564" i="1"/>
  <c r="AM564" i="1" s="1"/>
  <c r="AN564" i="1" s="1"/>
  <c r="Y564" i="1"/>
  <c r="S565" i="1"/>
  <c r="U565" i="1"/>
  <c r="AM565" i="1" s="1"/>
  <c r="AN565" i="1" s="1"/>
  <c r="Y565" i="1"/>
  <c r="S566" i="1"/>
  <c r="U566" i="1"/>
  <c r="AM566" i="1" s="1"/>
  <c r="AN566" i="1" s="1"/>
  <c r="Y566" i="1"/>
  <c r="S567" i="1"/>
  <c r="U567" i="1"/>
  <c r="AM567" i="1" s="1"/>
  <c r="AN567" i="1" s="1"/>
  <c r="Y567" i="1"/>
  <c r="S568" i="1"/>
  <c r="U568" i="1"/>
  <c r="AM568" i="1" s="1"/>
  <c r="AN568" i="1" s="1"/>
  <c r="Y568" i="1"/>
  <c r="S569" i="1"/>
  <c r="U569" i="1"/>
  <c r="AM569" i="1" s="1"/>
  <c r="AN569" i="1" s="1"/>
  <c r="Y569" i="1"/>
  <c r="S570" i="1"/>
  <c r="U570" i="1"/>
  <c r="AM570" i="1" s="1"/>
  <c r="AN570" i="1" s="1"/>
  <c r="Y570" i="1"/>
  <c r="S571" i="1"/>
  <c r="U571" i="1"/>
  <c r="AM571" i="1" s="1"/>
  <c r="AN571" i="1" s="1"/>
  <c r="Y571" i="1"/>
  <c r="S572" i="1"/>
  <c r="U572" i="1"/>
  <c r="Y572" i="1"/>
  <c r="AM572" i="1"/>
  <c r="AN572" i="1" s="1"/>
  <c r="S573" i="1"/>
  <c r="U573" i="1"/>
  <c r="AM573" i="1" s="1"/>
  <c r="AN573" i="1" s="1"/>
  <c r="Y573" i="1"/>
  <c r="S574" i="1"/>
  <c r="U574" i="1"/>
  <c r="AM574" i="1" s="1"/>
  <c r="AN574" i="1" s="1"/>
  <c r="Y574" i="1"/>
  <c r="AV574" i="1" s="1"/>
  <c r="S575" i="1"/>
  <c r="U575" i="1"/>
  <c r="AM575" i="1" s="1"/>
  <c r="AN575" i="1" s="1"/>
  <c r="Y575" i="1"/>
  <c r="S576" i="1"/>
  <c r="U576" i="1"/>
  <c r="AM576" i="1" s="1"/>
  <c r="AN576" i="1" s="1"/>
  <c r="Y576" i="1"/>
  <c r="S577" i="1"/>
  <c r="U577" i="1"/>
  <c r="AM577" i="1" s="1"/>
  <c r="AN577" i="1" s="1"/>
  <c r="Y577" i="1"/>
  <c r="S578" i="1"/>
  <c r="U578" i="1"/>
  <c r="AM578" i="1" s="1"/>
  <c r="AN578" i="1" s="1"/>
  <c r="Y578" i="1"/>
  <c r="S579" i="1"/>
  <c r="U579" i="1"/>
  <c r="AM579" i="1" s="1"/>
  <c r="AN579" i="1" s="1"/>
  <c r="Y579" i="1"/>
  <c r="AU579" i="1" s="1"/>
  <c r="S580" i="1"/>
  <c r="U580" i="1"/>
  <c r="AM580" i="1" s="1"/>
  <c r="AN580" i="1" s="1"/>
  <c r="Y580" i="1"/>
  <c r="S581" i="1"/>
  <c r="U581" i="1"/>
  <c r="AM581" i="1" s="1"/>
  <c r="AN581" i="1" s="1"/>
  <c r="Y581" i="1"/>
  <c r="S582" i="1"/>
  <c r="U582" i="1"/>
  <c r="Y582" i="1"/>
  <c r="AM582" i="1"/>
  <c r="AN582" i="1" s="1"/>
  <c r="S583" i="1"/>
  <c r="U583" i="1"/>
  <c r="AM583" i="1" s="1"/>
  <c r="AN583" i="1" s="1"/>
  <c r="Y583" i="1"/>
  <c r="S584" i="1"/>
  <c r="U584" i="1"/>
  <c r="AM584" i="1" s="1"/>
  <c r="AN584" i="1" s="1"/>
  <c r="Y584" i="1"/>
  <c r="S585" i="1"/>
  <c r="U585" i="1"/>
  <c r="AM585" i="1" s="1"/>
  <c r="AN585" i="1" s="1"/>
  <c r="Y585" i="1"/>
  <c r="S586" i="1"/>
  <c r="U586" i="1"/>
  <c r="Y586" i="1"/>
  <c r="AM586" i="1"/>
  <c r="AN586" i="1" s="1"/>
  <c r="S587" i="1"/>
  <c r="U587" i="1"/>
  <c r="AM587" i="1" s="1"/>
  <c r="AN587" i="1" s="1"/>
  <c r="Y587" i="1"/>
  <c r="S588" i="1"/>
  <c r="U588" i="1"/>
  <c r="AM588" i="1" s="1"/>
  <c r="AN588" i="1" s="1"/>
  <c r="Y588" i="1"/>
  <c r="S589" i="1"/>
  <c r="U589" i="1"/>
  <c r="AM589" i="1" s="1"/>
  <c r="AN589" i="1" s="1"/>
  <c r="Y589" i="1"/>
  <c r="S590" i="1"/>
  <c r="U590" i="1"/>
  <c r="AM590" i="1" s="1"/>
  <c r="AN590" i="1" s="1"/>
  <c r="Y590" i="1"/>
  <c r="S591" i="1"/>
  <c r="U591" i="1"/>
  <c r="AM591" i="1" s="1"/>
  <c r="AN591" i="1" s="1"/>
  <c r="Y591" i="1"/>
  <c r="S592" i="1"/>
  <c r="U592" i="1"/>
  <c r="AM592" i="1" s="1"/>
  <c r="AN592" i="1" s="1"/>
  <c r="Y592" i="1"/>
  <c r="S593" i="1"/>
  <c r="U593" i="1"/>
  <c r="AM593" i="1" s="1"/>
  <c r="AN593" i="1" s="1"/>
  <c r="Y593" i="1"/>
  <c r="S594" i="1"/>
  <c r="U594" i="1"/>
  <c r="AM594" i="1" s="1"/>
  <c r="AN594" i="1" s="1"/>
  <c r="Y594" i="1"/>
  <c r="S595" i="1"/>
  <c r="U595" i="1"/>
  <c r="AM595" i="1" s="1"/>
  <c r="AN595" i="1" s="1"/>
  <c r="Y595" i="1"/>
  <c r="S596" i="1"/>
  <c r="U596" i="1"/>
  <c r="AM596" i="1" s="1"/>
  <c r="AN596" i="1" s="1"/>
  <c r="Y596" i="1"/>
  <c r="S597" i="1"/>
  <c r="U597" i="1"/>
  <c r="AM597" i="1" s="1"/>
  <c r="AN597" i="1" s="1"/>
  <c r="Y597" i="1"/>
  <c r="S598" i="1"/>
  <c r="U598" i="1"/>
  <c r="AM598" i="1" s="1"/>
  <c r="AN598" i="1" s="1"/>
  <c r="Y598" i="1"/>
  <c r="S599" i="1"/>
  <c r="U599" i="1"/>
  <c r="AM599" i="1" s="1"/>
  <c r="AN599" i="1" s="1"/>
  <c r="Y599" i="1"/>
  <c r="S600" i="1"/>
  <c r="U600" i="1"/>
  <c r="AM600" i="1" s="1"/>
  <c r="AN600" i="1" s="1"/>
  <c r="Y600" i="1"/>
  <c r="S601" i="1"/>
  <c r="U601" i="1"/>
  <c r="Y601" i="1"/>
  <c r="AM601" i="1"/>
  <c r="AN601" i="1" s="1"/>
  <c r="AV601" i="1" s="1"/>
  <c r="S602" i="1"/>
  <c r="U602" i="1"/>
  <c r="AM602" i="1" s="1"/>
  <c r="AN602" i="1" s="1"/>
  <c r="Y602" i="1"/>
  <c r="S603" i="1"/>
  <c r="U603" i="1"/>
  <c r="AM603" i="1" s="1"/>
  <c r="AN603" i="1" s="1"/>
  <c r="Y603" i="1"/>
  <c r="S604" i="1"/>
  <c r="U604" i="1"/>
  <c r="AM604" i="1" s="1"/>
  <c r="AN604" i="1" s="1"/>
  <c r="Y604" i="1"/>
  <c r="S605" i="1"/>
  <c r="U605" i="1"/>
  <c r="AM605" i="1" s="1"/>
  <c r="AN605" i="1" s="1"/>
  <c r="Y605" i="1"/>
  <c r="S606" i="1"/>
  <c r="U606" i="1"/>
  <c r="AM606" i="1" s="1"/>
  <c r="AN606" i="1" s="1"/>
  <c r="Y606" i="1"/>
  <c r="S607" i="1"/>
  <c r="U607" i="1"/>
  <c r="AM607" i="1" s="1"/>
  <c r="AN607" i="1" s="1"/>
  <c r="Y607" i="1"/>
  <c r="S608" i="1"/>
  <c r="U608" i="1"/>
  <c r="AM608" i="1" s="1"/>
  <c r="AN608" i="1" s="1"/>
  <c r="Y608" i="1"/>
  <c r="S609" i="1"/>
  <c r="U609" i="1"/>
  <c r="AM609" i="1" s="1"/>
  <c r="AN609" i="1" s="1"/>
  <c r="AU609" i="1" s="1"/>
  <c r="Y609" i="1"/>
  <c r="S610" i="1"/>
  <c r="U610" i="1"/>
  <c r="AM610" i="1" s="1"/>
  <c r="AN610" i="1" s="1"/>
  <c r="Y610" i="1"/>
  <c r="S611" i="1"/>
  <c r="U611" i="1"/>
  <c r="AM611" i="1" s="1"/>
  <c r="AN611" i="1" s="1"/>
  <c r="AV611" i="1" s="1"/>
  <c r="Y611" i="1"/>
  <c r="S612" i="1"/>
  <c r="U612" i="1"/>
  <c r="Y612" i="1"/>
  <c r="AM612" i="1"/>
  <c r="AN612" i="1" s="1"/>
  <c r="AU612" i="1" s="1"/>
  <c r="S613" i="1"/>
  <c r="U613" i="1"/>
  <c r="AM613" i="1" s="1"/>
  <c r="AN613" i="1" s="1"/>
  <c r="Y613" i="1"/>
  <c r="S614" i="1"/>
  <c r="U614" i="1"/>
  <c r="AM614" i="1" s="1"/>
  <c r="AN614" i="1" s="1"/>
  <c r="Y614" i="1"/>
  <c r="AU614" i="1" s="1"/>
  <c r="S615" i="1"/>
  <c r="U615" i="1"/>
  <c r="AM615" i="1" s="1"/>
  <c r="AN615" i="1" s="1"/>
  <c r="Y615" i="1"/>
  <c r="S616" i="1"/>
  <c r="U616" i="1"/>
  <c r="Y616" i="1"/>
  <c r="AM616" i="1"/>
  <c r="AN616" i="1" s="1"/>
  <c r="S617" i="1"/>
  <c r="U617" i="1"/>
  <c r="AM617" i="1" s="1"/>
  <c r="AN617" i="1" s="1"/>
  <c r="Y617" i="1"/>
  <c r="S618" i="1"/>
  <c r="U618" i="1"/>
  <c r="AM618" i="1" s="1"/>
  <c r="AN618" i="1" s="1"/>
  <c r="Y618" i="1"/>
  <c r="S619" i="1"/>
  <c r="U619" i="1"/>
  <c r="AM619" i="1" s="1"/>
  <c r="AN619" i="1" s="1"/>
  <c r="Y619" i="1"/>
  <c r="S620" i="1"/>
  <c r="U620" i="1"/>
  <c r="AM620" i="1" s="1"/>
  <c r="AN620" i="1" s="1"/>
  <c r="Y620" i="1"/>
  <c r="S621" i="1"/>
  <c r="U621" i="1"/>
  <c r="AM621" i="1" s="1"/>
  <c r="AN621" i="1" s="1"/>
  <c r="Y621" i="1"/>
  <c r="S622" i="1"/>
  <c r="U622" i="1"/>
  <c r="AM622" i="1" s="1"/>
  <c r="AN622" i="1" s="1"/>
  <c r="Y622" i="1"/>
  <c r="S623" i="1"/>
  <c r="U623" i="1"/>
  <c r="AM623" i="1" s="1"/>
  <c r="AN623" i="1" s="1"/>
  <c r="Y623" i="1"/>
  <c r="S624" i="1"/>
  <c r="U624" i="1"/>
  <c r="AM624" i="1" s="1"/>
  <c r="AN624" i="1" s="1"/>
  <c r="Y624" i="1"/>
  <c r="S625" i="1"/>
  <c r="U625" i="1"/>
  <c r="AM625" i="1" s="1"/>
  <c r="AN625" i="1" s="1"/>
  <c r="Y625" i="1"/>
  <c r="S626" i="1"/>
  <c r="U626" i="1"/>
  <c r="Y626" i="1"/>
  <c r="AM626" i="1"/>
  <c r="AN626" i="1" s="1"/>
  <c r="S627" i="1"/>
  <c r="U627" i="1"/>
  <c r="AM627" i="1" s="1"/>
  <c r="AN627" i="1" s="1"/>
  <c r="AV627" i="1" s="1"/>
  <c r="Y627" i="1"/>
  <c r="S628" i="1"/>
  <c r="U628" i="1"/>
  <c r="AM628" i="1" s="1"/>
  <c r="AN628" i="1" s="1"/>
  <c r="Y628" i="1"/>
  <c r="S629" i="1"/>
  <c r="U629" i="1"/>
  <c r="AM629" i="1" s="1"/>
  <c r="AN629" i="1" s="1"/>
  <c r="Y629" i="1"/>
  <c r="S630" i="1"/>
  <c r="U630" i="1"/>
  <c r="AM630" i="1" s="1"/>
  <c r="AN630" i="1" s="1"/>
  <c r="Y630" i="1"/>
  <c r="S631" i="1"/>
  <c r="U631" i="1"/>
  <c r="AM631" i="1" s="1"/>
  <c r="AN631" i="1" s="1"/>
  <c r="Y631" i="1"/>
  <c r="S632" i="1"/>
  <c r="U632" i="1"/>
  <c r="AM632" i="1" s="1"/>
  <c r="AN632" i="1" s="1"/>
  <c r="Y632" i="1"/>
  <c r="S633" i="1"/>
  <c r="U633" i="1"/>
  <c r="AM633" i="1" s="1"/>
  <c r="AN633" i="1" s="1"/>
  <c r="Y633" i="1"/>
  <c r="S634" i="1"/>
  <c r="U634" i="1"/>
  <c r="AM634" i="1" s="1"/>
  <c r="AN634" i="1" s="1"/>
  <c r="Y634" i="1"/>
  <c r="S635" i="1"/>
  <c r="U635" i="1"/>
  <c r="AM635" i="1" s="1"/>
  <c r="AN635" i="1" s="1"/>
  <c r="Y635" i="1"/>
  <c r="S636" i="1"/>
  <c r="U636" i="1"/>
  <c r="AM636" i="1" s="1"/>
  <c r="AN636" i="1" s="1"/>
  <c r="Y636" i="1"/>
  <c r="S637" i="1"/>
  <c r="U637" i="1"/>
  <c r="Y637" i="1"/>
  <c r="AM637" i="1"/>
  <c r="AN637" i="1" s="1"/>
  <c r="S638" i="1"/>
  <c r="U638" i="1"/>
  <c r="AM638" i="1" s="1"/>
  <c r="AN638" i="1" s="1"/>
  <c r="Y638" i="1"/>
  <c r="S639" i="1"/>
  <c r="U639" i="1"/>
  <c r="AM639" i="1" s="1"/>
  <c r="AN639" i="1" s="1"/>
  <c r="Y639" i="1"/>
  <c r="S640" i="1"/>
  <c r="U640" i="1"/>
  <c r="AM640" i="1" s="1"/>
  <c r="AN640" i="1" s="1"/>
  <c r="Y640" i="1"/>
  <c r="S641" i="1"/>
  <c r="U641" i="1"/>
  <c r="AM641" i="1" s="1"/>
  <c r="AN641" i="1" s="1"/>
  <c r="Y641" i="1"/>
  <c r="S642" i="1"/>
  <c r="U642" i="1"/>
  <c r="AM642" i="1" s="1"/>
  <c r="AN642" i="1" s="1"/>
  <c r="Y642" i="1"/>
  <c r="S643" i="1"/>
  <c r="U643" i="1"/>
  <c r="AM643" i="1" s="1"/>
  <c r="AN643" i="1" s="1"/>
  <c r="Y643" i="1"/>
  <c r="S644" i="1"/>
  <c r="U644" i="1"/>
  <c r="AM644" i="1" s="1"/>
  <c r="AN644" i="1" s="1"/>
  <c r="Y644" i="1"/>
  <c r="S645" i="1"/>
  <c r="U645" i="1"/>
  <c r="Y645" i="1"/>
  <c r="AM645" i="1"/>
  <c r="AN645" i="1" s="1"/>
  <c r="S646" i="1"/>
  <c r="U646" i="1"/>
  <c r="AM646" i="1" s="1"/>
  <c r="AN646" i="1" s="1"/>
  <c r="Y646" i="1"/>
  <c r="S647" i="1"/>
  <c r="U647" i="1"/>
  <c r="AM647" i="1" s="1"/>
  <c r="AN647" i="1" s="1"/>
  <c r="Y647" i="1"/>
  <c r="S648" i="1"/>
  <c r="U648" i="1"/>
  <c r="AM648" i="1" s="1"/>
  <c r="AN648" i="1" s="1"/>
  <c r="Y648" i="1"/>
  <c r="AU648" i="1" s="1"/>
  <c r="S649" i="1"/>
  <c r="U649" i="1"/>
  <c r="AM649" i="1" s="1"/>
  <c r="AN649" i="1" s="1"/>
  <c r="Y649" i="1"/>
  <c r="S650" i="1"/>
  <c r="U650" i="1"/>
  <c r="AM650" i="1" s="1"/>
  <c r="AN650" i="1" s="1"/>
  <c r="Y650" i="1"/>
  <c r="S651" i="1"/>
  <c r="U651" i="1"/>
  <c r="AM651" i="1" s="1"/>
  <c r="AN651" i="1" s="1"/>
  <c r="Y651" i="1"/>
  <c r="S652" i="1"/>
  <c r="U652" i="1"/>
  <c r="AM652" i="1" s="1"/>
  <c r="AN652" i="1" s="1"/>
  <c r="Y652" i="1"/>
  <c r="S653" i="1"/>
  <c r="U653" i="1"/>
  <c r="AM653" i="1" s="1"/>
  <c r="AN653" i="1" s="1"/>
  <c r="Y653" i="1"/>
  <c r="S654" i="1"/>
  <c r="U654" i="1"/>
  <c r="AM654" i="1" s="1"/>
  <c r="AN654" i="1" s="1"/>
  <c r="Y654" i="1"/>
  <c r="S655" i="1"/>
  <c r="U655" i="1"/>
  <c r="AM655" i="1" s="1"/>
  <c r="AN655" i="1" s="1"/>
  <c r="Y655" i="1"/>
  <c r="S656" i="1"/>
  <c r="U656" i="1"/>
  <c r="AM656" i="1" s="1"/>
  <c r="AN656" i="1" s="1"/>
  <c r="Y656" i="1"/>
  <c r="S657" i="1"/>
  <c r="U657" i="1"/>
  <c r="AM657" i="1" s="1"/>
  <c r="AN657" i="1" s="1"/>
  <c r="Y657" i="1"/>
  <c r="S658" i="1"/>
  <c r="U658" i="1"/>
  <c r="AM658" i="1" s="1"/>
  <c r="AN658" i="1" s="1"/>
  <c r="Y658" i="1"/>
  <c r="S659" i="1"/>
  <c r="U659" i="1"/>
  <c r="AM659" i="1" s="1"/>
  <c r="AN659" i="1" s="1"/>
  <c r="AV659" i="1" s="1"/>
  <c r="Y659" i="1"/>
  <c r="S660" i="1"/>
  <c r="U660" i="1"/>
  <c r="AM660" i="1" s="1"/>
  <c r="AN660" i="1" s="1"/>
  <c r="Y660" i="1"/>
  <c r="S661" i="1"/>
  <c r="U661" i="1"/>
  <c r="AM661" i="1" s="1"/>
  <c r="AN661" i="1" s="1"/>
  <c r="Y661" i="1"/>
  <c r="S662" i="1"/>
  <c r="U662" i="1"/>
  <c r="AM662" i="1" s="1"/>
  <c r="AN662" i="1" s="1"/>
  <c r="Y662" i="1"/>
  <c r="S663" i="1"/>
  <c r="U663" i="1"/>
  <c r="AM663" i="1" s="1"/>
  <c r="AN663" i="1" s="1"/>
  <c r="Y663" i="1"/>
  <c r="S664" i="1"/>
  <c r="U664" i="1"/>
  <c r="AM664" i="1" s="1"/>
  <c r="AN664" i="1" s="1"/>
  <c r="Y664" i="1"/>
  <c r="S665" i="1"/>
  <c r="U665" i="1"/>
  <c r="AM665" i="1" s="1"/>
  <c r="AN665" i="1" s="1"/>
  <c r="Y665" i="1"/>
  <c r="S666" i="1"/>
  <c r="U666" i="1"/>
  <c r="AM666" i="1" s="1"/>
  <c r="AN666" i="1" s="1"/>
  <c r="Y666" i="1"/>
  <c r="S667" i="1"/>
  <c r="U667" i="1"/>
  <c r="AM667" i="1" s="1"/>
  <c r="AN667" i="1" s="1"/>
  <c r="Y667" i="1"/>
  <c r="S668" i="1"/>
  <c r="U668" i="1"/>
  <c r="AM668" i="1" s="1"/>
  <c r="AN668" i="1" s="1"/>
  <c r="Y668" i="1"/>
  <c r="S669" i="1"/>
  <c r="U669" i="1"/>
  <c r="AM669" i="1" s="1"/>
  <c r="AN669" i="1" s="1"/>
  <c r="Y669" i="1"/>
  <c r="S670" i="1"/>
  <c r="U670" i="1"/>
  <c r="AM670" i="1" s="1"/>
  <c r="AN670" i="1" s="1"/>
  <c r="Y670" i="1"/>
  <c r="S671" i="1"/>
  <c r="U671" i="1"/>
  <c r="AM671" i="1" s="1"/>
  <c r="AN671" i="1" s="1"/>
  <c r="Y671" i="1"/>
  <c r="S672" i="1"/>
  <c r="U672" i="1"/>
  <c r="AM672" i="1" s="1"/>
  <c r="AN672" i="1" s="1"/>
  <c r="Y672" i="1"/>
  <c r="S673" i="1"/>
  <c r="U673" i="1"/>
  <c r="AM673" i="1" s="1"/>
  <c r="AN673" i="1" s="1"/>
  <c r="Y673" i="1"/>
  <c r="S674" i="1"/>
  <c r="U674" i="1"/>
  <c r="AM674" i="1" s="1"/>
  <c r="AN674" i="1" s="1"/>
  <c r="Y674" i="1"/>
  <c r="S675" i="1"/>
  <c r="U675" i="1"/>
  <c r="AM675" i="1" s="1"/>
  <c r="AN675" i="1" s="1"/>
  <c r="Y675" i="1"/>
  <c r="S676" i="1"/>
  <c r="U676" i="1"/>
  <c r="AM676" i="1" s="1"/>
  <c r="AN676" i="1" s="1"/>
  <c r="Y676" i="1"/>
  <c r="S677" i="1"/>
  <c r="U677" i="1"/>
  <c r="AM677" i="1" s="1"/>
  <c r="AN677" i="1" s="1"/>
  <c r="Y677" i="1"/>
  <c r="S678" i="1"/>
  <c r="U678" i="1"/>
  <c r="AM678" i="1" s="1"/>
  <c r="AN678" i="1" s="1"/>
  <c r="Y678" i="1"/>
  <c r="S679" i="1"/>
  <c r="U679" i="1"/>
  <c r="AM679" i="1" s="1"/>
  <c r="AN679" i="1" s="1"/>
  <c r="Y679" i="1"/>
  <c r="S680" i="1"/>
  <c r="U680" i="1"/>
  <c r="AM680" i="1" s="1"/>
  <c r="AN680" i="1" s="1"/>
  <c r="Y680" i="1"/>
  <c r="S681" i="1"/>
  <c r="U681" i="1"/>
  <c r="AM681" i="1" s="1"/>
  <c r="AN681" i="1" s="1"/>
  <c r="Y681" i="1"/>
  <c r="S682" i="1"/>
  <c r="U682" i="1"/>
  <c r="AM682" i="1" s="1"/>
  <c r="AN682" i="1" s="1"/>
  <c r="Y682" i="1"/>
  <c r="S683" i="1"/>
  <c r="U683" i="1"/>
  <c r="AM683" i="1" s="1"/>
  <c r="AN683" i="1" s="1"/>
  <c r="Y683" i="1"/>
  <c r="S684" i="1"/>
  <c r="U684" i="1"/>
  <c r="AM684" i="1" s="1"/>
  <c r="AN684" i="1" s="1"/>
  <c r="Y684" i="1"/>
  <c r="S685" i="1"/>
  <c r="U685" i="1"/>
  <c r="AM685" i="1" s="1"/>
  <c r="AN685" i="1" s="1"/>
  <c r="Y685" i="1"/>
  <c r="S686" i="1"/>
  <c r="U686" i="1"/>
  <c r="AM686" i="1" s="1"/>
  <c r="AN686" i="1" s="1"/>
  <c r="Y686" i="1"/>
  <c r="S687" i="1"/>
  <c r="U687" i="1"/>
  <c r="AM687" i="1" s="1"/>
  <c r="AN687" i="1" s="1"/>
  <c r="Y687" i="1"/>
  <c r="S688" i="1"/>
  <c r="U688" i="1"/>
  <c r="AM688" i="1" s="1"/>
  <c r="AN688" i="1" s="1"/>
  <c r="Y688" i="1"/>
  <c r="S689" i="1"/>
  <c r="U689" i="1"/>
  <c r="AM689" i="1" s="1"/>
  <c r="AN689" i="1" s="1"/>
  <c r="Y689" i="1"/>
  <c r="S690" i="1"/>
  <c r="U690" i="1"/>
  <c r="AM690" i="1" s="1"/>
  <c r="AN690" i="1" s="1"/>
  <c r="Y690" i="1"/>
  <c r="S691" i="1"/>
  <c r="U691" i="1"/>
  <c r="AM691" i="1" s="1"/>
  <c r="AN691" i="1" s="1"/>
  <c r="Y691" i="1"/>
  <c r="S692" i="1"/>
  <c r="U692" i="1"/>
  <c r="AM692" i="1" s="1"/>
  <c r="AN692" i="1" s="1"/>
  <c r="Y692" i="1"/>
  <c r="S693" i="1"/>
  <c r="U693" i="1"/>
  <c r="AM693" i="1" s="1"/>
  <c r="AN693" i="1" s="1"/>
  <c r="Y693" i="1"/>
  <c r="S694" i="1"/>
  <c r="U694" i="1"/>
  <c r="AM694" i="1" s="1"/>
  <c r="AN694" i="1" s="1"/>
  <c r="Y694" i="1"/>
  <c r="S695" i="1"/>
  <c r="U695" i="1"/>
  <c r="Y695" i="1"/>
  <c r="AM695" i="1"/>
  <c r="AN695" i="1" s="1"/>
  <c r="S696" i="1"/>
  <c r="U696" i="1"/>
  <c r="AM696" i="1" s="1"/>
  <c r="AN696" i="1" s="1"/>
  <c r="Y696" i="1"/>
  <c r="S697" i="1"/>
  <c r="U697" i="1"/>
  <c r="AM697" i="1" s="1"/>
  <c r="AN697" i="1" s="1"/>
  <c r="Y697" i="1"/>
  <c r="S698" i="1"/>
  <c r="U698" i="1"/>
  <c r="AM698" i="1" s="1"/>
  <c r="AN698" i="1" s="1"/>
  <c r="Y698" i="1"/>
  <c r="S699" i="1"/>
  <c r="U699" i="1"/>
  <c r="AM699" i="1" s="1"/>
  <c r="AN699" i="1" s="1"/>
  <c r="Y699" i="1"/>
  <c r="S700" i="1"/>
  <c r="U700" i="1"/>
  <c r="AM700" i="1" s="1"/>
  <c r="AN700" i="1" s="1"/>
  <c r="Y700" i="1"/>
  <c r="S701" i="1"/>
  <c r="U701" i="1"/>
  <c r="AM701" i="1" s="1"/>
  <c r="AN701" i="1" s="1"/>
  <c r="Y701" i="1"/>
  <c r="S702" i="1"/>
  <c r="U702" i="1"/>
  <c r="AM702" i="1" s="1"/>
  <c r="AN702" i="1" s="1"/>
  <c r="Y702" i="1"/>
  <c r="S703" i="1"/>
  <c r="U703" i="1"/>
  <c r="AM703" i="1" s="1"/>
  <c r="AN703" i="1" s="1"/>
  <c r="Y703" i="1"/>
  <c r="S704" i="1"/>
  <c r="U704" i="1"/>
  <c r="AM704" i="1" s="1"/>
  <c r="AN704" i="1" s="1"/>
  <c r="Y704" i="1"/>
  <c r="S705" i="1"/>
  <c r="U705" i="1"/>
  <c r="AM705" i="1" s="1"/>
  <c r="AN705" i="1" s="1"/>
  <c r="Y705" i="1"/>
  <c r="S706" i="1"/>
  <c r="U706" i="1"/>
  <c r="AM706" i="1" s="1"/>
  <c r="AN706" i="1" s="1"/>
  <c r="Y706" i="1"/>
  <c r="S707" i="1"/>
  <c r="U707" i="1"/>
  <c r="Y707" i="1"/>
  <c r="AM707" i="1"/>
  <c r="AN707" i="1" s="1"/>
  <c r="S708" i="1"/>
  <c r="U708" i="1"/>
  <c r="Y708" i="1"/>
  <c r="AM708" i="1"/>
  <c r="AN708" i="1" s="1"/>
  <c r="S709" i="1"/>
  <c r="U709" i="1"/>
  <c r="AM709" i="1" s="1"/>
  <c r="AN709" i="1" s="1"/>
  <c r="Y709" i="1"/>
  <c r="S710" i="1"/>
  <c r="U710" i="1"/>
  <c r="AM710" i="1" s="1"/>
  <c r="AN710" i="1" s="1"/>
  <c r="Y710" i="1"/>
  <c r="S711" i="1"/>
  <c r="U711" i="1"/>
  <c r="AM711" i="1" s="1"/>
  <c r="AN711" i="1" s="1"/>
  <c r="Y711" i="1"/>
  <c r="S712" i="1"/>
  <c r="U712" i="1"/>
  <c r="AM712" i="1" s="1"/>
  <c r="AN712" i="1" s="1"/>
  <c r="Y712" i="1"/>
  <c r="S713" i="1"/>
  <c r="U713" i="1"/>
  <c r="AM713" i="1" s="1"/>
  <c r="AN713" i="1" s="1"/>
  <c r="Y713" i="1"/>
  <c r="S714" i="1"/>
  <c r="U714" i="1"/>
  <c r="AM714" i="1" s="1"/>
  <c r="AN714" i="1" s="1"/>
  <c r="Y714" i="1"/>
  <c r="S715" i="1"/>
  <c r="U715" i="1"/>
  <c r="AM715" i="1" s="1"/>
  <c r="AN715" i="1" s="1"/>
  <c r="Y715" i="1"/>
  <c r="S716" i="1"/>
  <c r="U716" i="1"/>
  <c r="Y716" i="1"/>
  <c r="AM716" i="1"/>
  <c r="AN716" i="1" s="1"/>
  <c r="S717" i="1"/>
  <c r="U717" i="1"/>
  <c r="AM717" i="1" s="1"/>
  <c r="AN717" i="1" s="1"/>
  <c r="AU717" i="1" s="1"/>
  <c r="Y717" i="1"/>
  <c r="S718" i="1"/>
  <c r="U718" i="1"/>
  <c r="AM718" i="1" s="1"/>
  <c r="AN718" i="1" s="1"/>
  <c r="Y718" i="1"/>
  <c r="S719" i="1"/>
  <c r="U719" i="1"/>
  <c r="AM719" i="1" s="1"/>
  <c r="AN719" i="1" s="1"/>
  <c r="Y719" i="1"/>
  <c r="S720" i="1"/>
  <c r="U720" i="1"/>
  <c r="AM720" i="1" s="1"/>
  <c r="AN720" i="1" s="1"/>
  <c r="Y720" i="1"/>
  <c r="S721" i="1"/>
  <c r="U721" i="1"/>
  <c r="AM721" i="1" s="1"/>
  <c r="AN721" i="1" s="1"/>
  <c r="Y721" i="1"/>
  <c r="S722" i="1"/>
  <c r="U722" i="1"/>
  <c r="AM722" i="1" s="1"/>
  <c r="AN722" i="1" s="1"/>
  <c r="Y722" i="1"/>
  <c r="S723" i="1"/>
  <c r="U723" i="1"/>
  <c r="AM723" i="1" s="1"/>
  <c r="AN723" i="1" s="1"/>
  <c r="Y723" i="1"/>
  <c r="S724" i="1"/>
  <c r="U724" i="1"/>
  <c r="AM724" i="1" s="1"/>
  <c r="AN724" i="1" s="1"/>
  <c r="Y724" i="1"/>
  <c r="S725" i="1"/>
  <c r="U725" i="1"/>
  <c r="AM725" i="1" s="1"/>
  <c r="AN725" i="1" s="1"/>
  <c r="Y725" i="1"/>
  <c r="S726" i="1"/>
  <c r="U726" i="1"/>
  <c r="AM726" i="1" s="1"/>
  <c r="AN726" i="1" s="1"/>
  <c r="Y726" i="1"/>
  <c r="S727" i="1"/>
  <c r="U727" i="1"/>
  <c r="AM727" i="1" s="1"/>
  <c r="AN727" i="1" s="1"/>
  <c r="Y727" i="1"/>
  <c r="S728" i="1"/>
  <c r="U728" i="1"/>
  <c r="Y728" i="1"/>
  <c r="AM728" i="1"/>
  <c r="AN728" i="1" s="1"/>
  <c r="S729" i="1"/>
  <c r="U729" i="1"/>
  <c r="AM729" i="1" s="1"/>
  <c r="AN729" i="1" s="1"/>
  <c r="Y729" i="1"/>
  <c r="S730" i="1"/>
  <c r="U730" i="1"/>
  <c r="AM730" i="1" s="1"/>
  <c r="AN730" i="1" s="1"/>
  <c r="Y730" i="1"/>
  <c r="S731" i="1"/>
  <c r="U731" i="1"/>
  <c r="AM731" i="1" s="1"/>
  <c r="AN731" i="1" s="1"/>
  <c r="AU731" i="1" s="1"/>
  <c r="Y731" i="1"/>
  <c r="S732" i="1"/>
  <c r="U732" i="1"/>
  <c r="AM732" i="1" s="1"/>
  <c r="AN732" i="1" s="1"/>
  <c r="Y732" i="1"/>
  <c r="AV732" i="1" s="1"/>
  <c r="S733" i="1"/>
  <c r="U733" i="1"/>
  <c r="AM733" i="1" s="1"/>
  <c r="AN733" i="1" s="1"/>
  <c r="Y733" i="1"/>
  <c r="S734" i="1"/>
  <c r="U734" i="1"/>
  <c r="AM734" i="1" s="1"/>
  <c r="AN734" i="1" s="1"/>
  <c r="Y734" i="1"/>
  <c r="S735" i="1"/>
  <c r="U735" i="1"/>
  <c r="AM735" i="1" s="1"/>
  <c r="AN735" i="1" s="1"/>
  <c r="Y735" i="1"/>
  <c r="S736" i="1"/>
  <c r="U736" i="1"/>
  <c r="Y736" i="1"/>
  <c r="AM736" i="1"/>
  <c r="AN736" i="1" s="1"/>
  <c r="S737" i="1"/>
  <c r="U737" i="1"/>
  <c r="AM737" i="1" s="1"/>
  <c r="AN737" i="1" s="1"/>
  <c r="Y737" i="1"/>
  <c r="S738" i="1"/>
  <c r="U738" i="1"/>
  <c r="AM738" i="1" s="1"/>
  <c r="AN738" i="1" s="1"/>
  <c r="Y738" i="1"/>
  <c r="S739" i="1"/>
  <c r="U739" i="1"/>
  <c r="AM739" i="1" s="1"/>
  <c r="AN739" i="1" s="1"/>
  <c r="Y739" i="1"/>
  <c r="S740" i="1"/>
  <c r="U740" i="1"/>
  <c r="AM740" i="1" s="1"/>
  <c r="AN740" i="1" s="1"/>
  <c r="Y740" i="1"/>
  <c r="S741" i="1"/>
  <c r="U741" i="1"/>
  <c r="AM741" i="1" s="1"/>
  <c r="AN741" i="1" s="1"/>
  <c r="Y741" i="1"/>
  <c r="S742" i="1"/>
  <c r="U742" i="1"/>
  <c r="AM742" i="1" s="1"/>
  <c r="AN742" i="1" s="1"/>
  <c r="Y742" i="1"/>
  <c r="S743" i="1"/>
  <c r="U743" i="1"/>
  <c r="AM743" i="1" s="1"/>
  <c r="AN743" i="1" s="1"/>
  <c r="Y743" i="1"/>
  <c r="S744" i="1"/>
  <c r="U744" i="1"/>
  <c r="AM744" i="1" s="1"/>
  <c r="AN744" i="1" s="1"/>
  <c r="Y744" i="1"/>
  <c r="S745" i="1"/>
  <c r="U745" i="1"/>
  <c r="AM745" i="1" s="1"/>
  <c r="AN745" i="1" s="1"/>
  <c r="Y745" i="1"/>
  <c r="S746" i="1"/>
  <c r="U746" i="1"/>
  <c r="AM746" i="1" s="1"/>
  <c r="AN746" i="1" s="1"/>
  <c r="AV746" i="1" s="1"/>
  <c r="Y746" i="1"/>
  <c r="S747" i="1"/>
  <c r="U747" i="1"/>
  <c r="AM747" i="1" s="1"/>
  <c r="AN747" i="1" s="1"/>
  <c r="Y747" i="1"/>
  <c r="S748" i="1"/>
  <c r="U748" i="1"/>
  <c r="AM748" i="1" s="1"/>
  <c r="AN748" i="1" s="1"/>
  <c r="Y748" i="1"/>
  <c r="S749" i="1"/>
  <c r="U749" i="1"/>
  <c r="AM749" i="1" s="1"/>
  <c r="AN749" i="1" s="1"/>
  <c r="Y749" i="1"/>
  <c r="AU749" i="1" s="1"/>
  <c r="S750" i="1"/>
  <c r="U750" i="1"/>
  <c r="AM750" i="1" s="1"/>
  <c r="AN750" i="1" s="1"/>
  <c r="Y750" i="1"/>
  <c r="S751" i="1"/>
  <c r="U751" i="1"/>
  <c r="AM751" i="1" s="1"/>
  <c r="AN751" i="1" s="1"/>
  <c r="Y751" i="1"/>
  <c r="S752" i="1"/>
  <c r="U752" i="1"/>
  <c r="AM752" i="1" s="1"/>
  <c r="AN752" i="1" s="1"/>
  <c r="Y752" i="1"/>
  <c r="S753" i="1"/>
  <c r="U753" i="1"/>
  <c r="AM753" i="1" s="1"/>
  <c r="AN753" i="1" s="1"/>
  <c r="Y753" i="1"/>
  <c r="S754" i="1"/>
  <c r="U754" i="1"/>
  <c r="AM754" i="1" s="1"/>
  <c r="AN754" i="1" s="1"/>
  <c r="Y754" i="1"/>
  <c r="S755" i="1"/>
  <c r="U755" i="1"/>
  <c r="AM755" i="1" s="1"/>
  <c r="AN755" i="1" s="1"/>
  <c r="Y755" i="1"/>
  <c r="S756" i="1"/>
  <c r="U756" i="1"/>
  <c r="AM756" i="1" s="1"/>
  <c r="AN756" i="1" s="1"/>
  <c r="Y756" i="1"/>
  <c r="S757" i="1"/>
  <c r="U757" i="1"/>
  <c r="AM757" i="1" s="1"/>
  <c r="AN757" i="1" s="1"/>
  <c r="Y757" i="1"/>
  <c r="S758" i="1"/>
  <c r="U758" i="1"/>
  <c r="Y758" i="1"/>
  <c r="AM758" i="1"/>
  <c r="AN758" i="1" s="1"/>
  <c r="S759" i="1"/>
  <c r="U759" i="1"/>
  <c r="AM759" i="1" s="1"/>
  <c r="AN759" i="1" s="1"/>
  <c r="Y759" i="1"/>
  <c r="S760" i="1"/>
  <c r="U760" i="1"/>
  <c r="AM760" i="1" s="1"/>
  <c r="AN760" i="1" s="1"/>
  <c r="Y760" i="1"/>
  <c r="S761" i="1"/>
  <c r="U761" i="1"/>
  <c r="AM761" i="1" s="1"/>
  <c r="AN761" i="1" s="1"/>
  <c r="Y761" i="1"/>
  <c r="S762" i="1"/>
  <c r="U762" i="1"/>
  <c r="AM762" i="1" s="1"/>
  <c r="AN762" i="1" s="1"/>
  <c r="Y762" i="1"/>
  <c r="S763" i="1"/>
  <c r="U763" i="1"/>
  <c r="AM763" i="1" s="1"/>
  <c r="AN763" i="1" s="1"/>
  <c r="Y763" i="1"/>
  <c r="S764" i="1"/>
  <c r="U764" i="1"/>
  <c r="AM764" i="1" s="1"/>
  <c r="AN764" i="1" s="1"/>
  <c r="Y764" i="1"/>
  <c r="S765" i="1"/>
  <c r="U765" i="1"/>
  <c r="Y765" i="1"/>
  <c r="AM765" i="1"/>
  <c r="AN765" i="1" s="1"/>
  <c r="S766" i="1"/>
  <c r="U766" i="1"/>
  <c r="AM766" i="1" s="1"/>
  <c r="AN766" i="1" s="1"/>
  <c r="Y766" i="1"/>
  <c r="S767" i="1"/>
  <c r="U767" i="1"/>
  <c r="AM767" i="1" s="1"/>
  <c r="AN767" i="1" s="1"/>
  <c r="Y767" i="1"/>
  <c r="S768" i="1"/>
  <c r="U768" i="1"/>
  <c r="Y768" i="1"/>
  <c r="AM768" i="1"/>
  <c r="AN768" i="1" s="1"/>
  <c r="S769" i="1"/>
  <c r="U769" i="1"/>
  <c r="AM769" i="1" s="1"/>
  <c r="AN769" i="1" s="1"/>
  <c r="Y769" i="1"/>
  <c r="S770" i="1"/>
  <c r="U770" i="1"/>
  <c r="AM770" i="1" s="1"/>
  <c r="AN770" i="1" s="1"/>
  <c r="Y770" i="1"/>
  <c r="S771" i="1"/>
  <c r="U771" i="1"/>
  <c r="Y771" i="1"/>
  <c r="AM771" i="1"/>
  <c r="AN771" i="1" s="1"/>
  <c r="S772" i="1"/>
  <c r="U772" i="1"/>
  <c r="AM772" i="1" s="1"/>
  <c r="AN772" i="1" s="1"/>
  <c r="Y772" i="1"/>
  <c r="S773" i="1"/>
  <c r="U773" i="1"/>
  <c r="Y773" i="1"/>
  <c r="AM773" i="1"/>
  <c r="AN773" i="1" s="1"/>
  <c r="S774" i="1"/>
  <c r="U774" i="1"/>
  <c r="AM774" i="1" s="1"/>
  <c r="AN774" i="1" s="1"/>
  <c r="Y774" i="1"/>
  <c r="S775" i="1"/>
  <c r="U775" i="1"/>
  <c r="AM775" i="1" s="1"/>
  <c r="AN775" i="1" s="1"/>
  <c r="Y775" i="1"/>
  <c r="S776" i="1"/>
  <c r="U776" i="1"/>
  <c r="AM776" i="1" s="1"/>
  <c r="AN776" i="1" s="1"/>
  <c r="Y776" i="1"/>
  <c r="S777" i="1"/>
  <c r="U777" i="1"/>
  <c r="AM777" i="1" s="1"/>
  <c r="AN777" i="1" s="1"/>
  <c r="Y777" i="1"/>
  <c r="S778" i="1"/>
  <c r="U778" i="1"/>
  <c r="AM778" i="1" s="1"/>
  <c r="AN778" i="1" s="1"/>
  <c r="Y778" i="1"/>
  <c r="S779" i="1"/>
  <c r="U779" i="1"/>
  <c r="AM779" i="1" s="1"/>
  <c r="AN779" i="1" s="1"/>
  <c r="Y779" i="1"/>
  <c r="S780" i="1"/>
  <c r="U780" i="1"/>
  <c r="Y780" i="1"/>
  <c r="AM780" i="1"/>
  <c r="AN780" i="1" s="1"/>
  <c r="S781" i="1"/>
  <c r="U781" i="1"/>
  <c r="AM781" i="1" s="1"/>
  <c r="AN781" i="1" s="1"/>
  <c r="Y781" i="1"/>
  <c r="S782" i="1"/>
  <c r="U782" i="1"/>
  <c r="AM782" i="1" s="1"/>
  <c r="AN782" i="1" s="1"/>
  <c r="AV782" i="1" s="1"/>
  <c r="Y782" i="1"/>
  <c r="S783" i="1"/>
  <c r="U783" i="1"/>
  <c r="Y783" i="1"/>
  <c r="AM783" i="1"/>
  <c r="AN783" i="1" s="1"/>
  <c r="S784" i="1"/>
  <c r="U784" i="1"/>
  <c r="AM784" i="1" s="1"/>
  <c r="AN784" i="1" s="1"/>
  <c r="Y784" i="1"/>
  <c r="S785" i="1"/>
  <c r="U785" i="1"/>
  <c r="AM785" i="1" s="1"/>
  <c r="AN785" i="1" s="1"/>
  <c r="Y785" i="1"/>
  <c r="S786" i="1"/>
  <c r="U786" i="1"/>
  <c r="AM786" i="1" s="1"/>
  <c r="AN786" i="1" s="1"/>
  <c r="Y786" i="1"/>
  <c r="S787" i="1"/>
  <c r="U787" i="1"/>
  <c r="AM787" i="1" s="1"/>
  <c r="AN787" i="1" s="1"/>
  <c r="Y787" i="1"/>
  <c r="S788" i="1"/>
  <c r="U788" i="1"/>
  <c r="Y788" i="1"/>
  <c r="AM788" i="1"/>
  <c r="AN788" i="1" s="1"/>
  <c r="S789" i="1"/>
  <c r="U789" i="1"/>
  <c r="AM789" i="1" s="1"/>
  <c r="AN789" i="1" s="1"/>
  <c r="Y789" i="1"/>
  <c r="S790" i="1"/>
  <c r="U790" i="1"/>
  <c r="AM790" i="1" s="1"/>
  <c r="AN790" i="1" s="1"/>
  <c r="Y790" i="1"/>
  <c r="S791" i="1"/>
  <c r="U791" i="1"/>
  <c r="AM791" i="1" s="1"/>
  <c r="AN791" i="1" s="1"/>
  <c r="Y791" i="1"/>
  <c r="S792" i="1"/>
  <c r="U792" i="1"/>
  <c r="AM792" i="1" s="1"/>
  <c r="AN792" i="1" s="1"/>
  <c r="Y792" i="1"/>
  <c r="S793" i="1"/>
  <c r="U793" i="1"/>
  <c r="AM793" i="1" s="1"/>
  <c r="AN793" i="1" s="1"/>
  <c r="Y793" i="1"/>
  <c r="S794" i="1"/>
  <c r="U794" i="1"/>
  <c r="AM794" i="1" s="1"/>
  <c r="AN794" i="1" s="1"/>
  <c r="Y794" i="1"/>
  <c r="S795" i="1"/>
  <c r="U795" i="1"/>
  <c r="AM795" i="1" s="1"/>
  <c r="AN795" i="1" s="1"/>
  <c r="Y795" i="1"/>
  <c r="S796" i="1"/>
  <c r="U796" i="1"/>
  <c r="AM796" i="1" s="1"/>
  <c r="AN796" i="1" s="1"/>
  <c r="Y796" i="1"/>
  <c r="S797" i="1"/>
  <c r="U797" i="1"/>
  <c r="AM797" i="1" s="1"/>
  <c r="AN797" i="1" s="1"/>
  <c r="Y797" i="1"/>
  <c r="S798" i="1"/>
  <c r="U798" i="1"/>
  <c r="AM798" i="1" s="1"/>
  <c r="AN798" i="1" s="1"/>
  <c r="Y798" i="1"/>
  <c r="S799" i="1"/>
  <c r="U799" i="1"/>
  <c r="AM799" i="1" s="1"/>
  <c r="AN799" i="1" s="1"/>
  <c r="Y799" i="1"/>
  <c r="S800" i="1"/>
  <c r="U800" i="1"/>
  <c r="AM800" i="1" s="1"/>
  <c r="AN800" i="1" s="1"/>
  <c r="Y800" i="1"/>
  <c r="S801" i="1"/>
  <c r="U801" i="1"/>
  <c r="AM801" i="1" s="1"/>
  <c r="AN801" i="1" s="1"/>
  <c r="Y801" i="1"/>
  <c r="S802" i="1"/>
  <c r="U802" i="1"/>
  <c r="AM802" i="1" s="1"/>
  <c r="AN802" i="1" s="1"/>
  <c r="Y802" i="1"/>
  <c r="S803" i="1"/>
  <c r="U803" i="1"/>
  <c r="AM803" i="1" s="1"/>
  <c r="AN803" i="1" s="1"/>
  <c r="Y803" i="1"/>
  <c r="S804" i="1"/>
  <c r="U804" i="1"/>
  <c r="AM804" i="1" s="1"/>
  <c r="AN804" i="1" s="1"/>
  <c r="Y804" i="1"/>
  <c r="S805" i="1"/>
  <c r="U805" i="1"/>
  <c r="AM805" i="1" s="1"/>
  <c r="AN805" i="1" s="1"/>
  <c r="Y805" i="1"/>
  <c r="S806" i="1"/>
  <c r="U806" i="1"/>
  <c r="AM806" i="1" s="1"/>
  <c r="AN806" i="1" s="1"/>
  <c r="Y806" i="1"/>
  <c r="S807" i="1"/>
  <c r="U807" i="1"/>
  <c r="AM807" i="1" s="1"/>
  <c r="AN807" i="1" s="1"/>
  <c r="Y807" i="1"/>
  <c r="S808" i="1"/>
  <c r="U808" i="1"/>
  <c r="AM808" i="1" s="1"/>
  <c r="AN808" i="1" s="1"/>
  <c r="Y808" i="1"/>
  <c r="S809" i="1"/>
  <c r="U809" i="1"/>
  <c r="AM809" i="1" s="1"/>
  <c r="AN809" i="1" s="1"/>
  <c r="Y809" i="1"/>
  <c r="S810" i="1"/>
  <c r="U810" i="1"/>
  <c r="AM810" i="1" s="1"/>
  <c r="AN810" i="1" s="1"/>
  <c r="Y810" i="1"/>
  <c r="S811" i="1"/>
  <c r="U811" i="1"/>
  <c r="AM811" i="1" s="1"/>
  <c r="AN811" i="1" s="1"/>
  <c r="Y811" i="1"/>
  <c r="S812" i="1"/>
  <c r="U812" i="1"/>
  <c r="AM812" i="1" s="1"/>
  <c r="AN812" i="1" s="1"/>
  <c r="Y812" i="1"/>
  <c r="S813" i="1"/>
  <c r="U813" i="1"/>
  <c r="AM813" i="1" s="1"/>
  <c r="AN813" i="1" s="1"/>
  <c r="Y813" i="1"/>
  <c r="S814" i="1"/>
  <c r="U814" i="1"/>
  <c r="AM814" i="1" s="1"/>
  <c r="AN814" i="1" s="1"/>
  <c r="Y814" i="1"/>
  <c r="S815" i="1"/>
  <c r="U815" i="1"/>
  <c r="AM815" i="1" s="1"/>
  <c r="AN815" i="1" s="1"/>
  <c r="Y815" i="1"/>
  <c r="S816" i="1"/>
  <c r="U816" i="1"/>
  <c r="AM816" i="1" s="1"/>
  <c r="AN816" i="1" s="1"/>
  <c r="Y816" i="1"/>
  <c r="S817" i="1"/>
  <c r="U817" i="1"/>
  <c r="AM817" i="1" s="1"/>
  <c r="AN817" i="1" s="1"/>
  <c r="Y817" i="1"/>
  <c r="S818" i="1"/>
  <c r="U818" i="1"/>
  <c r="AM818" i="1" s="1"/>
  <c r="AN818" i="1" s="1"/>
  <c r="Y818" i="1"/>
  <c r="S819" i="1"/>
  <c r="U819" i="1"/>
  <c r="Y819" i="1"/>
  <c r="AM819" i="1"/>
  <c r="AN819" i="1" s="1"/>
  <c r="S820" i="1"/>
  <c r="U820" i="1"/>
  <c r="Y820" i="1"/>
  <c r="AM820" i="1"/>
  <c r="AN820" i="1" s="1"/>
  <c r="S821" i="1"/>
  <c r="U821" i="1"/>
  <c r="AM821" i="1" s="1"/>
  <c r="AN821" i="1" s="1"/>
  <c r="Y821" i="1"/>
  <c r="S822" i="1"/>
  <c r="U822" i="1"/>
  <c r="Y822" i="1"/>
  <c r="AM822" i="1"/>
  <c r="AN822" i="1" s="1"/>
  <c r="S823" i="1"/>
  <c r="U823" i="1"/>
  <c r="AM823" i="1" s="1"/>
  <c r="AN823" i="1" s="1"/>
  <c r="Y823" i="1"/>
  <c r="S824" i="1"/>
  <c r="U824" i="1"/>
  <c r="AM824" i="1" s="1"/>
  <c r="AN824" i="1" s="1"/>
  <c r="Y824" i="1"/>
  <c r="S825" i="1"/>
  <c r="U825" i="1"/>
  <c r="AM825" i="1" s="1"/>
  <c r="AN825" i="1" s="1"/>
  <c r="Y825" i="1"/>
  <c r="S826" i="1"/>
  <c r="U826" i="1"/>
  <c r="AM826" i="1" s="1"/>
  <c r="AN826" i="1" s="1"/>
  <c r="Y826" i="1"/>
  <c r="S827" i="1"/>
  <c r="U827" i="1"/>
  <c r="Y827" i="1"/>
  <c r="AM827" i="1"/>
  <c r="AN827" i="1" s="1"/>
  <c r="S828" i="1"/>
  <c r="U828" i="1"/>
  <c r="AM828" i="1" s="1"/>
  <c r="AN828" i="1" s="1"/>
  <c r="Y828" i="1"/>
  <c r="S829" i="1"/>
  <c r="U829" i="1"/>
  <c r="AM829" i="1" s="1"/>
  <c r="AN829" i="1" s="1"/>
  <c r="Y829" i="1"/>
  <c r="S830" i="1"/>
  <c r="U830" i="1"/>
  <c r="AM830" i="1" s="1"/>
  <c r="AN830" i="1" s="1"/>
  <c r="Y830" i="1"/>
  <c r="S831" i="1"/>
  <c r="U831" i="1"/>
  <c r="AM831" i="1" s="1"/>
  <c r="AN831" i="1" s="1"/>
  <c r="Y831" i="1"/>
  <c r="S832" i="1"/>
  <c r="U832" i="1"/>
  <c r="AM832" i="1" s="1"/>
  <c r="AN832" i="1" s="1"/>
  <c r="Y832" i="1"/>
  <c r="S833" i="1"/>
  <c r="U833" i="1"/>
  <c r="Y833" i="1"/>
  <c r="AM833" i="1"/>
  <c r="AN833" i="1" s="1"/>
  <c r="S834" i="1"/>
  <c r="U834" i="1"/>
  <c r="AM834" i="1" s="1"/>
  <c r="AN834" i="1" s="1"/>
  <c r="Y834" i="1"/>
  <c r="S835" i="1"/>
  <c r="U835" i="1"/>
  <c r="AM835" i="1" s="1"/>
  <c r="AN835" i="1" s="1"/>
  <c r="Y835" i="1"/>
  <c r="S836" i="1"/>
  <c r="U836" i="1"/>
  <c r="AM836" i="1" s="1"/>
  <c r="AN836" i="1" s="1"/>
  <c r="Y836" i="1"/>
  <c r="S837" i="1"/>
  <c r="U837" i="1"/>
  <c r="Y837" i="1"/>
  <c r="AM837" i="1"/>
  <c r="AN837" i="1" s="1"/>
  <c r="S838" i="1"/>
  <c r="U838" i="1"/>
  <c r="AM838" i="1" s="1"/>
  <c r="AN838" i="1" s="1"/>
  <c r="Y838" i="1"/>
  <c r="S839" i="1"/>
  <c r="U839" i="1"/>
  <c r="AM839" i="1" s="1"/>
  <c r="AN839" i="1" s="1"/>
  <c r="Y839" i="1"/>
  <c r="S840" i="1"/>
  <c r="U840" i="1"/>
  <c r="AM840" i="1" s="1"/>
  <c r="AN840" i="1" s="1"/>
  <c r="Y840" i="1"/>
  <c r="S841" i="1"/>
  <c r="U841" i="1"/>
  <c r="AM841" i="1" s="1"/>
  <c r="AN841" i="1" s="1"/>
  <c r="Y841" i="1"/>
  <c r="S842" i="1"/>
  <c r="U842" i="1"/>
  <c r="AM842" i="1" s="1"/>
  <c r="AN842" i="1" s="1"/>
  <c r="Y842" i="1"/>
  <c r="S843" i="1"/>
  <c r="U843" i="1"/>
  <c r="AM843" i="1" s="1"/>
  <c r="AN843" i="1" s="1"/>
  <c r="Y843" i="1"/>
  <c r="S844" i="1"/>
  <c r="U844" i="1"/>
  <c r="AM844" i="1" s="1"/>
  <c r="AN844" i="1" s="1"/>
  <c r="Y844" i="1"/>
  <c r="S845" i="1"/>
  <c r="U845" i="1"/>
  <c r="AM845" i="1" s="1"/>
  <c r="AN845" i="1" s="1"/>
  <c r="Y845" i="1"/>
  <c r="S846" i="1"/>
  <c r="U846" i="1"/>
  <c r="Y846" i="1"/>
  <c r="AM846" i="1"/>
  <c r="AN846" i="1" s="1"/>
  <c r="S847" i="1"/>
  <c r="U847" i="1"/>
  <c r="AM847" i="1" s="1"/>
  <c r="AN847" i="1" s="1"/>
  <c r="Y847" i="1"/>
  <c r="S848" i="1"/>
  <c r="U848" i="1"/>
  <c r="AM848" i="1" s="1"/>
  <c r="AN848" i="1" s="1"/>
  <c r="Y848" i="1"/>
  <c r="S849" i="1"/>
  <c r="U849" i="1"/>
  <c r="Y849" i="1"/>
  <c r="AM849" i="1"/>
  <c r="AN849" i="1" s="1"/>
  <c r="S850" i="1"/>
  <c r="U850" i="1"/>
  <c r="AM850" i="1" s="1"/>
  <c r="AN850" i="1" s="1"/>
  <c r="Y850" i="1"/>
  <c r="S851" i="1"/>
  <c r="U851" i="1"/>
  <c r="AM851" i="1" s="1"/>
  <c r="AN851" i="1" s="1"/>
  <c r="Y851" i="1"/>
  <c r="S852" i="1"/>
  <c r="U852" i="1"/>
  <c r="AM852" i="1" s="1"/>
  <c r="AN852" i="1" s="1"/>
  <c r="Y852" i="1"/>
  <c r="S853" i="1"/>
  <c r="U853" i="1"/>
  <c r="Y853" i="1"/>
  <c r="AM853" i="1"/>
  <c r="AN853" i="1" s="1"/>
  <c r="S854" i="1"/>
  <c r="U854" i="1"/>
  <c r="AM854" i="1" s="1"/>
  <c r="AN854" i="1" s="1"/>
  <c r="Y854" i="1"/>
  <c r="S855" i="1"/>
  <c r="U855" i="1"/>
  <c r="AM855" i="1" s="1"/>
  <c r="AN855" i="1" s="1"/>
  <c r="Y855" i="1"/>
  <c r="S856" i="1"/>
  <c r="U856" i="1"/>
  <c r="AM856" i="1" s="1"/>
  <c r="AN856" i="1" s="1"/>
  <c r="Y856" i="1"/>
  <c r="S857" i="1"/>
  <c r="U857" i="1"/>
  <c r="AM857" i="1" s="1"/>
  <c r="AN857" i="1" s="1"/>
  <c r="Y857" i="1"/>
  <c r="S858" i="1"/>
  <c r="U858" i="1"/>
  <c r="AM858" i="1" s="1"/>
  <c r="AN858" i="1" s="1"/>
  <c r="Y858" i="1"/>
  <c r="S859" i="1"/>
  <c r="U859" i="1"/>
  <c r="Y859" i="1"/>
  <c r="AM859" i="1"/>
  <c r="AN859" i="1" s="1"/>
  <c r="S860" i="1"/>
  <c r="U860" i="1"/>
  <c r="AM860" i="1" s="1"/>
  <c r="AN860" i="1" s="1"/>
  <c r="AW860" i="1" s="1"/>
  <c r="Y860" i="1"/>
  <c r="S861" i="1"/>
  <c r="U861" i="1"/>
  <c r="AM861" i="1" s="1"/>
  <c r="AN861" i="1" s="1"/>
  <c r="Y861" i="1"/>
  <c r="S862" i="1"/>
  <c r="U862" i="1"/>
  <c r="AM862" i="1" s="1"/>
  <c r="AN862" i="1" s="1"/>
  <c r="Y862" i="1"/>
  <c r="S863" i="1"/>
  <c r="U863" i="1"/>
  <c r="AM863" i="1" s="1"/>
  <c r="AN863" i="1" s="1"/>
  <c r="Y863" i="1"/>
  <c r="S864" i="1"/>
  <c r="U864" i="1"/>
  <c r="AM864" i="1" s="1"/>
  <c r="AN864" i="1" s="1"/>
  <c r="Y864" i="1"/>
  <c r="S865" i="1"/>
  <c r="U865" i="1"/>
  <c r="Y865" i="1"/>
  <c r="AM865" i="1"/>
  <c r="AN865" i="1" s="1"/>
  <c r="S866" i="1"/>
  <c r="U866" i="1"/>
  <c r="AM866" i="1" s="1"/>
  <c r="AN866" i="1" s="1"/>
  <c r="Y866" i="1"/>
  <c r="S867" i="1"/>
  <c r="U867" i="1"/>
  <c r="AM867" i="1" s="1"/>
  <c r="AN867" i="1" s="1"/>
  <c r="Y867" i="1"/>
  <c r="S868" i="1"/>
  <c r="U868" i="1"/>
  <c r="AM868" i="1" s="1"/>
  <c r="AN868" i="1" s="1"/>
  <c r="Y868" i="1"/>
  <c r="S869" i="1"/>
  <c r="U869" i="1"/>
  <c r="AM869" i="1" s="1"/>
  <c r="AN869" i="1" s="1"/>
  <c r="Y869" i="1"/>
  <c r="S870" i="1"/>
  <c r="U870" i="1"/>
  <c r="AM870" i="1" s="1"/>
  <c r="AN870" i="1" s="1"/>
  <c r="AV870" i="1" s="1"/>
  <c r="Y870" i="1"/>
  <c r="S871" i="1"/>
  <c r="U871" i="1"/>
  <c r="AM871" i="1" s="1"/>
  <c r="AN871" i="1" s="1"/>
  <c r="Y871" i="1"/>
  <c r="S872" i="1"/>
  <c r="U872" i="1"/>
  <c r="AM872" i="1" s="1"/>
  <c r="AN872" i="1" s="1"/>
  <c r="Y872" i="1"/>
  <c r="S873" i="1"/>
  <c r="U873" i="1"/>
  <c r="AM873" i="1" s="1"/>
  <c r="AN873" i="1" s="1"/>
  <c r="Y873" i="1"/>
  <c r="S874" i="1"/>
  <c r="U874" i="1"/>
  <c r="AM874" i="1" s="1"/>
  <c r="AN874" i="1" s="1"/>
  <c r="Y874" i="1"/>
  <c r="S875" i="1"/>
  <c r="U875" i="1"/>
  <c r="AM875" i="1" s="1"/>
  <c r="AN875" i="1" s="1"/>
  <c r="Y875" i="1"/>
  <c r="S876" i="1"/>
  <c r="U876" i="1"/>
  <c r="AM876" i="1" s="1"/>
  <c r="AN876" i="1" s="1"/>
  <c r="Y876" i="1"/>
  <c r="S877" i="1"/>
  <c r="U877" i="1"/>
  <c r="Y877" i="1"/>
  <c r="AM877" i="1"/>
  <c r="AN877" i="1" s="1"/>
  <c r="S878" i="1"/>
  <c r="U878" i="1"/>
  <c r="AM878" i="1" s="1"/>
  <c r="AN878" i="1" s="1"/>
  <c r="Y878" i="1"/>
  <c r="S879" i="1"/>
  <c r="U879" i="1"/>
  <c r="AM879" i="1" s="1"/>
  <c r="AN879" i="1" s="1"/>
  <c r="Y879" i="1"/>
  <c r="S880" i="1"/>
  <c r="U880" i="1"/>
  <c r="AM880" i="1" s="1"/>
  <c r="AN880" i="1" s="1"/>
  <c r="Y880" i="1"/>
  <c r="S881" i="1"/>
  <c r="U881" i="1"/>
  <c r="AM881" i="1" s="1"/>
  <c r="AN881" i="1" s="1"/>
  <c r="Y881" i="1"/>
  <c r="S882" i="1"/>
  <c r="U882" i="1"/>
  <c r="AM882" i="1" s="1"/>
  <c r="AN882" i="1" s="1"/>
  <c r="Y882" i="1"/>
  <c r="S883" i="1"/>
  <c r="U883" i="1"/>
  <c r="AM883" i="1" s="1"/>
  <c r="AN883" i="1" s="1"/>
  <c r="Y883" i="1"/>
  <c r="S884" i="1"/>
  <c r="U884" i="1"/>
  <c r="AM884" i="1" s="1"/>
  <c r="AN884" i="1" s="1"/>
  <c r="Y884" i="1"/>
  <c r="S885" i="1"/>
  <c r="U885" i="1"/>
  <c r="AM885" i="1" s="1"/>
  <c r="AN885" i="1" s="1"/>
  <c r="Y885" i="1"/>
  <c r="S886" i="1"/>
  <c r="U886" i="1"/>
  <c r="AM886" i="1" s="1"/>
  <c r="AN886" i="1" s="1"/>
  <c r="Y886" i="1"/>
  <c r="S887" i="1"/>
  <c r="U887" i="1"/>
  <c r="AM887" i="1" s="1"/>
  <c r="AN887" i="1" s="1"/>
  <c r="Y887" i="1"/>
  <c r="S888" i="1"/>
  <c r="U888" i="1"/>
  <c r="AM888" i="1" s="1"/>
  <c r="AN888" i="1" s="1"/>
  <c r="Y888" i="1"/>
  <c r="S889" i="1"/>
  <c r="U889" i="1"/>
  <c r="AM889" i="1" s="1"/>
  <c r="AN889" i="1" s="1"/>
  <c r="Y889" i="1"/>
  <c r="S890" i="1"/>
  <c r="U890" i="1"/>
  <c r="AM890" i="1" s="1"/>
  <c r="AN890" i="1" s="1"/>
  <c r="Y890" i="1"/>
  <c r="S891" i="1"/>
  <c r="U891" i="1"/>
  <c r="AM891" i="1" s="1"/>
  <c r="AN891" i="1" s="1"/>
  <c r="Y891" i="1"/>
  <c r="S892" i="1"/>
  <c r="U892" i="1"/>
  <c r="AM892" i="1" s="1"/>
  <c r="AN892" i="1" s="1"/>
  <c r="Y892" i="1"/>
  <c r="S893" i="1"/>
  <c r="U893" i="1"/>
  <c r="AM893" i="1" s="1"/>
  <c r="AN893" i="1" s="1"/>
  <c r="Y893" i="1"/>
  <c r="S894" i="1"/>
  <c r="U894" i="1"/>
  <c r="Y894" i="1"/>
  <c r="AM894" i="1"/>
  <c r="AN894" i="1" s="1"/>
  <c r="S895" i="1"/>
  <c r="U895" i="1"/>
  <c r="AM895" i="1" s="1"/>
  <c r="AN895" i="1" s="1"/>
  <c r="Y895" i="1"/>
  <c r="S896" i="1"/>
  <c r="U896" i="1"/>
  <c r="AM896" i="1" s="1"/>
  <c r="AN896" i="1" s="1"/>
  <c r="Y896" i="1"/>
  <c r="S897" i="1"/>
  <c r="U897" i="1"/>
  <c r="AM897" i="1" s="1"/>
  <c r="AN897" i="1" s="1"/>
  <c r="Y897" i="1"/>
  <c r="S898" i="1"/>
  <c r="U898" i="1"/>
  <c r="AM898" i="1" s="1"/>
  <c r="AN898" i="1" s="1"/>
  <c r="Y898" i="1"/>
  <c r="S899" i="1"/>
  <c r="U899" i="1"/>
  <c r="AM899" i="1" s="1"/>
  <c r="AN899" i="1" s="1"/>
  <c r="Y899" i="1"/>
  <c r="S900" i="1"/>
  <c r="U900" i="1"/>
  <c r="AM900" i="1" s="1"/>
  <c r="AN900" i="1" s="1"/>
  <c r="AV900" i="1" s="1"/>
  <c r="Y900" i="1"/>
  <c r="S901" i="1"/>
  <c r="U901" i="1"/>
  <c r="AM901" i="1" s="1"/>
  <c r="AN901" i="1" s="1"/>
  <c r="Y901" i="1"/>
  <c r="S902" i="1"/>
  <c r="U902" i="1"/>
  <c r="AM902" i="1" s="1"/>
  <c r="AN902" i="1" s="1"/>
  <c r="Y902" i="1"/>
  <c r="S903" i="1"/>
  <c r="U903" i="1"/>
  <c r="AM903" i="1" s="1"/>
  <c r="AN903" i="1" s="1"/>
  <c r="Y903" i="1"/>
  <c r="S904" i="1"/>
  <c r="U904" i="1"/>
  <c r="AM904" i="1" s="1"/>
  <c r="AN904" i="1" s="1"/>
  <c r="Y904" i="1"/>
  <c r="S905" i="1"/>
  <c r="U905" i="1"/>
  <c r="AM905" i="1" s="1"/>
  <c r="AN905" i="1" s="1"/>
  <c r="Y905" i="1"/>
  <c r="S906" i="1"/>
  <c r="U906" i="1"/>
  <c r="AM906" i="1" s="1"/>
  <c r="AN906" i="1" s="1"/>
  <c r="Y906" i="1"/>
  <c r="S907" i="1"/>
  <c r="U907" i="1"/>
  <c r="AM907" i="1" s="1"/>
  <c r="AN907" i="1" s="1"/>
  <c r="Y907" i="1"/>
  <c r="S908" i="1"/>
  <c r="U908" i="1"/>
  <c r="AM908" i="1" s="1"/>
  <c r="AN908" i="1" s="1"/>
  <c r="Y908" i="1"/>
  <c r="S909" i="1"/>
  <c r="U909" i="1"/>
  <c r="Y909" i="1"/>
  <c r="AM909" i="1"/>
  <c r="AN909" i="1" s="1"/>
  <c r="S910" i="1"/>
  <c r="U910" i="1"/>
  <c r="AM910" i="1" s="1"/>
  <c r="AN910" i="1" s="1"/>
  <c r="Y910" i="1"/>
  <c r="S911" i="1"/>
  <c r="U911" i="1"/>
  <c r="AM911" i="1" s="1"/>
  <c r="AN911" i="1" s="1"/>
  <c r="Y911" i="1"/>
  <c r="S912" i="1"/>
  <c r="U912" i="1"/>
  <c r="AM912" i="1" s="1"/>
  <c r="AN912" i="1" s="1"/>
  <c r="Y912" i="1"/>
  <c r="S913" i="1"/>
  <c r="U913" i="1"/>
  <c r="AM913" i="1" s="1"/>
  <c r="AN913" i="1" s="1"/>
  <c r="Y913" i="1"/>
  <c r="S914" i="1"/>
  <c r="U914" i="1"/>
  <c r="AM914" i="1" s="1"/>
  <c r="AN914" i="1" s="1"/>
  <c r="Y914" i="1"/>
  <c r="S915" i="1"/>
  <c r="U915" i="1"/>
  <c r="Y915" i="1"/>
  <c r="AM915" i="1"/>
  <c r="AN915" i="1" s="1"/>
  <c r="S916" i="1"/>
  <c r="U916" i="1"/>
  <c r="AM916" i="1" s="1"/>
  <c r="AN916" i="1" s="1"/>
  <c r="Y916" i="1"/>
  <c r="S917" i="1"/>
  <c r="U917" i="1"/>
  <c r="AM917" i="1" s="1"/>
  <c r="AN917" i="1" s="1"/>
  <c r="Y917" i="1"/>
  <c r="S918" i="1"/>
  <c r="U918" i="1"/>
  <c r="AM918" i="1" s="1"/>
  <c r="AN918" i="1" s="1"/>
  <c r="AW918" i="1" s="1"/>
  <c r="Y918" i="1"/>
  <c r="S919" i="1"/>
  <c r="U919" i="1"/>
  <c r="AM919" i="1" s="1"/>
  <c r="AN919" i="1" s="1"/>
  <c r="Y919" i="1"/>
  <c r="S920" i="1"/>
  <c r="U920" i="1"/>
  <c r="AM920" i="1" s="1"/>
  <c r="AN920" i="1" s="1"/>
  <c r="Y920" i="1"/>
  <c r="S921" i="1"/>
  <c r="U921" i="1"/>
  <c r="AM921" i="1" s="1"/>
  <c r="AN921" i="1" s="1"/>
  <c r="Y921" i="1"/>
  <c r="S922" i="1"/>
  <c r="U922" i="1"/>
  <c r="AM922" i="1" s="1"/>
  <c r="AN922" i="1" s="1"/>
  <c r="Y922" i="1"/>
  <c r="S923" i="1"/>
  <c r="U923" i="1"/>
  <c r="AM923" i="1" s="1"/>
  <c r="AN923" i="1" s="1"/>
  <c r="AV923" i="1" s="1"/>
  <c r="Y923" i="1"/>
  <c r="S924" i="1"/>
  <c r="U924" i="1"/>
  <c r="AM924" i="1" s="1"/>
  <c r="AN924" i="1" s="1"/>
  <c r="Y924" i="1"/>
  <c r="S925" i="1"/>
  <c r="U925" i="1"/>
  <c r="AM925" i="1" s="1"/>
  <c r="AN925" i="1" s="1"/>
  <c r="Y925" i="1"/>
  <c r="S926" i="1"/>
  <c r="U926" i="1"/>
  <c r="AM926" i="1" s="1"/>
  <c r="AN926" i="1" s="1"/>
  <c r="Y926" i="1"/>
  <c r="S927" i="1"/>
  <c r="U927" i="1"/>
  <c r="Y927" i="1"/>
  <c r="AM927" i="1"/>
  <c r="AN927" i="1" s="1"/>
  <c r="S928" i="1"/>
  <c r="U928" i="1"/>
  <c r="AM928" i="1" s="1"/>
  <c r="AN928" i="1" s="1"/>
  <c r="Y928" i="1"/>
  <c r="S929" i="1"/>
  <c r="U929" i="1"/>
  <c r="AM929" i="1" s="1"/>
  <c r="AN929" i="1" s="1"/>
  <c r="Y929" i="1"/>
  <c r="S930" i="1"/>
  <c r="U930" i="1"/>
  <c r="AM930" i="1" s="1"/>
  <c r="AN930" i="1" s="1"/>
  <c r="Y930" i="1"/>
  <c r="S931" i="1"/>
  <c r="U931" i="1"/>
  <c r="AM931" i="1" s="1"/>
  <c r="AN931" i="1" s="1"/>
  <c r="Y931" i="1"/>
  <c r="S932" i="1"/>
  <c r="U932" i="1"/>
  <c r="AM932" i="1" s="1"/>
  <c r="AN932" i="1" s="1"/>
  <c r="Y932" i="1"/>
  <c r="S933" i="1"/>
  <c r="U933" i="1"/>
  <c r="AM933" i="1" s="1"/>
  <c r="AN933" i="1" s="1"/>
  <c r="Y933" i="1"/>
  <c r="S934" i="1"/>
  <c r="U934" i="1"/>
  <c r="AM934" i="1" s="1"/>
  <c r="AN934" i="1" s="1"/>
  <c r="Y934" i="1"/>
  <c r="S935" i="1"/>
  <c r="U935" i="1"/>
  <c r="AM935" i="1" s="1"/>
  <c r="AN935" i="1" s="1"/>
  <c r="Y935" i="1"/>
  <c r="S936" i="1"/>
  <c r="U936" i="1"/>
  <c r="Y936" i="1"/>
  <c r="AM936" i="1"/>
  <c r="AN936" i="1" s="1"/>
  <c r="S937" i="1"/>
  <c r="U937" i="1"/>
  <c r="AM937" i="1" s="1"/>
  <c r="AN937" i="1" s="1"/>
  <c r="Y937" i="1"/>
  <c r="S938" i="1"/>
  <c r="U938" i="1"/>
  <c r="AM938" i="1" s="1"/>
  <c r="AN938" i="1" s="1"/>
  <c r="Y938" i="1"/>
  <c r="S939" i="1"/>
  <c r="U939" i="1"/>
  <c r="AM939" i="1" s="1"/>
  <c r="AN939" i="1" s="1"/>
  <c r="Y939" i="1"/>
  <c r="S940" i="1"/>
  <c r="U940" i="1"/>
  <c r="AM940" i="1" s="1"/>
  <c r="AN940" i="1" s="1"/>
  <c r="Y940" i="1"/>
  <c r="S941" i="1"/>
  <c r="U941" i="1"/>
  <c r="Y941" i="1"/>
  <c r="AM941" i="1"/>
  <c r="AN941" i="1" s="1"/>
  <c r="S942" i="1"/>
  <c r="U942" i="1"/>
  <c r="AM942" i="1" s="1"/>
  <c r="AN942" i="1" s="1"/>
  <c r="Y942" i="1"/>
  <c r="S943" i="1"/>
  <c r="U943" i="1"/>
  <c r="AM943" i="1" s="1"/>
  <c r="AN943" i="1" s="1"/>
  <c r="Y943" i="1"/>
  <c r="S944" i="1"/>
  <c r="U944" i="1"/>
  <c r="AM944" i="1" s="1"/>
  <c r="AN944" i="1" s="1"/>
  <c r="Y944" i="1"/>
  <c r="S945" i="1"/>
  <c r="U945" i="1"/>
  <c r="AM945" i="1" s="1"/>
  <c r="AN945" i="1" s="1"/>
  <c r="Y945" i="1"/>
  <c r="S946" i="1"/>
  <c r="U946" i="1"/>
  <c r="AM946" i="1" s="1"/>
  <c r="AN946" i="1" s="1"/>
  <c r="Y946" i="1"/>
  <c r="S947" i="1"/>
  <c r="U947" i="1"/>
  <c r="Y947" i="1"/>
  <c r="AM947" i="1"/>
  <c r="AN947" i="1" s="1"/>
  <c r="AW947" i="1" s="1"/>
  <c r="S948" i="1"/>
  <c r="U948" i="1"/>
  <c r="AM948" i="1" s="1"/>
  <c r="AN948" i="1" s="1"/>
  <c r="Y948" i="1"/>
  <c r="S949" i="1"/>
  <c r="U949" i="1"/>
  <c r="AM949" i="1" s="1"/>
  <c r="AN949" i="1" s="1"/>
  <c r="Y949" i="1"/>
  <c r="S950" i="1"/>
  <c r="U950" i="1"/>
  <c r="AM950" i="1" s="1"/>
  <c r="AN950" i="1" s="1"/>
  <c r="Y950" i="1"/>
  <c r="S951" i="1"/>
  <c r="U951" i="1"/>
  <c r="AM951" i="1" s="1"/>
  <c r="AN951" i="1" s="1"/>
  <c r="Y951" i="1"/>
  <c r="S952" i="1"/>
  <c r="U952" i="1"/>
  <c r="AM952" i="1" s="1"/>
  <c r="AN952" i="1" s="1"/>
  <c r="Y952" i="1"/>
  <c r="S953" i="1"/>
  <c r="U953" i="1"/>
  <c r="AM953" i="1" s="1"/>
  <c r="AN953" i="1" s="1"/>
  <c r="Y953" i="1"/>
  <c r="S954" i="1"/>
  <c r="U954" i="1"/>
  <c r="AM954" i="1" s="1"/>
  <c r="AN954" i="1" s="1"/>
  <c r="Y954" i="1"/>
  <c r="S955" i="1"/>
  <c r="U955" i="1"/>
  <c r="Y955" i="1"/>
  <c r="AM955" i="1"/>
  <c r="AN955" i="1" s="1"/>
  <c r="S956" i="1"/>
  <c r="U956" i="1"/>
  <c r="AM956" i="1" s="1"/>
  <c r="AN956" i="1" s="1"/>
  <c r="Y956" i="1"/>
  <c r="S957" i="1"/>
  <c r="U957" i="1"/>
  <c r="Y957" i="1"/>
  <c r="AM957" i="1"/>
  <c r="AN957" i="1" s="1"/>
  <c r="S958" i="1"/>
  <c r="U958" i="1"/>
  <c r="AM958" i="1" s="1"/>
  <c r="AN958" i="1" s="1"/>
  <c r="Y958" i="1"/>
  <c r="S959" i="1"/>
  <c r="U959" i="1"/>
  <c r="AM959" i="1" s="1"/>
  <c r="AN959" i="1" s="1"/>
  <c r="Y959" i="1"/>
  <c r="S960" i="1"/>
  <c r="U960" i="1"/>
  <c r="AM960" i="1" s="1"/>
  <c r="AN960" i="1" s="1"/>
  <c r="Y960" i="1"/>
  <c r="S961" i="1"/>
  <c r="U961" i="1"/>
  <c r="Y961" i="1"/>
  <c r="AM961" i="1"/>
  <c r="AN961" i="1" s="1"/>
  <c r="S962" i="1"/>
  <c r="U962" i="1"/>
  <c r="AM962" i="1" s="1"/>
  <c r="AN962" i="1" s="1"/>
  <c r="Y962" i="1"/>
  <c r="S963" i="1"/>
  <c r="U963" i="1"/>
  <c r="AM963" i="1" s="1"/>
  <c r="AN963" i="1" s="1"/>
  <c r="Y963" i="1"/>
  <c r="S964" i="1"/>
  <c r="U964" i="1"/>
  <c r="AM964" i="1" s="1"/>
  <c r="AN964" i="1" s="1"/>
  <c r="Y964" i="1"/>
  <c r="S965" i="1"/>
  <c r="U965" i="1"/>
  <c r="AM965" i="1" s="1"/>
  <c r="AN965" i="1" s="1"/>
  <c r="Y965" i="1"/>
  <c r="AU965" i="1" s="1"/>
  <c r="S966" i="1"/>
  <c r="U966" i="1"/>
  <c r="AM966" i="1" s="1"/>
  <c r="AN966" i="1" s="1"/>
  <c r="Y966" i="1"/>
  <c r="S967" i="1"/>
  <c r="U967" i="1"/>
  <c r="Y967" i="1"/>
  <c r="AM967" i="1"/>
  <c r="AN967" i="1" s="1"/>
  <c r="AW967" i="1" s="1"/>
  <c r="S968" i="1"/>
  <c r="U968" i="1"/>
  <c r="AM968" i="1" s="1"/>
  <c r="AN968" i="1" s="1"/>
  <c r="Y968" i="1"/>
  <c r="S969" i="1"/>
  <c r="U969" i="1"/>
  <c r="AM969" i="1" s="1"/>
  <c r="AN969" i="1" s="1"/>
  <c r="Y969" i="1"/>
  <c r="S970" i="1"/>
  <c r="U970" i="1"/>
  <c r="AM970" i="1" s="1"/>
  <c r="AN970" i="1" s="1"/>
  <c r="Y970" i="1"/>
  <c r="S971" i="1"/>
  <c r="U971" i="1"/>
  <c r="AM971" i="1" s="1"/>
  <c r="AN971" i="1" s="1"/>
  <c r="Y971" i="1"/>
  <c r="S972" i="1"/>
  <c r="U972" i="1"/>
  <c r="AM972" i="1" s="1"/>
  <c r="AN972" i="1" s="1"/>
  <c r="Y972" i="1"/>
  <c r="S973" i="1"/>
  <c r="U973" i="1"/>
  <c r="AM973" i="1" s="1"/>
  <c r="AN973" i="1" s="1"/>
  <c r="Y973" i="1"/>
  <c r="S974" i="1"/>
  <c r="U974" i="1"/>
  <c r="AM974" i="1" s="1"/>
  <c r="AN974" i="1" s="1"/>
  <c r="Y974" i="1"/>
  <c r="S975" i="1"/>
  <c r="U975" i="1"/>
  <c r="Y975" i="1"/>
  <c r="AM975" i="1"/>
  <c r="AN975" i="1" s="1"/>
  <c r="S976" i="1"/>
  <c r="U976" i="1"/>
  <c r="Y976" i="1"/>
  <c r="AM976" i="1"/>
  <c r="AN976" i="1" s="1"/>
  <c r="S977" i="1"/>
  <c r="U977" i="1"/>
  <c r="AM977" i="1" s="1"/>
  <c r="AN977" i="1" s="1"/>
  <c r="Y977" i="1"/>
  <c r="S978" i="1"/>
  <c r="U978" i="1"/>
  <c r="AM978" i="1" s="1"/>
  <c r="AN978" i="1" s="1"/>
  <c r="Y978" i="1"/>
  <c r="S979" i="1"/>
  <c r="U979" i="1"/>
  <c r="AM979" i="1" s="1"/>
  <c r="AN979" i="1" s="1"/>
  <c r="Y979" i="1"/>
  <c r="S980" i="1"/>
  <c r="U980" i="1"/>
  <c r="AM980" i="1" s="1"/>
  <c r="AN980" i="1" s="1"/>
  <c r="Y980" i="1"/>
  <c r="S981" i="1"/>
  <c r="U981" i="1"/>
  <c r="AM981" i="1" s="1"/>
  <c r="AN981" i="1" s="1"/>
  <c r="Y981" i="1"/>
  <c r="S982" i="1"/>
  <c r="U982" i="1"/>
  <c r="AM982" i="1" s="1"/>
  <c r="AN982" i="1" s="1"/>
  <c r="Y982" i="1"/>
  <c r="S983" i="1"/>
  <c r="U983" i="1"/>
  <c r="AM983" i="1" s="1"/>
  <c r="AN983" i="1" s="1"/>
  <c r="Y983" i="1"/>
  <c r="S984" i="1"/>
  <c r="U984" i="1"/>
  <c r="AM984" i="1" s="1"/>
  <c r="AN984" i="1" s="1"/>
  <c r="Y984" i="1"/>
  <c r="S985" i="1"/>
  <c r="U985" i="1"/>
  <c r="AM985" i="1" s="1"/>
  <c r="AN985" i="1" s="1"/>
  <c r="AV985" i="1" s="1"/>
  <c r="Y985" i="1"/>
  <c r="S986" i="1"/>
  <c r="U986" i="1"/>
  <c r="AM986" i="1" s="1"/>
  <c r="AN986" i="1" s="1"/>
  <c r="Y986" i="1"/>
  <c r="S987" i="1"/>
  <c r="U987" i="1"/>
  <c r="Y987" i="1"/>
  <c r="AM987" i="1"/>
  <c r="AN987" i="1" s="1"/>
  <c r="S988" i="1"/>
  <c r="U988" i="1"/>
  <c r="AM988" i="1" s="1"/>
  <c r="AN988" i="1" s="1"/>
  <c r="Y988" i="1"/>
  <c r="S989" i="1"/>
  <c r="U989" i="1"/>
  <c r="AM989" i="1" s="1"/>
  <c r="AN989" i="1" s="1"/>
  <c r="Y989" i="1"/>
  <c r="S990" i="1"/>
  <c r="U990" i="1"/>
  <c r="AM990" i="1" s="1"/>
  <c r="AN990" i="1" s="1"/>
  <c r="AV990" i="1" s="1"/>
  <c r="Y990" i="1"/>
  <c r="S991" i="1"/>
  <c r="U991" i="1"/>
  <c r="AM991" i="1" s="1"/>
  <c r="AN991" i="1" s="1"/>
  <c r="Y991" i="1"/>
  <c r="S992" i="1"/>
  <c r="U992" i="1"/>
  <c r="AM992" i="1" s="1"/>
  <c r="AN992" i="1" s="1"/>
  <c r="Y992" i="1"/>
  <c r="S993" i="1"/>
  <c r="U993" i="1"/>
  <c r="AM993" i="1" s="1"/>
  <c r="AN993" i="1" s="1"/>
  <c r="Y993" i="1"/>
  <c r="S994" i="1"/>
  <c r="U994" i="1"/>
  <c r="AM994" i="1" s="1"/>
  <c r="AN994" i="1" s="1"/>
  <c r="Y994" i="1"/>
  <c r="S995" i="1"/>
  <c r="U995" i="1"/>
  <c r="AM995" i="1" s="1"/>
  <c r="AN995" i="1" s="1"/>
  <c r="Y995" i="1"/>
  <c r="S996" i="1"/>
  <c r="U996" i="1"/>
  <c r="Y996" i="1"/>
  <c r="AM996" i="1"/>
  <c r="AN996" i="1" s="1"/>
  <c r="S997" i="1"/>
  <c r="U997" i="1"/>
  <c r="AM997" i="1" s="1"/>
  <c r="AN997" i="1" s="1"/>
  <c r="AW997" i="1" s="1"/>
  <c r="Y997" i="1"/>
  <c r="S998" i="1"/>
  <c r="U998" i="1"/>
  <c r="AM998" i="1" s="1"/>
  <c r="AN998" i="1" s="1"/>
  <c r="Y998" i="1"/>
  <c r="S999" i="1"/>
  <c r="U999" i="1"/>
  <c r="AM999" i="1" s="1"/>
  <c r="AN999" i="1" s="1"/>
  <c r="Y999" i="1"/>
  <c r="S1000" i="1"/>
  <c r="U1000" i="1"/>
  <c r="AM1000" i="1" s="1"/>
  <c r="AN1000" i="1" s="1"/>
  <c r="Y1000" i="1"/>
  <c r="S1001" i="1"/>
  <c r="U1001" i="1"/>
  <c r="AM1001" i="1" s="1"/>
  <c r="AN1001" i="1" s="1"/>
  <c r="Y1001" i="1"/>
  <c r="S1002" i="1"/>
  <c r="U1002" i="1"/>
  <c r="AM1002" i="1" s="1"/>
  <c r="AN1002" i="1" s="1"/>
  <c r="Y1002" i="1"/>
  <c r="S1003" i="1"/>
  <c r="U1003" i="1"/>
  <c r="AM1003" i="1" s="1"/>
  <c r="AN1003" i="1" s="1"/>
  <c r="Y1003" i="1"/>
  <c r="S1004" i="1"/>
  <c r="U1004" i="1"/>
  <c r="AM1004" i="1" s="1"/>
  <c r="AN1004" i="1" s="1"/>
  <c r="Y1004" i="1"/>
  <c r="S1005" i="1"/>
  <c r="U1005" i="1"/>
  <c r="AM1005" i="1" s="1"/>
  <c r="AN1005" i="1" s="1"/>
  <c r="Y1005" i="1"/>
  <c r="S1006" i="1"/>
  <c r="U1006" i="1"/>
  <c r="AM1006" i="1" s="1"/>
  <c r="AN1006" i="1" s="1"/>
  <c r="Y1006" i="1"/>
  <c r="S1007" i="1"/>
  <c r="U1007" i="1"/>
  <c r="AM1007" i="1" s="1"/>
  <c r="AN1007" i="1" s="1"/>
  <c r="Y1007" i="1"/>
  <c r="S1008" i="1"/>
  <c r="U1008" i="1"/>
  <c r="AM1008" i="1" s="1"/>
  <c r="AN1008" i="1" s="1"/>
  <c r="Y1008" i="1"/>
  <c r="S1009" i="1"/>
  <c r="U1009" i="1"/>
  <c r="AM1009" i="1" s="1"/>
  <c r="AN1009" i="1" s="1"/>
  <c r="Y1009" i="1"/>
  <c r="S1010" i="1"/>
  <c r="U1010" i="1"/>
  <c r="AM1010" i="1" s="1"/>
  <c r="AN1010" i="1" s="1"/>
  <c r="Y1010" i="1"/>
  <c r="S1011" i="1"/>
  <c r="U1011" i="1"/>
  <c r="AM1011" i="1" s="1"/>
  <c r="AN1011" i="1" s="1"/>
  <c r="Y1011" i="1"/>
  <c r="S1012" i="1"/>
  <c r="U1012" i="1"/>
  <c r="AM1012" i="1" s="1"/>
  <c r="AN1012" i="1" s="1"/>
  <c r="Y1012" i="1"/>
  <c r="S1013" i="1"/>
  <c r="U1013" i="1"/>
  <c r="AM1013" i="1" s="1"/>
  <c r="AN1013" i="1" s="1"/>
  <c r="Y1013" i="1"/>
  <c r="S1014" i="1"/>
  <c r="U1014" i="1"/>
  <c r="AM1014" i="1" s="1"/>
  <c r="AN1014" i="1" s="1"/>
  <c r="Y1014" i="1"/>
  <c r="S1015" i="1"/>
  <c r="U1015" i="1"/>
  <c r="Y1015" i="1"/>
  <c r="AM1015" i="1"/>
  <c r="AN1015" i="1" s="1"/>
  <c r="S1016" i="1"/>
  <c r="U1016" i="1"/>
  <c r="AM1016" i="1" s="1"/>
  <c r="AN1016" i="1" s="1"/>
  <c r="Y1016" i="1"/>
  <c r="S1017" i="1"/>
  <c r="U1017" i="1"/>
  <c r="AM1017" i="1" s="1"/>
  <c r="AN1017" i="1" s="1"/>
  <c r="Y1017" i="1"/>
  <c r="S1018" i="1"/>
  <c r="U1018" i="1"/>
  <c r="AM1018" i="1" s="1"/>
  <c r="AN1018" i="1" s="1"/>
  <c r="Y1018" i="1"/>
  <c r="AU1018" i="1" s="1"/>
  <c r="S1019" i="1"/>
  <c r="U1019" i="1"/>
  <c r="AM1019" i="1" s="1"/>
  <c r="AN1019" i="1" s="1"/>
  <c r="Y1019" i="1"/>
  <c r="S1020" i="1"/>
  <c r="U1020" i="1"/>
  <c r="AM1020" i="1" s="1"/>
  <c r="AN1020" i="1" s="1"/>
  <c r="Y1020" i="1"/>
  <c r="S1021" i="1"/>
  <c r="U1021" i="1"/>
  <c r="AM1021" i="1" s="1"/>
  <c r="AN1021" i="1" s="1"/>
  <c r="Y1021" i="1"/>
  <c r="S1022" i="1"/>
  <c r="U1022" i="1"/>
  <c r="AM1022" i="1" s="1"/>
  <c r="AN1022" i="1" s="1"/>
  <c r="Y1022" i="1"/>
  <c r="S1023" i="1"/>
  <c r="U1023" i="1"/>
  <c r="AM1023" i="1" s="1"/>
  <c r="AN1023" i="1" s="1"/>
  <c r="Y1023" i="1"/>
  <c r="S1024" i="1"/>
  <c r="U1024" i="1"/>
  <c r="AM1024" i="1" s="1"/>
  <c r="AN1024" i="1" s="1"/>
  <c r="Y1024" i="1"/>
  <c r="S1025" i="1"/>
  <c r="U1025" i="1"/>
  <c r="AM1025" i="1" s="1"/>
  <c r="AN1025" i="1" s="1"/>
  <c r="Y1025" i="1"/>
  <c r="S1026" i="1"/>
  <c r="U1026" i="1"/>
  <c r="AM1026" i="1" s="1"/>
  <c r="AN1026" i="1" s="1"/>
  <c r="Y1026" i="1"/>
  <c r="S1027" i="1"/>
  <c r="U1027" i="1"/>
  <c r="AM1027" i="1" s="1"/>
  <c r="AN1027" i="1" s="1"/>
  <c r="Y1027" i="1"/>
  <c r="S1028" i="1"/>
  <c r="U1028" i="1"/>
  <c r="AM1028" i="1" s="1"/>
  <c r="AN1028" i="1" s="1"/>
  <c r="Y1028" i="1"/>
  <c r="S1029" i="1"/>
  <c r="U1029" i="1"/>
  <c r="AM1029" i="1" s="1"/>
  <c r="AN1029" i="1" s="1"/>
  <c r="Y1029" i="1"/>
  <c r="S1030" i="1"/>
  <c r="U1030" i="1"/>
  <c r="AM1030" i="1" s="1"/>
  <c r="AN1030" i="1" s="1"/>
  <c r="Y1030" i="1"/>
  <c r="S1031" i="1"/>
  <c r="U1031" i="1"/>
  <c r="AM1031" i="1" s="1"/>
  <c r="AN1031" i="1" s="1"/>
  <c r="Y1031" i="1"/>
  <c r="S1032" i="1"/>
  <c r="U1032" i="1"/>
  <c r="AM1032" i="1" s="1"/>
  <c r="AN1032" i="1" s="1"/>
  <c r="Y1032" i="1"/>
  <c r="S1033" i="1"/>
  <c r="U1033" i="1"/>
  <c r="AM1033" i="1" s="1"/>
  <c r="AN1033" i="1" s="1"/>
  <c r="Y1033" i="1"/>
  <c r="S1034" i="1"/>
  <c r="U1034" i="1"/>
  <c r="AM1034" i="1" s="1"/>
  <c r="AN1034" i="1" s="1"/>
  <c r="Y1034" i="1"/>
  <c r="S1035" i="1"/>
  <c r="U1035" i="1"/>
  <c r="AM1035" i="1" s="1"/>
  <c r="AN1035" i="1" s="1"/>
  <c r="Y1035" i="1"/>
  <c r="S1036" i="1"/>
  <c r="U1036" i="1"/>
  <c r="AM1036" i="1" s="1"/>
  <c r="AN1036" i="1" s="1"/>
  <c r="Y1036" i="1"/>
  <c r="S1037" i="1"/>
  <c r="U1037" i="1"/>
  <c r="AM1037" i="1" s="1"/>
  <c r="AN1037" i="1" s="1"/>
  <c r="Y1037" i="1"/>
  <c r="S1038" i="1"/>
  <c r="U1038" i="1"/>
  <c r="AM1038" i="1" s="1"/>
  <c r="AN1038" i="1" s="1"/>
  <c r="Y1038" i="1"/>
  <c r="S1039" i="1"/>
  <c r="U1039" i="1"/>
  <c r="AM1039" i="1" s="1"/>
  <c r="AN1039" i="1" s="1"/>
  <c r="Y1039" i="1"/>
  <c r="S1040" i="1"/>
  <c r="U1040" i="1"/>
  <c r="AM1040" i="1" s="1"/>
  <c r="AN1040" i="1" s="1"/>
  <c r="AV1040" i="1" s="1"/>
  <c r="Y1040" i="1"/>
  <c r="S1041" i="1"/>
  <c r="U1041" i="1"/>
  <c r="Y1041" i="1"/>
  <c r="AM1041" i="1"/>
  <c r="AN1041" i="1" s="1"/>
  <c r="S1042" i="1"/>
  <c r="U1042" i="1"/>
  <c r="AM1042" i="1" s="1"/>
  <c r="AN1042" i="1" s="1"/>
  <c r="Y1042" i="1"/>
  <c r="S1043" i="1"/>
  <c r="U1043" i="1"/>
  <c r="AM1043" i="1" s="1"/>
  <c r="AN1043" i="1" s="1"/>
  <c r="Y1043" i="1"/>
  <c r="S1044" i="1"/>
  <c r="U1044" i="1"/>
  <c r="AM1044" i="1" s="1"/>
  <c r="AN1044" i="1" s="1"/>
  <c r="Y1044" i="1"/>
  <c r="S1045" i="1"/>
  <c r="U1045" i="1"/>
  <c r="AM1045" i="1" s="1"/>
  <c r="AN1045" i="1" s="1"/>
  <c r="Y1045" i="1"/>
  <c r="AU1045" i="1" s="1"/>
  <c r="S1046" i="1"/>
  <c r="U1046" i="1"/>
  <c r="AM1046" i="1" s="1"/>
  <c r="AN1046" i="1" s="1"/>
  <c r="Y1046" i="1"/>
  <c r="S1047" i="1"/>
  <c r="U1047" i="1"/>
  <c r="AM1047" i="1" s="1"/>
  <c r="AN1047" i="1" s="1"/>
  <c r="Y1047" i="1"/>
  <c r="S1048" i="1"/>
  <c r="U1048" i="1"/>
  <c r="AM1048" i="1" s="1"/>
  <c r="AN1048" i="1" s="1"/>
  <c r="Y1048" i="1"/>
  <c r="S1049" i="1"/>
  <c r="U1049" i="1"/>
  <c r="Y1049" i="1"/>
  <c r="AM1049" i="1"/>
  <c r="AN1049" i="1" s="1"/>
  <c r="S1050" i="1"/>
  <c r="U1050" i="1"/>
  <c r="AM1050" i="1" s="1"/>
  <c r="AN1050" i="1" s="1"/>
  <c r="Y1050" i="1"/>
  <c r="S1051" i="1"/>
  <c r="U1051" i="1"/>
  <c r="AM1051" i="1" s="1"/>
  <c r="AN1051" i="1" s="1"/>
  <c r="Y1051" i="1"/>
  <c r="S1052" i="1"/>
  <c r="U1052" i="1"/>
  <c r="AM1052" i="1" s="1"/>
  <c r="AN1052" i="1" s="1"/>
  <c r="AV1052" i="1" s="1"/>
  <c r="Y1052" i="1"/>
  <c r="S1053" i="1"/>
  <c r="U1053" i="1"/>
  <c r="AM1053" i="1" s="1"/>
  <c r="AN1053" i="1" s="1"/>
  <c r="Y1053" i="1"/>
  <c r="S1054" i="1"/>
  <c r="U1054" i="1"/>
  <c r="AM1054" i="1" s="1"/>
  <c r="AN1054" i="1" s="1"/>
  <c r="Y1054" i="1"/>
  <c r="S1055" i="1"/>
  <c r="U1055" i="1"/>
  <c r="Y1055" i="1"/>
  <c r="AM1055" i="1"/>
  <c r="AN1055" i="1" s="1"/>
  <c r="S1056" i="1"/>
  <c r="U1056" i="1"/>
  <c r="AM1056" i="1" s="1"/>
  <c r="AN1056" i="1" s="1"/>
  <c r="Y1056" i="1"/>
  <c r="S1057" i="1"/>
  <c r="U1057" i="1"/>
  <c r="AM1057" i="1" s="1"/>
  <c r="AN1057" i="1" s="1"/>
  <c r="Y1057" i="1"/>
  <c r="S1058" i="1"/>
  <c r="U1058" i="1"/>
  <c r="AM1058" i="1" s="1"/>
  <c r="AN1058" i="1" s="1"/>
  <c r="Y1058" i="1"/>
  <c r="S1059" i="1"/>
  <c r="U1059" i="1"/>
  <c r="AM1059" i="1" s="1"/>
  <c r="AN1059" i="1" s="1"/>
  <c r="Y1059" i="1"/>
  <c r="S1060" i="1"/>
  <c r="U1060" i="1"/>
  <c r="AM1060" i="1" s="1"/>
  <c r="AN1060" i="1" s="1"/>
  <c r="Y1060" i="1"/>
  <c r="S1061" i="1"/>
  <c r="U1061" i="1"/>
  <c r="AM1061" i="1" s="1"/>
  <c r="AN1061" i="1" s="1"/>
  <c r="Y1061" i="1"/>
  <c r="S1062" i="1"/>
  <c r="U1062" i="1"/>
  <c r="AM1062" i="1" s="1"/>
  <c r="AN1062" i="1" s="1"/>
  <c r="Y1062" i="1"/>
  <c r="S1063" i="1"/>
  <c r="U1063" i="1"/>
  <c r="AM1063" i="1" s="1"/>
  <c r="AN1063" i="1" s="1"/>
  <c r="Y1063" i="1"/>
  <c r="S1064" i="1"/>
  <c r="U1064" i="1"/>
  <c r="Y1064" i="1"/>
  <c r="AM1064" i="1"/>
  <c r="AN1064" i="1" s="1"/>
  <c r="S1065" i="1"/>
  <c r="U1065" i="1"/>
  <c r="AM1065" i="1" s="1"/>
  <c r="AN1065" i="1" s="1"/>
  <c r="Y1065" i="1"/>
  <c r="S1066" i="1"/>
  <c r="U1066" i="1"/>
  <c r="AM1066" i="1" s="1"/>
  <c r="AN1066" i="1" s="1"/>
  <c r="Y1066" i="1"/>
  <c r="S1067" i="1"/>
  <c r="U1067" i="1"/>
  <c r="AM1067" i="1" s="1"/>
  <c r="AN1067" i="1" s="1"/>
  <c r="Y1067" i="1"/>
  <c r="S1068" i="1"/>
  <c r="U1068" i="1"/>
  <c r="AM1068" i="1" s="1"/>
  <c r="AN1068" i="1" s="1"/>
  <c r="Y1068" i="1"/>
  <c r="S1069" i="1"/>
  <c r="U1069" i="1"/>
  <c r="AM1069" i="1" s="1"/>
  <c r="AN1069" i="1" s="1"/>
  <c r="Y1069" i="1"/>
  <c r="S1070" i="1"/>
  <c r="U1070" i="1"/>
  <c r="Y1070" i="1"/>
  <c r="AU1070" i="1" s="1"/>
  <c r="AM1070" i="1"/>
  <c r="AN1070" i="1" s="1"/>
  <c r="S1071" i="1"/>
  <c r="U1071" i="1"/>
  <c r="AM1071" i="1" s="1"/>
  <c r="AN1071" i="1" s="1"/>
  <c r="AU1071" i="1" s="1"/>
  <c r="Y1071" i="1"/>
  <c r="S1072" i="1"/>
  <c r="U1072" i="1"/>
  <c r="AM1072" i="1" s="1"/>
  <c r="AN1072" i="1" s="1"/>
  <c r="Y1072" i="1"/>
  <c r="S1073" i="1"/>
  <c r="U1073" i="1"/>
  <c r="AM1073" i="1" s="1"/>
  <c r="AN1073" i="1" s="1"/>
  <c r="Y1073" i="1"/>
  <c r="S1074" i="1"/>
  <c r="U1074" i="1"/>
  <c r="AM1074" i="1" s="1"/>
  <c r="AN1074" i="1" s="1"/>
  <c r="Y1074" i="1"/>
  <c r="S1075" i="1"/>
  <c r="U1075" i="1"/>
  <c r="AM1075" i="1" s="1"/>
  <c r="AN1075" i="1" s="1"/>
  <c r="Y1075" i="1"/>
  <c r="S1076" i="1"/>
  <c r="U1076" i="1"/>
  <c r="AM1076" i="1" s="1"/>
  <c r="AN1076" i="1" s="1"/>
  <c r="Y1076" i="1"/>
  <c r="S1077" i="1"/>
  <c r="U1077" i="1"/>
  <c r="AM1077" i="1" s="1"/>
  <c r="AN1077" i="1" s="1"/>
  <c r="Y1077" i="1"/>
  <c r="S1078" i="1"/>
  <c r="U1078" i="1"/>
  <c r="AM1078" i="1" s="1"/>
  <c r="AN1078" i="1" s="1"/>
  <c r="Y1078" i="1"/>
  <c r="S1079" i="1"/>
  <c r="U1079" i="1"/>
  <c r="Y1079" i="1"/>
  <c r="AM1079" i="1"/>
  <c r="AN1079" i="1" s="1"/>
  <c r="S1080" i="1"/>
  <c r="U1080" i="1"/>
  <c r="AM1080" i="1" s="1"/>
  <c r="AN1080" i="1" s="1"/>
  <c r="Y1080" i="1"/>
  <c r="S1081" i="1"/>
  <c r="U1081" i="1"/>
  <c r="AM1081" i="1" s="1"/>
  <c r="AN1081" i="1" s="1"/>
  <c r="Y1081" i="1"/>
  <c r="S1082" i="1"/>
  <c r="U1082" i="1"/>
  <c r="AM1082" i="1" s="1"/>
  <c r="AN1082" i="1" s="1"/>
  <c r="Y1082" i="1"/>
  <c r="S1083" i="1"/>
  <c r="U1083" i="1"/>
  <c r="AM1083" i="1" s="1"/>
  <c r="AN1083" i="1" s="1"/>
  <c r="Y1083" i="1"/>
  <c r="S1084" i="1"/>
  <c r="U1084" i="1"/>
  <c r="AM1084" i="1" s="1"/>
  <c r="AN1084" i="1" s="1"/>
  <c r="Y1084" i="1"/>
  <c r="S1085" i="1"/>
  <c r="U1085" i="1"/>
  <c r="AM1085" i="1" s="1"/>
  <c r="AN1085" i="1" s="1"/>
  <c r="Y1085" i="1"/>
  <c r="S1086" i="1"/>
  <c r="U1086" i="1"/>
  <c r="Y1086" i="1"/>
  <c r="AM1086" i="1"/>
  <c r="AN1086" i="1" s="1"/>
  <c r="AU1086" i="1" s="1"/>
  <c r="S1087" i="1"/>
  <c r="U1087" i="1"/>
  <c r="AM1087" i="1" s="1"/>
  <c r="AN1087" i="1" s="1"/>
  <c r="Y1087" i="1"/>
  <c r="S1088" i="1"/>
  <c r="U1088" i="1"/>
  <c r="AM1088" i="1" s="1"/>
  <c r="AN1088" i="1" s="1"/>
  <c r="Y1088" i="1"/>
  <c r="S1089" i="1"/>
  <c r="U1089" i="1"/>
  <c r="Y1089" i="1"/>
  <c r="AM1089" i="1"/>
  <c r="AN1089" i="1" s="1"/>
  <c r="S1090" i="1"/>
  <c r="U1090" i="1"/>
  <c r="AM1090" i="1" s="1"/>
  <c r="AN1090" i="1" s="1"/>
  <c r="Y1090" i="1"/>
  <c r="S1091" i="1"/>
  <c r="U1091" i="1"/>
  <c r="AM1091" i="1" s="1"/>
  <c r="AN1091" i="1" s="1"/>
  <c r="Y1091" i="1"/>
  <c r="S1092" i="1"/>
  <c r="U1092" i="1"/>
  <c r="AM1092" i="1" s="1"/>
  <c r="AN1092" i="1" s="1"/>
  <c r="Y1092" i="1"/>
  <c r="S1093" i="1"/>
  <c r="U1093" i="1"/>
  <c r="AM1093" i="1" s="1"/>
  <c r="AN1093" i="1" s="1"/>
  <c r="Y1093" i="1"/>
  <c r="S1094" i="1"/>
  <c r="U1094" i="1"/>
  <c r="AM1094" i="1" s="1"/>
  <c r="AN1094" i="1" s="1"/>
  <c r="Y1094" i="1"/>
  <c r="S1095" i="1"/>
  <c r="U1095" i="1"/>
  <c r="Y1095" i="1"/>
  <c r="AM1095" i="1"/>
  <c r="AN1095" i="1" s="1"/>
  <c r="AU1095" i="1" s="1"/>
  <c r="S1096" i="1"/>
  <c r="U1096" i="1"/>
  <c r="AM1096" i="1" s="1"/>
  <c r="AN1096" i="1" s="1"/>
  <c r="Y1096" i="1"/>
  <c r="S1097" i="1"/>
  <c r="U1097" i="1"/>
  <c r="AM1097" i="1" s="1"/>
  <c r="AN1097" i="1" s="1"/>
  <c r="Y1097" i="1"/>
  <c r="S1098" i="1"/>
  <c r="U1098" i="1"/>
  <c r="AM1098" i="1" s="1"/>
  <c r="AN1098" i="1" s="1"/>
  <c r="Y1098" i="1"/>
  <c r="S1099" i="1"/>
  <c r="U1099" i="1"/>
  <c r="AM1099" i="1" s="1"/>
  <c r="AN1099" i="1" s="1"/>
  <c r="Y1099" i="1"/>
  <c r="S1100" i="1"/>
  <c r="U1100" i="1"/>
  <c r="AM1100" i="1" s="1"/>
  <c r="AN1100" i="1" s="1"/>
  <c r="Y1100" i="1"/>
  <c r="S1101" i="1"/>
  <c r="U1101" i="1"/>
  <c r="AM1101" i="1" s="1"/>
  <c r="AN1101" i="1" s="1"/>
  <c r="Y1101" i="1"/>
  <c r="S1102" i="1"/>
  <c r="U1102" i="1"/>
  <c r="AM1102" i="1" s="1"/>
  <c r="AN1102" i="1" s="1"/>
  <c r="Y1102" i="1"/>
  <c r="S1103" i="1"/>
  <c r="U1103" i="1"/>
  <c r="AM1103" i="1" s="1"/>
  <c r="AN1103" i="1" s="1"/>
  <c r="Y1103" i="1"/>
  <c r="S1104" i="1"/>
  <c r="U1104" i="1"/>
  <c r="AM1104" i="1" s="1"/>
  <c r="AN1104" i="1" s="1"/>
  <c r="Y1104" i="1"/>
  <c r="S1105" i="1"/>
  <c r="U1105" i="1"/>
  <c r="AM1105" i="1" s="1"/>
  <c r="AN1105" i="1" s="1"/>
  <c r="Y1105" i="1"/>
  <c r="S1106" i="1"/>
  <c r="U1106" i="1"/>
  <c r="Y1106" i="1"/>
  <c r="AM1106" i="1"/>
  <c r="AN1106" i="1" s="1"/>
  <c r="S1107" i="1"/>
  <c r="U1107" i="1"/>
  <c r="AM1107" i="1" s="1"/>
  <c r="AN1107" i="1" s="1"/>
  <c r="Y1107" i="1"/>
  <c r="S1108" i="1"/>
  <c r="U1108" i="1"/>
  <c r="AM1108" i="1" s="1"/>
  <c r="AN1108" i="1" s="1"/>
  <c r="Y1108" i="1"/>
  <c r="S1109" i="1"/>
  <c r="U1109" i="1"/>
  <c r="Y1109" i="1"/>
  <c r="AM1109" i="1"/>
  <c r="AN1109" i="1" s="1"/>
  <c r="S1110" i="1"/>
  <c r="U1110" i="1"/>
  <c r="AM1110" i="1" s="1"/>
  <c r="AN1110" i="1" s="1"/>
  <c r="Y1110" i="1"/>
  <c r="S1111" i="1"/>
  <c r="U1111" i="1"/>
  <c r="AM1111" i="1" s="1"/>
  <c r="AN1111" i="1" s="1"/>
  <c r="Y1111" i="1"/>
  <c r="S1112" i="1"/>
  <c r="U1112" i="1"/>
  <c r="AM1112" i="1" s="1"/>
  <c r="AN1112" i="1" s="1"/>
  <c r="Y1112" i="1"/>
  <c r="S1113" i="1"/>
  <c r="U1113" i="1"/>
  <c r="AM1113" i="1" s="1"/>
  <c r="AN1113" i="1" s="1"/>
  <c r="Y1113" i="1"/>
  <c r="S1114" i="1"/>
  <c r="U1114" i="1"/>
  <c r="AM1114" i="1" s="1"/>
  <c r="AN1114" i="1" s="1"/>
  <c r="Y1114" i="1"/>
  <c r="S1115" i="1"/>
  <c r="U1115" i="1"/>
  <c r="Y1115" i="1"/>
  <c r="AM1115" i="1"/>
  <c r="AN1115" i="1" s="1"/>
  <c r="AU1115" i="1" s="1"/>
  <c r="S1116" i="1"/>
  <c r="U1116" i="1"/>
  <c r="AM1116" i="1" s="1"/>
  <c r="AN1116" i="1" s="1"/>
  <c r="Y1116" i="1"/>
  <c r="S1117" i="1"/>
  <c r="U1117" i="1"/>
  <c r="AM1117" i="1" s="1"/>
  <c r="AN1117" i="1" s="1"/>
  <c r="Y1117" i="1"/>
  <c r="S1118" i="1"/>
  <c r="U1118" i="1"/>
  <c r="AM1118" i="1" s="1"/>
  <c r="AN1118" i="1" s="1"/>
  <c r="Y1118" i="1"/>
  <c r="S1119" i="1"/>
  <c r="U1119" i="1"/>
  <c r="AM1119" i="1" s="1"/>
  <c r="AN1119" i="1" s="1"/>
  <c r="Y1119" i="1"/>
  <c r="S1120" i="1"/>
  <c r="U1120" i="1"/>
  <c r="AM1120" i="1" s="1"/>
  <c r="AN1120" i="1" s="1"/>
  <c r="Y1120" i="1"/>
  <c r="S1121" i="1"/>
  <c r="U1121" i="1"/>
  <c r="AM1121" i="1" s="1"/>
  <c r="AN1121" i="1" s="1"/>
  <c r="Y1121" i="1"/>
  <c r="S1122" i="1"/>
  <c r="U1122" i="1"/>
  <c r="AM1122" i="1" s="1"/>
  <c r="AN1122" i="1" s="1"/>
  <c r="Y1122" i="1"/>
  <c r="S1123" i="1"/>
  <c r="U1123" i="1"/>
  <c r="AM1123" i="1" s="1"/>
  <c r="AN1123" i="1" s="1"/>
  <c r="Y1123" i="1"/>
  <c r="S1124" i="1"/>
  <c r="U1124" i="1"/>
  <c r="AM1124" i="1" s="1"/>
  <c r="AN1124" i="1" s="1"/>
  <c r="Y1124" i="1"/>
  <c r="S1125" i="1"/>
  <c r="U1125" i="1"/>
  <c r="AM1125" i="1" s="1"/>
  <c r="AN1125" i="1" s="1"/>
  <c r="Y1125" i="1"/>
  <c r="S1126" i="1"/>
  <c r="U1126" i="1"/>
  <c r="AM1126" i="1" s="1"/>
  <c r="AN1126" i="1" s="1"/>
  <c r="Y1126" i="1"/>
  <c r="S1127" i="1"/>
  <c r="U1127" i="1"/>
  <c r="AM1127" i="1" s="1"/>
  <c r="AN1127" i="1" s="1"/>
  <c r="Y1127" i="1"/>
  <c r="S1128" i="1"/>
  <c r="U1128" i="1"/>
  <c r="AM1128" i="1" s="1"/>
  <c r="AN1128" i="1" s="1"/>
  <c r="Y1128" i="1"/>
  <c r="S1129" i="1"/>
  <c r="U1129" i="1"/>
  <c r="AM1129" i="1" s="1"/>
  <c r="AN1129" i="1" s="1"/>
  <c r="Y1129" i="1"/>
  <c r="S1130" i="1"/>
  <c r="U1130" i="1"/>
  <c r="AM1130" i="1" s="1"/>
  <c r="AN1130" i="1" s="1"/>
  <c r="Y1130" i="1"/>
  <c r="S1131" i="1"/>
  <c r="U1131" i="1"/>
  <c r="AM1131" i="1" s="1"/>
  <c r="AN1131" i="1" s="1"/>
  <c r="Y1131" i="1"/>
  <c r="S1132" i="1"/>
  <c r="U1132" i="1"/>
  <c r="AM1132" i="1" s="1"/>
  <c r="AN1132" i="1" s="1"/>
  <c r="Y1132" i="1"/>
  <c r="S1133" i="1"/>
  <c r="U1133" i="1"/>
  <c r="AM1133" i="1" s="1"/>
  <c r="AN1133" i="1" s="1"/>
  <c r="Y1133" i="1"/>
  <c r="S1134" i="1"/>
  <c r="U1134" i="1"/>
  <c r="AM1134" i="1" s="1"/>
  <c r="AN1134" i="1" s="1"/>
  <c r="Y1134" i="1"/>
  <c r="S1135" i="1"/>
  <c r="U1135" i="1"/>
  <c r="AM1135" i="1" s="1"/>
  <c r="AN1135" i="1" s="1"/>
  <c r="Y1135" i="1"/>
  <c r="S1136" i="1"/>
  <c r="U1136" i="1"/>
  <c r="AM1136" i="1" s="1"/>
  <c r="AN1136" i="1" s="1"/>
  <c r="Y1136" i="1"/>
  <c r="S1137" i="1"/>
  <c r="U1137" i="1"/>
  <c r="AM1137" i="1" s="1"/>
  <c r="AN1137" i="1" s="1"/>
  <c r="Y1137" i="1"/>
  <c r="S1138" i="1"/>
  <c r="U1138" i="1"/>
  <c r="AM1138" i="1" s="1"/>
  <c r="AN1138" i="1" s="1"/>
  <c r="Y1138" i="1"/>
  <c r="S1139" i="1"/>
  <c r="U1139" i="1"/>
  <c r="AM1139" i="1" s="1"/>
  <c r="AN1139" i="1" s="1"/>
  <c r="Y1139" i="1"/>
  <c r="S1140" i="1"/>
  <c r="U1140" i="1"/>
  <c r="AM1140" i="1" s="1"/>
  <c r="AN1140" i="1" s="1"/>
  <c r="Y1140" i="1"/>
  <c r="S1141" i="1"/>
  <c r="U1141" i="1"/>
  <c r="Y1141" i="1"/>
  <c r="AM1141" i="1"/>
  <c r="AN1141" i="1" s="1"/>
  <c r="S1142" i="1"/>
  <c r="U1142" i="1"/>
  <c r="AM1142" i="1" s="1"/>
  <c r="AN1142" i="1" s="1"/>
  <c r="Y1142" i="1"/>
  <c r="S1143" i="1"/>
  <c r="U1143" i="1"/>
  <c r="AM1143" i="1" s="1"/>
  <c r="AN1143" i="1" s="1"/>
  <c r="Y1143" i="1"/>
  <c r="S1144" i="1"/>
  <c r="U1144" i="1"/>
  <c r="AM1144" i="1" s="1"/>
  <c r="AN1144" i="1" s="1"/>
  <c r="Y1144" i="1"/>
  <c r="S1145" i="1"/>
  <c r="U1145" i="1"/>
  <c r="AM1145" i="1" s="1"/>
  <c r="AN1145" i="1" s="1"/>
  <c r="AU1145" i="1" s="1"/>
  <c r="Y1145" i="1"/>
  <c r="S1146" i="1"/>
  <c r="U1146" i="1"/>
  <c r="Y1146" i="1"/>
  <c r="AM1146" i="1"/>
  <c r="AN1146" i="1" s="1"/>
  <c r="S1147" i="1"/>
  <c r="U1147" i="1"/>
  <c r="AM1147" i="1" s="1"/>
  <c r="AN1147" i="1" s="1"/>
  <c r="Y1147" i="1"/>
  <c r="S1148" i="1"/>
  <c r="U1148" i="1"/>
  <c r="AM1148" i="1" s="1"/>
  <c r="AN1148" i="1" s="1"/>
  <c r="Y1148" i="1"/>
  <c r="S1149" i="1"/>
  <c r="U1149" i="1"/>
  <c r="AM1149" i="1" s="1"/>
  <c r="AN1149" i="1" s="1"/>
  <c r="Y1149" i="1"/>
  <c r="S1150" i="1"/>
  <c r="U1150" i="1"/>
  <c r="AM1150" i="1" s="1"/>
  <c r="AN1150" i="1" s="1"/>
  <c r="Y1150" i="1"/>
  <c r="S1151" i="1"/>
  <c r="U1151" i="1"/>
  <c r="AM1151" i="1" s="1"/>
  <c r="AN1151" i="1" s="1"/>
  <c r="Y1151" i="1"/>
  <c r="S1152" i="1"/>
  <c r="U1152" i="1"/>
  <c r="AM1152" i="1" s="1"/>
  <c r="AN1152" i="1" s="1"/>
  <c r="Y1152" i="1"/>
  <c r="S1153" i="1"/>
  <c r="U1153" i="1"/>
  <c r="AM1153" i="1" s="1"/>
  <c r="AN1153" i="1" s="1"/>
  <c r="Y1153" i="1"/>
  <c r="S1154" i="1"/>
  <c r="U1154" i="1"/>
  <c r="Y1154" i="1"/>
  <c r="AM1154" i="1"/>
  <c r="AN1154" i="1" s="1"/>
  <c r="S1155" i="1"/>
  <c r="U1155" i="1"/>
  <c r="AM1155" i="1" s="1"/>
  <c r="AN1155" i="1" s="1"/>
  <c r="Y1155" i="1"/>
  <c r="S1156" i="1"/>
  <c r="U1156" i="1"/>
  <c r="AM1156" i="1" s="1"/>
  <c r="AN1156" i="1" s="1"/>
  <c r="Y1156" i="1"/>
  <c r="S1157" i="1"/>
  <c r="U1157" i="1"/>
  <c r="AM1157" i="1" s="1"/>
  <c r="AN1157" i="1" s="1"/>
  <c r="AV1157" i="1" s="1"/>
  <c r="Y1157" i="1"/>
  <c r="S1158" i="1"/>
  <c r="U1158" i="1"/>
  <c r="Y1158" i="1"/>
  <c r="AM1158" i="1"/>
  <c r="AN1158" i="1" s="1"/>
  <c r="S1159" i="1"/>
  <c r="U1159" i="1"/>
  <c r="AM1159" i="1" s="1"/>
  <c r="AN1159" i="1" s="1"/>
  <c r="Y1159" i="1"/>
  <c r="S1160" i="1"/>
  <c r="U1160" i="1"/>
  <c r="AM1160" i="1" s="1"/>
  <c r="AN1160" i="1" s="1"/>
  <c r="Y1160" i="1"/>
  <c r="S1161" i="1"/>
  <c r="U1161" i="1"/>
  <c r="AM1161" i="1" s="1"/>
  <c r="AN1161" i="1" s="1"/>
  <c r="Y1161" i="1"/>
  <c r="S1162" i="1"/>
  <c r="U1162" i="1"/>
  <c r="AM1162" i="1" s="1"/>
  <c r="AN1162" i="1" s="1"/>
  <c r="Y1162" i="1"/>
  <c r="S1163" i="1"/>
  <c r="U1163" i="1"/>
  <c r="AM1163" i="1" s="1"/>
  <c r="AN1163" i="1" s="1"/>
  <c r="Y1163" i="1"/>
  <c r="S1164" i="1"/>
  <c r="U1164" i="1"/>
  <c r="AM1164" i="1" s="1"/>
  <c r="AN1164" i="1" s="1"/>
  <c r="Y1164" i="1"/>
  <c r="S1165" i="1"/>
  <c r="U1165" i="1"/>
  <c r="AM1165" i="1" s="1"/>
  <c r="AN1165" i="1" s="1"/>
  <c r="Y1165" i="1"/>
  <c r="S1166" i="1"/>
  <c r="U1166" i="1"/>
  <c r="AM1166" i="1" s="1"/>
  <c r="AN1166" i="1" s="1"/>
  <c r="Y1166" i="1"/>
  <c r="S1167" i="1"/>
  <c r="U1167" i="1"/>
  <c r="Y1167" i="1"/>
  <c r="AM1167" i="1"/>
  <c r="AN1167" i="1" s="1"/>
  <c r="S1168" i="1"/>
  <c r="U1168" i="1"/>
  <c r="AM1168" i="1" s="1"/>
  <c r="AN1168" i="1" s="1"/>
  <c r="Y1168" i="1"/>
  <c r="S1169" i="1"/>
  <c r="U1169" i="1"/>
  <c r="AM1169" i="1" s="1"/>
  <c r="AN1169" i="1" s="1"/>
  <c r="Y1169" i="1"/>
  <c r="S1170" i="1"/>
  <c r="U1170" i="1"/>
  <c r="AM1170" i="1" s="1"/>
  <c r="AN1170" i="1" s="1"/>
  <c r="Y1170" i="1"/>
  <c r="S1171" i="1"/>
  <c r="U1171" i="1"/>
  <c r="AM1171" i="1" s="1"/>
  <c r="AN1171" i="1" s="1"/>
  <c r="Y1171" i="1"/>
  <c r="S1172" i="1"/>
  <c r="U1172" i="1"/>
  <c r="AM1172" i="1" s="1"/>
  <c r="AN1172" i="1" s="1"/>
  <c r="Y1172" i="1"/>
  <c r="S1173" i="1"/>
  <c r="U1173" i="1"/>
  <c r="AM1173" i="1" s="1"/>
  <c r="AN1173" i="1" s="1"/>
  <c r="Y1173" i="1"/>
  <c r="S1174" i="1"/>
  <c r="U1174" i="1"/>
  <c r="AM1174" i="1" s="1"/>
  <c r="AN1174" i="1" s="1"/>
  <c r="Y1174" i="1"/>
  <c r="S1175" i="1"/>
  <c r="U1175" i="1"/>
  <c r="AM1175" i="1" s="1"/>
  <c r="AN1175" i="1" s="1"/>
  <c r="Y1175" i="1"/>
  <c r="S1176" i="1"/>
  <c r="U1176" i="1"/>
  <c r="AM1176" i="1" s="1"/>
  <c r="AN1176" i="1" s="1"/>
  <c r="Y1176" i="1"/>
  <c r="S1177" i="1"/>
  <c r="U1177" i="1"/>
  <c r="AM1177" i="1" s="1"/>
  <c r="AN1177" i="1" s="1"/>
  <c r="Y1177" i="1"/>
  <c r="S1178" i="1"/>
  <c r="U1178" i="1"/>
  <c r="Y1178" i="1"/>
  <c r="AM1178" i="1"/>
  <c r="AN1178" i="1" s="1"/>
  <c r="S1179" i="1"/>
  <c r="U1179" i="1"/>
  <c r="AM1179" i="1" s="1"/>
  <c r="AN1179" i="1" s="1"/>
  <c r="Y1179" i="1"/>
  <c r="S1180" i="1"/>
  <c r="U1180" i="1"/>
  <c r="AM1180" i="1" s="1"/>
  <c r="AN1180" i="1" s="1"/>
  <c r="Y1180" i="1"/>
  <c r="S1181" i="1"/>
  <c r="U1181" i="1"/>
  <c r="AM1181" i="1" s="1"/>
  <c r="AN1181" i="1" s="1"/>
  <c r="Y1181" i="1"/>
  <c r="S1182" i="1"/>
  <c r="U1182" i="1"/>
  <c r="AM1182" i="1" s="1"/>
  <c r="AN1182" i="1" s="1"/>
  <c r="Y1182" i="1"/>
  <c r="S1183" i="1"/>
  <c r="U1183" i="1"/>
  <c r="AM1183" i="1" s="1"/>
  <c r="AN1183" i="1" s="1"/>
  <c r="Y1183" i="1"/>
  <c r="S1184" i="1"/>
  <c r="U1184" i="1"/>
  <c r="AM1184" i="1" s="1"/>
  <c r="AN1184" i="1" s="1"/>
  <c r="Y1184" i="1"/>
  <c r="S1185" i="1"/>
  <c r="U1185" i="1"/>
  <c r="Y1185" i="1"/>
  <c r="AM1185" i="1"/>
  <c r="AN1185" i="1" s="1"/>
  <c r="S1186" i="1"/>
  <c r="U1186" i="1"/>
  <c r="AM1186" i="1" s="1"/>
  <c r="AN1186" i="1" s="1"/>
  <c r="Y1186" i="1"/>
  <c r="S1187" i="1"/>
  <c r="U1187" i="1"/>
  <c r="AM1187" i="1" s="1"/>
  <c r="AN1187" i="1" s="1"/>
  <c r="Y1187" i="1"/>
  <c r="S1188" i="1"/>
  <c r="U1188" i="1"/>
  <c r="AM1188" i="1" s="1"/>
  <c r="AN1188" i="1" s="1"/>
  <c r="Y1188" i="1"/>
  <c r="S1189" i="1"/>
  <c r="U1189" i="1"/>
  <c r="AM1189" i="1" s="1"/>
  <c r="AN1189" i="1" s="1"/>
  <c r="Y1189" i="1"/>
  <c r="S1190" i="1"/>
  <c r="U1190" i="1"/>
  <c r="AM1190" i="1" s="1"/>
  <c r="AN1190" i="1" s="1"/>
  <c r="AV1190" i="1" s="1"/>
  <c r="Y1190" i="1"/>
  <c r="S1191" i="1"/>
  <c r="U1191" i="1"/>
  <c r="AM1191" i="1" s="1"/>
  <c r="AN1191" i="1" s="1"/>
  <c r="Y1191" i="1"/>
  <c r="S1192" i="1"/>
  <c r="U1192" i="1"/>
  <c r="AM1192" i="1" s="1"/>
  <c r="AN1192" i="1" s="1"/>
  <c r="Y1192" i="1"/>
  <c r="S1193" i="1"/>
  <c r="U1193" i="1"/>
  <c r="AM1193" i="1" s="1"/>
  <c r="AN1193" i="1" s="1"/>
  <c r="Y1193" i="1"/>
  <c r="S1194" i="1"/>
  <c r="U1194" i="1"/>
  <c r="AM1194" i="1" s="1"/>
  <c r="AN1194" i="1" s="1"/>
  <c r="AV1194" i="1" s="1"/>
  <c r="Y1194" i="1"/>
  <c r="S1195" i="1"/>
  <c r="U1195" i="1"/>
  <c r="AM1195" i="1" s="1"/>
  <c r="AN1195" i="1" s="1"/>
  <c r="Y1195" i="1"/>
  <c r="S1196" i="1"/>
  <c r="U1196" i="1"/>
  <c r="AM1196" i="1" s="1"/>
  <c r="AN1196" i="1" s="1"/>
  <c r="Y1196" i="1"/>
  <c r="S1197" i="1"/>
  <c r="U1197" i="1"/>
  <c r="AM1197" i="1" s="1"/>
  <c r="AN1197" i="1" s="1"/>
  <c r="Y1197" i="1"/>
  <c r="S1198" i="1"/>
  <c r="U1198" i="1"/>
  <c r="AM1198" i="1" s="1"/>
  <c r="AN1198" i="1" s="1"/>
  <c r="Y1198" i="1"/>
  <c r="S1199" i="1"/>
  <c r="U1199" i="1"/>
  <c r="AM1199" i="1" s="1"/>
  <c r="AN1199" i="1" s="1"/>
  <c r="Y1199" i="1"/>
  <c r="S1200" i="1"/>
  <c r="U1200" i="1"/>
  <c r="AM1200" i="1" s="1"/>
  <c r="AN1200" i="1" s="1"/>
  <c r="Y1200" i="1"/>
  <c r="S1201" i="1"/>
  <c r="U1201" i="1"/>
  <c r="AM1201" i="1" s="1"/>
  <c r="AN1201" i="1" s="1"/>
  <c r="Y1201" i="1"/>
  <c r="S1202" i="1"/>
  <c r="U1202" i="1"/>
  <c r="AM1202" i="1" s="1"/>
  <c r="AN1202" i="1" s="1"/>
  <c r="Y1202" i="1"/>
  <c r="S1203" i="1"/>
  <c r="U1203" i="1"/>
  <c r="AM1203" i="1" s="1"/>
  <c r="AN1203" i="1" s="1"/>
  <c r="Y1203" i="1"/>
  <c r="S1204" i="1"/>
  <c r="U1204" i="1"/>
  <c r="AM1204" i="1" s="1"/>
  <c r="AN1204" i="1" s="1"/>
  <c r="Y1204" i="1"/>
  <c r="S1205" i="1"/>
  <c r="U1205" i="1"/>
  <c r="AM1205" i="1" s="1"/>
  <c r="AN1205" i="1" s="1"/>
  <c r="Y1205" i="1"/>
  <c r="S1206" i="1"/>
  <c r="U1206" i="1"/>
  <c r="AM1206" i="1" s="1"/>
  <c r="AN1206" i="1" s="1"/>
  <c r="Y1206" i="1"/>
  <c r="S1207" i="1"/>
  <c r="U1207" i="1"/>
  <c r="AM1207" i="1" s="1"/>
  <c r="AN1207" i="1" s="1"/>
  <c r="Y1207" i="1"/>
  <c r="S1208" i="1"/>
  <c r="U1208" i="1"/>
  <c r="AM1208" i="1" s="1"/>
  <c r="AN1208" i="1" s="1"/>
  <c r="Y1208" i="1"/>
  <c r="S1209" i="1"/>
  <c r="U1209" i="1"/>
  <c r="AM1209" i="1" s="1"/>
  <c r="AN1209" i="1" s="1"/>
  <c r="Y1209" i="1"/>
  <c r="S1210" i="1"/>
  <c r="U1210" i="1"/>
  <c r="AM1210" i="1" s="1"/>
  <c r="AN1210" i="1" s="1"/>
  <c r="Y1210" i="1"/>
  <c r="S1211" i="1"/>
  <c r="U1211" i="1"/>
  <c r="AM1211" i="1" s="1"/>
  <c r="AN1211" i="1" s="1"/>
  <c r="Y1211" i="1"/>
  <c r="S1212" i="1"/>
  <c r="U1212" i="1"/>
  <c r="AM1212" i="1" s="1"/>
  <c r="AN1212" i="1" s="1"/>
  <c r="Y1212" i="1"/>
  <c r="S1213" i="1"/>
  <c r="U1213" i="1"/>
  <c r="Y1213" i="1"/>
  <c r="AM1213" i="1"/>
  <c r="AN1213" i="1" s="1"/>
  <c r="S1214" i="1"/>
  <c r="U1214" i="1"/>
  <c r="AM1214" i="1" s="1"/>
  <c r="AN1214" i="1" s="1"/>
  <c r="Y1214" i="1"/>
  <c r="S1215" i="1"/>
  <c r="U1215" i="1"/>
  <c r="AM1215" i="1" s="1"/>
  <c r="AN1215" i="1" s="1"/>
  <c r="AV1215" i="1" s="1"/>
  <c r="Y1215" i="1"/>
  <c r="S1216" i="1"/>
  <c r="U1216" i="1"/>
  <c r="AM1216" i="1" s="1"/>
  <c r="AN1216" i="1" s="1"/>
  <c r="Y1216" i="1"/>
  <c r="S1217" i="1"/>
  <c r="U1217" i="1"/>
  <c r="Y1217" i="1"/>
  <c r="AM1217" i="1"/>
  <c r="AN1217" i="1" s="1"/>
  <c r="S1218" i="1"/>
  <c r="U1218" i="1"/>
  <c r="AM1218" i="1" s="1"/>
  <c r="AN1218" i="1" s="1"/>
  <c r="Y1218" i="1"/>
  <c r="S1219" i="1"/>
  <c r="U1219" i="1"/>
  <c r="AM1219" i="1" s="1"/>
  <c r="AN1219" i="1" s="1"/>
  <c r="Y1219" i="1"/>
  <c r="S1220" i="1"/>
  <c r="U1220" i="1"/>
  <c r="AM1220" i="1" s="1"/>
  <c r="AN1220" i="1" s="1"/>
  <c r="Y1220" i="1"/>
  <c r="S1221" i="1"/>
  <c r="U1221" i="1"/>
  <c r="AM1221" i="1" s="1"/>
  <c r="AN1221" i="1" s="1"/>
  <c r="Y1221" i="1"/>
  <c r="S1222" i="1"/>
  <c r="U1222" i="1"/>
  <c r="AM1222" i="1" s="1"/>
  <c r="AN1222" i="1" s="1"/>
  <c r="Y1222" i="1"/>
  <c r="S1223" i="1"/>
  <c r="U1223" i="1"/>
  <c r="AM1223" i="1" s="1"/>
  <c r="AN1223" i="1" s="1"/>
  <c r="Y1223" i="1"/>
  <c r="S1224" i="1"/>
  <c r="U1224" i="1"/>
  <c r="AM1224" i="1" s="1"/>
  <c r="AN1224" i="1" s="1"/>
  <c r="Y1224" i="1"/>
  <c r="S1225" i="1"/>
  <c r="U1225" i="1"/>
  <c r="AM1225" i="1" s="1"/>
  <c r="AN1225" i="1" s="1"/>
  <c r="Y1225" i="1"/>
  <c r="S1226" i="1"/>
  <c r="U1226" i="1"/>
  <c r="AM1226" i="1" s="1"/>
  <c r="AN1226" i="1" s="1"/>
  <c r="Y1226" i="1"/>
  <c r="S1227" i="1"/>
  <c r="U1227" i="1"/>
  <c r="AM1227" i="1" s="1"/>
  <c r="AN1227" i="1" s="1"/>
  <c r="Y1227" i="1"/>
  <c r="S1228" i="1"/>
  <c r="U1228" i="1"/>
  <c r="AM1228" i="1" s="1"/>
  <c r="AN1228" i="1" s="1"/>
  <c r="Y1228" i="1"/>
  <c r="S1229" i="1"/>
  <c r="U1229" i="1"/>
  <c r="AM1229" i="1" s="1"/>
  <c r="AN1229" i="1" s="1"/>
  <c r="Y1229" i="1"/>
  <c r="S1230" i="1"/>
  <c r="U1230" i="1"/>
  <c r="AM1230" i="1" s="1"/>
  <c r="AN1230" i="1" s="1"/>
  <c r="Y1230" i="1"/>
  <c r="S1231" i="1"/>
  <c r="U1231" i="1"/>
  <c r="AM1231" i="1" s="1"/>
  <c r="AN1231" i="1" s="1"/>
  <c r="Y1231" i="1"/>
  <c r="S1232" i="1"/>
  <c r="U1232" i="1"/>
  <c r="AM1232" i="1" s="1"/>
  <c r="AN1232" i="1" s="1"/>
  <c r="Y1232" i="1"/>
  <c r="S1233" i="1"/>
  <c r="U1233" i="1"/>
  <c r="AM1233" i="1" s="1"/>
  <c r="AN1233" i="1" s="1"/>
  <c r="Y1233" i="1"/>
  <c r="S1234" i="1"/>
  <c r="U1234" i="1"/>
  <c r="AM1234" i="1" s="1"/>
  <c r="AN1234" i="1" s="1"/>
  <c r="Y1234" i="1"/>
  <c r="S1235" i="1"/>
  <c r="U1235" i="1"/>
  <c r="AM1235" i="1" s="1"/>
  <c r="AN1235" i="1" s="1"/>
  <c r="Y1235" i="1"/>
  <c r="S1236" i="1"/>
  <c r="U1236" i="1"/>
  <c r="AM1236" i="1" s="1"/>
  <c r="AN1236" i="1" s="1"/>
  <c r="Y1236" i="1"/>
  <c r="S1237" i="1"/>
  <c r="U1237" i="1"/>
  <c r="AM1237" i="1" s="1"/>
  <c r="AN1237" i="1" s="1"/>
  <c r="Y1237" i="1"/>
  <c r="S1238" i="1"/>
  <c r="U1238" i="1"/>
  <c r="AM1238" i="1" s="1"/>
  <c r="AN1238" i="1" s="1"/>
  <c r="Y1238" i="1"/>
  <c r="S1239" i="1"/>
  <c r="U1239" i="1"/>
  <c r="AM1239" i="1" s="1"/>
  <c r="AN1239" i="1" s="1"/>
  <c r="Y1239" i="1"/>
  <c r="S1240" i="1"/>
  <c r="U1240" i="1"/>
  <c r="AM1240" i="1" s="1"/>
  <c r="AN1240" i="1" s="1"/>
  <c r="Y1240" i="1"/>
  <c r="S1241" i="1"/>
  <c r="U1241" i="1"/>
  <c r="AM1241" i="1" s="1"/>
  <c r="AN1241" i="1" s="1"/>
  <c r="Y1241" i="1"/>
  <c r="AV1241" i="1" s="1"/>
  <c r="S1242" i="1"/>
  <c r="U1242" i="1"/>
  <c r="AM1242" i="1" s="1"/>
  <c r="AN1242" i="1" s="1"/>
  <c r="Y1242" i="1"/>
  <c r="S1243" i="1"/>
  <c r="U1243" i="1"/>
  <c r="AM1243" i="1" s="1"/>
  <c r="AN1243" i="1" s="1"/>
  <c r="Y1243" i="1"/>
  <c r="S1244" i="1"/>
  <c r="U1244" i="1"/>
  <c r="AM1244" i="1" s="1"/>
  <c r="AN1244" i="1" s="1"/>
  <c r="Y1244" i="1"/>
  <c r="S1245" i="1"/>
  <c r="U1245" i="1"/>
  <c r="AM1245" i="1" s="1"/>
  <c r="AN1245" i="1" s="1"/>
  <c r="Y1245" i="1"/>
  <c r="S1246" i="1"/>
  <c r="U1246" i="1"/>
  <c r="AM1246" i="1" s="1"/>
  <c r="AN1246" i="1" s="1"/>
  <c r="Y1246" i="1"/>
  <c r="S1247" i="1"/>
  <c r="U1247" i="1"/>
  <c r="AM1247" i="1" s="1"/>
  <c r="AN1247" i="1" s="1"/>
  <c r="Y1247" i="1"/>
  <c r="S1248" i="1"/>
  <c r="U1248" i="1"/>
  <c r="AM1248" i="1" s="1"/>
  <c r="AN1248" i="1" s="1"/>
  <c r="Y1248" i="1"/>
  <c r="S1249" i="1"/>
  <c r="U1249" i="1"/>
  <c r="AM1249" i="1" s="1"/>
  <c r="AN1249" i="1" s="1"/>
  <c r="Y1249" i="1"/>
  <c r="S1250" i="1"/>
  <c r="U1250" i="1"/>
  <c r="AM1250" i="1" s="1"/>
  <c r="AN1250" i="1" s="1"/>
  <c r="Y1250" i="1"/>
  <c r="S1251" i="1"/>
  <c r="U1251" i="1"/>
  <c r="AM1251" i="1" s="1"/>
  <c r="AN1251" i="1" s="1"/>
  <c r="Y1251" i="1"/>
  <c r="S1252" i="1"/>
  <c r="U1252" i="1"/>
  <c r="AM1252" i="1" s="1"/>
  <c r="AN1252" i="1" s="1"/>
  <c r="AV1252" i="1" s="1"/>
  <c r="Y1252" i="1"/>
  <c r="S1253" i="1"/>
  <c r="U1253" i="1"/>
  <c r="Y1253" i="1"/>
  <c r="AM1253" i="1"/>
  <c r="AN1253" i="1" s="1"/>
  <c r="S1254" i="1"/>
  <c r="U1254" i="1"/>
  <c r="AM1254" i="1" s="1"/>
  <c r="AN1254" i="1" s="1"/>
  <c r="Y1254" i="1"/>
  <c r="S1255" i="1"/>
  <c r="U1255" i="1"/>
  <c r="Y1255" i="1"/>
  <c r="AM1255" i="1"/>
  <c r="AN1255" i="1" s="1"/>
  <c r="S1256" i="1"/>
  <c r="U1256" i="1"/>
  <c r="AM1256" i="1" s="1"/>
  <c r="AN1256" i="1" s="1"/>
  <c r="Y1256" i="1"/>
  <c r="S1257" i="1"/>
  <c r="U1257" i="1"/>
  <c r="AM1257" i="1" s="1"/>
  <c r="AN1257" i="1" s="1"/>
  <c r="Y1257" i="1"/>
  <c r="S1258" i="1"/>
  <c r="U1258" i="1"/>
  <c r="AM1258" i="1" s="1"/>
  <c r="AN1258" i="1" s="1"/>
  <c r="Y1258" i="1"/>
  <c r="S1259" i="1"/>
  <c r="U1259" i="1"/>
  <c r="AM1259" i="1" s="1"/>
  <c r="AN1259" i="1" s="1"/>
  <c r="Y1259" i="1"/>
  <c r="S1260" i="1"/>
  <c r="U1260" i="1"/>
  <c r="AM1260" i="1" s="1"/>
  <c r="AN1260" i="1" s="1"/>
  <c r="Y1260" i="1"/>
  <c r="S1261" i="1"/>
  <c r="U1261" i="1"/>
  <c r="AM1261" i="1" s="1"/>
  <c r="AN1261" i="1" s="1"/>
  <c r="Y1261" i="1"/>
  <c r="S1262" i="1"/>
  <c r="U1262" i="1"/>
  <c r="AM1262" i="1" s="1"/>
  <c r="AN1262" i="1" s="1"/>
  <c r="Y1262" i="1"/>
  <c r="S1263" i="1"/>
  <c r="U1263" i="1"/>
  <c r="AM1263" i="1" s="1"/>
  <c r="AN1263" i="1" s="1"/>
  <c r="Y1263" i="1"/>
  <c r="S1264" i="1"/>
  <c r="U1264" i="1"/>
  <c r="AM1264" i="1" s="1"/>
  <c r="AN1264" i="1" s="1"/>
  <c r="Y1264" i="1"/>
  <c r="S1265" i="1"/>
  <c r="U1265" i="1"/>
  <c r="AM1265" i="1" s="1"/>
  <c r="AN1265" i="1" s="1"/>
  <c r="Y1265" i="1"/>
  <c r="S1266" i="1"/>
  <c r="U1266" i="1"/>
  <c r="AM1266" i="1" s="1"/>
  <c r="AN1266" i="1" s="1"/>
  <c r="Y1266" i="1"/>
  <c r="S1267" i="1"/>
  <c r="U1267" i="1"/>
  <c r="AM1267" i="1" s="1"/>
  <c r="AN1267" i="1" s="1"/>
  <c r="Y1267" i="1"/>
  <c r="S1268" i="1"/>
  <c r="U1268" i="1"/>
  <c r="AM1268" i="1" s="1"/>
  <c r="AN1268" i="1" s="1"/>
  <c r="Y1268" i="1"/>
  <c r="S1269" i="1"/>
  <c r="U1269" i="1"/>
  <c r="AM1269" i="1" s="1"/>
  <c r="AN1269" i="1" s="1"/>
  <c r="Y1269" i="1"/>
  <c r="S1270" i="1"/>
  <c r="U1270" i="1"/>
  <c r="AM1270" i="1" s="1"/>
  <c r="AN1270" i="1" s="1"/>
  <c r="Y1270" i="1"/>
  <c r="S1271" i="1"/>
  <c r="U1271" i="1"/>
  <c r="AM1271" i="1" s="1"/>
  <c r="AN1271" i="1" s="1"/>
  <c r="Y1271" i="1"/>
  <c r="S1272" i="1"/>
  <c r="U1272" i="1"/>
  <c r="Y1272" i="1"/>
  <c r="AM1272" i="1"/>
  <c r="AN1272" i="1" s="1"/>
  <c r="S1273" i="1"/>
  <c r="U1273" i="1"/>
  <c r="Y1273" i="1"/>
  <c r="AM1273" i="1"/>
  <c r="AN1273" i="1" s="1"/>
  <c r="S1274" i="1"/>
  <c r="U1274" i="1"/>
  <c r="AM1274" i="1" s="1"/>
  <c r="AN1274" i="1" s="1"/>
  <c r="Y1274" i="1"/>
  <c r="S1275" i="1"/>
  <c r="U1275" i="1"/>
  <c r="AM1275" i="1" s="1"/>
  <c r="AN1275" i="1" s="1"/>
  <c r="Y1275" i="1"/>
  <c r="S1276" i="1"/>
  <c r="U1276" i="1"/>
  <c r="AM1276" i="1" s="1"/>
  <c r="AN1276" i="1" s="1"/>
  <c r="Y1276" i="1"/>
  <c r="S1277" i="1"/>
  <c r="U1277" i="1"/>
  <c r="AM1277" i="1" s="1"/>
  <c r="AN1277" i="1" s="1"/>
  <c r="Y1277" i="1"/>
  <c r="S1278" i="1"/>
  <c r="U1278" i="1"/>
  <c r="AM1278" i="1" s="1"/>
  <c r="AN1278" i="1" s="1"/>
  <c r="Y1278" i="1"/>
  <c r="S1279" i="1"/>
  <c r="U1279" i="1"/>
  <c r="AM1279" i="1" s="1"/>
  <c r="AN1279" i="1" s="1"/>
  <c r="Y1279" i="1"/>
  <c r="S1280" i="1"/>
  <c r="U1280" i="1"/>
  <c r="AM1280" i="1" s="1"/>
  <c r="AN1280" i="1" s="1"/>
  <c r="Y1280" i="1"/>
  <c r="S1281" i="1"/>
  <c r="U1281" i="1"/>
  <c r="AM1281" i="1" s="1"/>
  <c r="AN1281" i="1" s="1"/>
  <c r="Y1281" i="1"/>
  <c r="S1282" i="1"/>
  <c r="U1282" i="1"/>
  <c r="AM1282" i="1" s="1"/>
  <c r="AN1282" i="1" s="1"/>
  <c r="Y1282" i="1"/>
  <c r="S1283" i="1"/>
  <c r="U1283" i="1"/>
  <c r="AM1283" i="1" s="1"/>
  <c r="AN1283" i="1" s="1"/>
  <c r="Y1283" i="1"/>
  <c r="S1284" i="1"/>
  <c r="U1284" i="1"/>
  <c r="AM1284" i="1" s="1"/>
  <c r="AN1284" i="1" s="1"/>
  <c r="Y1284" i="1"/>
  <c r="AU1284" i="1" s="1"/>
  <c r="S1285" i="1"/>
  <c r="U1285" i="1"/>
  <c r="AM1285" i="1" s="1"/>
  <c r="AN1285" i="1" s="1"/>
  <c r="Y1285" i="1"/>
  <c r="S1286" i="1"/>
  <c r="U1286" i="1"/>
  <c r="AM1286" i="1" s="1"/>
  <c r="AN1286" i="1" s="1"/>
  <c r="Y1286" i="1"/>
  <c r="S1287" i="1"/>
  <c r="U1287" i="1"/>
  <c r="AM1287" i="1" s="1"/>
  <c r="AN1287" i="1" s="1"/>
  <c r="Y1287" i="1"/>
  <c r="S1288" i="1"/>
  <c r="U1288" i="1"/>
  <c r="AM1288" i="1" s="1"/>
  <c r="AN1288" i="1" s="1"/>
  <c r="Y1288" i="1"/>
  <c r="S1289" i="1"/>
  <c r="U1289" i="1"/>
  <c r="AM1289" i="1" s="1"/>
  <c r="AN1289" i="1" s="1"/>
  <c r="Y1289" i="1"/>
  <c r="S1290" i="1"/>
  <c r="U1290" i="1"/>
  <c r="AM1290" i="1" s="1"/>
  <c r="AN1290" i="1" s="1"/>
  <c r="Y1290" i="1"/>
  <c r="S1291" i="1"/>
  <c r="U1291" i="1"/>
  <c r="AM1291" i="1" s="1"/>
  <c r="AN1291" i="1" s="1"/>
  <c r="Y1291" i="1"/>
  <c r="S1292" i="1"/>
  <c r="U1292" i="1"/>
  <c r="AM1292" i="1" s="1"/>
  <c r="AN1292" i="1" s="1"/>
  <c r="Y1292" i="1"/>
  <c r="S1293" i="1"/>
  <c r="U1293" i="1"/>
  <c r="AM1293" i="1" s="1"/>
  <c r="AN1293" i="1" s="1"/>
  <c r="Y1293" i="1"/>
  <c r="S1294" i="1"/>
  <c r="U1294" i="1"/>
  <c r="AM1294" i="1" s="1"/>
  <c r="AN1294" i="1" s="1"/>
  <c r="Y1294" i="1"/>
  <c r="S1295" i="1"/>
  <c r="U1295" i="1"/>
  <c r="AM1295" i="1" s="1"/>
  <c r="AN1295" i="1" s="1"/>
  <c r="Y1295" i="1"/>
  <c r="S1296" i="1"/>
  <c r="U1296" i="1"/>
  <c r="AM1296" i="1" s="1"/>
  <c r="AN1296" i="1" s="1"/>
  <c r="Y1296" i="1"/>
  <c r="S1297" i="1"/>
  <c r="U1297" i="1"/>
  <c r="AM1297" i="1" s="1"/>
  <c r="AN1297" i="1" s="1"/>
  <c r="Y1297" i="1"/>
  <c r="S1298" i="1"/>
  <c r="U1298" i="1"/>
  <c r="AM1298" i="1" s="1"/>
  <c r="AN1298" i="1" s="1"/>
  <c r="Y1298" i="1"/>
  <c r="S1299" i="1"/>
  <c r="U1299" i="1"/>
  <c r="AM1299" i="1" s="1"/>
  <c r="AN1299" i="1" s="1"/>
  <c r="Y1299" i="1"/>
  <c r="S1300" i="1"/>
  <c r="U1300" i="1"/>
  <c r="AM1300" i="1" s="1"/>
  <c r="AN1300" i="1" s="1"/>
  <c r="Y1300" i="1"/>
  <c r="S1301" i="1"/>
  <c r="U1301" i="1"/>
  <c r="AM1301" i="1" s="1"/>
  <c r="AN1301" i="1" s="1"/>
  <c r="Y1301" i="1"/>
  <c r="AU1301" i="1" s="1"/>
  <c r="S1302" i="1"/>
  <c r="U1302" i="1"/>
  <c r="AM1302" i="1" s="1"/>
  <c r="AN1302" i="1" s="1"/>
  <c r="Y1302" i="1"/>
  <c r="S1303" i="1"/>
  <c r="U1303" i="1"/>
  <c r="AM1303" i="1" s="1"/>
  <c r="AN1303" i="1" s="1"/>
  <c r="Y1303" i="1"/>
  <c r="S1304" i="1"/>
  <c r="U1304" i="1"/>
  <c r="AM1304" i="1" s="1"/>
  <c r="AN1304" i="1" s="1"/>
  <c r="Y1304" i="1"/>
  <c r="S1305" i="1"/>
  <c r="U1305" i="1"/>
  <c r="AM1305" i="1" s="1"/>
  <c r="AN1305" i="1" s="1"/>
  <c r="Y1305" i="1"/>
  <c r="S1306" i="1"/>
  <c r="U1306" i="1"/>
  <c r="AM1306" i="1" s="1"/>
  <c r="AN1306" i="1" s="1"/>
  <c r="Y1306" i="1"/>
  <c r="S1307" i="1"/>
  <c r="U1307" i="1"/>
  <c r="AM1307" i="1" s="1"/>
  <c r="AN1307" i="1" s="1"/>
  <c r="Y1307" i="1"/>
  <c r="S1308" i="1"/>
  <c r="U1308" i="1"/>
  <c r="AM1308" i="1" s="1"/>
  <c r="AN1308" i="1" s="1"/>
  <c r="Y1308" i="1"/>
  <c r="S1309" i="1"/>
  <c r="U1309" i="1"/>
  <c r="AM1309" i="1" s="1"/>
  <c r="AN1309" i="1" s="1"/>
  <c r="Y1309" i="1"/>
  <c r="S1310" i="1"/>
  <c r="U1310" i="1"/>
  <c r="AM1310" i="1" s="1"/>
  <c r="AN1310" i="1" s="1"/>
  <c r="Y1310" i="1"/>
  <c r="S1311" i="1"/>
  <c r="U1311" i="1"/>
  <c r="AM1311" i="1" s="1"/>
  <c r="AN1311" i="1" s="1"/>
  <c r="Y1311" i="1"/>
  <c r="S1312" i="1"/>
  <c r="U1312" i="1"/>
  <c r="AM1312" i="1" s="1"/>
  <c r="AN1312" i="1" s="1"/>
  <c r="Y1312" i="1"/>
  <c r="S1313" i="1"/>
  <c r="U1313" i="1"/>
  <c r="AM1313" i="1" s="1"/>
  <c r="AN1313" i="1" s="1"/>
  <c r="Y1313" i="1"/>
  <c r="S1314" i="1"/>
  <c r="U1314" i="1"/>
  <c r="AM1314" i="1" s="1"/>
  <c r="AN1314" i="1" s="1"/>
  <c r="Y1314" i="1"/>
  <c r="S1315" i="1"/>
  <c r="U1315" i="1"/>
  <c r="AM1315" i="1" s="1"/>
  <c r="AN1315" i="1" s="1"/>
  <c r="Y1315" i="1"/>
  <c r="S1316" i="1"/>
  <c r="U1316" i="1"/>
  <c r="AM1316" i="1" s="1"/>
  <c r="AN1316" i="1" s="1"/>
  <c r="Y1316" i="1"/>
  <c r="S1317" i="1"/>
  <c r="U1317" i="1"/>
  <c r="AM1317" i="1" s="1"/>
  <c r="AN1317" i="1" s="1"/>
  <c r="Y1317" i="1"/>
  <c r="S1318" i="1"/>
  <c r="U1318" i="1"/>
  <c r="AM1318" i="1" s="1"/>
  <c r="AN1318" i="1" s="1"/>
  <c r="Y1318" i="1"/>
  <c r="S1319" i="1"/>
  <c r="U1319" i="1"/>
  <c r="AM1319" i="1" s="1"/>
  <c r="AN1319" i="1" s="1"/>
  <c r="Y1319" i="1"/>
  <c r="S1320" i="1"/>
  <c r="U1320" i="1"/>
  <c r="AM1320" i="1" s="1"/>
  <c r="AN1320" i="1" s="1"/>
  <c r="Y1320" i="1"/>
  <c r="S1321" i="1"/>
  <c r="U1321" i="1"/>
  <c r="AM1321" i="1" s="1"/>
  <c r="AN1321" i="1" s="1"/>
  <c r="Y1321" i="1"/>
  <c r="S1322" i="1"/>
  <c r="U1322" i="1"/>
  <c r="AM1322" i="1" s="1"/>
  <c r="AN1322" i="1" s="1"/>
  <c r="Y1322" i="1"/>
  <c r="S1323" i="1"/>
  <c r="U1323" i="1"/>
  <c r="AM1323" i="1" s="1"/>
  <c r="AN1323" i="1" s="1"/>
  <c r="Y1323" i="1"/>
  <c r="S1324" i="1"/>
  <c r="U1324" i="1"/>
  <c r="AM1324" i="1" s="1"/>
  <c r="AN1324" i="1" s="1"/>
  <c r="Y1324" i="1"/>
  <c r="S1325" i="1"/>
  <c r="U1325" i="1"/>
  <c r="AM1325" i="1" s="1"/>
  <c r="AN1325" i="1" s="1"/>
  <c r="Y1325" i="1"/>
  <c r="S1326" i="1"/>
  <c r="U1326" i="1"/>
  <c r="AM1326" i="1" s="1"/>
  <c r="AN1326" i="1" s="1"/>
  <c r="Y1326" i="1"/>
  <c r="S1327" i="1"/>
  <c r="U1327" i="1"/>
  <c r="AM1327" i="1" s="1"/>
  <c r="AN1327" i="1" s="1"/>
  <c r="Y1327" i="1"/>
  <c r="AU1327" i="1" s="1"/>
  <c r="S1328" i="1"/>
  <c r="U1328" i="1"/>
  <c r="AM1328" i="1" s="1"/>
  <c r="AN1328" i="1" s="1"/>
  <c r="Y1328" i="1"/>
  <c r="S1329" i="1"/>
  <c r="U1329" i="1"/>
  <c r="AM1329" i="1" s="1"/>
  <c r="AN1329" i="1" s="1"/>
  <c r="Y1329" i="1"/>
  <c r="S1330" i="1"/>
  <c r="U1330" i="1"/>
  <c r="AM1330" i="1" s="1"/>
  <c r="AN1330" i="1" s="1"/>
  <c r="Y1330" i="1"/>
  <c r="S1331" i="1"/>
  <c r="U1331" i="1"/>
  <c r="AM1331" i="1" s="1"/>
  <c r="AN1331" i="1" s="1"/>
  <c r="Y1331" i="1"/>
  <c r="S1332" i="1"/>
  <c r="U1332" i="1"/>
  <c r="AM1332" i="1" s="1"/>
  <c r="AN1332" i="1" s="1"/>
  <c r="Y1332" i="1"/>
  <c r="S1333" i="1"/>
  <c r="U1333" i="1"/>
  <c r="AM1333" i="1" s="1"/>
  <c r="AN1333" i="1" s="1"/>
  <c r="Y1333" i="1"/>
  <c r="S1334" i="1"/>
  <c r="U1334" i="1"/>
  <c r="AM1334" i="1" s="1"/>
  <c r="AN1334" i="1" s="1"/>
  <c r="Y1334" i="1"/>
  <c r="S1335" i="1"/>
  <c r="U1335" i="1"/>
  <c r="AM1335" i="1" s="1"/>
  <c r="AN1335" i="1" s="1"/>
  <c r="Y1335" i="1"/>
  <c r="S1336" i="1"/>
  <c r="U1336" i="1"/>
  <c r="AM1336" i="1" s="1"/>
  <c r="AN1336" i="1" s="1"/>
  <c r="Y1336" i="1"/>
  <c r="S1337" i="1"/>
  <c r="U1337" i="1"/>
  <c r="AM1337" i="1" s="1"/>
  <c r="AN1337" i="1" s="1"/>
  <c r="Y1337" i="1"/>
  <c r="AU1337" i="1" s="1"/>
  <c r="S1338" i="1"/>
  <c r="U1338" i="1"/>
  <c r="AM1338" i="1" s="1"/>
  <c r="AN1338" i="1" s="1"/>
  <c r="Y1338" i="1"/>
  <c r="S1339" i="1"/>
  <c r="U1339" i="1"/>
  <c r="AM1339" i="1" s="1"/>
  <c r="AN1339" i="1" s="1"/>
  <c r="Y1339" i="1"/>
  <c r="S1340" i="1"/>
  <c r="U1340" i="1"/>
  <c r="AM1340" i="1" s="1"/>
  <c r="AN1340" i="1" s="1"/>
  <c r="Y1340" i="1"/>
  <c r="S1341" i="1"/>
  <c r="U1341" i="1"/>
  <c r="AM1341" i="1" s="1"/>
  <c r="AN1341" i="1" s="1"/>
  <c r="AV1341" i="1" s="1"/>
  <c r="Y1341" i="1"/>
  <c r="S1342" i="1"/>
  <c r="U1342" i="1"/>
  <c r="AM1342" i="1" s="1"/>
  <c r="AN1342" i="1" s="1"/>
  <c r="Y1342" i="1"/>
  <c r="S1343" i="1"/>
  <c r="U1343" i="1"/>
  <c r="AM1343" i="1" s="1"/>
  <c r="AN1343" i="1" s="1"/>
  <c r="Y1343" i="1"/>
  <c r="S1344" i="1"/>
  <c r="U1344" i="1"/>
  <c r="AM1344" i="1" s="1"/>
  <c r="AN1344" i="1" s="1"/>
  <c r="Y1344" i="1"/>
  <c r="S1345" i="1"/>
  <c r="U1345" i="1"/>
  <c r="Y1345" i="1"/>
  <c r="AM1345" i="1"/>
  <c r="AN1345" i="1" s="1"/>
  <c r="S1346" i="1"/>
  <c r="U1346" i="1"/>
  <c r="AM1346" i="1" s="1"/>
  <c r="AN1346" i="1" s="1"/>
  <c r="Y1346" i="1"/>
  <c r="S1347" i="1"/>
  <c r="U1347" i="1"/>
  <c r="AM1347" i="1" s="1"/>
  <c r="AN1347" i="1" s="1"/>
  <c r="Y1347" i="1"/>
  <c r="S1348" i="1"/>
  <c r="U1348" i="1"/>
  <c r="AM1348" i="1" s="1"/>
  <c r="AN1348" i="1" s="1"/>
  <c r="Y1348" i="1"/>
  <c r="S1349" i="1"/>
  <c r="U1349" i="1"/>
  <c r="AM1349" i="1" s="1"/>
  <c r="AN1349" i="1" s="1"/>
  <c r="Y1349" i="1"/>
  <c r="S1350" i="1"/>
  <c r="U1350" i="1"/>
  <c r="AM1350" i="1" s="1"/>
  <c r="AN1350" i="1" s="1"/>
  <c r="Y1350" i="1"/>
  <c r="S1351" i="1"/>
  <c r="U1351" i="1"/>
  <c r="AM1351" i="1" s="1"/>
  <c r="AN1351" i="1" s="1"/>
  <c r="Y1351" i="1"/>
  <c r="S1352" i="1"/>
  <c r="U1352" i="1"/>
  <c r="AM1352" i="1" s="1"/>
  <c r="AN1352" i="1" s="1"/>
  <c r="Y1352" i="1"/>
  <c r="S1353" i="1"/>
  <c r="U1353" i="1"/>
  <c r="AM1353" i="1" s="1"/>
  <c r="AN1353" i="1" s="1"/>
  <c r="Y1353" i="1"/>
  <c r="S1354" i="1"/>
  <c r="U1354" i="1"/>
  <c r="AM1354" i="1" s="1"/>
  <c r="AN1354" i="1" s="1"/>
  <c r="Y1354" i="1"/>
  <c r="S1355" i="1"/>
  <c r="U1355" i="1"/>
  <c r="AM1355" i="1" s="1"/>
  <c r="AN1355" i="1" s="1"/>
  <c r="Y1355" i="1"/>
  <c r="S1356" i="1"/>
  <c r="U1356" i="1"/>
  <c r="AM1356" i="1" s="1"/>
  <c r="AN1356" i="1" s="1"/>
  <c r="AV1356" i="1" s="1"/>
  <c r="Y1356" i="1"/>
  <c r="S1357" i="1"/>
  <c r="U1357" i="1"/>
  <c r="AM1357" i="1" s="1"/>
  <c r="AN1357" i="1" s="1"/>
  <c r="Y1357" i="1"/>
  <c r="S1358" i="1"/>
  <c r="U1358" i="1"/>
  <c r="AM1358" i="1" s="1"/>
  <c r="AN1358" i="1" s="1"/>
  <c r="Y1358" i="1"/>
  <c r="S1359" i="1"/>
  <c r="U1359" i="1"/>
  <c r="AM1359" i="1" s="1"/>
  <c r="AN1359" i="1" s="1"/>
  <c r="Y1359" i="1"/>
  <c r="S1360" i="1"/>
  <c r="U1360" i="1"/>
  <c r="AM1360" i="1" s="1"/>
  <c r="AN1360" i="1" s="1"/>
  <c r="Y1360" i="1"/>
  <c r="S1361" i="1"/>
  <c r="U1361" i="1"/>
  <c r="AM1361" i="1" s="1"/>
  <c r="AN1361" i="1" s="1"/>
  <c r="Y1361" i="1"/>
  <c r="S1362" i="1"/>
  <c r="U1362" i="1"/>
  <c r="AM1362" i="1" s="1"/>
  <c r="AN1362" i="1" s="1"/>
  <c r="Y1362" i="1"/>
  <c r="S1363" i="1"/>
  <c r="U1363" i="1"/>
  <c r="AM1363" i="1" s="1"/>
  <c r="AN1363" i="1" s="1"/>
  <c r="Y1363" i="1"/>
  <c r="S1364" i="1"/>
  <c r="U1364" i="1"/>
  <c r="Y1364" i="1"/>
  <c r="AM1364" i="1"/>
  <c r="AN1364" i="1" s="1"/>
  <c r="S1365" i="1"/>
  <c r="U1365" i="1"/>
  <c r="AM1365" i="1" s="1"/>
  <c r="AN1365" i="1" s="1"/>
  <c r="Y1365" i="1"/>
  <c r="S1366" i="1"/>
  <c r="U1366" i="1"/>
  <c r="AM1366" i="1" s="1"/>
  <c r="AN1366" i="1" s="1"/>
  <c r="Y1366" i="1"/>
  <c r="S1367" i="1"/>
  <c r="U1367" i="1"/>
  <c r="AM1367" i="1" s="1"/>
  <c r="AN1367" i="1" s="1"/>
  <c r="Y1367" i="1"/>
  <c r="S1368" i="1"/>
  <c r="U1368" i="1"/>
  <c r="AM1368" i="1" s="1"/>
  <c r="AN1368" i="1" s="1"/>
  <c r="Y1368" i="1"/>
  <c r="S1369" i="1"/>
  <c r="U1369" i="1"/>
  <c r="AM1369" i="1" s="1"/>
  <c r="AN1369" i="1" s="1"/>
  <c r="Y1369" i="1"/>
  <c r="S1370" i="1"/>
  <c r="U1370" i="1"/>
  <c r="AM1370" i="1" s="1"/>
  <c r="AN1370" i="1" s="1"/>
  <c r="Y1370" i="1"/>
  <c r="S1371" i="1"/>
  <c r="U1371" i="1"/>
  <c r="AM1371" i="1" s="1"/>
  <c r="AN1371" i="1" s="1"/>
  <c r="Y1371" i="1"/>
  <c r="S1372" i="1"/>
  <c r="U1372" i="1"/>
  <c r="AM1372" i="1" s="1"/>
  <c r="AN1372" i="1" s="1"/>
  <c r="Y1372" i="1"/>
  <c r="S1373" i="1"/>
  <c r="U1373" i="1"/>
  <c r="AM1373" i="1" s="1"/>
  <c r="AN1373" i="1" s="1"/>
  <c r="Y1373" i="1"/>
  <c r="S1374" i="1"/>
  <c r="U1374" i="1"/>
  <c r="AM1374" i="1" s="1"/>
  <c r="AN1374" i="1" s="1"/>
  <c r="Y1374" i="1"/>
  <c r="S1375" i="1"/>
  <c r="U1375" i="1"/>
  <c r="AM1375" i="1" s="1"/>
  <c r="AN1375" i="1" s="1"/>
  <c r="Y1375" i="1"/>
  <c r="S1376" i="1"/>
  <c r="U1376" i="1"/>
  <c r="AM1376" i="1" s="1"/>
  <c r="AN1376" i="1" s="1"/>
  <c r="Y1376" i="1"/>
  <c r="S1377" i="1"/>
  <c r="U1377" i="1"/>
  <c r="AM1377" i="1" s="1"/>
  <c r="AN1377" i="1" s="1"/>
  <c r="Y1377" i="1"/>
  <c r="S1378" i="1"/>
  <c r="U1378" i="1"/>
  <c r="AM1378" i="1" s="1"/>
  <c r="AN1378" i="1" s="1"/>
  <c r="Y1378" i="1"/>
  <c r="S1379" i="1"/>
  <c r="U1379" i="1"/>
  <c r="AM1379" i="1" s="1"/>
  <c r="AN1379" i="1" s="1"/>
  <c r="Y1379" i="1"/>
  <c r="S1380" i="1"/>
  <c r="U1380" i="1"/>
  <c r="AM1380" i="1" s="1"/>
  <c r="AN1380" i="1" s="1"/>
  <c r="Y1380" i="1"/>
  <c r="S1381" i="1"/>
  <c r="U1381" i="1"/>
  <c r="AM1381" i="1" s="1"/>
  <c r="AN1381" i="1" s="1"/>
  <c r="Y1381" i="1"/>
  <c r="S1382" i="1"/>
  <c r="U1382" i="1"/>
  <c r="AM1382" i="1" s="1"/>
  <c r="AN1382" i="1" s="1"/>
  <c r="Y1382" i="1"/>
  <c r="S1383" i="1"/>
  <c r="U1383" i="1"/>
  <c r="AM1383" i="1" s="1"/>
  <c r="AN1383" i="1" s="1"/>
  <c r="Y1383" i="1"/>
  <c r="S1384" i="1"/>
  <c r="U1384" i="1"/>
  <c r="AM1384" i="1" s="1"/>
  <c r="AN1384" i="1" s="1"/>
  <c r="Y1384" i="1"/>
  <c r="S1385" i="1"/>
  <c r="U1385" i="1"/>
  <c r="Y1385" i="1"/>
  <c r="AM1385" i="1"/>
  <c r="AN1385" i="1" s="1"/>
  <c r="S1386" i="1"/>
  <c r="U1386" i="1"/>
  <c r="AM1386" i="1" s="1"/>
  <c r="AN1386" i="1" s="1"/>
  <c r="Y1386" i="1"/>
  <c r="S1387" i="1"/>
  <c r="U1387" i="1"/>
  <c r="AM1387" i="1" s="1"/>
  <c r="AN1387" i="1" s="1"/>
  <c r="Y1387" i="1"/>
  <c r="S1388" i="1"/>
  <c r="U1388" i="1"/>
  <c r="AM1388" i="1" s="1"/>
  <c r="AN1388" i="1" s="1"/>
  <c r="Y1388" i="1"/>
  <c r="S1389" i="1"/>
  <c r="U1389" i="1"/>
  <c r="AM1389" i="1" s="1"/>
  <c r="AN1389" i="1" s="1"/>
  <c r="Y1389" i="1"/>
  <c r="S1390" i="1"/>
  <c r="U1390" i="1"/>
  <c r="AM1390" i="1" s="1"/>
  <c r="AN1390" i="1" s="1"/>
  <c r="Y1390" i="1"/>
  <c r="S1391" i="1"/>
  <c r="U1391" i="1"/>
  <c r="AM1391" i="1" s="1"/>
  <c r="AN1391" i="1" s="1"/>
  <c r="Y1391" i="1"/>
  <c r="S1392" i="1"/>
  <c r="U1392" i="1"/>
  <c r="AM1392" i="1" s="1"/>
  <c r="AN1392" i="1" s="1"/>
  <c r="Y1392" i="1"/>
  <c r="S1393" i="1"/>
  <c r="U1393" i="1"/>
  <c r="AM1393" i="1" s="1"/>
  <c r="AN1393" i="1" s="1"/>
  <c r="Y1393" i="1"/>
  <c r="S1394" i="1"/>
  <c r="U1394" i="1"/>
  <c r="AM1394" i="1" s="1"/>
  <c r="AN1394" i="1" s="1"/>
  <c r="Y1394" i="1"/>
  <c r="S1395" i="1"/>
  <c r="U1395" i="1"/>
  <c r="AM1395" i="1" s="1"/>
  <c r="AN1395" i="1" s="1"/>
  <c r="Y1395" i="1"/>
  <c r="S1396" i="1"/>
  <c r="U1396" i="1"/>
  <c r="AM1396" i="1" s="1"/>
  <c r="AN1396" i="1" s="1"/>
  <c r="Y1396" i="1"/>
  <c r="S1397" i="1"/>
  <c r="U1397" i="1"/>
  <c r="AM1397" i="1" s="1"/>
  <c r="AN1397" i="1" s="1"/>
  <c r="Y1397" i="1"/>
  <c r="S1398" i="1"/>
  <c r="U1398" i="1"/>
  <c r="AM1398" i="1" s="1"/>
  <c r="AN1398" i="1" s="1"/>
  <c r="Y1398" i="1"/>
  <c r="AW1398" i="1" s="1"/>
  <c r="S1399" i="1"/>
  <c r="U1399" i="1"/>
  <c r="AM1399" i="1" s="1"/>
  <c r="AN1399" i="1" s="1"/>
  <c r="Y1399" i="1"/>
  <c r="S1400" i="1"/>
  <c r="U1400" i="1"/>
  <c r="AM1400" i="1" s="1"/>
  <c r="AN1400" i="1" s="1"/>
  <c r="Y1400" i="1"/>
  <c r="S1401" i="1"/>
  <c r="U1401" i="1"/>
  <c r="AM1401" i="1" s="1"/>
  <c r="AN1401" i="1" s="1"/>
  <c r="Y1401" i="1"/>
  <c r="S1402" i="1"/>
  <c r="U1402" i="1"/>
  <c r="AM1402" i="1" s="1"/>
  <c r="AN1402" i="1" s="1"/>
  <c r="Y1402" i="1"/>
  <c r="S1403" i="1"/>
  <c r="U1403" i="1"/>
  <c r="AM1403" i="1" s="1"/>
  <c r="AN1403" i="1" s="1"/>
  <c r="Y1403" i="1"/>
  <c r="S1404" i="1"/>
  <c r="U1404" i="1"/>
  <c r="AM1404" i="1" s="1"/>
  <c r="AN1404" i="1" s="1"/>
  <c r="Y1404" i="1"/>
  <c r="S1405" i="1"/>
  <c r="U1405" i="1"/>
  <c r="AM1405" i="1" s="1"/>
  <c r="AN1405" i="1" s="1"/>
  <c r="Y1405" i="1"/>
  <c r="S1406" i="1"/>
  <c r="U1406" i="1"/>
  <c r="AM1406" i="1" s="1"/>
  <c r="AN1406" i="1" s="1"/>
  <c r="Y1406" i="1"/>
  <c r="S1407" i="1"/>
  <c r="U1407" i="1"/>
  <c r="AM1407" i="1" s="1"/>
  <c r="AN1407" i="1" s="1"/>
  <c r="Y1407" i="1"/>
  <c r="S1408" i="1"/>
  <c r="U1408" i="1"/>
  <c r="AM1408" i="1" s="1"/>
  <c r="AN1408" i="1" s="1"/>
  <c r="Y1408" i="1"/>
  <c r="S1409" i="1"/>
  <c r="U1409" i="1"/>
  <c r="AM1409" i="1" s="1"/>
  <c r="AN1409" i="1" s="1"/>
  <c r="Y1409" i="1"/>
  <c r="S1410" i="1"/>
  <c r="U1410" i="1"/>
  <c r="AM1410" i="1" s="1"/>
  <c r="AN1410" i="1" s="1"/>
  <c r="Y1410" i="1"/>
  <c r="S1411" i="1"/>
  <c r="U1411" i="1"/>
  <c r="AM1411" i="1" s="1"/>
  <c r="Y1411" i="1"/>
  <c r="AN1411" i="1"/>
  <c r="S1412" i="1"/>
  <c r="U1412" i="1"/>
  <c r="AM1412" i="1" s="1"/>
  <c r="AN1412" i="1" s="1"/>
  <c r="Y1412" i="1"/>
  <c r="S1413" i="1"/>
  <c r="U1413" i="1"/>
  <c r="AM1413" i="1" s="1"/>
  <c r="AN1413" i="1" s="1"/>
  <c r="Y1413" i="1"/>
  <c r="AV1413" i="1" s="1"/>
  <c r="S1414" i="1"/>
  <c r="U1414" i="1"/>
  <c r="AM1414" i="1" s="1"/>
  <c r="AN1414" i="1" s="1"/>
  <c r="Y1414" i="1"/>
  <c r="S1415" i="1"/>
  <c r="U1415" i="1"/>
  <c r="AM1415" i="1" s="1"/>
  <c r="AN1415" i="1" s="1"/>
  <c r="Y1415" i="1"/>
  <c r="S1416" i="1"/>
  <c r="U1416" i="1"/>
  <c r="AM1416" i="1" s="1"/>
  <c r="AN1416" i="1" s="1"/>
  <c r="Y1416" i="1"/>
  <c r="S1417" i="1"/>
  <c r="U1417" i="1"/>
  <c r="AM1417" i="1" s="1"/>
  <c r="AN1417" i="1" s="1"/>
  <c r="Y1417" i="1"/>
  <c r="S1418" i="1"/>
  <c r="U1418" i="1"/>
  <c r="AM1418" i="1" s="1"/>
  <c r="AN1418" i="1" s="1"/>
  <c r="Y1418" i="1"/>
  <c r="S1419" i="1"/>
  <c r="U1419" i="1"/>
  <c r="AM1419" i="1" s="1"/>
  <c r="AN1419" i="1" s="1"/>
  <c r="Y1419" i="1"/>
  <c r="S1420" i="1"/>
  <c r="U1420" i="1"/>
  <c r="AM1420" i="1" s="1"/>
  <c r="AN1420" i="1" s="1"/>
  <c r="Y1420" i="1"/>
  <c r="S1421" i="1"/>
  <c r="U1421" i="1"/>
  <c r="AM1421" i="1" s="1"/>
  <c r="AN1421" i="1" s="1"/>
  <c r="Y1421" i="1"/>
  <c r="S1422" i="1"/>
  <c r="U1422" i="1"/>
  <c r="AM1422" i="1" s="1"/>
  <c r="AN1422" i="1" s="1"/>
  <c r="Y1422" i="1"/>
  <c r="S1423" i="1"/>
  <c r="U1423" i="1"/>
  <c r="AM1423" i="1" s="1"/>
  <c r="AN1423" i="1" s="1"/>
  <c r="Y1423" i="1"/>
  <c r="S1424" i="1"/>
  <c r="U1424" i="1"/>
  <c r="AM1424" i="1" s="1"/>
  <c r="AN1424" i="1" s="1"/>
  <c r="Y1424" i="1"/>
  <c r="S1425" i="1"/>
  <c r="U1425" i="1"/>
  <c r="AM1425" i="1" s="1"/>
  <c r="AN1425" i="1" s="1"/>
  <c r="Y1425" i="1"/>
  <c r="S1426" i="1"/>
  <c r="U1426" i="1"/>
  <c r="AM1426" i="1" s="1"/>
  <c r="AN1426" i="1" s="1"/>
  <c r="Y1426" i="1"/>
  <c r="S1427" i="1"/>
  <c r="U1427" i="1"/>
  <c r="AM1427" i="1" s="1"/>
  <c r="AN1427" i="1" s="1"/>
  <c r="Y1427" i="1"/>
  <c r="S1428" i="1"/>
  <c r="U1428" i="1"/>
  <c r="AM1428" i="1" s="1"/>
  <c r="AN1428" i="1" s="1"/>
  <c r="Y1428" i="1"/>
  <c r="S1429" i="1"/>
  <c r="U1429" i="1"/>
  <c r="AM1429" i="1" s="1"/>
  <c r="AN1429" i="1" s="1"/>
  <c r="Y1429" i="1"/>
  <c r="S1430" i="1"/>
  <c r="U1430" i="1"/>
  <c r="AM1430" i="1" s="1"/>
  <c r="AN1430" i="1" s="1"/>
  <c r="Y1430" i="1"/>
  <c r="S1431" i="1"/>
  <c r="U1431" i="1"/>
  <c r="AM1431" i="1" s="1"/>
  <c r="AN1431" i="1" s="1"/>
  <c r="Y1431" i="1"/>
  <c r="S1432" i="1"/>
  <c r="U1432" i="1"/>
  <c r="AM1432" i="1" s="1"/>
  <c r="AN1432" i="1" s="1"/>
  <c r="Y1432" i="1"/>
  <c r="S1433" i="1"/>
  <c r="U1433" i="1"/>
  <c r="AM1433" i="1" s="1"/>
  <c r="AN1433" i="1" s="1"/>
  <c r="Y1433" i="1"/>
  <c r="S1434" i="1"/>
  <c r="U1434" i="1"/>
  <c r="AM1434" i="1" s="1"/>
  <c r="AN1434" i="1" s="1"/>
  <c r="Y1434" i="1"/>
  <c r="S1435" i="1"/>
  <c r="U1435" i="1"/>
  <c r="AM1435" i="1" s="1"/>
  <c r="AN1435" i="1" s="1"/>
  <c r="Y1435" i="1"/>
  <c r="S1436" i="1"/>
  <c r="U1436" i="1"/>
  <c r="AM1436" i="1" s="1"/>
  <c r="AN1436" i="1" s="1"/>
  <c r="Y1436" i="1"/>
  <c r="S1437" i="1"/>
  <c r="U1437" i="1"/>
  <c r="AM1437" i="1" s="1"/>
  <c r="AN1437" i="1" s="1"/>
  <c r="Y1437" i="1"/>
  <c r="S1438" i="1"/>
  <c r="U1438" i="1"/>
  <c r="AM1438" i="1" s="1"/>
  <c r="AN1438" i="1" s="1"/>
  <c r="Y1438" i="1"/>
  <c r="S1439" i="1"/>
  <c r="U1439" i="1"/>
  <c r="AM1439" i="1" s="1"/>
  <c r="AN1439" i="1" s="1"/>
  <c r="Y1439" i="1"/>
  <c r="S1440" i="1"/>
  <c r="U1440" i="1"/>
  <c r="AM1440" i="1" s="1"/>
  <c r="AN1440" i="1" s="1"/>
  <c r="AW1440" i="1" s="1"/>
  <c r="Y1440" i="1"/>
  <c r="S1441" i="1"/>
  <c r="U1441" i="1"/>
  <c r="AM1441" i="1" s="1"/>
  <c r="AN1441" i="1" s="1"/>
  <c r="Y1441" i="1"/>
  <c r="S1442" i="1"/>
  <c r="U1442" i="1"/>
  <c r="AM1442" i="1" s="1"/>
  <c r="AN1442" i="1" s="1"/>
  <c r="Y1442" i="1"/>
  <c r="S1443" i="1"/>
  <c r="U1443" i="1"/>
  <c r="AM1443" i="1" s="1"/>
  <c r="AN1443" i="1" s="1"/>
  <c r="Y1443" i="1"/>
  <c r="S1444" i="1"/>
  <c r="U1444" i="1"/>
  <c r="AM1444" i="1" s="1"/>
  <c r="AN1444" i="1" s="1"/>
  <c r="Y1444" i="1"/>
  <c r="S1445" i="1"/>
  <c r="U1445" i="1"/>
  <c r="AM1445" i="1" s="1"/>
  <c r="AN1445" i="1" s="1"/>
  <c r="Y1445" i="1"/>
  <c r="S1446" i="1"/>
  <c r="U1446" i="1"/>
  <c r="AM1446" i="1" s="1"/>
  <c r="AN1446" i="1" s="1"/>
  <c r="Y1446" i="1"/>
  <c r="S1447" i="1"/>
  <c r="U1447" i="1"/>
  <c r="AM1447" i="1" s="1"/>
  <c r="AN1447" i="1" s="1"/>
  <c r="Y1447" i="1"/>
  <c r="S1448" i="1"/>
  <c r="U1448" i="1"/>
  <c r="AM1448" i="1" s="1"/>
  <c r="AN1448" i="1" s="1"/>
  <c r="Y1448" i="1"/>
  <c r="S1449" i="1"/>
  <c r="U1449" i="1"/>
  <c r="AM1449" i="1" s="1"/>
  <c r="AN1449" i="1" s="1"/>
  <c r="Y1449" i="1"/>
  <c r="S1450" i="1"/>
  <c r="U1450" i="1"/>
  <c r="AM1450" i="1" s="1"/>
  <c r="AN1450" i="1" s="1"/>
  <c r="Y1450" i="1"/>
  <c r="S1451" i="1"/>
  <c r="U1451" i="1"/>
  <c r="AM1451" i="1" s="1"/>
  <c r="AN1451" i="1" s="1"/>
  <c r="Y1451" i="1"/>
  <c r="S1452" i="1"/>
  <c r="U1452" i="1"/>
  <c r="AM1452" i="1" s="1"/>
  <c r="AN1452" i="1" s="1"/>
  <c r="Y1452" i="1"/>
  <c r="S1453" i="1"/>
  <c r="U1453" i="1"/>
  <c r="AM1453" i="1" s="1"/>
  <c r="AN1453" i="1" s="1"/>
  <c r="Y1453" i="1"/>
  <c r="S1454" i="1"/>
  <c r="U1454" i="1"/>
  <c r="AM1454" i="1" s="1"/>
  <c r="AN1454" i="1" s="1"/>
  <c r="Y1454" i="1"/>
  <c r="S1455" i="1"/>
  <c r="U1455" i="1"/>
  <c r="AM1455" i="1" s="1"/>
  <c r="AN1455" i="1" s="1"/>
  <c r="Y1455" i="1"/>
  <c r="S1456" i="1"/>
  <c r="U1456" i="1"/>
  <c r="AM1456" i="1" s="1"/>
  <c r="AN1456" i="1" s="1"/>
  <c r="Y1456" i="1"/>
  <c r="S1457" i="1"/>
  <c r="U1457" i="1"/>
  <c r="AM1457" i="1" s="1"/>
  <c r="AN1457" i="1" s="1"/>
  <c r="Y1457" i="1"/>
  <c r="S1458" i="1"/>
  <c r="U1458" i="1"/>
  <c r="AM1458" i="1" s="1"/>
  <c r="AN1458" i="1" s="1"/>
  <c r="Y1458" i="1"/>
  <c r="S1459" i="1"/>
  <c r="U1459" i="1"/>
  <c r="AM1459" i="1" s="1"/>
  <c r="AN1459" i="1" s="1"/>
  <c r="Y1459" i="1"/>
  <c r="S1460" i="1"/>
  <c r="U1460" i="1"/>
  <c r="AM1460" i="1" s="1"/>
  <c r="AN1460" i="1" s="1"/>
  <c r="Y1460" i="1"/>
  <c r="S1461" i="1"/>
  <c r="U1461" i="1"/>
  <c r="AM1461" i="1" s="1"/>
  <c r="AN1461" i="1" s="1"/>
  <c r="Y1461" i="1"/>
  <c r="S1462" i="1"/>
  <c r="U1462" i="1"/>
  <c r="AM1462" i="1" s="1"/>
  <c r="AN1462" i="1" s="1"/>
  <c r="Y1462" i="1"/>
  <c r="S1463" i="1"/>
  <c r="U1463" i="1"/>
  <c r="AM1463" i="1" s="1"/>
  <c r="AN1463" i="1" s="1"/>
  <c r="Y1463" i="1"/>
  <c r="S1464" i="1"/>
  <c r="U1464" i="1"/>
  <c r="AM1464" i="1" s="1"/>
  <c r="AN1464" i="1" s="1"/>
  <c r="Y1464" i="1"/>
  <c r="S1465" i="1"/>
  <c r="U1465" i="1"/>
  <c r="AM1465" i="1" s="1"/>
  <c r="AN1465" i="1" s="1"/>
  <c r="Y1465" i="1"/>
  <c r="S1466" i="1"/>
  <c r="U1466" i="1"/>
  <c r="AM1466" i="1" s="1"/>
  <c r="AN1466" i="1" s="1"/>
  <c r="Y1466" i="1"/>
  <c r="S1467" i="1"/>
  <c r="U1467" i="1"/>
  <c r="AM1467" i="1" s="1"/>
  <c r="AN1467" i="1" s="1"/>
  <c r="Y1467" i="1"/>
  <c r="S1468" i="1"/>
  <c r="U1468" i="1"/>
  <c r="AM1468" i="1" s="1"/>
  <c r="AN1468" i="1" s="1"/>
  <c r="Y1468" i="1"/>
  <c r="S1469" i="1"/>
  <c r="U1469" i="1"/>
  <c r="AM1469" i="1" s="1"/>
  <c r="AN1469" i="1" s="1"/>
  <c r="Y1469" i="1"/>
  <c r="S1470" i="1"/>
  <c r="U1470" i="1"/>
  <c r="Y1470" i="1"/>
  <c r="AM1470" i="1"/>
  <c r="AN1470" i="1" s="1"/>
  <c r="S1471" i="1"/>
  <c r="U1471" i="1"/>
  <c r="AM1471" i="1" s="1"/>
  <c r="AN1471" i="1" s="1"/>
  <c r="Y1471" i="1"/>
  <c r="S1472" i="1"/>
  <c r="U1472" i="1"/>
  <c r="AM1472" i="1" s="1"/>
  <c r="AN1472" i="1" s="1"/>
  <c r="Y1472" i="1"/>
  <c r="S1473" i="1"/>
  <c r="U1473" i="1"/>
  <c r="AM1473" i="1" s="1"/>
  <c r="AN1473" i="1" s="1"/>
  <c r="Y1473" i="1"/>
  <c r="S1474" i="1"/>
  <c r="U1474" i="1"/>
  <c r="AM1474" i="1" s="1"/>
  <c r="AN1474" i="1" s="1"/>
  <c r="Y1474" i="1"/>
  <c r="S1475" i="1"/>
  <c r="U1475" i="1"/>
  <c r="AM1475" i="1" s="1"/>
  <c r="AN1475" i="1" s="1"/>
  <c r="Y1475" i="1"/>
  <c r="S1476" i="1"/>
  <c r="U1476" i="1"/>
  <c r="AM1476" i="1" s="1"/>
  <c r="AN1476" i="1" s="1"/>
  <c r="Y1476" i="1"/>
  <c r="S1477" i="1"/>
  <c r="U1477" i="1"/>
  <c r="AM1477" i="1" s="1"/>
  <c r="AN1477" i="1" s="1"/>
  <c r="Y1477" i="1"/>
  <c r="S1478" i="1"/>
  <c r="U1478" i="1"/>
  <c r="AM1478" i="1" s="1"/>
  <c r="AN1478" i="1" s="1"/>
  <c r="Y1478" i="1"/>
  <c r="S1479" i="1"/>
  <c r="U1479" i="1"/>
  <c r="AM1479" i="1" s="1"/>
  <c r="AN1479" i="1" s="1"/>
  <c r="Y1479" i="1"/>
  <c r="S1480" i="1"/>
  <c r="U1480" i="1"/>
  <c r="AM1480" i="1" s="1"/>
  <c r="AN1480" i="1" s="1"/>
  <c r="Y1480" i="1"/>
  <c r="S1481" i="1"/>
  <c r="U1481" i="1"/>
  <c r="AM1481" i="1" s="1"/>
  <c r="AN1481" i="1" s="1"/>
  <c r="Y1481" i="1"/>
  <c r="S1482" i="1"/>
  <c r="U1482" i="1"/>
  <c r="AM1482" i="1" s="1"/>
  <c r="AN1482" i="1" s="1"/>
  <c r="Y1482" i="1"/>
  <c r="S1483" i="1"/>
  <c r="U1483" i="1"/>
  <c r="AM1483" i="1" s="1"/>
  <c r="AN1483" i="1" s="1"/>
  <c r="Y1483" i="1"/>
  <c r="S1484" i="1"/>
  <c r="U1484" i="1"/>
  <c r="Y1484" i="1"/>
  <c r="AM1484" i="1"/>
  <c r="AN1484" i="1" s="1"/>
  <c r="S1485" i="1"/>
  <c r="U1485" i="1"/>
  <c r="AM1485" i="1" s="1"/>
  <c r="AN1485" i="1" s="1"/>
  <c r="Y1485" i="1"/>
  <c r="S1486" i="1"/>
  <c r="U1486" i="1"/>
  <c r="AM1486" i="1" s="1"/>
  <c r="AN1486" i="1" s="1"/>
  <c r="Y1486" i="1"/>
  <c r="S1487" i="1"/>
  <c r="U1487" i="1"/>
  <c r="AM1487" i="1" s="1"/>
  <c r="AN1487" i="1" s="1"/>
  <c r="Y1487" i="1"/>
  <c r="S1488" i="1"/>
  <c r="U1488" i="1"/>
  <c r="AM1488" i="1" s="1"/>
  <c r="AN1488" i="1" s="1"/>
  <c r="Y1488" i="1"/>
  <c r="S1489" i="1"/>
  <c r="U1489" i="1"/>
  <c r="AM1489" i="1" s="1"/>
  <c r="AN1489" i="1" s="1"/>
  <c r="Y1489" i="1"/>
  <c r="S1490" i="1"/>
  <c r="U1490" i="1"/>
  <c r="Y1490" i="1"/>
  <c r="AM1490" i="1"/>
  <c r="AN1490" i="1" s="1"/>
  <c r="S1491" i="1"/>
  <c r="U1491" i="1"/>
  <c r="AM1491" i="1" s="1"/>
  <c r="AN1491" i="1" s="1"/>
  <c r="Y1491" i="1"/>
  <c r="S1492" i="1"/>
  <c r="U1492" i="1"/>
  <c r="AM1492" i="1" s="1"/>
  <c r="AN1492" i="1" s="1"/>
  <c r="Y1492" i="1"/>
  <c r="S1493" i="1"/>
  <c r="U1493" i="1"/>
  <c r="AM1493" i="1" s="1"/>
  <c r="AN1493" i="1" s="1"/>
  <c r="Y1493" i="1"/>
  <c r="S1494" i="1"/>
  <c r="U1494" i="1"/>
  <c r="AM1494" i="1" s="1"/>
  <c r="AN1494" i="1" s="1"/>
  <c r="Y1494" i="1"/>
  <c r="S1495" i="1"/>
  <c r="U1495" i="1"/>
  <c r="AM1495" i="1" s="1"/>
  <c r="AN1495" i="1" s="1"/>
  <c r="Y1495" i="1"/>
  <c r="S1496" i="1"/>
  <c r="U1496" i="1"/>
  <c r="AM1496" i="1" s="1"/>
  <c r="AN1496" i="1" s="1"/>
  <c r="Y1496" i="1"/>
  <c r="S1497" i="1"/>
  <c r="U1497" i="1"/>
  <c r="AM1497" i="1" s="1"/>
  <c r="AN1497" i="1" s="1"/>
  <c r="Y1497" i="1"/>
  <c r="S1498" i="1"/>
  <c r="U1498" i="1"/>
  <c r="AM1498" i="1" s="1"/>
  <c r="AN1498" i="1" s="1"/>
  <c r="Y1498" i="1"/>
  <c r="S1499" i="1"/>
  <c r="U1499" i="1"/>
  <c r="AM1499" i="1" s="1"/>
  <c r="AN1499" i="1" s="1"/>
  <c r="Y1499" i="1"/>
  <c r="S1500" i="1"/>
  <c r="U1500" i="1"/>
  <c r="AM1500" i="1" s="1"/>
  <c r="AN1500" i="1" s="1"/>
  <c r="Y1500" i="1"/>
  <c r="S1501" i="1"/>
  <c r="U1501" i="1"/>
  <c r="AM1501" i="1" s="1"/>
  <c r="AN1501" i="1" s="1"/>
  <c r="Y1501" i="1"/>
  <c r="S1502" i="1"/>
  <c r="U1502" i="1"/>
  <c r="AM1502" i="1" s="1"/>
  <c r="AN1502" i="1" s="1"/>
  <c r="Y1502" i="1"/>
  <c r="S1503" i="1"/>
  <c r="U1503" i="1"/>
  <c r="AM1503" i="1" s="1"/>
  <c r="AN1503" i="1" s="1"/>
  <c r="Y1503" i="1"/>
  <c r="S1504" i="1"/>
  <c r="U1504" i="1"/>
  <c r="AM1504" i="1" s="1"/>
  <c r="AN1504" i="1" s="1"/>
  <c r="Y1504" i="1"/>
  <c r="S1505" i="1"/>
  <c r="U1505" i="1"/>
  <c r="AM1505" i="1" s="1"/>
  <c r="AN1505" i="1" s="1"/>
  <c r="Y1505" i="1"/>
  <c r="S1506" i="1"/>
  <c r="U1506" i="1"/>
  <c r="AM1506" i="1" s="1"/>
  <c r="AN1506" i="1" s="1"/>
  <c r="Y1506" i="1"/>
  <c r="S1507" i="1"/>
  <c r="U1507" i="1"/>
  <c r="AM1507" i="1" s="1"/>
  <c r="AN1507" i="1" s="1"/>
  <c r="Y1507" i="1"/>
  <c r="S1508" i="1"/>
  <c r="U1508" i="1"/>
  <c r="AM1508" i="1" s="1"/>
  <c r="AN1508" i="1" s="1"/>
  <c r="Y1508" i="1"/>
  <c r="S1509" i="1"/>
  <c r="U1509" i="1"/>
  <c r="AM1509" i="1" s="1"/>
  <c r="AN1509" i="1" s="1"/>
  <c r="Y1509" i="1"/>
  <c r="S1510" i="1"/>
  <c r="U1510" i="1"/>
  <c r="AM1510" i="1" s="1"/>
  <c r="AN1510" i="1" s="1"/>
  <c r="Y1510" i="1"/>
  <c r="S1511" i="1"/>
  <c r="U1511" i="1"/>
  <c r="AM1511" i="1" s="1"/>
  <c r="AN1511" i="1" s="1"/>
  <c r="Y1511" i="1"/>
  <c r="S1512" i="1"/>
  <c r="U1512" i="1"/>
  <c r="AM1512" i="1" s="1"/>
  <c r="AN1512" i="1" s="1"/>
  <c r="Y1512" i="1"/>
  <c r="S1513" i="1"/>
  <c r="U1513" i="1"/>
  <c r="AM1513" i="1" s="1"/>
  <c r="AN1513" i="1" s="1"/>
  <c r="Y1513" i="1"/>
  <c r="S1514" i="1"/>
  <c r="U1514" i="1"/>
  <c r="AM1514" i="1" s="1"/>
  <c r="AN1514" i="1" s="1"/>
  <c r="Y1514" i="1"/>
  <c r="S1515" i="1"/>
  <c r="U1515" i="1"/>
  <c r="AM1515" i="1" s="1"/>
  <c r="AN1515" i="1" s="1"/>
  <c r="Y1515" i="1"/>
  <c r="S1516" i="1"/>
  <c r="U1516" i="1"/>
  <c r="AM1516" i="1" s="1"/>
  <c r="AN1516" i="1" s="1"/>
  <c r="Y1516" i="1"/>
  <c r="S1517" i="1"/>
  <c r="U1517" i="1"/>
  <c r="AM1517" i="1" s="1"/>
  <c r="AN1517" i="1" s="1"/>
  <c r="Y1517" i="1"/>
  <c r="S1518" i="1"/>
  <c r="U1518" i="1"/>
  <c r="AM1518" i="1" s="1"/>
  <c r="AN1518" i="1" s="1"/>
  <c r="Y1518" i="1"/>
  <c r="S1519" i="1"/>
  <c r="U1519" i="1"/>
  <c r="AM1519" i="1" s="1"/>
  <c r="AN1519" i="1" s="1"/>
  <c r="Y1519" i="1"/>
  <c r="S1520" i="1"/>
  <c r="U1520" i="1"/>
  <c r="AM1520" i="1" s="1"/>
  <c r="AN1520" i="1" s="1"/>
  <c r="Y1520" i="1"/>
  <c r="S1521" i="1"/>
  <c r="U1521" i="1"/>
  <c r="AM1521" i="1" s="1"/>
  <c r="AN1521" i="1" s="1"/>
  <c r="Y1521" i="1"/>
  <c r="S1522" i="1"/>
  <c r="U1522" i="1"/>
  <c r="AM1522" i="1" s="1"/>
  <c r="AN1522" i="1" s="1"/>
  <c r="Y1522" i="1"/>
  <c r="S1523" i="1"/>
  <c r="U1523" i="1"/>
  <c r="AM1523" i="1" s="1"/>
  <c r="AN1523" i="1" s="1"/>
  <c r="Y1523" i="1"/>
  <c r="S1524" i="1"/>
  <c r="U1524" i="1"/>
  <c r="AM1524" i="1" s="1"/>
  <c r="AN1524" i="1" s="1"/>
  <c r="Y1524" i="1"/>
  <c r="S1525" i="1"/>
  <c r="U1525" i="1"/>
  <c r="AM1525" i="1" s="1"/>
  <c r="AN1525" i="1" s="1"/>
  <c r="Y1525" i="1"/>
  <c r="S1526" i="1"/>
  <c r="U1526" i="1"/>
  <c r="AM1526" i="1" s="1"/>
  <c r="AN1526" i="1" s="1"/>
  <c r="Y1526" i="1"/>
  <c r="S1527" i="1"/>
  <c r="U1527" i="1"/>
  <c r="AM1527" i="1" s="1"/>
  <c r="AN1527" i="1" s="1"/>
  <c r="Y1527" i="1"/>
  <c r="S1528" i="1"/>
  <c r="U1528" i="1"/>
  <c r="AM1528" i="1" s="1"/>
  <c r="AN1528" i="1" s="1"/>
  <c r="Y1528" i="1"/>
  <c r="S1529" i="1"/>
  <c r="U1529" i="1"/>
  <c r="AM1529" i="1" s="1"/>
  <c r="AN1529" i="1" s="1"/>
  <c r="Y1529" i="1"/>
  <c r="S1530" i="1"/>
  <c r="U1530" i="1"/>
  <c r="AM1530" i="1" s="1"/>
  <c r="AN1530" i="1" s="1"/>
  <c r="Y1530" i="1"/>
  <c r="S1531" i="1"/>
  <c r="U1531" i="1"/>
  <c r="AM1531" i="1" s="1"/>
  <c r="AN1531" i="1" s="1"/>
  <c r="Y1531" i="1"/>
  <c r="S1532" i="1"/>
  <c r="U1532" i="1"/>
  <c r="AM1532" i="1" s="1"/>
  <c r="AN1532" i="1" s="1"/>
  <c r="Y1532" i="1"/>
  <c r="S1533" i="1"/>
  <c r="U1533" i="1"/>
  <c r="AM1533" i="1" s="1"/>
  <c r="AN1533" i="1" s="1"/>
  <c r="Y1533" i="1"/>
  <c r="S1534" i="1"/>
  <c r="U1534" i="1"/>
  <c r="AM1534" i="1" s="1"/>
  <c r="AN1534" i="1" s="1"/>
  <c r="Y1534" i="1"/>
  <c r="S1535" i="1"/>
  <c r="U1535" i="1"/>
  <c r="AM1535" i="1" s="1"/>
  <c r="AN1535" i="1" s="1"/>
  <c r="Y1535" i="1"/>
  <c r="S1536" i="1"/>
  <c r="U1536" i="1"/>
  <c r="AM1536" i="1" s="1"/>
  <c r="AN1536" i="1" s="1"/>
  <c r="Y1536" i="1"/>
  <c r="S1537" i="1"/>
  <c r="U1537" i="1"/>
  <c r="AM1537" i="1" s="1"/>
  <c r="AN1537" i="1" s="1"/>
  <c r="Y1537" i="1"/>
  <c r="S1538" i="1"/>
  <c r="U1538" i="1"/>
  <c r="AM1538" i="1" s="1"/>
  <c r="AN1538" i="1" s="1"/>
  <c r="Y1538" i="1"/>
  <c r="S1539" i="1"/>
  <c r="U1539" i="1"/>
  <c r="AM1539" i="1" s="1"/>
  <c r="AN1539" i="1" s="1"/>
  <c r="Y1539" i="1"/>
  <c r="S1540" i="1"/>
  <c r="U1540" i="1"/>
  <c r="AM1540" i="1" s="1"/>
  <c r="AN1540" i="1" s="1"/>
  <c r="AU1540" i="1" s="1"/>
  <c r="Y1540" i="1"/>
  <c r="S1541" i="1"/>
  <c r="U1541" i="1"/>
  <c r="AM1541" i="1" s="1"/>
  <c r="AN1541" i="1" s="1"/>
  <c r="Y1541" i="1"/>
  <c r="S1542" i="1"/>
  <c r="U1542" i="1"/>
  <c r="AM1542" i="1" s="1"/>
  <c r="AN1542" i="1" s="1"/>
  <c r="Y1542" i="1"/>
  <c r="S1543" i="1"/>
  <c r="U1543" i="1"/>
  <c r="AM1543" i="1" s="1"/>
  <c r="AN1543" i="1" s="1"/>
  <c r="Y1543" i="1"/>
  <c r="S1544" i="1"/>
  <c r="U1544" i="1"/>
  <c r="Y1544" i="1"/>
  <c r="AM1544" i="1"/>
  <c r="AN1544" i="1" s="1"/>
  <c r="S1545" i="1"/>
  <c r="U1545" i="1"/>
  <c r="AM1545" i="1" s="1"/>
  <c r="AN1545" i="1" s="1"/>
  <c r="Y1545" i="1"/>
  <c r="S1546" i="1"/>
  <c r="U1546" i="1"/>
  <c r="AM1546" i="1" s="1"/>
  <c r="AN1546" i="1" s="1"/>
  <c r="Y1546" i="1"/>
  <c r="S1547" i="1"/>
  <c r="U1547" i="1"/>
  <c r="AM1547" i="1" s="1"/>
  <c r="AN1547" i="1" s="1"/>
  <c r="Y1547" i="1"/>
  <c r="S1548" i="1"/>
  <c r="U1548" i="1"/>
  <c r="AM1548" i="1" s="1"/>
  <c r="AN1548" i="1" s="1"/>
  <c r="Y1548" i="1"/>
  <c r="S1549" i="1"/>
  <c r="U1549" i="1"/>
  <c r="AM1549" i="1" s="1"/>
  <c r="AN1549" i="1" s="1"/>
  <c r="Y1549" i="1"/>
  <c r="S1550" i="1"/>
  <c r="U1550" i="1"/>
  <c r="AM1550" i="1" s="1"/>
  <c r="AN1550" i="1" s="1"/>
  <c r="Y1550" i="1"/>
  <c r="S1551" i="1"/>
  <c r="U1551" i="1"/>
  <c r="AM1551" i="1" s="1"/>
  <c r="AN1551" i="1" s="1"/>
  <c r="Y1551" i="1"/>
  <c r="S1552" i="1"/>
  <c r="U1552" i="1"/>
  <c r="AM1552" i="1" s="1"/>
  <c r="AN1552" i="1" s="1"/>
  <c r="Y1552" i="1"/>
  <c r="S1553" i="1"/>
  <c r="U1553" i="1"/>
  <c r="AM1553" i="1" s="1"/>
  <c r="AN1553" i="1" s="1"/>
  <c r="Y1553" i="1"/>
  <c r="S1554" i="1"/>
  <c r="U1554" i="1"/>
  <c r="AM1554" i="1" s="1"/>
  <c r="AN1554" i="1" s="1"/>
  <c r="Y1554" i="1"/>
  <c r="S1555" i="1"/>
  <c r="U1555" i="1"/>
  <c r="AM1555" i="1" s="1"/>
  <c r="AN1555" i="1" s="1"/>
  <c r="Y1555" i="1"/>
  <c r="AU1555" i="1" s="1"/>
  <c r="S1556" i="1"/>
  <c r="U1556" i="1"/>
  <c r="AM1556" i="1" s="1"/>
  <c r="AN1556" i="1" s="1"/>
  <c r="Y1556" i="1"/>
  <c r="S1557" i="1"/>
  <c r="U1557" i="1"/>
  <c r="AM1557" i="1" s="1"/>
  <c r="AN1557" i="1" s="1"/>
  <c r="Y1557" i="1"/>
  <c r="S1558" i="1"/>
  <c r="U1558" i="1"/>
  <c r="AM1558" i="1" s="1"/>
  <c r="AN1558" i="1" s="1"/>
  <c r="Y1558" i="1"/>
  <c r="S1559" i="1"/>
  <c r="U1559" i="1"/>
  <c r="Y1559" i="1"/>
  <c r="AM1559" i="1"/>
  <c r="AN1559" i="1" s="1"/>
  <c r="S1560" i="1"/>
  <c r="U1560" i="1"/>
  <c r="AM1560" i="1" s="1"/>
  <c r="AN1560" i="1" s="1"/>
  <c r="Y1560" i="1"/>
  <c r="S1561" i="1"/>
  <c r="U1561" i="1"/>
  <c r="AM1561" i="1" s="1"/>
  <c r="AN1561" i="1" s="1"/>
  <c r="Y1561" i="1"/>
  <c r="S1562" i="1"/>
  <c r="U1562" i="1"/>
  <c r="AM1562" i="1" s="1"/>
  <c r="AN1562" i="1" s="1"/>
  <c r="Y1562" i="1"/>
  <c r="S1563" i="1"/>
  <c r="U1563" i="1"/>
  <c r="AM1563" i="1" s="1"/>
  <c r="AN1563" i="1" s="1"/>
  <c r="Y1563" i="1"/>
  <c r="AU1563" i="1" s="1"/>
  <c r="S1564" i="1"/>
  <c r="U1564" i="1"/>
  <c r="AM1564" i="1" s="1"/>
  <c r="AN1564" i="1" s="1"/>
  <c r="Y1564" i="1"/>
  <c r="S1565" i="1"/>
  <c r="U1565" i="1"/>
  <c r="AM1565" i="1" s="1"/>
  <c r="AN1565" i="1" s="1"/>
  <c r="Y1565" i="1"/>
  <c r="S1566" i="1"/>
  <c r="U1566" i="1"/>
  <c r="AM1566" i="1" s="1"/>
  <c r="AN1566" i="1" s="1"/>
  <c r="Y1566" i="1"/>
  <c r="S1567" i="1"/>
  <c r="U1567" i="1"/>
  <c r="AM1567" i="1" s="1"/>
  <c r="AN1567" i="1" s="1"/>
  <c r="Y1567" i="1"/>
  <c r="S1568" i="1"/>
  <c r="U1568" i="1"/>
  <c r="AM1568" i="1" s="1"/>
  <c r="AN1568" i="1" s="1"/>
  <c r="Y1568" i="1"/>
  <c r="S1569" i="1"/>
  <c r="U1569" i="1"/>
  <c r="AM1569" i="1" s="1"/>
  <c r="AN1569" i="1" s="1"/>
  <c r="Y1569" i="1"/>
  <c r="S1570" i="1"/>
  <c r="U1570" i="1"/>
  <c r="AM1570" i="1" s="1"/>
  <c r="AN1570" i="1" s="1"/>
  <c r="Y1570" i="1"/>
  <c r="S1571" i="1"/>
  <c r="U1571" i="1"/>
  <c r="AM1571" i="1" s="1"/>
  <c r="AN1571" i="1" s="1"/>
  <c r="Y1571" i="1"/>
  <c r="S1572" i="1"/>
  <c r="U1572" i="1"/>
  <c r="AM1572" i="1" s="1"/>
  <c r="AN1572" i="1" s="1"/>
  <c r="Y1572" i="1"/>
  <c r="S1573" i="1"/>
  <c r="U1573" i="1"/>
  <c r="AM1573" i="1" s="1"/>
  <c r="AN1573" i="1" s="1"/>
  <c r="Y1573" i="1"/>
  <c r="S1574" i="1"/>
  <c r="U1574" i="1"/>
  <c r="AM1574" i="1" s="1"/>
  <c r="AN1574" i="1" s="1"/>
  <c r="Y1574" i="1"/>
  <c r="S1575" i="1"/>
  <c r="U1575" i="1"/>
  <c r="Y1575" i="1"/>
  <c r="AM1575" i="1"/>
  <c r="AN1575" i="1" s="1"/>
  <c r="S1576" i="1"/>
  <c r="U1576" i="1"/>
  <c r="AM1576" i="1" s="1"/>
  <c r="AN1576" i="1" s="1"/>
  <c r="Y1576" i="1"/>
  <c r="S1577" i="1"/>
  <c r="U1577" i="1"/>
  <c r="AM1577" i="1" s="1"/>
  <c r="AN1577" i="1" s="1"/>
  <c r="Y1577" i="1"/>
  <c r="S1578" i="1"/>
  <c r="U1578" i="1"/>
  <c r="AM1578" i="1" s="1"/>
  <c r="AN1578" i="1" s="1"/>
  <c r="Y1578" i="1"/>
  <c r="S1579" i="1"/>
  <c r="U1579" i="1"/>
  <c r="AM1579" i="1" s="1"/>
  <c r="AN1579" i="1" s="1"/>
  <c r="Y1579" i="1"/>
  <c r="S1580" i="1"/>
  <c r="U1580" i="1"/>
  <c r="AM1580" i="1" s="1"/>
  <c r="AN1580" i="1" s="1"/>
  <c r="Y1580" i="1"/>
  <c r="S1581" i="1"/>
  <c r="U1581" i="1"/>
  <c r="AM1581" i="1" s="1"/>
  <c r="AN1581" i="1" s="1"/>
  <c r="Y1581" i="1"/>
  <c r="AV1581" i="1" s="1"/>
  <c r="S1582" i="1"/>
  <c r="U1582" i="1"/>
  <c r="AM1582" i="1" s="1"/>
  <c r="AN1582" i="1" s="1"/>
  <c r="Y1582" i="1"/>
  <c r="S1583" i="1"/>
  <c r="U1583" i="1"/>
  <c r="AM1583" i="1" s="1"/>
  <c r="AN1583" i="1" s="1"/>
  <c r="Y1583" i="1"/>
  <c r="AU1583" i="1" s="1"/>
  <c r="S1584" i="1"/>
  <c r="U1584" i="1"/>
  <c r="Y1584" i="1"/>
  <c r="AM1584" i="1"/>
  <c r="AN1584" i="1" s="1"/>
  <c r="S1585" i="1"/>
  <c r="U1585" i="1"/>
  <c r="AM1585" i="1" s="1"/>
  <c r="AN1585" i="1" s="1"/>
  <c r="Y1585" i="1"/>
  <c r="S1586" i="1"/>
  <c r="U1586" i="1"/>
  <c r="AM1586" i="1" s="1"/>
  <c r="AN1586" i="1" s="1"/>
  <c r="Y1586" i="1"/>
  <c r="S1587" i="1"/>
  <c r="U1587" i="1"/>
  <c r="AM1587" i="1" s="1"/>
  <c r="AN1587" i="1" s="1"/>
  <c r="Y1587" i="1"/>
  <c r="S1588" i="1"/>
  <c r="U1588" i="1"/>
  <c r="AM1588" i="1" s="1"/>
  <c r="AN1588" i="1" s="1"/>
  <c r="Y1588" i="1"/>
  <c r="S1589" i="1"/>
  <c r="U1589" i="1"/>
  <c r="AM1589" i="1" s="1"/>
  <c r="AN1589" i="1" s="1"/>
  <c r="Y1589" i="1"/>
  <c r="S1590" i="1"/>
  <c r="U1590" i="1"/>
  <c r="AM1590" i="1" s="1"/>
  <c r="AN1590" i="1" s="1"/>
  <c r="Y1590" i="1"/>
  <c r="S1591" i="1"/>
  <c r="U1591" i="1"/>
  <c r="AM1591" i="1" s="1"/>
  <c r="AN1591" i="1" s="1"/>
  <c r="Y1591" i="1"/>
  <c r="S1592" i="1"/>
  <c r="U1592" i="1"/>
  <c r="AM1592" i="1" s="1"/>
  <c r="AN1592" i="1" s="1"/>
  <c r="Y1592" i="1"/>
  <c r="S1593" i="1"/>
  <c r="U1593" i="1"/>
  <c r="AM1593" i="1" s="1"/>
  <c r="AN1593" i="1" s="1"/>
  <c r="Y1593" i="1"/>
  <c r="S1594" i="1"/>
  <c r="U1594" i="1"/>
  <c r="AM1594" i="1" s="1"/>
  <c r="AN1594" i="1" s="1"/>
  <c r="Y1594" i="1"/>
  <c r="S1595" i="1"/>
  <c r="U1595" i="1"/>
  <c r="Y1595" i="1"/>
  <c r="AM1595" i="1"/>
  <c r="AN1595" i="1" s="1"/>
  <c r="S1596" i="1"/>
  <c r="U1596" i="1"/>
  <c r="AM1596" i="1" s="1"/>
  <c r="AN1596" i="1" s="1"/>
  <c r="Y1596" i="1"/>
  <c r="S1597" i="1"/>
  <c r="U1597" i="1"/>
  <c r="AM1597" i="1" s="1"/>
  <c r="AN1597" i="1" s="1"/>
  <c r="Y1597" i="1"/>
  <c r="S1598" i="1"/>
  <c r="U1598" i="1"/>
  <c r="AM1598" i="1" s="1"/>
  <c r="AN1598" i="1" s="1"/>
  <c r="Y1598" i="1"/>
  <c r="S1599" i="1"/>
  <c r="U1599" i="1"/>
  <c r="AM1599" i="1" s="1"/>
  <c r="AN1599" i="1" s="1"/>
  <c r="Y1599" i="1"/>
  <c r="S1600" i="1"/>
  <c r="U1600" i="1"/>
  <c r="AM1600" i="1" s="1"/>
  <c r="AN1600" i="1" s="1"/>
  <c r="Y1600" i="1"/>
  <c r="S1601" i="1"/>
  <c r="U1601" i="1"/>
  <c r="AM1601" i="1" s="1"/>
  <c r="AN1601" i="1" s="1"/>
  <c r="Y1601" i="1"/>
  <c r="S1602" i="1"/>
  <c r="U1602" i="1"/>
  <c r="AM1602" i="1" s="1"/>
  <c r="AN1602" i="1" s="1"/>
  <c r="Y1602" i="1"/>
  <c r="S1603" i="1"/>
  <c r="U1603" i="1"/>
  <c r="AM1603" i="1" s="1"/>
  <c r="AN1603" i="1" s="1"/>
  <c r="Y1603" i="1"/>
  <c r="S1604" i="1"/>
  <c r="U1604" i="1"/>
  <c r="AM1604" i="1" s="1"/>
  <c r="AN1604" i="1" s="1"/>
  <c r="Y1604" i="1"/>
  <c r="S1605" i="1"/>
  <c r="U1605" i="1"/>
  <c r="Y1605" i="1"/>
  <c r="AM1605" i="1"/>
  <c r="AN1605" i="1" s="1"/>
  <c r="S1606" i="1"/>
  <c r="U1606" i="1"/>
  <c r="AM1606" i="1" s="1"/>
  <c r="AN1606" i="1" s="1"/>
  <c r="Y1606" i="1"/>
  <c r="S1607" i="1"/>
  <c r="U1607" i="1"/>
  <c r="AM1607" i="1" s="1"/>
  <c r="AN1607" i="1" s="1"/>
  <c r="Y1607" i="1"/>
  <c r="S1608" i="1"/>
  <c r="U1608" i="1"/>
  <c r="AM1608" i="1" s="1"/>
  <c r="AN1608" i="1" s="1"/>
  <c r="Y1608" i="1"/>
  <c r="S1609" i="1"/>
  <c r="U1609" i="1"/>
  <c r="AM1609" i="1" s="1"/>
  <c r="AN1609" i="1" s="1"/>
  <c r="Y1609" i="1"/>
  <c r="S1610" i="1"/>
  <c r="U1610" i="1"/>
  <c r="AM1610" i="1" s="1"/>
  <c r="AN1610" i="1" s="1"/>
  <c r="Y1610" i="1"/>
  <c r="S1611" i="1"/>
  <c r="U1611" i="1"/>
  <c r="AM1611" i="1" s="1"/>
  <c r="AN1611" i="1" s="1"/>
  <c r="Y1611" i="1"/>
  <c r="S1612" i="1"/>
  <c r="U1612" i="1"/>
  <c r="AM1612" i="1" s="1"/>
  <c r="AN1612" i="1" s="1"/>
  <c r="Y1612" i="1"/>
  <c r="S1613" i="1"/>
  <c r="U1613" i="1"/>
  <c r="AM1613" i="1" s="1"/>
  <c r="AN1613" i="1" s="1"/>
  <c r="Y1613" i="1"/>
  <c r="S1614" i="1"/>
  <c r="U1614" i="1"/>
  <c r="AM1614" i="1" s="1"/>
  <c r="AN1614" i="1" s="1"/>
  <c r="Y1614" i="1"/>
  <c r="S1615" i="1"/>
  <c r="U1615" i="1"/>
  <c r="AM1615" i="1" s="1"/>
  <c r="AN1615" i="1" s="1"/>
  <c r="Y1615" i="1"/>
  <c r="S1616" i="1"/>
  <c r="U1616" i="1"/>
  <c r="AM1616" i="1" s="1"/>
  <c r="AN1616" i="1" s="1"/>
  <c r="Y1616" i="1"/>
  <c r="S1617" i="1"/>
  <c r="U1617" i="1"/>
  <c r="AM1617" i="1" s="1"/>
  <c r="AN1617" i="1" s="1"/>
  <c r="Y1617" i="1"/>
  <c r="S1618" i="1"/>
  <c r="U1618" i="1"/>
  <c r="AM1618" i="1" s="1"/>
  <c r="AN1618" i="1" s="1"/>
  <c r="Y1618" i="1"/>
  <c r="S1619" i="1"/>
  <c r="U1619" i="1"/>
  <c r="Y1619" i="1"/>
  <c r="AM1619" i="1"/>
  <c r="AN1619" i="1" s="1"/>
  <c r="S1620" i="1"/>
  <c r="U1620" i="1"/>
  <c r="AM1620" i="1" s="1"/>
  <c r="AN1620" i="1" s="1"/>
  <c r="Y1620" i="1"/>
  <c r="S1621" i="1"/>
  <c r="U1621" i="1"/>
  <c r="AM1621" i="1" s="1"/>
  <c r="AN1621" i="1" s="1"/>
  <c r="Y1621" i="1"/>
  <c r="S1622" i="1"/>
  <c r="U1622" i="1"/>
  <c r="AM1622" i="1" s="1"/>
  <c r="AN1622" i="1" s="1"/>
  <c r="Y1622" i="1"/>
  <c r="S1623" i="1"/>
  <c r="U1623" i="1"/>
  <c r="AM1623" i="1" s="1"/>
  <c r="AN1623" i="1" s="1"/>
  <c r="Y1623" i="1"/>
  <c r="S1624" i="1"/>
  <c r="U1624" i="1"/>
  <c r="AM1624" i="1" s="1"/>
  <c r="AN1624" i="1" s="1"/>
  <c r="Y1624" i="1"/>
  <c r="S1625" i="1"/>
  <c r="U1625" i="1"/>
  <c r="AM1625" i="1" s="1"/>
  <c r="AN1625" i="1" s="1"/>
  <c r="Y1625" i="1"/>
  <c r="S1626" i="1"/>
  <c r="U1626" i="1"/>
  <c r="AM1626" i="1" s="1"/>
  <c r="AN1626" i="1" s="1"/>
  <c r="Y1626" i="1"/>
  <c r="S1627" i="1"/>
  <c r="U1627" i="1"/>
  <c r="AM1627" i="1" s="1"/>
  <c r="AN1627" i="1" s="1"/>
  <c r="Y1627" i="1"/>
  <c r="S1628" i="1"/>
  <c r="U1628" i="1"/>
  <c r="AM1628" i="1" s="1"/>
  <c r="AN1628" i="1" s="1"/>
  <c r="Y1628" i="1"/>
  <c r="S1629" i="1"/>
  <c r="U1629" i="1"/>
  <c r="AM1629" i="1" s="1"/>
  <c r="AN1629" i="1" s="1"/>
  <c r="Y1629" i="1"/>
  <c r="S1630" i="1"/>
  <c r="U1630" i="1"/>
  <c r="AM1630" i="1" s="1"/>
  <c r="AN1630" i="1" s="1"/>
  <c r="Y1630" i="1"/>
  <c r="S1631" i="1"/>
  <c r="U1631" i="1"/>
  <c r="AM1631" i="1" s="1"/>
  <c r="AN1631" i="1" s="1"/>
  <c r="AW1631" i="1" s="1"/>
  <c r="Y1631" i="1"/>
  <c r="S1632" i="1"/>
  <c r="U1632" i="1"/>
  <c r="AM1632" i="1" s="1"/>
  <c r="AN1632" i="1" s="1"/>
  <c r="Y1632" i="1"/>
  <c r="S1633" i="1"/>
  <c r="U1633" i="1"/>
  <c r="AM1633" i="1" s="1"/>
  <c r="AN1633" i="1" s="1"/>
  <c r="Y1633" i="1"/>
  <c r="S1634" i="1"/>
  <c r="U1634" i="1"/>
  <c r="AM1634" i="1" s="1"/>
  <c r="AN1634" i="1" s="1"/>
  <c r="Y1634" i="1"/>
  <c r="S1635" i="1"/>
  <c r="U1635" i="1"/>
  <c r="AM1635" i="1" s="1"/>
  <c r="AN1635" i="1" s="1"/>
  <c r="Y1635" i="1"/>
  <c r="S1636" i="1"/>
  <c r="U1636" i="1"/>
  <c r="AM1636" i="1" s="1"/>
  <c r="AN1636" i="1" s="1"/>
  <c r="Y1636" i="1"/>
  <c r="S1637" i="1"/>
  <c r="U1637" i="1"/>
  <c r="AM1637" i="1" s="1"/>
  <c r="AN1637" i="1" s="1"/>
  <c r="Y1637" i="1"/>
  <c r="S1638" i="1"/>
  <c r="U1638" i="1"/>
  <c r="AM1638" i="1" s="1"/>
  <c r="AN1638" i="1" s="1"/>
  <c r="Y1638" i="1"/>
  <c r="S1639" i="1"/>
  <c r="U1639" i="1"/>
  <c r="AM1639" i="1" s="1"/>
  <c r="AN1639" i="1" s="1"/>
  <c r="Y1639" i="1"/>
  <c r="S1640" i="1"/>
  <c r="U1640" i="1"/>
  <c r="AM1640" i="1" s="1"/>
  <c r="AN1640" i="1" s="1"/>
  <c r="Y1640" i="1"/>
  <c r="S1641" i="1"/>
  <c r="U1641" i="1"/>
  <c r="AM1641" i="1" s="1"/>
  <c r="AN1641" i="1" s="1"/>
  <c r="Y1641" i="1"/>
  <c r="S1642" i="1"/>
  <c r="U1642" i="1"/>
  <c r="AM1642" i="1" s="1"/>
  <c r="AN1642" i="1" s="1"/>
  <c r="Y1642" i="1"/>
  <c r="S1643" i="1"/>
  <c r="U1643" i="1"/>
  <c r="AM1643" i="1" s="1"/>
  <c r="AN1643" i="1" s="1"/>
  <c r="Y1643" i="1"/>
  <c r="S1644" i="1"/>
  <c r="U1644" i="1"/>
  <c r="AM1644" i="1" s="1"/>
  <c r="AN1644" i="1" s="1"/>
  <c r="Y1644" i="1"/>
  <c r="S1645" i="1"/>
  <c r="U1645" i="1"/>
  <c r="AM1645" i="1" s="1"/>
  <c r="AN1645" i="1" s="1"/>
  <c r="Y1645" i="1"/>
  <c r="S1646" i="1"/>
  <c r="U1646" i="1"/>
  <c r="AM1646" i="1" s="1"/>
  <c r="AN1646" i="1" s="1"/>
  <c r="Y1646" i="1"/>
  <c r="S1647" i="1"/>
  <c r="U1647" i="1"/>
  <c r="AM1647" i="1" s="1"/>
  <c r="AN1647" i="1" s="1"/>
  <c r="Y1647" i="1"/>
  <c r="S1648" i="1"/>
  <c r="U1648" i="1"/>
  <c r="AM1648" i="1" s="1"/>
  <c r="AN1648" i="1" s="1"/>
  <c r="Y1648" i="1"/>
  <c r="S1649" i="1"/>
  <c r="U1649" i="1"/>
  <c r="AM1649" i="1" s="1"/>
  <c r="AN1649" i="1" s="1"/>
  <c r="Y1649" i="1"/>
  <c r="S1650" i="1"/>
  <c r="U1650" i="1"/>
  <c r="AM1650" i="1" s="1"/>
  <c r="AN1650" i="1" s="1"/>
  <c r="Y1650" i="1"/>
  <c r="S1651" i="1"/>
  <c r="U1651" i="1"/>
  <c r="AM1651" i="1" s="1"/>
  <c r="AN1651" i="1" s="1"/>
  <c r="Y1651" i="1"/>
  <c r="S1652" i="1"/>
  <c r="U1652" i="1"/>
  <c r="AM1652" i="1" s="1"/>
  <c r="AN1652" i="1" s="1"/>
  <c r="Y1652" i="1"/>
  <c r="S1653" i="1"/>
  <c r="U1653" i="1"/>
  <c r="AM1653" i="1" s="1"/>
  <c r="AN1653" i="1" s="1"/>
  <c r="Y1653" i="1"/>
  <c r="S1654" i="1"/>
  <c r="U1654" i="1"/>
  <c r="Y1654" i="1"/>
  <c r="AM1654" i="1"/>
  <c r="AN1654" i="1" s="1"/>
  <c r="S1655" i="1"/>
  <c r="U1655" i="1"/>
  <c r="AM1655" i="1" s="1"/>
  <c r="AN1655" i="1" s="1"/>
  <c r="Y1655" i="1"/>
  <c r="S1656" i="1"/>
  <c r="U1656" i="1"/>
  <c r="AM1656" i="1" s="1"/>
  <c r="AN1656" i="1" s="1"/>
  <c r="Y1656" i="1"/>
  <c r="S1657" i="1"/>
  <c r="U1657" i="1"/>
  <c r="AM1657" i="1" s="1"/>
  <c r="AN1657" i="1" s="1"/>
  <c r="Y1657" i="1"/>
  <c r="S1658" i="1"/>
  <c r="U1658" i="1"/>
  <c r="AM1658" i="1" s="1"/>
  <c r="AN1658" i="1" s="1"/>
  <c r="Y1658" i="1"/>
  <c r="S1659" i="1"/>
  <c r="U1659" i="1"/>
  <c r="AM1659" i="1" s="1"/>
  <c r="AN1659" i="1" s="1"/>
  <c r="Y1659" i="1"/>
  <c r="S1660" i="1"/>
  <c r="U1660" i="1"/>
  <c r="Y1660" i="1"/>
  <c r="AM1660" i="1"/>
  <c r="AN1660" i="1" s="1"/>
  <c r="S1661" i="1"/>
  <c r="U1661" i="1"/>
  <c r="AM1661" i="1" s="1"/>
  <c r="AN1661" i="1" s="1"/>
  <c r="Y1661" i="1"/>
  <c r="S1662" i="1"/>
  <c r="U1662" i="1"/>
  <c r="AM1662" i="1" s="1"/>
  <c r="AN1662" i="1" s="1"/>
  <c r="Y1662" i="1"/>
  <c r="S1663" i="1"/>
  <c r="U1663" i="1"/>
  <c r="AM1663" i="1" s="1"/>
  <c r="AN1663" i="1" s="1"/>
  <c r="Y1663" i="1"/>
  <c r="S1664" i="1"/>
  <c r="U1664" i="1"/>
  <c r="AM1664" i="1" s="1"/>
  <c r="AN1664" i="1" s="1"/>
  <c r="Y1664" i="1"/>
  <c r="S1665" i="1"/>
  <c r="U1665" i="1"/>
  <c r="AM1665" i="1" s="1"/>
  <c r="AN1665" i="1" s="1"/>
  <c r="Y1665" i="1"/>
  <c r="S1666" i="1"/>
  <c r="U1666" i="1"/>
  <c r="AM1666" i="1" s="1"/>
  <c r="AN1666" i="1" s="1"/>
  <c r="Y1666" i="1"/>
  <c r="S1667" i="1"/>
  <c r="U1667" i="1"/>
  <c r="AM1667" i="1" s="1"/>
  <c r="AN1667" i="1" s="1"/>
  <c r="Y1667" i="1"/>
  <c r="S1668" i="1"/>
  <c r="U1668" i="1"/>
  <c r="AM1668" i="1" s="1"/>
  <c r="AN1668" i="1" s="1"/>
  <c r="Y1668" i="1"/>
  <c r="S1669" i="1"/>
  <c r="U1669" i="1"/>
  <c r="AM1669" i="1" s="1"/>
  <c r="AN1669" i="1" s="1"/>
  <c r="Y1669" i="1"/>
  <c r="S1670" i="1"/>
  <c r="U1670" i="1"/>
  <c r="AM1670" i="1" s="1"/>
  <c r="AN1670" i="1" s="1"/>
  <c r="Y1670" i="1"/>
  <c r="S1671" i="1"/>
  <c r="U1671" i="1"/>
  <c r="AM1671" i="1" s="1"/>
  <c r="AN1671" i="1" s="1"/>
  <c r="Y1671" i="1"/>
  <c r="S1672" i="1"/>
  <c r="U1672" i="1"/>
  <c r="AM1672" i="1" s="1"/>
  <c r="AN1672" i="1" s="1"/>
  <c r="Y1672" i="1"/>
  <c r="S1673" i="1"/>
  <c r="U1673" i="1"/>
  <c r="Y1673" i="1"/>
  <c r="AM1673" i="1"/>
  <c r="AN1673" i="1" s="1"/>
  <c r="S1674" i="1"/>
  <c r="U1674" i="1"/>
  <c r="AM1674" i="1" s="1"/>
  <c r="AN1674" i="1" s="1"/>
  <c r="Y1674" i="1"/>
  <c r="S1675" i="1"/>
  <c r="U1675" i="1"/>
  <c r="AM1675" i="1" s="1"/>
  <c r="AN1675" i="1" s="1"/>
  <c r="Y1675" i="1"/>
  <c r="S1676" i="1"/>
  <c r="U1676" i="1"/>
  <c r="AM1676" i="1" s="1"/>
  <c r="AN1676" i="1" s="1"/>
  <c r="Y1676" i="1"/>
  <c r="S1677" i="1"/>
  <c r="U1677" i="1"/>
  <c r="AM1677" i="1" s="1"/>
  <c r="AN1677" i="1" s="1"/>
  <c r="Y1677" i="1"/>
  <c r="S1678" i="1"/>
  <c r="U1678" i="1"/>
  <c r="AM1678" i="1" s="1"/>
  <c r="AN1678" i="1" s="1"/>
  <c r="Y1678" i="1"/>
  <c r="S1679" i="1"/>
  <c r="U1679" i="1"/>
  <c r="AM1679" i="1" s="1"/>
  <c r="AN1679" i="1" s="1"/>
  <c r="Y1679" i="1"/>
  <c r="S1680" i="1"/>
  <c r="U1680" i="1"/>
  <c r="AM1680" i="1" s="1"/>
  <c r="AN1680" i="1" s="1"/>
  <c r="AU1680" i="1" s="1"/>
  <c r="Y1680" i="1"/>
  <c r="S1681" i="1"/>
  <c r="U1681" i="1"/>
  <c r="AM1681" i="1" s="1"/>
  <c r="AN1681" i="1" s="1"/>
  <c r="Y1681" i="1"/>
  <c r="S1682" i="1"/>
  <c r="U1682" i="1"/>
  <c r="AM1682" i="1" s="1"/>
  <c r="AN1682" i="1" s="1"/>
  <c r="Y1682" i="1"/>
  <c r="S1683" i="1"/>
  <c r="U1683" i="1"/>
  <c r="AM1683" i="1" s="1"/>
  <c r="AN1683" i="1" s="1"/>
  <c r="Y1683" i="1"/>
  <c r="S1684" i="1"/>
  <c r="U1684" i="1"/>
  <c r="AM1684" i="1" s="1"/>
  <c r="AN1684" i="1" s="1"/>
  <c r="Y1684" i="1"/>
  <c r="S1685" i="1"/>
  <c r="U1685" i="1"/>
  <c r="Y1685" i="1"/>
  <c r="AM1685" i="1"/>
  <c r="AN1685" i="1" s="1"/>
  <c r="AV1685" i="1" s="1"/>
  <c r="S1686" i="1"/>
  <c r="U1686" i="1"/>
  <c r="AM1686" i="1" s="1"/>
  <c r="AN1686" i="1" s="1"/>
  <c r="Y1686" i="1"/>
  <c r="S1687" i="1"/>
  <c r="U1687" i="1"/>
  <c r="AM1687" i="1" s="1"/>
  <c r="AN1687" i="1" s="1"/>
  <c r="Y1687" i="1"/>
  <c r="AV1687" i="1" s="1"/>
  <c r="S1688" i="1"/>
  <c r="U1688" i="1"/>
  <c r="AM1688" i="1" s="1"/>
  <c r="AN1688" i="1" s="1"/>
  <c r="Y1688" i="1"/>
  <c r="S1689" i="1"/>
  <c r="U1689" i="1"/>
  <c r="Y1689" i="1"/>
  <c r="AM1689" i="1"/>
  <c r="AN1689" i="1" s="1"/>
  <c r="S1690" i="1"/>
  <c r="U1690" i="1"/>
  <c r="Y1690" i="1"/>
  <c r="AM1690" i="1"/>
  <c r="AN1690" i="1" s="1"/>
  <c r="AU1690" i="1" s="1"/>
  <c r="S1691" i="1"/>
  <c r="U1691" i="1"/>
  <c r="AM1691" i="1" s="1"/>
  <c r="AN1691" i="1" s="1"/>
  <c r="Y1691" i="1"/>
  <c r="S1692" i="1"/>
  <c r="U1692" i="1"/>
  <c r="AM1692" i="1" s="1"/>
  <c r="AN1692" i="1" s="1"/>
  <c r="Y1692" i="1"/>
  <c r="S1693" i="1"/>
  <c r="U1693" i="1"/>
  <c r="AM1693" i="1" s="1"/>
  <c r="AN1693" i="1" s="1"/>
  <c r="Y1693" i="1"/>
  <c r="S1694" i="1"/>
  <c r="U1694" i="1"/>
  <c r="AM1694" i="1" s="1"/>
  <c r="AN1694" i="1" s="1"/>
  <c r="Y1694" i="1"/>
  <c r="S1695" i="1"/>
  <c r="U1695" i="1"/>
  <c r="AM1695" i="1" s="1"/>
  <c r="AN1695" i="1" s="1"/>
  <c r="Y1695" i="1"/>
  <c r="S1696" i="1"/>
  <c r="U1696" i="1"/>
  <c r="AM1696" i="1" s="1"/>
  <c r="AN1696" i="1" s="1"/>
  <c r="Y1696" i="1"/>
  <c r="S1697" i="1"/>
  <c r="U1697" i="1"/>
  <c r="AM1697" i="1" s="1"/>
  <c r="AN1697" i="1" s="1"/>
  <c r="AW1697" i="1" s="1"/>
  <c r="Y1697" i="1"/>
  <c r="S1698" i="1"/>
  <c r="U1698" i="1"/>
  <c r="AM1698" i="1" s="1"/>
  <c r="AN1698" i="1" s="1"/>
  <c r="Y1698" i="1"/>
  <c r="S1699" i="1"/>
  <c r="U1699" i="1"/>
  <c r="AM1699" i="1" s="1"/>
  <c r="AN1699" i="1" s="1"/>
  <c r="Y1699" i="1"/>
  <c r="S1700" i="1"/>
  <c r="U1700" i="1"/>
  <c r="AM1700" i="1" s="1"/>
  <c r="AN1700" i="1" s="1"/>
  <c r="Y1700" i="1"/>
  <c r="S1701" i="1"/>
  <c r="U1701" i="1"/>
  <c r="AM1701" i="1" s="1"/>
  <c r="AN1701" i="1" s="1"/>
  <c r="Y1701" i="1"/>
  <c r="S1702" i="1"/>
  <c r="U1702" i="1"/>
  <c r="AM1702" i="1" s="1"/>
  <c r="AN1702" i="1" s="1"/>
  <c r="Y1702" i="1"/>
  <c r="S1703" i="1"/>
  <c r="U1703" i="1"/>
  <c r="Y1703" i="1"/>
  <c r="AM1703" i="1"/>
  <c r="AN1703" i="1" s="1"/>
  <c r="S1704" i="1"/>
  <c r="U1704" i="1"/>
  <c r="AM1704" i="1" s="1"/>
  <c r="AN1704" i="1" s="1"/>
  <c r="Y1704" i="1"/>
  <c r="S1705" i="1"/>
  <c r="U1705" i="1"/>
  <c r="AM1705" i="1" s="1"/>
  <c r="AN1705" i="1" s="1"/>
  <c r="Y1705" i="1"/>
  <c r="S1706" i="1"/>
  <c r="U1706" i="1"/>
  <c r="AM1706" i="1" s="1"/>
  <c r="AN1706" i="1" s="1"/>
  <c r="Y1706" i="1"/>
  <c r="S1707" i="1"/>
  <c r="U1707" i="1"/>
  <c r="AM1707" i="1" s="1"/>
  <c r="AN1707" i="1" s="1"/>
  <c r="Y1707" i="1"/>
  <c r="S1708" i="1"/>
  <c r="U1708" i="1"/>
  <c r="AM1708" i="1" s="1"/>
  <c r="AN1708" i="1" s="1"/>
  <c r="Y1708" i="1"/>
  <c r="S1709" i="1"/>
  <c r="U1709" i="1"/>
  <c r="AM1709" i="1" s="1"/>
  <c r="AN1709" i="1" s="1"/>
  <c r="Y1709" i="1"/>
  <c r="S1710" i="1"/>
  <c r="U1710" i="1"/>
  <c r="AM1710" i="1" s="1"/>
  <c r="AN1710" i="1" s="1"/>
  <c r="AU1710" i="1" s="1"/>
  <c r="Y1710" i="1"/>
  <c r="S1711" i="1"/>
  <c r="U1711" i="1"/>
  <c r="AM1711" i="1" s="1"/>
  <c r="AN1711" i="1" s="1"/>
  <c r="Y1711" i="1"/>
  <c r="S1712" i="1"/>
  <c r="U1712" i="1"/>
  <c r="AM1712" i="1" s="1"/>
  <c r="AN1712" i="1" s="1"/>
  <c r="Y1712" i="1"/>
  <c r="S1713" i="1"/>
  <c r="U1713" i="1"/>
  <c r="AM1713" i="1" s="1"/>
  <c r="AN1713" i="1" s="1"/>
  <c r="Y1713" i="1"/>
  <c r="S1714" i="1"/>
  <c r="U1714" i="1"/>
  <c r="AM1714" i="1" s="1"/>
  <c r="AN1714" i="1" s="1"/>
  <c r="Y1714" i="1"/>
  <c r="S1715" i="1"/>
  <c r="U1715" i="1"/>
  <c r="AM1715" i="1" s="1"/>
  <c r="AN1715" i="1" s="1"/>
  <c r="AW1715" i="1" s="1"/>
  <c r="Y1715" i="1"/>
  <c r="S1716" i="1"/>
  <c r="U1716" i="1"/>
  <c r="AM1716" i="1" s="1"/>
  <c r="AN1716" i="1" s="1"/>
  <c r="Y1716" i="1"/>
  <c r="S1717" i="1"/>
  <c r="U1717" i="1"/>
  <c r="AM1717" i="1" s="1"/>
  <c r="Y1717" i="1"/>
  <c r="AN1717" i="1"/>
  <c r="AW1717" i="1" s="1"/>
  <c r="S1718" i="1"/>
  <c r="U1718" i="1"/>
  <c r="AM1718" i="1" s="1"/>
  <c r="AN1718" i="1" s="1"/>
  <c r="Y1718" i="1"/>
  <c r="S1719" i="1"/>
  <c r="U1719" i="1"/>
  <c r="AM1719" i="1" s="1"/>
  <c r="AN1719" i="1" s="1"/>
  <c r="Y1719" i="1"/>
  <c r="S1720" i="1"/>
  <c r="U1720" i="1"/>
  <c r="AM1720" i="1" s="1"/>
  <c r="AN1720" i="1" s="1"/>
  <c r="Y1720" i="1"/>
  <c r="S1721" i="1"/>
  <c r="U1721" i="1"/>
  <c r="AM1721" i="1" s="1"/>
  <c r="AN1721" i="1" s="1"/>
  <c r="Y1721" i="1"/>
  <c r="S1722" i="1"/>
  <c r="U1722" i="1"/>
  <c r="AM1722" i="1" s="1"/>
  <c r="AN1722" i="1" s="1"/>
  <c r="Y1722" i="1"/>
  <c r="S1723" i="1"/>
  <c r="U1723" i="1"/>
  <c r="AM1723" i="1" s="1"/>
  <c r="AN1723" i="1" s="1"/>
  <c r="AV1723" i="1" s="1"/>
  <c r="Y1723" i="1"/>
  <c r="S1724" i="1"/>
  <c r="U1724" i="1"/>
  <c r="AM1724" i="1" s="1"/>
  <c r="AN1724" i="1" s="1"/>
  <c r="Y1724" i="1"/>
  <c r="S1725" i="1"/>
  <c r="U1725" i="1"/>
  <c r="AM1725" i="1" s="1"/>
  <c r="AN1725" i="1" s="1"/>
  <c r="Y1725" i="1"/>
  <c r="S1726" i="1"/>
  <c r="U1726" i="1"/>
  <c r="AM1726" i="1" s="1"/>
  <c r="AN1726" i="1" s="1"/>
  <c r="Y1726" i="1"/>
  <c r="S1727" i="1"/>
  <c r="U1727" i="1"/>
  <c r="AM1727" i="1" s="1"/>
  <c r="AN1727" i="1" s="1"/>
  <c r="Y1727" i="1"/>
  <c r="S1728" i="1"/>
  <c r="U1728" i="1"/>
  <c r="AM1728" i="1" s="1"/>
  <c r="AN1728" i="1" s="1"/>
  <c r="Y1728" i="1"/>
  <c r="S1729" i="1"/>
  <c r="U1729" i="1"/>
  <c r="Y1729" i="1"/>
  <c r="AM1729" i="1"/>
  <c r="AN1729" i="1" s="1"/>
  <c r="S1730" i="1"/>
  <c r="U1730" i="1"/>
  <c r="AM1730" i="1" s="1"/>
  <c r="AN1730" i="1" s="1"/>
  <c r="Y1730" i="1"/>
  <c r="S1731" i="1"/>
  <c r="U1731" i="1"/>
  <c r="AM1731" i="1" s="1"/>
  <c r="AN1731" i="1" s="1"/>
  <c r="Y1731" i="1"/>
  <c r="S1732" i="1"/>
  <c r="U1732" i="1"/>
  <c r="AM1732" i="1" s="1"/>
  <c r="AN1732" i="1" s="1"/>
  <c r="Y1732" i="1"/>
  <c r="S1733" i="1"/>
  <c r="U1733" i="1"/>
  <c r="AM1733" i="1" s="1"/>
  <c r="AN1733" i="1" s="1"/>
  <c r="Y1733" i="1"/>
  <c r="S1734" i="1"/>
  <c r="U1734" i="1"/>
  <c r="AM1734" i="1" s="1"/>
  <c r="AN1734" i="1" s="1"/>
  <c r="Y1734" i="1"/>
  <c r="S1735" i="1"/>
  <c r="U1735" i="1"/>
  <c r="AM1735" i="1" s="1"/>
  <c r="AN1735" i="1" s="1"/>
  <c r="Y1735" i="1"/>
  <c r="S1736" i="1"/>
  <c r="U1736" i="1"/>
  <c r="AM1736" i="1" s="1"/>
  <c r="AN1736" i="1" s="1"/>
  <c r="Y1736" i="1"/>
  <c r="S1737" i="1"/>
  <c r="U1737" i="1"/>
  <c r="AM1737" i="1" s="1"/>
  <c r="AN1737" i="1" s="1"/>
  <c r="Y1737" i="1"/>
  <c r="S1738" i="1"/>
  <c r="U1738" i="1"/>
  <c r="AM1738" i="1" s="1"/>
  <c r="AN1738" i="1" s="1"/>
  <c r="Y1738" i="1"/>
  <c r="S1739" i="1"/>
  <c r="U1739" i="1"/>
  <c r="AM1739" i="1" s="1"/>
  <c r="AN1739" i="1" s="1"/>
  <c r="Y1739" i="1"/>
  <c r="S1740" i="1"/>
  <c r="U1740" i="1"/>
  <c r="AM1740" i="1" s="1"/>
  <c r="AN1740" i="1" s="1"/>
  <c r="Y1740" i="1"/>
  <c r="S1741" i="1"/>
  <c r="U1741" i="1"/>
  <c r="AM1741" i="1" s="1"/>
  <c r="AN1741" i="1" s="1"/>
  <c r="Y1741" i="1"/>
  <c r="S1742" i="1"/>
  <c r="U1742" i="1"/>
  <c r="AM1742" i="1" s="1"/>
  <c r="AN1742" i="1" s="1"/>
  <c r="Y1742" i="1"/>
  <c r="S1743" i="1"/>
  <c r="U1743" i="1"/>
  <c r="AM1743" i="1" s="1"/>
  <c r="AN1743" i="1" s="1"/>
  <c r="Y1743" i="1"/>
  <c r="S1744" i="1"/>
  <c r="U1744" i="1"/>
  <c r="AM1744" i="1" s="1"/>
  <c r="AN1744" i="1" s="1"/>
  <c r="Y1744" i="1"/>
  <c r="S1745" i="1"/>
  <c r="U1745" i="1"/>
  <c r="AM1745" i="1" s="1"/>
  <c r="AN1745" i="1" s="1"/>
  <c r="Y1745" i="1"/>
  <c r="S1746" i="1"/>
  <c r="U1746" i="1"/>
  <c r="AM1746" i="1" s="1"/>
  <c r="AN1746" i="1" s="1"/>
  <c r="Y1746" i="1"/>
  <c r="S1747" i="1"/>
  <c r="U1747" i="1"/>
  <c r="AM1747" i="1" s="1"/>
  <c r="AN1747" i="1" s="1"/>
  <c r="Y1747" i="1"/>
  <c r="S1748" i="1"/>
  <c r="U1748" i="1"/>
  <c r="AM1748" i="1" s="1"/>
  <c r="AN1748" i="1" s="1"/>
  <c r="Y1748" i="1"/>
  <c r="S1749" i="1"/>
  <c r="U1749" i="1"/>
  <c r="AM1749" i="1" s="1"/>
  <c r="AN1749" i="1" s="1"/>
  <c r="Y1749" i="1"/>
  <c r="S1750" i="1"/>
  <c r="U1750" i="1"/>
  <c r="AM1750" i="1" s="1"/>
  <c r="AN1750" i="1" s="1"/>
  <c r="Y1750" i="1"/>
  <c r="S1751" i="1"/>
  <c r="U1751" i="1"/>
  <c r="AM1751" i="1" s="1"/>
  <c r="AN1751" i="1" s="1"/>
  <c r="Y1751" i="1"/>
  <c r="S1752" i="1"/>
  <c r="U1752" i="1"/>
  <c r="AM1752" i="1" s="1"/>
  <c r="AN1752" i="1" s="1"/>
  <c r="Y1752" i="1"/>
  <c r="S1753" i="1"/>
  <c r="U1753" i="1"/>
  <c r="AM1753" i="1" s="1"/>
  <c r="AN1753" i="1" s="1"/>
  <c r="AU1753" i="1" s="1"/>
  <c r="Y1753" i="1"/>
  <c r="S1754" i="1"/>
  <c r="U1754" i="1"/>
  <c r="AM1754" i="1" s="1"/>
  <c r="AN1754" i="1" s="1"/>
  <c r="Y1754" i="1"/>
  <c r="S1755" i="1"/>
  <c r="U1755" i="1"/>
  <c r="AM1755" i="1" s="1"/>
  <c r="AN1755" i="1" s="1"/>
  <c r="Y1755" i="1"/>
  <c r="S1756" i="1"/>
  <c r="U1756" i="1"/>
  <c r="AM1756" i="1" s="1"/>
  <c r="AN1756" i="1" s="1"/>
  <c r="Y1756" i="1"/>
  <c r="S1757" i="1"/>
  <c r="U1757" i="1"/>
  <c r="AM1757" i="1" s="1"/>
  <c r="AN1757" i="1" s="1"/>
  <c r="Y1757" i="1"/>
  <c r="S1758" i="1"/>
  <c r="U1758" i="1"/>
  <c r="AM1758" i="1" s="1"/>
  <c r="AN1758" i="1" s="1"/>
  <c r="Y1758" i="1"/>
  <c r="S1759" i="1"/>
  <c r="U1759" i="1"/>
  <c r="AM1759" i="1" s="1"/>
  <c r="AN1759" i="1" s="1"/>
  <c r="Y1759" i="1"/>
  <c r="S1760" i="1"/>
  <c r="U1760" i="1"/>
  <c r="Y1760" i="1"/>
  <c r="AM1760" i="1"/>
  <c r="AN1760" i="1" s="1"/>
  <c r="S1761" i="1"/>
  <c r="U1761" i="1"/>
  <c r="AM1761" i="1" s="1"/>
  <c r="AN1761" i="1" s="1"/>
  <c r="Y1761" i="1"/>
  <c r="S1762" i="1"/>
  <c r="U1762" i="1"/>
  <c r="AM1762" i="1" s="1"/>
  <c r="AN1762" i="1" s="1"/>
  <c r="Y1762" i="1"/>
  <c r="S1763" i="1"/>
  <c r="U1763" i="1"/>
  <c r="AM1763" i="1" s="1"/>
  <c r="AN1763" i="1" s="1"/>
  <c r="Y1763" i="1"/>
  <c r="S1764" i="1"/>
  <c r="U1764" i="1"/>
  <c r="AM1764" i="1" s="1"/>
  <c r="AN1764" i="1" s="1"/>
  <c r="Y1764" i="1"/>
  <c r="S1765" i="1"/>
  <c r="U1765" i="1"/>
  <c r="AM1765" i="1" s="1"/>
  <c r="AN1765" i="1" s="1"/>
  <c r="Y1765" i="1"/>
  <c r="S1766" i="1"/>
  <c r="U1766" i="1"/>
  <c r="AM1766" i="1" s="1"/>
  <c r="AN1766" i="1" s="1"/>
  <c r="Y1766" i="1"/>
  <c r="S1767" i="1"/>
  <c r="U1767" i="1"/>
  <c r="AM1767" i="1" s="1"/>
  <c r="AN1767" i="1" s="1"/>
  <c r="Y1767" i="1"/>
  <c r="S1768" i="1"/>
  <c r="U1768" i="1"/>
  <c r="AM1768" i="1" s="1"/>
  <c r="AN1768" i="1" s="1"/>
  <c r="Y1768" i="1"/>
  <c r="S1769" i="1"/>
  <c r="U1769" i="1"/>
  <c r="AM1769" i="1" s="1"/>
  <c r="AN1769" i="1" s="1"/>
  <c r="Y1769" i="1"/>
  <c r="S1770" i="1"/>
  <c r="U1770" i="1"/>
  <c r="AM1770" i="1" s="1"/>
  <c r="AN1770" i="1" s="1"/>
  <c r="Y1770" i="1"/>
  <c r="S1771" i="1"/>
  <c r="U1771" i="1"/>
  <c r="AM1771" i="1" s="1"/>
  <c r="AN1771" i="1" s="1"/>
  <c r="Y1771" i="1"/>
  <c r="S1772" i="1"/>
  <c r="U1772" i="1"/>
  <c r="AM1772" i="1" s="1"/>
  <c r="AN1772" i="1" s="1"/>
  <c r="Y1772" i="1"/>
  <c r="S1773" i="1"/>
  <c r="U1773" i="1"/>
  <c r="AM1773" i="1" s="1"/>
  <c r="AN1773" i="1" s="1"/>
  <c r="Y1773" i="1"/>
  <c r="S1774" i="1"/>
  <c r="U1774" i="1"/>
  <c r="AM1774" i="1" s="1"/>
  <c r="AN1774" i="1" s="1"/>
  <c r="Y1774" i="1"/>
  <c r="S1775" i="1"/>
  <c r="U1775" i="1"/>
  <c r="AM1775" i="1" s="1"/>
  <c r="AN1775" i="1" s="1"/>
  <c r="Y1775" i="1"/>
  <c r="S1776" i="1"/>
  <c r="U1776" i="1"/>
  <c r="AM1776" i="1" s="1"/>
  <c r="AN1776" i="1" s="1"/>
  <c r="Y1776" i="1"/>
  <c r="S1777" i="1"/>
  <c r="U1777" i="1"/>
  <c r="AM1777" i="1" s="1"/>
  <c r="AN1777" i="1" s="1"/>
  <c r="Y1777" i="1"/>
  <c r="S1778" i="1"/>
  <c r="U1778" i="1"/>
  <c r="AM1778" i="1" s="1"/>
  <c r="AN1778" i="1" s="1"/>
  <c r="Y1778" i="1"/>
  <c r="S1779" i="1"/>
  <c r="U1779" i="1"/>
  <c r="AM1779" i="1" s="1"/>
  <c r="AN1779" i="1" s="1"/>
  <c r="Y1779" i="1"/>
  <c r="S1780" i="1"/>
  <c r="U1780" i="1"/>
  <c r="AM1780" i="1" s="1"/>
  <c r="AN1780" i="1" s="1"/>
  <c r="Y1780" i="1"/>
  <c r="S1781" i="1"/>
  <c r="U1781" i="1"/>
  <c r="AM1781" i="1" s="1"/>
  <c r="AN1781" i="1" s="1"/>
  <c r="Y1781" i="1"/>
  <c r="S1782" i="1"/>
  <c r="U1782" i="1"/>
  <c r="AM1782" i="1" s="1"/>
  <c r="AN1782" i="1" s="1"/>
  <c r="Y1782" i="1"/>
  <c r="S1783" i="1"/>
  <c r="U1783" i="1"/>
  <c r="AM1783" i="1" s="1"/>
  <c r="AN1783" i="1" s="1"/>
  <c r="Y1783" i="1"/>
  <c r="S1784" i="1"/>
  <c r="U1784" i="1"/>
  <c r="AM1784" i="1" s="1"/>
  <c r="AN1784" i="1" s="1"/>
  <c r="Y1784" i="1"/>
  <c r="S1785" i="1"/>
  <c r="U1785" i="1"/>
  <c r="AM1785" i="1" s="1"/>
  <c r="AN1785" i="1" s="1"/>
  <c r="Y1785" i="1"/>
  <c r="S1786" i="1"/>
  <c r="U1786" i="1"/>
  <c r="AM1786" i="1" s="1"/>
  <c r="AN1786" i="1" s="1"/>
  <c r="Y1786" i="1"/>
  <c r="S1787" i="1"/>
  <c r="U1787" i="1"/>
  <c r="AM1787" i="1" s="1"/>
  <c r="AN1787" i="1" s="1"/>
  <c r="Y1787" i="1"/>
  <c r="S1788" i="1"/>
  <c r="U1788" i="1"/>
  <c r="AM1788" i="1" s="1"/>
  <c r="AN1788" i="1" s="1"/>
  <c r="Y1788" i="1"/>
  <c r="S1789" i="1"/>
  <c r="U1789" i="1"/>
  <c r="Y1789" i="1"/>
  <c r="AM1789" i="1"/>
  <c r="AN1789" i="1" s="1"/>
  <c r="S1790" i="1"/>
  <c r="U1790" i="1"/>
  <c r="AM1790" i="1" s="1"/>
  <c r="AN1790" i="1" s="1"/>
  <c r="Y1790" i="1"/>
  <c r="S1791" i="1"/>
  <c r="U1791" i="1"/>
  <c r="AM1791" i="1" s="1"/>
  <c r="AN1791" i="1" s="1"/>
  <c r="Y1791" i="1"/>
  <c r="S1792" i="1"/>
  <c r="U1792" i="1"/>
  <c r="AM1792" i="1" s="1"/>
  <c r="AN1792" i="1" s="1"/>
  <c r="Y1792" i="1"/>
  <c r="S1793" i="1"/>
  <c r="U1793" i="1"/>
  <c r="AM1793" i="1" s="1"/>
  <c r="AN1793" i="1" s="1"/>
  <c r="Y1793" i="1"/>
  <c r="S1794" i="1"/>
  <c r="U1794" i="1"/>
  <c r="AM1794" i="1" s="1"/>
  <c r="AN1794" i="1" s="1"/>
  <c r="Y1794" i="1"/>
  <c r="S1795" i="1"/>
  <c r="U1795" i="1"/>
  <c r="AM1795" i="1" s="1"/>
  <c r="AN1795" i="1" s="1"/>
  <c r="Y1795" i="1"/>
  <c r="S1796" i="1"/>
  <c r="U1796" i="1"/>
  <c r="AM1796" i="1" s="1"/>
  <c r="AN1796" i="1" s="1"/>
  <c r="Y1796" i="1"/>
  <c r="S1797" i="1"/>
  <c r="U1797" i="1"/>
  <c r="AM1797" i="1" s="1"/>
  <c r="AN1797" i="1" s="1"/>
  <c r="Y1797" i="1"/>
  <c r="S1798" i="1"/>
  <c r="U1798" i="1"/>
  <c r="AM1798" i="1" s="1"/>
  <c r="AN1798" i="1" s="1"/>
  <c r="Y1798" i="1"/>
  <c r="S1799" i="1"/>
  <c r="U1799" i="1"/>
  <c r="AM1799" i="1" s="1"/>
  <c r="AN1799" i="1" s="1"/>
  <c r="Y1799" i="1"/>
  <c r="S1800" i="1"/>
  <c r="U1800" i="1"/>
  <c r="AM1800" i="1" s="1"/>
  <c r="AN1800" i="1" s="1"/>
  <c r="Y1800" i="1"/>
  <c r="AV1800" i="1" s="1"/>
  <c r="S1801" i="1"/>
  <c r="U1801" i="1"/>
  <c r="AM1801" i="1" s="1"/>
  <c r="AN1801" i="1" s="1"/>
  <c r="Y1801" i="1"/>
  <c r="S1802" i="1"/>
  <c r="U1802" i="1"/>
  <c r="AM1802" i="1" s="1"/>
  <c r="AN1802" i="1" s="1"/>
  <c r="Y1802" i="1"/>
  <c r="S1803" i="1"/>
  <c r="U1803" i="1"/>
  <c r="AM1803" i="1" s="1"/>
  <c r="AN1803" i="1" s="1"/>
  <c r="Y1803" i="1"/>
  <c r="S1804" i="1"/>
  <c r="U1804" i="1"/>
  <c r="AM1804" i="1" s="1"/>
  <c r="AN1804" i="1" s="1"/>
  <c r="Y1804" i="1"/>
  <c r="S1805" i="1"/>
  <c r="U1805" i="1"/>
  <c r="AM1805" i="1" s="1"/>
  <c r="AN1805" i="1" s="1"/>
  <c r="Y1805" i="1"/>
  <c r="S1806" i="1"/>
  <c r="U1806" i="1"/>
  <c r="AM1806" i="1" s="1"/>
  <c r="AN1806" i="1" s="1"/>
  <c r="Y1806" i="1"/>
  <c r="S1807" i="1"/>
  <c r="U1807" i="1"/>
  <c r="AM1807" i="1" s="1"/>
  <c r="AN1807" i="1" s="1"/>
  <c r="Y1807" i="1"/>
  <c r="S1808" i="1"/>
  <c r="U1808" i="1"/>
  <c r="AM1808" i="1" s="1"/>
  <c r="AN1808" i="1" s="1"/>
  <c r="Y1808" i="1"/>
  <c r="S1809" i="1"/>
  <c r="U1809" i="1"/>
  <c r="AM1809" i="1" s="1"/>
  <c r="AN1809" i="1" s="1"/>
  <c r="Y1809" i="1"/>
  <c r="S1810" i="1"/>
  <c r="U1810" i="1"/>
  <c r="AM1810" i="1" s="1"/>
  <c r="AN1810" i="1" s="1"/>
  <c r="Y1810" i="1"/>
  <c r="S1811" i="1"/>
  <c r="U1811" i="1"/>
  <c r="AM1811" i="1" s="1"/>
  <c r="AN1811" i="1" s="1"/>
  <c r="Y1811" i="1"/>
  <c r="S1812" i="1"/>
  <c r="U1812" i="1"/>
  <c r="AM1812" i="1" s="1"/>
  <c r="AN1812" i="1" s="1"/>
  <c r="Y1812" i="1"/>
  <c r="S1813" i="1"/>
  <c r="U1813" i="1"/>
  <c r="AM1813" i="1" s="1"/>
  <c r="AN1813" i="1" s="1"/>
  <c r="Y1813" i="1"/>
  <c r="S1814" i="1"/>
  <c r="U1814" i="1"/>
  <c r="AM1814" i="1" s="1"/>
  <c r="AN1814" i="1" s="1"/>
  <c r="Y1814" i="1"/>
  <c r="S1815" i="1"/>
  <c r="U1815" i="1"/>
  <c r="AM1815" i="1" s="1"/>
  <c r="AN1815" i="1" s="1"/>
  <c r="Y1815" i="1"/>
  <c r="S1816" i="1"/>
  <c r="U1816" i="1"/>
  <c r="AM1816" i="1" s="1"/>
  <c r="AN1816" i="1" s="1"/>
  <c r="Y1816" i="1"/>
  <c r="S1817" i="1"/>
  <c r="U1817" i="1"/>
  <c r="AM1817" i="1" s="1"/>
  <c r="AN1817" i="1" s="1"/>
  <c r="Y1817" i="1"/>
  <c r="S1818" i="1"/>
  <c r="U1818" i="1"/>
  <c r="AM1818" i="1" s="1"/>
  <c r="AN1818" i="1" s="1"/>
  <c r="Y1818" i="1"/>
  <c r="S1819" i="1"/>
  <c r="U1819" i="1"/>
  <c r="AM1819" i="1" s="1"/>
  <c r="AN1819" i="1" s="1"/>
  <c r="Y1819" i="1"/>
  <c r="S1820" i="1"/>
  <c r="U1820" i="1"/>
  <c r="AM1820" i="1" s="1"/>
  <c r="AN1820" i="1" s="1"/>
  <c r="Y1820" i="1"/>
  <c r="S1821" i="1"/>
  <c r="U1821" i="1"/>
  <c r="AM1821" i="1" s="1"/>
  <c r="AN1821" i="1" s="1"/>
  <c r="Y1821" i="1"/>
  <c r="S1822" i="1"/>
  <c r="U1822" i="1"/>
  <c r="AM1822" i="1" s="1"/>
  <c r="AN1822" i="1" s="1"/>
  <c r="Y1822" i="1"/>
  <c r="S1823" i="1"/>
  <c r="U1823" i="1"/>
  <c r="Y1823" i="1"/>
  <c r="AM1823" i="1"/>
  <c r="AN1823" i="1" s="1"/>
  <c r="S1824" i="1"/>
  <c r="U1824" i="1"/>
  <c r="AM1824" i="1" s="1"/>
  <c r="AN1824" i="1" s="1"/>
  <c r="Y1824" i="1"/>
  <c r="S1825" i="1"/>
  <c r="U1825" i="1"/>
  <c r="AM1825" i="1" s="1"/>
  <c r="AN1825" i="1" s="1"/>
  <c r="Y1825" i="1"/>
  <c r="S1826" i="1"/>
  <c r="U1826" i="1"/>
  <c r="AM1826" i="1" s="1"/>
  <c r="AN1826" i="1" s="1"/>
  <c r="Y1826" i="1"/>
  <c r="S1827" i="1"/>
  <c r="U1827" i="1"/>
  <c r="AM1827" i="1" s="1"/>
  <c r="AN1827" i="1" s="1"/>
  <c r="Y1827" i="1"/>
  <c r="S1828" i="1"/>
  <c r="U1828" i="1"/>
  <c r="AM1828" i="1" s="1"/>
  <c r="AN1828" i="1" s="1"/>
  <c r="Y1828" i="1"/>
  <c r="S1829" i="1"/>
  <c r="U1829" i="1"/>
  <c r="AM1829" i="1" s="1"/>
  <c r="AN1829" i="1" s="1"/>
  <c r="Y1829" i="1"/>
  <c r="S1830" i="1"/>
  <c r="U1830" i="1"/>
  <c r="AM1830" i="1" s="1"/>
  <c r="AN1830" i="1" s="1"/>
  <c r="AU1830" i="1" s="1"/>
  <c r="Y1830" i="1"/>
  <c r="S1831" i="1"/>
  <c r="U1831" i="1"/>
  <c r="AM1831" i="1" s="1"/>
  <c r="AN1831" i="1" s="1"/>
  <c r="Y1831" i="1"/>
  <c r="S1832" i="1"/>
  <c r="U1832" i="1"/>
  <c r="AM1832" i="1" s="1"/>
  <c r="AN1832" i="1" s="1"/>
  <c r="AV1832" i="1" s="1"/>
  <c r="Y1832" i="1"/>
  <c r="S1833" i="1"/>
  <c r="U1833" i="1"/>
  <c r="AM1833" i="1" s="1"/>
  <c r="AN1833" i="1" s="1"/>
  <c r="Y1833" i="1"/>
  <c r="S1834" i="1"/>
  <c r="U1834" i="1"/>
  <c r="AM1834" i="1" s="1"/>
  <c r="AN1834" i="1" s="1"/>
  <c r="Y1834" i="1"/>
  <c r="S1835" i="1"/>
  <c r="U1835" i="1"/>
  <c r="AM1835" i="1" s="1"/>
  <c r="AN1835" i="1" s="1"/>
  <c r="Y1835" i="1"/>
  <c r="S1836" i="1"/>
  <c r="U1836" i="1"/>
  <c r="AM1836" i="1" s="1"/>
  <c r="AN1836" i="1" s="1"/>
  <c r="Y1836" i="1"/>
  <c r="S1837" i="1"/>
  <c r="U1837" i="1"/>
  <c r="Y1837" i="1"/>
  <c r="AM1837" i="1"/>
  <c r="AN1837" i="1" s="1"/>
  <c r="S1838" i="1"/>
  <c r="U1838" i="1"/>
  <c r="AM1838" i="1" s="1"/>
  <c r="AN1838" i="1" s="1"/>
  <c r="Y1838" i="1"/>
  <c r="S1839" i="1"/>
  <c r="U1839" i="1"/>
  <c r="AM1839" i="1" s="1"/>
  <c r="AN1839" i="1" s="1"/>
  <c r="Y1839" i="1"/>
  <c r="S1840" i="1"/>
  <c r="U1840" i="1"/>
  <c r="AM1840" i="1" s="1"/>
  <c r="AN1840" i="1" s="1"/>
  <c r="Y1840" i="1"/>
  <c r="S1841" i="1"/>
  <c r="U1841" i="1"/>
  <c r="AM1841" i="1" s="1"/>
  <c r="AN1841" i="1" s="1"/>
  <c r="Y1841" i="1"/>
  <c r="S1842" i="1"/>
  <c r="U1842" i="1"/>
  <c r="AM1842" i="1" s="1"/>
  <c r="AN1842" i="1" s="1"/>
  <c r="Y1842" i="1"/>
  <c r="S1843" i="1"/>
  <c r="U1843" i="1"/>
  <c r="AM1843" i="1" s="1"/>
  <c r="AN1843" i="1" s="1"/>
  <c r="Y1843" i="1"/>
  <c r="S1844" i="1"/>
  <c r="U1844" i="1"/>
  <c r="AM1844" i="1" s="1"/>
  <c r="AN1844" i="1" s="1"/>
  <c r="Y1844" i="1"/>
  <c r="S1845" i="1"/>
  <c r="U1845" i="1"/>
  <c r="AM1845" i="1" s="1"/>
  <c r="AN1845" i="1" s="1"/>
  <c r="Y1845" i="1"/>
  <c r="S1846" i="1"/>
  <c r="U1846" i="1"/>
  <c r="AM1846" i="1" s="1"/>
  <c r="AN1846" i="1" s="1"/>
  <c r="Y1846" i="1"/>
  <c r="S1847" i="1"/>
  <c r="U1847" i="1"/>
  <c r="Y1847" i="1"/>
  <c r="AM1847" i="1"/>
  <c r="AN1847" i="1" s="1"/>
  <c r="AV1847" i="1" s="1"/>
  <c r="S1848" i="1"/>
  <c r="U1848" i="1"/>
  <c r="AM1848" i="1" s="1"/>
  <c r="AN1848" i="1" s="1"/>
  <c r="Y1848" i="1"/>
  <c r="S1849" i="1"/>
  <c r="U1849" i="1"/>
  <c r="AM1849" i="1" s="1"/>
  <c r="AN1849" i="1" s="1"/>
  <c r="Y1849" i="1"/>
  <c r="S1850" i="1"/>
  <c r="U1850" i="1"/>
  <c r="AM1850" i="1" s="1"/>
  <c r="AN1850" i="1" s="1"/>
  <c r="Y1850" i="1"/>
  <c r="S1851" i="1"/>
  <c r="U1851" i="1"/>
  <c r="AM1851" i="1" s="1"/>
  <c r="AN1851" i="1" s="1"/>
  <c r="Y1851" i="1"/>
  <c r="S1852" i="1"/>
  <c r="U1852" i="1"/>
  <c r="AM1852" i="1" s="1"/>
  <c r="AN1852" i="1" s="1"/>
  <c r="AV1852" i="1" s="1"/>
  <c r="Y1852" i="1"/>
  <c r="S1853" i="1"/>
  <c r="U1853" i="1"/>
  <c r="Y1853" i="1"/>
  <c r="AM1853" i="1"/>
  <c r="AN1853" i="1" s="1"/>
  <c r="AV1853" i="1" s="1"/>
  <c r="S1854" i="1"/>
  <c r="U1854" i="1"/>
  <c r="AM1854" i="1" s="1"/>
  <c r="AN1854" i="1" s="1"/>
  <c r="Y1854" i="1"/>
  <c r="S1855" i="1"/>
  <c r="U1855" i="1"/>
  <c r="AM1855" i="1" s="1"/>
  <c r="AN1855" i="1" s="1"/>
  <c r="Y1855" i="1"/>
  <c r="S1856" i="1"/>
  <c r="U1856" i="1"/>
  <c r="AM1856" i="1" s="1"/>
  <c r="AN1856" i="1" s="1"/>
  <c r="Y1856" i="1"/>
  <c r="S1857" i="1"/>
  <c r="U1857" i="1"/>
  <c r="AM1857" i="1" s="1"/>
  <c r="AN1857" i="1" s="1"/>
  <c r="Y1857" i="1"/>
  <c r="S1858" i="1"/>
  <c r="U1858" i="1"/>
  <c r="AM1858" i="1" s="1"/>
  <c r="AN1858" i="1" s="1"/>
  <c r="Y1858" i="1"/>
  <c r="S1859" i="1"/>
  <c r="U1859" i="1"/>
  <c r="AM1859" i="1" s="1"/>
  <c r="AN1859" i="1" s="1"/>
  <c r="Y1859" i="1"/>
  <c r="S1860" i="1"/>
  <c r="U1860" i="1"/>
  <c r="AM1860" i="1" s="1"/>
  <c r="AN1860" i="1" s="1"/>
  <c r="Y1860" i="1"/>
  <c r="S1861" i="1"/>
  <c r="U1861" i="1"/>
  <c r="AM1861" i="1" s="1"/>
  <c r="AN1861" i="1" s="1"/>
  <c r="Y1861" i="1"/>
  <c r="AV1861" i="1"/>
  <c r="S1862" i="1"/>
  <c r="U1862" i="1"/>
  <c r="AM1862" i="1" s="1"/>
  <c r="AN1862" i="1" s="1"/>
  <c r="Y1862" i="1"/>
  <c r="S1863" i="1"/>
  <c r="U1863" i="1"/>
  <c r="AM1863" i="1" s="1"/>
  <c r="AN1863" i="1" s="1"/>
  <c r="Y1863" i="1"/>
  <c r="S1864" i="1"/>
  <c r="U1864" i="1"/>
  <c r="AM1864" i="1" s="1"/>
  <c r="AN1864" i="1" s="1"/>
  <c r="Y1864" i="1"/>
  <c r="S1865" i="1"/>
  <c r="U1865" i="1"/>
  <c r="AM1865" i="1" s="1"/>
  <c r="AN1865" i="1" s="1"/>
  <c r="Y1865" i="1"/>
  <c r="S1866" i="1"/>
  <c r="U1866" i="1"/>
  <c r="AM1866" i="1" s="1"/>
  <c r="AN1866" i="1" s="1"/>
  <c r="Y1866" i="1"/>
  <c r="S1867" i="1"/>
  <c r="U1867" i="1"/>
  <c r="AM1867" i="1" s="1"/>
  <c r="AN1867" i="1" s="1"/>
  <c r="Y1867" i="1"/>
  <c r="S1868" i="1"/>
  <c r="U1868" i="1"/>
  <c r="AM1868" i="1" s="1"/>
  <c r="AN1868" i="1" s="1"/>
  <c r="Y1868" i="1"/>
  <c r="S1869" i="1"/>
  <c r="U1869" i="1"/>
  <c r="AM1869" i="1" s="1"/>
  <c r="AN1869" i="1" s="1"/>
  <c r="Y1869" i="1"/>
  <c r="S1870" i="1"/>
  <c r="U1870" i="1"/>
  <c r="AM1870" i="1" s="1"/>
  <c r="AN1870" i="1" s="1"/>
  <c r="Y1870" i="1"/>
  <c r="AU1870" i="1" s="1"/>
  <c r="S1871" i="1"/>
  <c r="U1871" i="1"/>
  <c r="AM1871" i="1" s="1"/>
  <c r="AN1871" i="1" s="1"/>
  <c r="Y1871" i="1"/>
  <c r="S1872" i="1"/>
  <c r="U1872" i="1"/>
  <c r="AM1872" i="1" s="1"/>
  <c r="AN1872" i="1" s="1"/>
  <c r="Y1872" i="1"/>
  <c r="S1873" i="1"/>
  <c r="U1873" i="1"/>
  <c r="AM1873" i="1" s="1"/>
  <c r="AN1873" i="1" s="1"/>
  <c r="Y1873" i="1"/>
  <c r="S1874" i="1"/>
  <c r="U1874" i="1"/>
  <c r="AM1874" i="1" s="1"/>
  <c r="AN1874" i="1" s="1"/>
  <c r="Y1874" i="1"/>
  <c r="S1875" i="1"/>
  <c r="U1875" i="1"/>
  <c r="AM1875" i="1" s="1"/>
  <c r="AN1875" i="1" s="1"/>
  <c r="Y1875" i="1"/>
  <c r="S1876" i="1"/>
  <c r="U1876" i="1"/>
  <c r="AM1876" i="1" s="1"/>
  <c r="AN1876" i="1" s="1"/>
  <c r="Y1876" i="1"/>
  <c r="S1877" i="1"/>
  <c r="U1877" i="1"/>
  <c r="AM1877" i="1" s="1"/>
  <c r="AN1877" i="1" s="1"/>
  <c r="Y1877" i="1"/>
  <c r="S1878" i="1"/>
  <c r="U1878" i="1"/>
  <c r="AM1878" i="1" s="1"/>
  <c r="AN1878" i="1" s="1"/>
  <c r="Y1878" i="1"/>
  <c r="S1879" i="1"/>
  <c r="U1879" i="1"/>
  <c r="AM1879" i="1" s="1"/>
  <c r="AN1879" i="1" s="1"/>
  <c r="Y1879" i="1"/>
  <c r="S1880" i="1"/>
  <c r="U1880" i="1"/>
  <c r="AM1880" i="1" s="1"/>
  <c r="AN1880" i="1" s="1"/>
  <c r="Y1880" i="1"/>
  <c r="S1881" i="1"/>
  <c r="U1881" i="1"/>
  <c r="AM1881" i="1" s="1"/>
  <c r="AN1881" i="1" s="1"/>
  <c r="Y1881" i="1"/>
  <c r="S1882" i="1"/>
  <c r="U1882" i="1"/>
  <c r="AM1882" i="1" s="1"/>
  <c r="AN1882" i="1" s="1"/>
  <c r="Y1882" i="1"/>
  <c r="S1883" i="1"/>
  <c r="U1883" i="1"/>
  <c r="AM1883" i="1" s="1"/>
  <c r="AN1883" i="1" s="1"/>
  <c r="Y1883" i="1"/>
  <c r="S1884" i="1"/>
  <c r="U1884" i="1"/>
  <c r="AM1884" i="1" s="1"/>
  <c r="AN1884" i="1" s="1"/>
  <c r="Y1884" i="1"/>
  <c r="S1885" i="1"/>
  <c r="U1885" i="1"/>
  <c r="AM1885" i="1" s="1"/>
  <c r="AN1885" i="1" s="1"/>
  <c r="Y1885" i="1"/>
  <c r="S1886" i="1"/>
  <c r="U1886" i="1"/>
  <c r="AM1886" i="1" s="1"/>
  <c r="AN1886" i="1" s="1"/>
  <c r="Y1886" i="1"/>
  <c r="S1887" i="1"/>
  <c r="U1887" i="1"/>
  <c r="AM1887" i="1" s="1"/>
  <c r="AN1887" i="1" s="1"/>
  <c r="Y1887" i="1"/>
  <c r="S1888" i="1"/>
  <c r="U1888" i="1"/>
  <c r="AM1888" i="1" s="1"/>
  <c r="AN1888" i="1" s="1"/>
  <c r="Y1888" i="1"/>
  <c r="S1889" i="1"/>
  <c r="U1889" i="1"/>
  <c r="AM1889" i="1" s="1"/>
  <c r="AN1889" i="1" s="1"/>
  <c r="Y1889" i="1"/>
  <c r="S1890" i="1"/>
  <c r="U1890" i="1"/>
  <c r="AM1890" i="1" s="1"/>
  <c r="AN1890" i="1" s="1"/>
  <c r="Y1890" i="1"/>
  <c r="S1891" i="1"/>
  <c r="U1891" i="1"/>
  <c r="AM1891" i="1" s="1"/>
  <c r="AN1891" i="1" s="1"/>
  <c r="Y1891" i="1"/>
  <c r="S1892" i="1"/>
  <c r="U1892" i="1"/>
  <c r="AM1892" i="1" s="1"/>
  <c r="AN1892" i="1" s="1"/>
  <c r="Y1892" i="1"/>
  <c r="S1893" i="1"/>
  <c r="U1893" i="1"/>
  <c r="AM1893" i="1" s="1"/>
  <c r="AN1893" i="1" s="1"/>
  <c r="Y1893" i="1"/>
  <c r="S1894" i="1"/>
  <c r="U1894" i="1"/>
  <c r="AM1894" i="1" s="1"/>
  <c r="AN1894" i="1" s="1"/>
  <c r="Y1894" i="1"/>
  <c r="S1895" i="1"/>
  <c r="U1895" i="1"/>
  <c r="AM1895" i="1" s="1"/>
  <c r="AN1895" i="1" s="1"/>
  <c r="Y1895" i="1"/>
  <c r="S1896" i="1"/>
  <c r="U1896" i="1"/>
  <c r="AM1896" i="1" s="1"/>
  <c r="AN1896" i="1" s="1"/>
  <c r="Y1896" i="1"/>
  <c r="S1897" i="1"/>
  <c r="U1897" i="1"/>
  <c r="AM1897" i="1" s="1"/>
  <c r="AN1897" i="1" s="1"/>
  <c r="Y1897" i="1"/>
  <c r="S1898" i="1"/>
  <c r="U1898" i="1"/>
  <c r="AM1898" i="1" s="1"/>
  <c r="AN1898" i="1" s="1"/>
  <c r="Y1898" i="1"/>
  <c r="S1899" i="1"/>
  <c r="U1899" i="1"/>
  <c r="AM1899" i="1" s="1"/>
  <c r="AN1899" i="1" s="1"/>
  <c r="Y1899" i="1"/>
  <c r="S1900" i="1"/>
  <c r="U1900" i="1"/>
  <c r="AM1900" i="1" s="1"/>
  <c r="AN1900" i="1" s="1"/>
  <c r="Y1900" i="1"/>
  <c r="S1901" i="1"/>
  <c r="U1901" i="1"/>
  <c r="AM1901" i="1" s="1"/>
  <c r="AN1901" i="1" s="1"/>
  <c r="Y1901" i="1"/>
  <c r="S1902" i="1"/>
  <c r="U1902" i="1"/>
  <c r="AM1902" i="1" s="1"/>
  <c r="AN1902" i="1" s="1"/>
  <c r="Y1902" i="1"/>
  <c r="S1903" i="1"/>
  <c r="U1903" i="1"/>
  <c r="AM1903" i="1" s="1"/>
  <c r="AN1903" i="1" s="1"/>
  <c r="Y1903" i="1"/>
  <c r="S1904" i="1"/>
  <c r="U1904" i="1"/>
  <c r="AM1904" i="1" s="1"/>
  <c r="AN1904" i="1" s="1"/>
  <c r="Y1904" i="1"/>
  <c r="S1905" i="1"/>
  <c r="U1905" i="1"/>
  <c r="AM1905" i="1" s="1"/>
  <c r="AN1905" i="1" s="1"/>
  <c r="Y1905" i="1"/>
  <c r="S1906" i="1"/>
  <c r="U1906" i="1"/>
  <c r="AM1906" i="1" s="1"/>
  <c r="AN1906" i="1" s="1"/>
  <c r="Y1906" i="1"/>
  <c r="S1907" i="1"/>
  <c r="U1907" i="1"/>
  <c r="AM1907" i="1" s="1"/>
  <c r="AN1907" i="1" s="1"/>
  <c r="Y1907" i="1"/>
  <c r="S1908" i="1"/>
  <c r="U1908" i="1"/>
  <c r="AM1908" i="1" s="1"/>
  <c r="AN1908" i="1" s="1"/>
  <c r="AV1908" i="1" s="1"/>
  <c r="Y1908" i="1"/>
  <c r="S1909" i="1"/>
  <c r="U1909" i="1"/>
  <c r="AM1909" i="1" s="1"/>
  <c r="AN1909" i="1" s="1"/>
  <c r="Y1909" i="1"/>
  <c r="S1910" i="1"/>
  <c r="U1910" i="1"/>
  <c r="AM1910" i="1" s="1"/>
  <c r="AN1910" i="1" s="1"/>
  <c r="Y1910" i="1"/>
  <c r="S1911" i="1"/>
  <c r="U1911" i="1"/>
  <c r="AM1911" i="1" s="1"/>
  <c r="AN1911" i="1" s="1"/>
  <c r="Y1911" i="1"/>
  <c r="S1912" i="1"/>
  <c r="U1912" i="1"/>
  <c r="AM1912" i="1" s="1"/>
  <c r="AN1912" i="1" s="1"/>
  <c r="Y1912" i="1"/>
  <c r="S1913" i="1"/>
  <c r="U1913" i="1"/>
  <c r="AM1913" i="1" s="1"/>
  <c r="AN1913" i="1" s="1"/>
  <c r="Y1913" i="1"/>
  <c r="S1914" i="1"/>
  <c r="U1914" i="1"/>
  <c r="AM1914" i="1" s="1"/>
  <c r="AN1914" i="1" s="1"/>
  <c r="Y1914" i="1"/>
  <c r="S1915" i="1"/>
  <c r="U1915" i="1"/>
  <c r="AM1915" i="1" s="1"/>
  <c r="AN1915" i="1" s="1"/>
  <c r="Y1915" i="1"/>
  <c r="S1916" i="1"/>
  <c r="U1916" i="1"/>
  <c r="AM1916" i="1" s="1"/>
  <c r="AN1916" i="1" s="1"/>
  <c r="Y1916" i="1"/>
  <c r="S1917" i="1"/>
  <c r="U1917" i="1"/>
  <c r="AM1917" i="1" s="1"/>
  <c r="AN1917" i="1" s="1"/>
  <c r="Y1917" i="1"/>
  <c r="S1918" i="1"/>
  <c r="U1918" i="1"/>
  <c r="AM1918" i="1" s="1"/>
  <c r="AN1918" i="1" s="1"/>
  <c r="Y1918" i="1"/>
  <c r="S1919" i="1"/>
  <c r="U1919" i="1"/>
  <c r="AM1919" i="1" s="1"/>
  <c r="AN1919" i="1" s="1"/>
  <c r="Y1919" i="1"/>
  <c r="S1920" i="1"/>
  <c r="U1920" i="1"/>
  <c r="AM1920" i="1" s="1"/>
  <c r="AN1920" i="1" s="1"/>
  <c r="Y1920" i="1"/>
  <c r="S1921" i="1"/>
  <c r="U1921" i="1"/>
  <c r="AM1921" i="1" s="1"/>
  <c r="AN1921" i="1" s="1"/>
  <c r="Y1921" i="1"/>
  <c r="S1922" i="1"/>
  <c r="U1922" i="1"/>
  <c r="AM1922" i="1" s="1"/>
  <c r="AN1922" i="1" s="1"/>
  <c r="Y1922" i="1"/>
  <c r="S1923" i="1"/>
  <c r="U1923" i="1"/>
  <c r="AM1923" i="1" s="1"/>
  <c r="AN1923" i="1" s="1"/>
  <c r="Y1923" i="1"/>
  <c r="S1924" i="1"/>
  <c r="U1924" i="1"/>
  <c r="AM1924" i="1" s="1"/>
  <c r="AN1924" i="1" s="1"/>
  <c r="Y1924" i="1"/>
  <c r="S1925" i="1"/>
  <c r="U1925" i="1"/>
  <c r="AM1925" i="1" s="1"/>
  <c r="AN1925" i="1" s="1"/>
  <c r="Y1925" i="1"/>
  <c r="S1926" i="1"/>
  <c r="U1926" i="1"/>
  <c r="AM1926" i="1" s="1"/>
  <c r="AN1926" i="1" s="1"/>
  <c r="Y1926" i="1"/>
  <c r="S1927" i="1"/>
  <c r="U1927" i="1"/>
  <c r="AM1927" i="1" s="1"/>
  <c r="AN1927" i="1" s="1"/>
  <c r="Y1927" i="1"/>
  <c r="S1928" i="1"/>
  <c r="U1928" i="1"/>
  <c r="AM1928" i="1" s="1"/>
  <c r="AN1928" i="1" s="1"/>
  <c r="Y1928" i="1"/>
  <c r="S1929" i="1"/>
  <c r="U1929" i="1"/>
  <c r="AM1929" i="1" s="1"/>
  <c r="AN1929" i="1" s="1"/>
  <c r="Y1929" i="1"/>
  <c r="S1930" i="1"/>
  <c r="U1930" i="1"/>
  <c r="AM1930" i="1" s="1"/>
  <c r="AN1930" i="1" s="1"/>
  <c r="Y1930" i="1"/>
  <c r="S1931" i="1"/>
  <c r="U1931" i="1"/>
  <c r="AM1931" i="1" s="1"/>
  <c r="AN1931" i="1" s="1"/>
  <c r="Y1931" i="1"/>
  <c r="S1932" i="1"/>
  <c r="U1932" i="1"/>
  <c r="AM1932" i="1" s="1"/>
  <c r="AN1932" i="1" s="1"/>
  <c r="Y1932" i="1"/>
  <c r="S1933" i="1"/>
  <c r="U1933" i="1"/>
  <c r="AM1933" i="1" s="1"/>
  <c r="AN1933" i="1" s="1"/>
  <c r="Y1933" i="1"/>
  <c r="S1934" i="1"/>
  <c r="U1934" i="1"/>
  <c r="AM1934" i="1" s="1"/>
  <c r="AN1934" i="1" s="1"/>
  <c r="Y1934" i="1"/>
  <c r="S1935" i="1"/>
  <c r="U1935" i="1"/>
  <c r="Y1935" i="1"/>
  <c r="AM1935" i="1"/>
  <c r="AN1935" i="1" s="1"/>
  <c r="S1936" i="1"/>
  <c r="U1936" i="1"/>
  <c r="AM1936" i="1" s="1"/>
  <c r="AN1936" i="1" s="1"/>
  <c r="Y1936" i="1"/>
  <c r="S1937" i="1"/>
  <c r="U1937" i="1"/>
  <c r="AM1937" i="1" s="1"/>
  <c r="AN1937" i="1" s="1"/>
  <c r="Y1937" i="1"/>
  <c r="S1938" i="1"/>
  <c r="U1938" i="1"/>
  <c r="AM1938" i="1" s="1"/>
  <c r="AN1938" i="1" s="1"/>
  <c r="Y1938" i="1"/>
  <c r="S1939" i="1"/>
  <c r="U1939" i="1"/>
  <c r="AM1939" i="1" s="1"/>
  <c r="AN1939" i="1" s="1"/>
  <c r="Y1939" i="1"/>
  <c r="S1940" i="1"/>
  <c r="U1940" i="1"/>
  <c r="AM1940" i="1" s="1"/>
  <c r="AN1940" i="1" s="1"/>
  <c r="Y1940" i="1"/>
  <c r="S1941" i="1"/>
  <c r="U1941" i="1"/>
  <c r="AM1941" i="1" s="1"/>
  <c r="AN1941" i="1" s="1"/>
  <c r="Y1941" i="1"/>
  <c r="S1942" i="1"/>
  <c r="U1942" i="1"/>
  <c r="AM1942" i="1" s="1"/>
  <c r="AN1942" i="1" s="1"/>
  <c r="Y1942" i="1"/>
  <c r="S1943" i="1"/>
  <c r="U1943" i="1"/>
  <c r="AM1943" i="1" s="1"/>
  <c r="AN1943" i="1" s="1"/>
  <c r="Y1943" i="1"/>
  <c r="S1944" i="1"/>
  <c r="U1944" i="1"/>
  <c r="AM1944" i="1" s="1"/>
  <c r="AN1944" i="1" s="1"/>
  <c r="Y1944" i="1"/>
  <c r="S1945" i="1"/>
  <c r="U1945" i="1"/>
  <c r="Y1945" i="1"/>
  <c r="AM1945" i="1"/>
  <c r="AN1945" i="1" s="1"/>
  <c r="S1946" i="1"/>
  <c r="U1946" i="1"/>
  <c r="AM1946" i="1" s="1"/>
  <c r="AN1946" i="1" s="1"/>
  <c r="Y1946" i="1"/>
  <c r="S1947" i="1"/>
  <c r="U1947" i="1"/>
  <c r="AM1947" i="1" s="1"/>
  <c r="AN1947" i="1" s="1"/>
  <c r="Y1947" i="1"/>
  <c r="S1948" i="1"/>
  <c r="U1948" i="1"/>
  <c r="AM1948" i="1" s="1"/>
  <c r="AN1948" i="1" s="1"/>
  <c r="Y1948" i="1"/>
  <c r="S1949" i="1"/>
  <c r="U1949" i="1"/>
  <c r="AM1949" i="1" s="1"/>
  <c r="AN1949" i="1" s="1"/>
  <c r="Y1949" i="1"/>
  <c r="S1950" i="1"/>
  <c r="U1950" i="1"/>
  <c r="AM1950" i="1" s="1"/>
  <c r="AN1950" i="1" s="1"/>
  <c r="Y1950" i="1"/>
  <c r="S1951" i="1"/>
  <c r="U1951" i="1"/>
  <c r="AM1951" i="1" s="1"/>
  <c r="AN1951" i="1" s="1"/>
  <c r="Y1951" i="1"/>
  <c r="S1952" i="1"/>
  <c r="U1952" i="1"/>
  <c r="AM1952" i="1" s="1"/>
  <c r="AN1952" i="1" s="1"/>
  <c r="Y1952" i="1"/>
  <c r="S1953" i="1"/>
  <c r="U1953" i="1"/>
  <c r="AM1953" i="1" s="1"/>
  <c r="AN1953" i="1" s="1"/>
  <c r="Y1953" i="1"/>
  <c r="S1954" i="1"/>
  <c r="U1954" i="1"/>
  <c r="AM1954" i="1" s="1"/>
  <c r="AN1954" i="1" s="1"/>
  <c r="Y1954" i="1"/>
  <c r="S1955" i="1"/>
  <c r="U1955" i="1"/>
  <c r="AM1955" i="1" s="1"/>
  <c r="AN1955" i="1" s="1"/>
  <c r="Y1955" i="1"/>
  <c r="S1956" i="1"/>
  <c r="U1956" i="1"/>
  <c r="AM1956" i="1" s="1"/>
  <c r="Y1956" i="1"/>
  <c r="AN1956" i="1"/>
  <c r="S1957" i="1"/>
  <c r="U1957" i="1"/>
  <c r="AM1957" i="1" s="1"/>
  <c r="AN1957" i="1" s="1"/>
  <c r="Y1957" i="1"/>
  <c r="S1958" i="1"/>
  <c r="U1958" i="1"/>
  <c r="AM1958" i="1" s="1"/>
  <c r="AN1958" i="1" s="1"/>
  <c r="Y1958" i="1"/>
  <c r="S1959" i="1"/>
  <c r="U1959" i="1"/>
  <c r="AM1959" i="1" s="1"/>
  <c r="AN1959" i="1" s="1"/>
  <c r="Y1959" i="1"/>
  <c r="S1960" i="1"/>
  <c r="U1960" i="1"/>
  <c r="AM1960" i="1" s="1"/>
  <c r="AN1960" i="1" s="1"/>
  <c r="Y1960" i="1"/>
  <c r="S1961" i="1"/>
  <c r="U1961" i="1"/>
  <c r="AM1961" i="1" s="1"/>
  <c r="AN1961" i="1" s="1"/>
  <c r="Y1961" i="1"/>
  <c r="S1962" i="1"/>
  <c r="U1962" i="1"/>
  <c r="AM1962" i="1" s="1"/>
  <c r="AN1962" i="1" s="1"/>
  <c r="Y1962" i="1"/>
  <c r="S1963" i="1"/>
  <c r="U1963" i="1"/>
  <c r="AM1963" i="1" s="1"/>
  <c r="AN1963" i="1" s="1"/>
  <c r="Y1963" i="1"/>
  <c r="S1964" i="1"/>
  <c r="U1964" i="1"/>
  <c r="AM1964" i="1" s="1"/>
  <c r="AN1964" i="1" s="1"/>
  <c r="Y1964" i="1"/>
  <c r="S1965" i="1"/>
  <c r="U1965" i="1"/>
  <c r="AM1965" i="1" s="1"/>
  <c r="AN1965" i="1" s="1"/>
  <c r="Y1965" i="1"/>
  <c r="S1966" i="1"/>
  <c r="U1966" i="1"/>
  <c r="AM1966" i="1" s="1"/>
  <c r="AN1966" i="1" s="1"/>
  <c r="Y1966" i="1"/>
  <c r="S1967" i="1"/>
  <c r="U1967" i="1"/>
  <c r="Y1967" i="1"/>
  <c r="AM1967" i="1"/>
  <c r="AN1967" i="1" s="1"/>
  <c r="AV1967" i="1" s="1"/>
  <c r="S1968" i="1"/>
  <c r="U1968" i="1"/>
  <c r="AM1968" i="1" s="1"/>
  <c r="AN1968" i="1" s="1"/>
  <c r="Y1968" i="1"/>
  <c r="S1969" i="1"/>
  <c r="U1969" i="1"/>
  <c r="AM1969" i="1" s="1"/>
  <c r="AN1969" i="1" s="1"/>
  <c r="Y1969" i="1"/>
  <c r="S1970" i="1"/>
  <c r="U1970" i="1"/>
  <c r="AM1970" i="1" s="1"/>
  <c r="AN1970" i="1" s="1"/>
  <c r="Y1970" i="1"/>
  <c r="S1971" i="1"/>
  <c r="U1971" i="1"/>
  <c r="AM1971" i="1" s="1"/>
  <c r="AN1971" i="1" s="1"/>
  <c r="Y1971" i="1"/>
  <c r="S1972" i="1"/>
  <c r="U1972" i="1"/>
  <c r="AM1972" i="1" s="1"/>
  <c r="AN1972" i="1" s="1"/>
  <c r="Y1972" i="1"/>
  <c r="S1973" i="1"/>
  <c r="U1973" i="1"/>
  <c r="Y1973" i="1"/>
  <c r="AM1973" i="1"/>
  <c r="AN1973" i="1" s="1"/>
  <c r="AU1973" i="1" s="1"/>
  <c r="S1974" i="1"/>
  <c r="U1974" i="1"/>
  <c r="AM1974" i="1" s="1"/>
  <c r="AN1974" i="1" s="1"/>
  <c r="Y1974" i="1"/>
  <c r="S1975" i="1"/>
  <c r="U1975" i="1"/>
  <c r="AM1975" i="1" s="1"/>
  <c r="AN1975" i="1" s="1"/>
  <c r="Y1975" i="1"/>
  <c r="S1976" i="1"/>
  <c r="U1976" i="1"/>
  <c r="AM1976" i="1" s="1"/>
  <c r="AN1976" i="1" s="1"/>
  <c r="Y1976" i="1"/>
  <c r="S1977" i="1"/>
  <c r="U1977" i="1"/>
  <c r="AM1977" i="1" s="1"/>
  <c r="AN1977" i="1" s="1"/>
  <c r="Y1977" i="1"/>
  <c r="S1978" i="1"/>
  <c r="U1978" i="1"/>
  <c r="AM1978" i="1" s="1"/>
  <c r="AN1978" i="1" s="1"/>
  <c r="Y1978" i="1"/>
  <c r="S1979" i="1"/>
  <c r="U1979" i="1"/>
  <c r="AM1979" i="1" s="1"/>
  <c r="AN1979" i="1" s="1"/>
  <c r="Y1979" i="1"/>
  <c r="S1980" i="1"/>
  <c r="U1980" i="1"/>
  <c r="AM1980" i="1" s="1"/>
  <c r="AN1980" i="1" s="1"/>
  <c r="Y1980" i="1"/>
  <c r="S1981" i="1"/>
  <c r="U1981" i="1"/>
  <c r="AM1981" i="1" s="1"/>
  <c r="AN1981" i="1" s="1"/>
  <c r="Y1981" i="1"/>
  <c r="AV392" i="1" l="1"/>
  <c r="AU341" i="1"/>
  <c r="AU309" i="1"/>
  <c r="AU296" i="1"/>
  <c r="AU97" i="1"/>
  <c r="AV217" i="1"/>
  <c r="AV853" i="1"/>
  <c r="AU168" i="1"/>
  <c r="AU1425" i="1"/>
  <c r="AV1698" i="1"/>
  <c r="AU1314" i="1"/>
  <c r="AV122" i="1"/>
  <c r="AV1717" i="1"/>
  <c r="AV1346" i="1"/>
  <c r="AW1274" i="1"/>
  <c r="AV1249" i="1"/>
  <c r="AV1147" i="1"/>
  <c r="AU689" i="1"/>
  <c r="AU234" i="1"/>
  <c r="AV216" i="1"/>
  <c r="AU173" i="1"/>
  <c r="AU1885" i="1"/>
  <c r="AV777" i="1"/>
  <c r="AV441" i="1"/>
  <c r="AV858" i="1"/>
  <c r="AW282" i="1"/>
  <c r="AU1570" i="1"/>
  <c r="AU1378" i="1"/>
  <c r="AU966" i="1"/>
  <c r="AV1822" i="1"/>
  <c r="AV1465" i="1"/>
  <c r="AV1916" i="1"/>
  <c r="AU1883" i="1"/>
  <c r="AU1833" i="1"/>
  <c r="AU1423" i="1"/>
  <c r="AU1319" i="1"/>
  <c r="AV1140" i="1"/>
  <c r="AU681" i="1"/>
  <c r="AV566" i="1"/>
  <c r="AW547" i="1"/>
  <c r="AU440" i="1"/>
  <c r="AU339" i="1"/>
  <c r="AU101" i="1"/>
  <c r="AV1535" i="1"/>
  <c r="AV738" i="1"/>
  <c r="AV1902" i="1"/>
  <c r="AV263" i="1"/>
  <c r="AV1942" i="1"/>
  <c r="AV1357" i="1"/>
  <c r="AU1344" i="1"/>
  <c r="AV546" i="1"/>
  <c r="AU344" i="1"/>
  <c r="AW325" i="1"/>
  <c r="AU299" i="1"/>
  <c r="AV177" i="1"/>
  <c r="AU139" i="1"/>
  <c r="AV1943" i="1"/>
  <c r="AV1337" i="1"/>
  <c r="AV1277" i="1"/>
  <c r="AV132" i="1"/>
  <c r="AW1596" i="1"/>
  <c r="AV1045" i="1"/>
  <c r="AW957" i="1"/>
  <c r="AW519" i="1"/>
  <c r="AV500" i="1"/>
  <c r="AW425" i="1"/>
  <c r="AW400" i="1"/>
  <c r="AW298" i="1"/>
  <c r="AV189" i="1"/>
  <c r="AU66" i="1"/>
  <c r="AU1835" i="1"/>
  <c r="AV1939" i="1"/>
  <c r="AV1636" i="1"/>
  <c r="AU1342" i="1"/>
  <c r="AV1232" i="1"/>
  <c r="AV1219" i="1"/>
  <c r="AU926" i="1"/>
  <c r="AW374" i="1"/>
  <c r="AW254" i="1"/>
  <c r="AU117" i="1"/>
  <c r="AU1348" i="1"/>
  <c r="AU1289" i="1"/>
  <c r="AU1081" i="1"/>
  <c r="AV1050" i="1"/>
  <c r="AW418" i="1"/>
  <c r="AU1905" i="1"/>
  <c r="AW1322" i="1"/>
  <c r="AW1302" i="1"/>
  <c r="AW962" i="1"/>
  <c r="AV950" i="1"/>
  <c r="AW906" i="1"/>
  <c r="AV767" i="1"/>
  <c r="AW309" i="1"/>
  <c r="AU242" i="1"/>
  <c r="AW1936" i="1"/>
  <c r="AV1910" i="1"/>
  <c r="AV865" i="1"/>
  <c r="AU1450" i="1"/>
  <c r="AV910" i="1"/>
  <c r="AV586" i="1"/>
  <c r="AW397" i="1"/>
  <c r="AU39" i="1"/>
  <c r="AV1833" i="1"/>
  <c r="AV1606" i="1"/>
  <c r="AU1338" i="1"/>
  <c r="AU1140" i="1"/>
  <c r="AU465" i="1"/>
  <c r="AU1312" i="1"/>
  <c r="AV1960" i="1"/>
  <c r="AV1728" i="1"/>
  <c r="AU1462" i="1"/>
  <c r="AW1357" i="1"/>
  <c r="AV127" i="1"/>
  <c r="AU12" i="1"/>
  <c r="AW1825" i="1"/>
  <c r="AU1547" i="1"/>
  <c r="AU439" i="1"/>
  <c r="AV414" i="1"/>
  <c r="AV178" i="1"/>
  <c r="AU114" i="1"/>
  <c r="AV1972" i="1"/>
  <c r="AV1953" i="1"/>
  <c r="AV1869" i="1"/>
  <c r="AU1331" i="1"/>
  <c r="AV628" i="1"/>
  <c r="AU584" i="1"/>
  <c r="AV389" i="1"/>
  <c r="AU363" i="1"/>
  <c r="AU239" i="1"/>
  <c r="AU208" i="1"/>
  <c r="AU81" i="1"/>
  <c r="AU37" i="1"/>
  <c r="AU1533" i="1"/>
  <c r="AU1349" i="1"/>
  <c r="AU1952" i="1"/>
  <c r="AU1656" i="1"/>
  <c r="AU1480" i="1"/>
  <c r="AU1388" i="1"/>
  <c r="AU945" i="1"/>
  <c r="AU730" i="1"/>
  <c r="AU564" i="1"/>
  <c r="AW324" i="1"/>
  <c r="AU119" i="1"/>
  <c r="AU1855" i="1"/>
  <c r="AW349" i="1"/>
  <c r="AW1810" i="1"/>
  <c r="AU399" i="1"/>
  <c r="AW1886" i="1"/>
  <c r="AU1505" i="1"/>
  <c r="AU1225" i="1"/>
  <c r="AU524" i="1"/>
  <c r="AU1322" i="1"/>
  <c r="AV261" i="1"/>
  <c r="AU144" i="1"/>
  <c r="AU1068" i="1"/>
  <c r="AV594" i="1"/>
  <c r="AU398" i="1"/>
  <c r="AW224" i="1"/>
  <c r="AV194" i="1"/>
  <c r="AV137" i="1"/>
  <c r="AW1835" i="1"/>
  <c r="AW1288" i="1"/>
  <c r="AW1269" i="1"/>
  <c r="AU1043" i="1"/>
  <c r="AV835" i="1"/>
  <c r="AU284" i="1"/>
  <c r="AU169" i="1"/>
  <c r="AW78" i="1"/>
  <c r="AW1815" i="1"/>
  <c r="AV986" i="1"/>
  <c r="AW892" i="1"/>
  <c r="AU373" i="1"/>
  <c r="AU71" i="1"/>
  <c r="AU1530" i="1"/>
  <c r="AU1510" i="1"/>
  <c r="AU930" i="1"/>
  <c r="AV828" i="1"/>
  <c r="AU1966" i="1"/>
  <c r="AV1760" i="1"/>
  <c r="AV1683" i="1"/>
  <c r="AW1605" i="1"/>
  <c r="AU1488" i="1"/>
  <c r="AU1838" i="1"/>
  <c r="AU1825" i="1"/>
  <c r="AW1747" i="1"/>
  <c r="AV1740" i="1"/>
  <c r="AW1721" i="1"/>
  <c r="AU1695" i="1"/>
  <c r="AV1272" i="1"/>
  <c r="AU1126" i="1"/>
  <c r="AV1107" i="1"/>
  <c r="AU1101" i="1"/>
  <c r="AV1065" i="1"/>
  <c r="AU1021" i="1"/>
  <c r="AW977" i="1"/>
  <c r="AV838" i="1"/>
  <c r="AV826" i="1"/>
  <c r="AV751" i="1"/>
  <c r="AU667" i="1"/>
  <c r="AW654" i="1"/>
  <c r="AV1901" i="1"/>
  <c r="AU1805" i="1"/>
  <c r="AV1676" i="1"/>
  <c r="AW1670" i="1"/>
  <c r="AU1428" i="1"/>
  <c r="AU1389" i="1"/>
  <c r="AU1151" i="1"/>
  <c r="AV1077" i="1"/>
  <c r="AV1070" i="1"/>
  <c r="AV1027" i="1"/>
  <c r="AV940" i="1"/>
  <c r="AV921" i="1"/>
  <c r="AV902" i="1"/>
  <c r="AV863" i="1"/>
  <c r="AV680" i="1"/>
  <c r="AV641" i="1"/>
  <c r="AV319" i="1"/>
  <c r="AV258" i="1"/>
  <c r="AW252" i="1"/>
  <c r="AW234" i="1"/>
  <c r="AV210" i="1"/>
  <c r="AV1837" i="1"/>
  <c r="AW1682" i="1"/>
  <c r="AW1611" i="1"/>
  <c r="AW1337" i="1"/>
  <c r="AV1182" i="1"/>
  <c r="AV1132" i="1"/>
  <c r="AW1002" i="1"/>
  <c r="AU976" i="1"/>
  <c r="AW850" i="1"/>
  <c r="AU401" i="1"/>
  <c r="AU264" i="1"/>
  <c r="AW216" i="1"/>
  <c r="AV1946" i="1"/>
  <c r="AV1862" i="1"/>
  <c r="AU1843" i="1"/>
  <c r="AV1265" i="1"/>
  <c r="AU1226" i="1"/>
  <c r="AV1220" i="1"/>
  <c r="AV1162" i="1"/>
  <c r="AV1150" i="1"/>
  <c r="AU1125" i="1"/>
  <c r="AU1100" i="1"/>
  <c r="AW952" i="1"/>
  <c r="AW914" i="1"/>
  <c r="AW825" i="1"/>
  <c r="AV539" i="1"/>
  <c r="AV507" i="1"/>
  <c r="AW489" i="1"/>
  <c r="AU227" i="1"/>
  <c r="AU203" i="1"/>
  <c r="AV179" i="1"/>
  <c r="AU128" i="1"/>
  <c r="AV63" i="1"/>
  <c r="AV1900" i="1"/>
  <c r="AU1675" i="1"/>
  <c r="AV1375" i="1"/>
  <c r="AV995" i="1"/>
  <c r="AV970" i="1"/>
  <c r="AV920" i="1"/>
  <c r="AV875" i="1"/>
  <c r="AW577" i="1"/>
  <c r="AV444" i="1"/>
  <c r="AW233" i="1"/>
  <c r="AV197" i="1"/>
  <c r="AU1958" i="1"/>
  <c r="AU1913" i="1"/>
  <c r="AW1636" i="1"/>
  <c r="AU1610" i="1"/>
  <c r="AU1473" i="1"/>
  <c r="AU1368" i="1"/>
  <c r="AV1207" i="1"/>
  <c r="AU1181" i="1"/>
  <c r="AU1131" i="1"/>
  <c r="AV1082" i="1"/>
  <c r="AV1057" i="1"/>
  <c r="AW1007" i="1"/>
  <c r="AV1880" i="1"/>
  <c r="AV1706" i="1"/>
  <c r="AW1687" i="1"/>
  <c r="AW1545" i="1"/>
  <c r="AV1187" i="1"/>
  <c r="AV1032" i="1"/>
  <c r="AV975" i="1"/>
  <c r="AW907" i="1"/>
  <c r="AW855" i="1"/>
  <c r="AU704" i="1"/>
  <c r="AW652" i="1"/>
  <c r="AU639" i="1"/>
  <c r="AW469" i="1"/>
  <c r="AW406" i="1"/>
  <c r="AV250" i="1"/>
  <c r="AU178" i="1"/>
  <c r="AV1899" i="1"/>
  <c r="AW1771" i="1"/>
  <c r="AW1758" i="1"/>
  <c r="AU1655" i="1"/>
  <c r="AU1426" i="1"/>
  <c r="AU1413" i="1"/>
  <c r="AU1335" i="1"/>
  <c r="AV1137" i="1"/>
  <c r="AU1111" i="1"/>
  <c r="AU1105" i="1"/>
  <c r="AU1075" i="1"/>
  <c r="AV1025" i="1"/>
  <c r="AW987" i="1"/>
  <c r="AW932" i="1"/>
  <c r="AW919" i="1"/>
  <c r="AW582" i="1"/>
  <c r="AV551" i="1"/>
  <c r="AV159" i="1"/>
  <c r="AV1938" i="1"/>
  <c r="AV1842" i="1"/>
  <c r="AU1751" i="1"/>
  <c r="AW1635" i="1"/>
  <c r="AW1155" i="1"/>
  <c r="AV1117" i="1"/>
  <c r="AV1000" i="1"/>
  <c r="AU671" i="1"/>
  <c r="AU474" i="1"/>
  <c r="AV424" i="1"/>
  <c r="AV220" i="1"/>
  <c r="AU1744" i="1"/>
  <c r="AU1705" i="1"/>
  <c r="AV1282" i="1"/>
  <c r="AW225" i="1"/>
  <c r="AV195" i="1"/>
  <c r="AV152" i="1"/>
  <c r="AU113" i="1"/>
  <c r="AV94" i="1"/>
  <c r="AV1963" i="1"/>
  <c r="AV1789" i="1"/>
  <c r="AU1660" i="1"/>
  <c r="AW1641" i="1"/>
  <c r="AU1478" i="1"/>
  <c r="AW1445" i="1"/>
  <c r="AU1136" i="1"/>
  <c r="AV1062" i="1"/>
  <c r="AU1006" i="1"/>
  <c r="AV722" i="1"/>
  <c r="AV709" i="1"/>
  <c r="AW511" i="1"/>
  <c r="AU342" i="1"/>
  <c r="AV231" i="1"/>
  <c r="AU1937" i="1"/>
  <c r="AV1866" i="1"/>
  <c r="AU1828" i="1"/>
  <c r="AU1490" i="1"/>
  <c r="AU1256" i="1"/>
  <c r="AW1205" i="1"/>
  <c r="AU1080" i="1"/>
  <c r="AV980" i="1"/>
  <c r="AW937" i="1"/>
  <c r="AW835" i="1"/>
  <c r="AW810" i="1"/>
  <c r="AU760" i="1"/>
  <c r="AV638" i="1"/>
  <c r="AV606" i="1"/>
  <c r="AU411" i="1"/>
  <c r="AV67" i="1"/>
  <c r="AU1808" i="1"/>
  <c r="AV1691" i="1"/>
  <c r="AV1411" i="1"/>
  <c r="AU1379" i="1"/>
  <c r="AU1334" i="1"/>
  <c r="AV1017" i="1"/>
  <c r="AV905" i="1"/>
  <c r="AV772" i="1"/>
  <c r="AU696" i="1"/>
  <c r="AU510" i="1"/>
  <c r="AU454" i="1"/>
  <c r="AW429" i="1"/>
  <c r="AU303" i="1"/>
  <c r="AV206" i="1"/>
  <c r="AV1666" i="1"/>
  <c r="AV1640" i="1"/>
  <c r="AU1470" i="1"/>
  <c r="AU1359" i="1"/>
  <c r="AV1172" i="1"/>
  <c r="AV1122" i="1"/>
  <c r="AV1097" i="1"/>
  <c r="AV1067" i="1"/>
  <c r="AV1005" i="1"/>
  <c r="AW992" i="1"/>
  <c r="AU936" i="1"/>
  <c r="AV917" i="1"/>
  <c r="AV911" i="1"/>
  <c r="AU721" i="1"/>
  <c r="AW637" i="1"/>
  <c r="AW574" i="1"/>
  <c r="AV549" i="1"/>
  <c r="AU1936" i="1"/>
  <c r="AU1840" i="1"/>
  <c r="AV1827" i="1"/>
  <c r="AU1365" i="1"/>
  <c r="AU1339" i="1"/>
  <c r="AW1307" i="1"/>
  <c r="AU1085" i="1"/>
  <c r="AV1042" i="1"/>
  <c r="AW942" i="1"/>
  <c r="AW840" i="1"/>
  <c r="AV529" i="1"/>
  <c r="AW522" i="1"/>
  <c r="AU379" i="1"/>
  <c r="AV1794" i="1"/>
  <c r="AW1672" i="1"/>
  <c r="AV1646" i="1"/>
  <c r="AU1483" i="1"/>
  <c r="AU1404" i="1"/>
  <c r="AV1391" i="1"/>
  <c r="AV1242" i="1"/>
  <c r="AW1165" i="1"/>
  <c r="AV1102" i="1"/>
  <c r="AV561" i="1"/>
  <c r="AW516" i="1"/>
  <c r="AW485" i="1"/>
  <c r="AW466" i="1"/>
  <c r="AU346" i="1"/>
  <c r="AV290" i="1"/>
  <c r="AU260" i="1"/>
  <c r="AU253" i="1"/>
  <c r="AU224" i="1"/>
  <c r="AV72" i="1"/>
  <c r="AU1858" i="1"/>
  <c r="AV1665" i="1"/>
  <c r="AW1581" i="1"/>
  <c r="AU1358" i="1"/>
  <c r="AV1273" i="1"/>
  <c r="AU1146" i="1"/>
  <c r="AU1090" i="1"/>
  <c r="AV1060" i="1"/>
  <c r="AV960" i="1"/>
  <c r="AV916" i="1"/>
  <c r="AW910" i="1"/>
  <c r="AV897" i="1"/>
  <c r="AV871" i="1"/>
  <c r="AV821" i="1"/>
  <c r="AW815" i="1"/>
  <c r="AU649" i="1"/>
  <c r="AV630" i="1"/>
  <c r="AW617" i="1"/>
  <c r="AV162" i="1"/>
  <c r="AV1864" i="1"/>
  <c r="AU1813" i="1"/>
  <c r="AW1722" i="1"/>
  <c r="AV1696" i="1"/>
  <c r="AV1351" i="1"/>
  <c r="AV1127" i="1"/>
  <c r="AV1035" i="1"/>
  <c r="AV1022" i="1"/>
  <c r="AV1010" i="1"/>
  <c r="AV808" i="1"/>
  <c r="AW795" i="1"/>
  <c r="AU752" i="1"/>
  <c r="AW688" i="1"/>
  <c r="AV541" i="1"/>
  <c r="AW478" i="1"/>
  <c r="AV378" i="1"/>
  <c r="AU276" i="1"/>
  <c r="AU241" i="1"/>
  <c r="AW1889" i="1"/>
  <c r="AU1845" i="1"/>
  <c r="AU1774" i="1"/>
  <c r="AW1677" i="1"/>
  <c r="AV1671" i="1"/>
  <c r="AU1645" i="1"/>
  <c r="AU1241" i="1"/>
  <c r="AV1177" i="1"/>
  <c r="AV1015" i="1"/>
  <c r="AW972" i="1"/>
  <c r="AV935" i="1"/>
  <c r="AV922" i="1"/>
  <c r="AV890" i="1"/>
  <c r="AW820" i="1"/>
  <c r="AV642" i="1"/>
  <c r="AV554" i="1"/>
  <c r="AV534" i="1"/>
  <c r="AV421" i="1"/>
  <c r="AU326" i="1"/>
  <c r="AU295" i="1"/>
  <c r="AV228" i="1"/>
  <c r="AV223" i="1"/>
  <c r="AU1565" i="1"/>
  <c r="AV1565" i="1"/>
  <c r="AW1565" i="1"/>
  <c r="AW449" i="1"/>
  <c r="AU449" i="1"/>
  <c r="AU1161" i="1"/>
  <c r="AV1161" i="1"/>
  <c r="AU238" i="1"/>
  <c r="AV238" i="1"/>
  <c r="AU1465" i="1"/>
  <c r="AW1230" i="1"/>
  <c r="AU1230" i="1"/>
  <c r="AU1171" i="1"/>
  <c r="AV1171" i="1"/>
  <c r="AW1171" i="1"/>
  <c r="AU193" i="1"/>
  <c r="AV193" i="1"/>
  <c r="AV1961" i="1"/>
  <c r="AV1881" i="1"/>
  <c r="AV1875" i="1"/>
  <c r="AW1846" i="1"/>
  <c r="AV1741" i="1"/>
  <c r="AU1616" i="1"/>
  <c r="AU1592" i="1"/>
  <c r="AU1262" i="1"/>
  <c r="AV1072" i="1"/>
  <c r="AV1021" i="1"/>
  <c r="AW982" i="1"/>
  <c r="AV861" i="1"/>
  <c r="AV599" i="1"/>
  <c r="AV581" i="1"/>
  <c r="AV460" i="1"/>
  <c r="AU406" i="1"/>
  <c r="AV384" i="1"/>
  <c r="AV355" i="1"/>
  <c r="AV324" i="1"/>
  <c r="AU63" i="1"/>
  <c r="AU45" i="1"/>
  <c r="AU1948" i="1"/>
  <c r="AW1893" i="1"/>
  <c r="AV1747" i="1"/>
  <c r="AV1586" i="1"/>
  <c r="AU1412" i="1"/>
  <c r="AU1343" i="1"/>
  <c r="AU1205" i="1"/>
  <c r="AV1142" i="1"/>
  <c r="AV1112" i="1"/>
  <c r="AU1010" i="1"/>
  <c r="AV803" i="1"/>
  <c r="AV678" i="1"/>
  <c r="AU1923" i="1"/>
  <c r="AV1857" i="1"/>
  <c r="AV1688" i="1"/>
  <c r="AU1550" i="1"/>
  <c r="AU1299" i="1"/>
  <c r="AU1175" i="1"/>
  <c r="AV1152" i="1"/>
  <c r="AU1083" i="1"/>
  <c r="AV1071" i="1"/>
  <c r="AV926" i="1"/>
  <c r="AW920" i="1"/>
  <c r="AU739" i="1"/>
  <c r="AU720" i="1"/>
  <c r="AU708" i="1"/>
  <c r="AW629" i="1"/>
  <c r="AV616" i="1"/>
  <c r="AV569" i="1"/>
  <c r="AU355" i="1"/>
  <c r="AU349" i="1"/>
  <c r="AV317" i="1"/>
  <c r="AV299" i="1"/>
  <c r="AV271" i="1"/>
  <c r="AU259" i="1"/>
  <c r="AU33" i="1"/>
  <c r="AV1886" i="1"/>
  <c r="AV1851" i="1"/>
  <c r="AU1640" i="1"/>
  <c r="AU1621" i="1"/>
  <c r="AU1430" i="1"/>
  <c r="AV1399" i="1"/>
  <c r="AU1032" i="1"/>
  <c r="AV965" i="1"/>
  <c r="AW908" i="1"/>
  <c r="AV182" i="1"/>
  <c r="AU1795" i="1"/>
  <c r="AU1764" i="1"/>
  <c r="AV1423" i="1"/>
  <c r="AV1405" i="1"/>
  <c r="AW1318" i="1"/>
  <c r="AU780" i="1"/>
  <c r="AV726" i="1"/>
  <c r="AV544" i="1"/>
  <c r="AU531" i="1"/>
  <c r="AU495" i="1"/>
  <c r="AW405" i="1"/>
  <c r="AV354" i="1"/>
  <c r="AU188" i="1"/>
  <c r="AU154" i="1"/>
  <c r="AU149" i="1"/>
  <c r="AU124" i="1"/>
  <c r="AU118" i="1"/>
  <c r="AU112" i="1"/>
  <c r="AV62" i="1"/>
  <c r="AU19" i="1"/>
  <c r="AU13" i="1"/>
  <c r="AU1801" i="1"/>
  <c r="AU1770" i="1"/>
  <c r="AU1048" i="1"/>
  <c r="AU744" i="1"/>
  <c r="AW258" i="1"/>
  <c r="AV203" i="1"/>
  <c r="AV1897" i="1"/>
  <c r="AU1850" i="1"/>
  <c r="AU1626" i="1"/>
  <c r="AU1330" i="1"/>
  <c r="AU1311" i="1"/>
  <c r="AU1220" i="1"/>
  <c r="AU970" i="1"/>
  <c r="AV913" i="1"/>
  <c r="AV907" i="1"/>
  <c r="AV895" i="1"/>
  <c r="AV813" i="1"/>
  <c r="AV701" i="1"/>
  <c r="AV640" i="1"/>
  <c r="AV556" i="1"/>
  <c r="AW524" i="1"/>
  <c r="AV1965" i="1"/>
  <c r="AU1354" i="1"/>
  <c r="AW1323" i="1"/>
  <c r="AV1317" i="1"/>
  <c r="AU1304" i="1"/>
  <c r="AW1116" i="1"/>
  <c r="AU1110" i="1"/>
  <c r="AU1065" i="1"/>
  <c r="AV1037" i="1"/>
  <c r="AU1025" i="1"/>
  <c r="AU986" i="1"/>
  <c r="AU725" i="1"/>
  <c r="AV676" i="1"/>
  <c r="AU634" i="1"/>
  <c r="AU615" i="1"/>
  <c r="AV591" i="1"/>
  <c r="AW458" i="1"/>
  <c r="AV398" i="1"/>
  <c r="AV382" i="1"/>
  <c r="AV365" i="1"/>
  <c r="AU55" i="1"/>
  <c r="AU1873" i="1"/>
  <c r="AV1651" i="1"/>
  <c r="AU1561" i="1"/>
  <c r="AV1226" i="1"/>
  <c r="AV1197" i="1"/>
  <c r="AW1156" i="1"/>
  <c r="AV930" i="1"/>
  <c r="AV876" i="1"/>
  <c r="AV836" i="1"/>
  <c r="AV688" i="1"/>
  <c r="AV682" i="1"/>
  <c r="AV669" i="1"/>
  <c r="AV645" i="1"/>
  <c r="AV621" i="1"/>
  <c r="AU573" i="1"/>
  <c r="AV536" i="1"/>
  <c r="AU451" i="1"/>
  <c r="AU434" i="1"/>
  <c r="AW392" i="1"/>
  <c r="AU322" i="1"/>
  <c r="AV298" i="1"/>
  <c r="AU287" i="1"/>
  <c r="AU123" i="1"/>
  <c r="AV79" i="1"/>
  <c r="AU18" i="1"/>
  <c r="AV1775" i="1"/>
  <c r="AV1721" i="1"/>
  <c r="AU1535" i="1"/>
  <c r="AV1448" i="1"/>
  <c r="AV1390" i="1"/>
  <c r="AV1378" i="1"/>
  <c r="AW1347" i="1"/>
  <c r="AW1297" i="1"/>
  <c r="AU1167" i="1"/>
  <c r="AV1145" i="1"/>
  <c r="AV1047" i="1"/>
  <c r="AU996" i="1"/>
  <c r="AU985" i="1"/>
  <c r="AU718" i="1"/>
  <c r="AU364" i="1"/>
  <c r="AU274" i="1"/>
  <c r="AV219" i="1"/>
  <c r="AV207" i="1"/>
  <c r="AV186" i="1"/>
  <c r="AV164" i="1"/>
  <c r="AU116" i="1"/>
  <c r="AV1867" i="1"/>
  <c r="AU1781" i="1"/>
  <c r="AU1601" i="1"/>
  <c r="AV1509" i="1"/>
  <c r="AW1353" i="1"/>
  <c r="AV1322" i="1"/>
  <c r="AU1316" i="1"/>
  <c r="AU1098" i="1"/>
  <c r="AV795" i="1"/>
  <c r="AU675" i="1"/>
  <c r="AV596" i="1"/>
  <c r="AW542" i="1"/>
  <c r="AV474" i="1"/>
  <c r="AU445" i="1"/>
  <c r="AV409" i="1"/>
  <c r="AU358" i="1"/>
  <c r="AU1750" i="1"/>
  <c r="AW1738" i="1"/>
  <c r="AV1631" i="1"/>
  <c r="AU1577" i="1"/>
  <c r="AU1296" i="1"/>
  <c r="AV1202" i="1"/>
  <c r="AV1092" i="1"/>
  <c r="AW480" i="1"/>
  <c r="AW352" i="1"/>
  <c r="AU268" i="1"/>
  <c r="AU23" i="1"/>
  <c r="AV1969" i="1"/>
  <c r="AV1895" i="1"/>
  <c r="AV1490" i="1"/>
  <c r="AU1046" i="1"/>
  <c r="AU935" i="1"/>
  <c r="AU783" i="1"/>
  <c r="AU754" i="1"/>
  <c r="AU589" i="1"/>
  <c r="AV369" i="1"/>
  <c r="AV363" i="1"/>
  <c r="AW333" i="1"/>
  <c r="AU245" i="1"/>
  <c r="AW103" i="1"/>
  <c r="AU65" i="1"/>
  <c r="AW1860" i="1"/>
  <c r="AU1606" i="1"/>
  <c r="AW1600" i="1"/>
  <c r="AW1465" i="1"/>
  <c r="AU1440" i="1"/>
  <c r="AV1352" i="1"/>
  <c r="AV1289" i="1"/>
  <c r="AU1035" i="1"/>
  <c r="AU990" i="1"/>
  <c r="AW893" i="1"/>
  <c r="AU759" i="1"/>
  <c r="AV84" i="1"/>
  <c r="AV1767" i="1"/>
  <c r="AV1708" i="1"/>
  <c r="AU1630" i="1"/>
  <c r="AU1520" i="1"/>
  <c r="AV1433" i="1"/>
  <c r="AW1408" i="1"/>
  <c r="AW1201" i="1"/>
  <c r="AV1160" i="1"/>
  <c r="AU1023" i="1"/>
  <c r="AV1006" i="1"/>
  <c r="AV886" i="1"/>
  <c r="AV880" i="1"/>
  <c r="AV846" i="1"/>
  <c r="AV840" i="1"/>
  <c r="AU485" i="1"/>
  <c r="AU444" i="1"/>
  <c r="AU357" i="1"/>
  <c r="AU345" i="1"/>
  <c r="AW339" i="1"/>
  <c r="AV320" i="1"/>
  <c r="AW296" i="1"/>
  <c r="AW285" i="1"/>
  <c r="AW250" i="1"/>
  <c r="AV234" i="1"/>
  <c r="AV201" i="1"/>
  <c r="AV191" i="1"/>
  <c r="AV168" i="1"/>
  <c r="AV77" i="1"/>
  <c r="AV59" i="1"/>
  <c r="AU1956" i="1"/>
  <c r="AV1611" i="1"/>
  <c r="AV1401" i="1"/>
  <c r="AV1364" i="1"/>
  <c r="AU1120" i="1"/>
  <c r="AU956" i="1"/>
  <c r="AV945" i="1"/>
  <c r="AU438" i="1"/>
  <c r="AU425" i="1"/>
  <c r="AU89" i="1"/>
  <c r="AW83" i="1"/>
  <c r="AU64" i="1"/>
  <c r="AU1900" i="1"/>
  <c r="AU1810" i="1"/>
  <c r="AV1338" i="1"/>
  <c r="AU1073" i="1"/>
  <c r="AV892" i="1"/>
  <c r="AU710" i="1"/>
  <c r="AU559" i="1"/>
  <c r="AU419" i="1"/>
  <c r="AW373" i="1"/>
  <c r="AU1888" i="1"/>
  <c r="AU1853" i="1"/>
  <c r="AU1605" i="1"/>
  <c r="AU1407" i="1"/>
  <c r="AU1005" i="1"/>
  <c r="AV793" i="1"/>
  <c r="AV758" i="1"/>
  <c r="AV576" i="1"/>
  <c r="AW503" i="1"/>
  <c r="AU431" i="1"/>
  <c r="AV373" i="1"/>
  <c r="AW289" i="1"/>
  <c r="AV211" i="1"/>
  <c r="AU28" i="1"/>
  <c r="AU1955" i="1"/>
  <c r="AW1931" i="1"/>
  <c r="AU1665" i="1"/>
  <c r="AV1519" i="1"/>
  <c r="AV1500" i="1"/>
  <c r="AU1445" i="1"/>
  <c r="AV1381" i="1"/>
  <c r="AW1338" i="1"/>
  <c r="AV1101" i="1"/>
  <c r="AU1050" i="1"/>
  <c r="AU950" i="1"/>
  <c r="AV885" i="1"/>
  <c r="AV873" i="1"/>
  <c r="AV740" i="1"/>
  <c r="AU685" i="1"/>
  <c r="AW552" i="1"/>
  <c r="AU460" i="1"/>
  <c r="AU424" i="1"/>
  <c r="AU312" i="1"/>
  <c r="AV289" i="1"/>
  <c r="AV183" i="1"/>
  <c r="AW1905" i="1"/>
  <c r="AW1875" i="1"/>
  <c r="AU1320" i="1"/>
  <c r="AU1287" i="1"/>
  <c r="AV891" i="1"/>
  <c r="AW845" i="1"/>
  <c r="AV703" i="1"/>
  <c r="AU660" i="1"/>
  <c r="AV508" i="1"/>
  <c r="AV205" i="1"/>
  <c r="AU107" i="1"/>
  <c r="AV82" i="1"/>
  <c r="AU69" i="1"/>
  <c r="AU1170" i="1"/>
  <c r="AW1170" i="1"/>
  <c r="AU1106" i="1"/>
  <c r="AV1106" i="1"/>
  <c r="AW1106" i="1"/>
  <c r="AV1055" i="1"/>
  <c r="AU1055" i="1"/>
  <c r="AW1130" i="1"/>
  <c r="AV1130" i="1"/>
  <c r="AV1525" i="1"/>
  <c r="AW1525" i="1"/>
  <c r="AU1251" i="1"/>
  <c r="AV1251" i="1"/>
  <c r="AV1239" i="1"/>
  <c r="AU1066" i="1"/>
  <c r="AV1066" i="1"/>
  <c r="AW1066" i="1"/>
  <c r="AU1061" i="1"/>
  <c r="AV1061" i="1"/>
  <c r="AW1061" i="1"/>
  <c r="AU1374" i="1"/>
  <c r="AV1374" i="1"/>
  <c r="AW1374" i="1"/>
  <c r="AU1362" i="1"/>
  <c r="AV1362" i="1"/>
  <c r="AW1362" i="1"/>
  <c r="AU981" i="1"/>
  <c r="AV981" i="1"/>
  <c r="AW981" i="1"/>
  <c r="AU971" i="1"/>
  <c r="AV971" i="1"/>
  <c r="AW971" i="1"/>
  <c r="AU1670" i="1"/>
  <c r="AU1580" i="1"/>
  <c r="AV1580" i="1"/>
  <c r="AW1580" i="1"/>
  <c r="AV1550" i="1"/>
  <c r="AW1550" i="1"/>
  <c r="AU1141" i="1"/>
  <c r="AV1141" i="1"/>
  <c r="AW1141" i="1"/>
  <c r="AV1135" i="1"/>
  <c r="AU1026" i="1"/>
  <c r="AV1026" i="1"/>
  <c r="AW1026" i="1"/>
  <c r="AV1020" i="1"/>
  <c r="AU1020" i="1"/>
  <c r="AW976" i="1"/>
  <c r="AU1700" i="1"/>
  <c r="AW1700" i="1"/>
  <c r="AU1615" i="1"/>
  <c r="AV1615" i="1"/>
  <c r="AW1615" i="1"/>
  <c r="AV1450" i="1"/>
  <c r="AW1450" i="1"/>
  <c r="AV1227" i="1"/>
  <c r="AW1146" i="1"/>
  <c r="AV1111" i="1"/>
  <c r="AU1060" i="1"/>
  <c r="AV1681" i="1"/>
  <c r="AV1645" i="1"/>
  <c r="AV1585" i="1"/>
  <c r="AU1590" i="1"/>
  <c r="AW1590" i="1"/>
  <c r="AU1180" i="1"/>
  <c r="AV1180" i="1"/>
  <c r="AW1180" i="1"/>
  <c r="AV1620" i="1"/>
  <c r="AV1590" i="1"/>
  <c r="AU1076" i="1"/>
  <c r="AV1076" i="1"/>
  <c r="AW1076" i="1"/>
  <c r="AU1031" i="1"/>
  <c r="AV1031" i="1"/>
  <c r="AW1031" i="1"/>
  <c r="AU941" i="1"/>
  <c r="AV941" i="1"/>
  <c r="AW941" i="1"/>
  <c r="AV1555" i="1"/>
  <c r="AW1555" i="1"/>
  <c r="AU1435" i="1"/>
  <c r="AU1116" i="1"/>
  <c r="AV1116" i="1"/>
  <c r="AW936" i="1"/>
  <c r="AU1595" i="1"/>
  <c r="AV1595" i="1"/>
  <c r="AW1595" i="1"/>
  <c r="AU1485" i="1"/>
  <c r="AV1485" i="1"/>
  <c r="AW1485" i="1"/>
  <c r="AU1455" i="1"/>
  <c r="AV1455" i="1"/>
  <c r="AW1455" i="1"/>
  <c r="AU1156" i="1"/>
  <c r="AV1156" i="1"/>
  <c r="AV1081" i="1"/>
  <c r="AV1030" i="1"/>
  <c r="AU1030" i="1"/>
  <c r="AU991" i="1"/>
  <c r="AV991" i="1"/>
  <c r="AW991" i="1"/>
  <c r="AV1872" i="1"/>
  <c r="AV1843" i="1"/>
  <c r="AU1775" i="1"/>
  <c r="AW1775" i="1"/>
  <c r="AV1750" i="1"/>
  <c r="AW1750" i="1"/>
  <c r="AU1625" i="1"/>
  <c r="AV1625" i="1"/>
  <c r="AW1625" i="1"/>
  <c r="AU1515" i="1"/>
  <c r="AU1422" i="1"/>
  <c r="AV1422" i="1"/>
  <c r="AU1384" i="1"/>
  <c r="AV1384" i="1"/>
  <c r="AU1041" i="1"/>
  <c r="AV1041" i="1"/>
  <c r="AW1041" i="1"/>
  <c r="AU1036" i="1"/>
  <c r="AV1036" i="1"/>
  <c r="AW1036" i="1"/>
  <c r="AW996" i="1"/>
  <c r="AU1650" i="1"/>
  <c r="AV1650" i="1"/>
  <c r="AW1650" i="1"/>
  <c r="AU1155" i="1"/>
  <c r="AV1046" i="1"/>
  <c r="AU1001" i="1"/>
  <c r="AV1001" i="1"/>
  <c r="AW1001" i="1"/>
  <c r="AV946" i="1"/>
  <c r="AU1981" i="1"/>
  <c r="AU1720" i="1"/>
  <c r="AU1560" i="1"/>
  <c r="AV1560" i="1"/>
  <c r="AW1560" i="1"/>
  <c r="AU1309" i="1"/>
  <c r="AU1121" i="1"/>
  <c r="AV1121" i="1"/>
  <c r="AW1121" i="1"/>
  <c r="AU946" i="1"/>
  <c r="AW946" i="1"/>
  <c r="AV1690" i="1"/>
  <c r="AU1600" i="1"/>
  <c r="AV1600" i="1"/>
  <c r="AV1540" i="1"/>
  <c r="AW1495" i="1"/>
  <c r="AU1460" i="1"/>
  <c r="AV1460" i="1"/>
  <c r="AW1460" i="1"/>
  <c r="AU1091" i="1"/>
  <c r="AV1091" i="1"/>
  <c r="AW1091" i="1"/>
  <c r="AU1051" i="1"/>
  <c r="AV1051" i="1"/>
  <c r="AW1051" i="1"/>
  <c r="AU951" i="1"/>
  <c r="AV951" i="1"/>
  <c r="AW951" i="1"/>
  <c r="AW1660" i="1"/>
  <c r="AV1630" i="1"/>
  <c r="AW1630" i="1"/>
  <c r="AV1520" i="1"/>
  <c r="AW1520" i="1"/>
  <c r="AU1201" i="1"/>
  <c r="AV1201" i="1"/>
  <c r="AW1195" i="1"/>
  <c r="AU1160" i="1"/>
  <c r="AW1160" i="1"/>
  <c r="AU961" i="1"/>
  <c r="AV961" i="1"/>
  <c r="AW961" i="1"/>
  <c r="AV1240" i="1"/>
  <c r="AW1240" i="1"/>
  <c r="AU1165" i="1"/>
  <c r="AV1131" i="1"/>
  <c r="AU1096" i="1"/>
  <c r="AV1096" i="1"/>
  <c r="AW1096" i="1"/>
  <c r="AW956" i="1"/>
  <c r="AU1575" i="1"/>
  <c r="AV1575" i="1"/>
  <c r="AW1575" i="1"/>
  <c r="AU1545" i="1"/>
  <c r="AU1294" i="1"/>
  <c r="AU1016" i="1"/>
  <c r="AV1016" i="1"/>
  <c r="AW1016" i="1"/>
  <c r="AU1011" i="1"/>
  <c r="AV1011" i="1"/>
  <c r="AW1011" i="1"/>
  <c r="AU1369" i="1"/>
  <c r="AW1369" i="1"/>
  <c r="AU1056" i="1"/>
  <c r="AV1056" i="1"/>
  <c r="AW1056" i="1"/>
  <c r="AV1718" i="1"/>
  <c r="AU1635" i="1"/>
  <c r="AU1525" i="1"/>
  <c r="AU1475" i="1"/>
  <c r="AV1475" i="1"/>
  <c r="AW1475" i="1"/>
  <c r="AV1136" i="1"/>
  <c r="AV966" i="1"/>
  <c r="AV955" i="1"/>
  <c r="AU955" i="1"/>
  <c r="AW955" i="1"/>
  <c r="AU1871" i="1"/>
  <c r="AW1767" i="1"/>
  <c r="AW1710" i="1"/>
  <c r="AV1660" i="1"/>
  <c r="AU1620" i="1"/>
  <c r="AU1585" i="1"/>
  <c r="AU1576" i="1"/>
  <c r="AU1562" i="1"/>
  <c r="AU1548" i="1"/>
  <c r="AV1534" i="1"/>
  <c r="AU1500" i="1"/>
  <c r="AV1495" i="1"/>
  <c r="AW1490" i="1"/>
  <c r="AV1434" i="1"/>
  <c r="AV1319" i="1"/>
  <c r="AV1254" i="1"/>
  <c r="AV1195" i="1"/>
  <c r="AU1177" i="1"/>
  <c r="AU1135" i="1"/>
  <c r="AU1118" i="1"/>
  <c r="AV996" i="1"/>
  <c r="AV976" i="1"/>
  <c r="AV956" i="1"/>
  <c r="AV936" i="1"/>
  <c r="AV903" i="1"/>
  <c r="AV878" i="1"/>
  <c r="AV815" i="1"/>
  <c r="AU400" i="1"/>
  <c r="AW1900" i="1"/>
  <c r="AU1896" i="1"/>
  <c r="AW1881" i="1"/>
  <c r="AW1866" i="1"/>
  <c r="AW1851" i="1"/>
  <c r="AV1777" i="1"/>
  <c r="AU1738" i="1"/>
  <c r="AU1641" i="1"/>
  <c r="AU1611" i="1"/>
  <c r="AU1495" i="1"/>
  <c r="AV1372" i="1"/>
  <c r="AV1343" i="1"/>
  <c r="AV1329" i="1"/>
  <c r="AV1324" i="1"/>
  <c r="AW1298" i="1"/>
  <c r="AW1293" i="1"/>
  <c r="AV1287" i="1"/>
  <c r="AV1209" i="1"/>
  <c r="AV1204" i="1"/>
  <c r="AU1195" i="1"/>
  <c r="AW1150" i="1"/>
  <c r="AW1126" i="1"/>
  <c r="AU1122" i="1"/>
  <c r="AU1058" i="1"/>
  <c r="AU1033" i="1"/>
  <c r="AW1000" i="1"/>
  <c r="AW980" i="1"/>
  <c r="AW960" i="1"/>
  <c r="AW940" i="1"/>
  <c r="AV172" i="1"/>
  <c r="AU1922" i="1"/>
  <c r="AV1905" i="1"/>
  <c r="AU1799" i="1"/>
  <c r="AU1715" i="1"/>
  <c r="AV1524" i="1"/>
  <c r="AW1480" i="1"/>
  <c r="AV1376" i="1"/>
  <c r="AW1367" i="1"/>
  <c r="AV1353" i="1"/>
  <c r="AW1313" i="1"/>
  <c r="AW1308" i="1"/>
  <c r="AU1250" i="1"/>
  <c r="AV1237" i="1"/>
  <c r="AW1200" i="1"/>
  <c r="AV1167" i="1"/>
  <c r="AU1150" i="1"/>
  <c r="AV1126" i="1"/>
  <c r="AV1087" i="1"/>
  <c r="AU1000" i="1"/>
  <c r="AU980" i="1"/>
  <c r="AU960" i="1"/>
  <c r="AU940" i="1"/>
  <c r="AV931" i="1"/>
  <c r="AU429" i="1"/>
  <c r="AW1891" i="1"/>
  <c r="AU1860" i="1"/>
  <c r="AU1815" i="1"/>
  <c r="AU1767" i="1"/>
  <c r="AV1480" i="1"/>
  <c r="AU931" i="1"/>
  <c r="AW931" i="1"/>
  <c r="AU1932" i="1"/>
  <c r="AU1910" i="1"/>
  <c r="AW1880" i="1"/>
  <c r="AW1870" i="1"/>
  <c r="AW1855" i="1"/>
  <c r="AW1850" i="1"/>
  <c r="AU1820" i="1"/>
  <c r="AW1793" i="1"/>
  <c r="AU1782" i="1"/>
  <c r="AV1756" i="1"/>
  <c r="AV1733" i="1"/>
  <c r="AU1722" i="1"/>
  <c r="AV1710" i="1"/>
  <c r="AV1705" i="1"/>
  <c r="AW1690" i="1"/>
  <c r="AU1687" i="1"/>
  <c r="AW1640" i="1"/>
  <c r="AU1636" i="1"/>
  <c r="AW1610" i="1"/>
  <c r="AW1570" i="1"/>
  <c r="AW1470" i="1"/>
  <c r="AW1428" i="1"/>
  <c r="AU1390" i="1"/>
  <c r="AU1353" i="1"/>
  <c r="AV1297" i="1"/>
  <c r="AW1287" i="1"/>
  <c r="AU1190" i="1"/>
  <c r="AV1185" i="1"/>
  <c r="AU1004" i="1"/>
  <c r="AU984" i="1"/>
  <c r="AU964" i="1"/>
  <c r="AU944" i="1"/>
  <c r="AV908" i="1"/>
  <c r="AW1953" i="1"/>
  <c r="AU1942" i="1"/>
  <c r="AV1915" i="1"/>
  <c r="AU1895" i="1"/>
  <c r="AV1890" i="1"/>
  <c r="AU1880" i="1"/>
  <c r="AV1845" i="1"/>
  <c r="AU1682" i="1"/>
  <c r="AV1610" i="1"/>
  <c r="AW1606" i="1"/>
  <c r="AV1570" i="1"/>
  <c r="AV1470" i="1"/>
  <c r="AU1418" i="1"/>
  <c r="AV1371" i="1"/>
  <c r="AV1347" i="1"/>
  <c r="AV1312" i="1"/>
  <c r="AV1307" i="1"/>
  <c r="AU1302" i="1"/>
  <c r="AU1297" i="1"/>
  <c r="AW1292" i="1"/>
  <c r="AW1226" i="1"/>
  <c r="AU1162" i="1"/>
  <c r="AU1057" i="1"/>
  <c r="AU464" i="1"/>
  <c r="AU441" i="1"/>
  <c r="AU38" i="1"/>
  <c r="AV1874" i="1"/>
  <c r="AW1798" i="1"/>
  <c r="AU1787" i="1"/>
  <c r="AU1771" i="1"/>
  <c r="AV1700" i="1"/>
  <c r="AV1695" i="1"/>
  <c r="AV1678" i="1"/>
  <c r="AV1601" i="1"/>
  <c r="AU1546" i="1"/>
  <c r="AU1532" i="1"/>
  <c r="AU1518" i="1"/>
  <c r="AV1504" i="1"/>
  <c r="AV1428" i="1"/>
  <c r="AU1357" i="1"/>
  <c r="AU1333" i="1"/>
  <c r="AU1286" i="1"/>
  <c r="AV1274" i="1"/>
  <c r="AV1222" i="1"/>
  <c r="AV1199" i="1"/>
  <c r="AW1145" i="1"/>
  <c r="AW1086" i="1"/>
  <c r="AU1074" i="1"/>
  <c r="AU1049" i="1"/>
  <c r="AU1024" i="1"/>
  <c r="AU1007" i="1"/>
  <c r="AW995" i="1"/>
  <c r="AU987" i="1"/>
  <c r="AW975" i="1"/>
  <c r="AU967" i="1"/>
  <c r="AU947" i="1"/>
  <c r="AU446" i="1"/>
  <c r="AV1904" i="1"/>
  <c r="AU1714" i="1"/>
  <c r="AU1406" i="1"/>
  <c r="AU1375" i="1"/>
  <c r="AU1108" i="1"/>
  <c r="AV1086" i="1"/>
  <c r="AU1082" i="1"/>
  <c r="AU1040" i="1"/>
  <c r="AU1015" i="1"/>
  <c r="AU995" i="1"/>
  <c r="AU975" i="1"/>
  <c r="AU963" i="1"/>
  <c r="AU943" i="1"/>
  <c r="AU481" i="1"/>
  <c r="AV404" i="1"/>
  <c r="AU404" i="1"/>
  <c r="AU1931" i="1"/>
  <c r="AW1803" i="1"/>
  <c r="AV1751" i="1"/>
  <c r="AU1747" i="1"/>
  <c r="AV1635" i="1"/>
  <c r="AV1605" i="1"/>
  <c r="AW1601" i="1"/>
  <c r="AU1588" i="1"/>
  <c r="AU1522" i="1"/>
  <c r="AU1508" i="1"/>
  <c r="AV1494" i="1"/>
  <c r="AU1352" i="1"/>
  <c r="AW1342" i="1"/>
  <c r="AW1317" i="1"/>
  <c r="AW1312" i="1"/>
  <c r="AV1262" i="1"/>
  <c r="AU1240" i="1"/>
  <c r="AV882" i="1"/>
  <c r="AW882" i="1"/>
  <c r="AV440" i="1"/>
  <c r="AV230" i="1"/>
  <c r="AU219" i="1"/>
  <c r="AV1879" i="1"/>
  <c r="AU1786" i="1"/>
  <c r="AU1755" i="1"/>
  <c r="AV1736" i="1"/>
  <c r="AU1631" i="1"/>
  <c r="AV1596" i="1"/>
  <c r="AU1411" i="1"/>
  <c r="AW1332" i="1"/>
  <c r="AW1327" i="1"/>
  <c r="AV1212" i="1"/>
  <c r="AW1006" i="1"/>
  <c r="AW986" i="1"/>
  <c r="AW966" i="1"/>
  <c r="AW935" i="1"/>
  <c r="AW912" i="1"/>
  <c r="AV912" i="1"/>
  <c r="AW830" i="1"/>
  <c r="AV830" i="1"/>
  <c r="AW1973" i="1"/>
  <c r="AU1914" i="1"/>
  <c r="AV1884" i="1"/>
  <c r="AU1797" i="1"/>
  <c r="AU1760" i="1"/>
  <c r="AU1721" i="1"/>
  <c r="AV1545" i="1"/>
  <c r="AW1540" i="1"/>
  <c r="AU1512" i="1"/>
  <c r="AU1498" i="1"/>
  <c r="AV1484" i="1"/>
  <c r="AV1445" i="1"/>
  <c r="AW1384" i="1"/>
  <c r="AW1279" i="1"/>
  <c r="AV1230" i="1"/>
  <c r="AV1165" i="1"/>
  <c r="AW1111" i="1"/>
  <c r="AW1081" i="1"/>
  <c r="AW917" i="1"/>
  <c r="AV505" i="1"/>
  <c r="AW499" i="1"/>
  <c r="AU421" i="1"/>
  <c r="AU381" i="1"/>
  <c r="AV381" i="1"/>
  <c r="AU158" i="1"/>
  <c r="AV158" i="1"/>
  <c r="AU1962" i="1"/>
  <c r="AV1956" i="1"/>
  <c r="AW1952" i="1"/>
  <c r="AU1946" i="1"/>
  <c r="AV1940" i="1"/>
  <c r="AV1919" i="1"/>
  <c r="AU1908" i="1"/>
  <c r="AU1889" i="1"/>
  <c r="AU1791" i="1"/>
  <c r="AV1626" i="1"/>
  <c r="AU1622" i="1"/>
  <c r="AV1579" i="1"/>
  <c r="AW1535" i="1"/>
  <c r="AV1440" i="1"/>
  <c r="AW1435" i="1"/>
  <c r="AW1422" i="1"/>
  <c r="AV1388" i="1"/>
  <c r="AW1365" i="1"/>
  <c r="AV1225" i="1"/>
  <c r="AW1136" i="1"/>
  <c r="AU1107" i="1"/>
  <c r="AW1010" i="1"/>
  <c r="AU1002" i="1"/>
  <c r="AW990" i="1"/>
  <c r="AU982" i="1"/>
  <c r="AW970" i="1"/>
  <c r="AU962" i="1"/>
  <c r="AW950" i="1"/>
  <c r="AU942" i="1"/>
  <c r="AW911" i="1"/>
  <c r="AV213" i="1"/>
  <c r="AU213" i="1"/>
  <c r="AV48" i="1"/>
  <c r="AU48" i="1"/>
  <c r="AU1967" i="1"/>
  <c r="AU1893" i="1"/>
  <c r="AU1765" i="1"/>
  <c r="AW1530" i="1"/>
  <c r="AV1474" i="1"/>
  <c r="AV1435" i="1"/>
  <c r="AW1430" i="1"/>
  <c r="AU1405" i="1"/>
  <c r="AU1345" i="1"/>
  <c r="AU1321" i="1"/>
  <c r="AW1278" i="1"/>
  <c r="AW1220" i="1"/>
  <c r="AW1140" i="1"/>
  <c r="AV893" i="1"/>
  <c r="AV887" i="1"/>
  <c r="AW887" i="1"/>
  <c r="AW554" i="1"/>
  <c r="AW486" i="1"/>
  <c r="AU486" i="1"/>
  <c r="AU426" i="1"/>
  <c r="AV185" i="1"/>
  <c r="AV1913" i="1"/>
  <c r="AW1853" i="1"/>
  <c r="AU1807" i="1"/>
  <c r="AU1725" i="1"/>
  <c r="AW1720" i="1"/>
  <c r="AU1717" i="1"/>
  <c r="AV1703" i="1"/>
  <c r="AU1685" i="1"/>
  <c r="AW1680" i="1"/>
  <c r="AU1662" i="1"/>
  <c r="AW1626" i="1"/>
  <c r="AW1591" i="1"/>
  <c r="AV1569" i="1"/>
  <c r="AV1530" i="1"/>
  <c r="AV1469" i="1"/>
  <c r="AV1430" i="1"/>
  <c r="AU1399" i="1"/>
  <c r="AW1383" i="1"/>
  <c r="AU1152" i="1"/>
  <c r="AU1072" i="1"/>
  <c r="AU1047" i="1"/>
  <c r="AU1022" i="1"/>
  <c r="AU498" i="1"/>
  <c r="AU420" i="1"/>
  <c r="AU320" i="1"/>
  <c r="AV212" i="1"/>
  <c r="AU1972" i="1"/>
  <c r="AU1961" i="1"/>
  <c r="AU1907" i="1"/>
  <c r="AV1888" i="1"/>
  <c r="AU1812" i="1"/>
  <c r="AW1774" i="1"/>
  <c r="AU1769" i="1"/>
  <c r="AU1754" i="1"/>
  <c r="AU1735" i="1"/>
  <c r="AV1720" i="1"/>
  <c r="AW1707" i="1"/>
  <c r="AV1680" i="1"/>
  <c r="AV1621" i="1"/>
  <c r="AU1582" i="1"/>
  <c r="AU1578" i="1"/>
  <c r="AV1564" i="1"/>
  <c r="AU1492" i="1"/>
  <c r="AV1478" i="1"/>
  <c r="AV1464" i="1"/>
  <c r="AU1393" i="1"/>
  <c r="AW1378" i="1"/>
  <c r="AU1350" i="1"/>
  <c r="AU1340" i="1"/>
  <c r="AU1315" i="1"/>
  <c r="AW1284" i="1"/>
  <c r="AV1247" i="1"/>
  <c r="AV1234" i="1"/>
  <c r="AV1229" i="1"/>
  <c r="AU1132" i="1"/>
  <c r="AU53" i="1"/>
  <c r="AW1843" i="1"/>
  <c r="AW1833" i="1"/>
  <c r="AU1817" i="1"/>
  <c r="AU1740" i="1"/>
  <c r="AV1730" i="1"/>
  <c r="AU1666" i="1"/>
  <c r="AU1652" i="1"/>
  <c r="AW1515" i="1"/>
  <c r="AV1369" i="1"/>
  <c r="AU1325" i="1"/>
  <c r="AW1266" i="1"/>
  <c r="AW1225" i="1"/>
  <c r="AV927" i="1"/>
  <c r="AW927" i="1"/>
  <c r="AW805" i="1"/>
  <c r="AV805" i="1"/>
  <c r="AU461" i="1"/>
  <c r="AW1923" i="1"/>
  <c r="AV1877" i="1"/>
  <c r="AW1621" i="1"/>
  <c r="AW1586" i="1"/>
  <c r="AV1554" i="1"/>
  <c r="AV1515" i="1"/>
  <c r="AW1510" i="1"/>
  <c r="AU1182" i="1"/>
  <c r="AU1093" i="1"/>
  <c r="AW1071" i="1"/>
  <c r="AW1046" i="1"/>
  <c r="AW1021" i="1"/>
  <c r="AW1005" i="1"/>
  <c r="AU997" i="1"/>
  <c r="AW985" i="1"/>
  <c r="AU977" i="1"/>
  <c r="AW965" i="1"/>
  <c r="AU957" i="1"/>
  <c r="AW945" i="1"/>
  <c r="AU937" i="1"/>
  <c r="AV898" i="1"/>
  <c r="AW898" i="1"/>
  <c r="AW515" i="1"/>
  <c r="AU515" i="1"/>
  <c r="AV515" i="1"/>
  <c r="AV58" i="1"/>
  <c r="AU58" i="1"/>
  <c r="AV1882" i="1"/>
  <c r="AU1852" i="1"/>
  <c r="AU1822" i="1"/>
  <c r="AU1773" i="1"/>
  <c r="AU1745" i="1"/>
  <c r="AV1716" i="1"/>
  <c r="AV1670" i="1"/>
  <c r="AV1661" i="1"/>
  <c r="AV1616" i="1"/>
  <c r="AV1549" i="1"/>
  <c r="AV1510" i="1"/>
  <c r="AW1505" i="1"/>
  <c r="AU1477" i="1"/>
  <c r="AV1463" i="1"/>
  <c r="AV1449" i="1"/>
  <c r="AU1215" i="1"/>
  <c r="AV1210" i="1"/>
  <c r="AV1205" i="1"/>
  <c r="AW1131" i="1"/>
  <c r="AU1123" i="1"/>
  <c r="AW1101" i="1"/>
  <c r="AU1097" i="1"/>
  <c r="AV222" i="1"/>
  <c r="AU222" i="1"/>
  <c r="AV1656" i="1"/>
  <c r="AW1620" i="1"/>
  <c r="AW1585" i="1"/>
  <c r="AV1505" i="1"/>
  <c r="AW1500" i="1"/>
  <c r="AW1373" i="1"/>
  <c r="AU1329" i="1"/>
  <c r="AU1324" i="1"/>
  <c r="AV1299" i="1"/>
  <c r="AV1294" i="1"/>
  <c r="AW1250" i="1"/>
  <c r="AV1200" i="1"/>
  <c r="AV1155" i="1"/>
  <c r="AW1135" i="1"/>
  <c r="AU1059" i="1"/>
  <c r="AU1034" i="1"/>
  <c r="AW915" i="1"/>
  <c r="AV915" i="1"/>
  <c r="AU484" i="1"/>
  <c r="AV1954" i="1"/>
  <c r="AU1938" i="1"/>
  <c r="AU1933" i="1"/>
  <c r="AU1927" i="1"/>
  <c r="AV1922" i="1"/>
  <c r="AW1917" i="1"/>
  <c r="AW1896" i="1"/>
  <c r="AV1892" i="1"/>
  <c r="AU1876" i="1"/>
  <c r="AU1861" i="1"/>
  <c r="AU1856" i="1"/>
  <c r="AU1842" i="1"/>
  <c r="AU1832" i="1"/>
  <c r="AW1805" i="1"/>
  <c r="AU1800" i="1"/>
  <c r="AU1734" i="1"/>
  <c r="AU1729" i="1"/>
  <c r="AV1675" i="1"/>
  <c r="AW1616" i="1"/>
  <c r="AV1539" i="1"/>
  <c r="AV1439" i="1"/>
  <c r="AU1408" i="1"/>
  <c r="AW1403" i="1"/>
  <c r="AW1363" i="1"/>
  <c r="AV1309" i="1"/>
  <c r="AV1304" i="1"/>
  <c r="AV1271" i="1"/>
  <c r="AV1250" i="1"/>
  <c r="AV1224" i="1"/>
  <c r="AU1200" i="1"/>
  <c r="AV721" i="1"/>
  <c r="AW243" i="1"/>
  <c r="AV227" i="1"/>
  <c r="AU794" i="1"/>
  <c r="AV681" i="1"/>
  <c r="AU655" i="1"/>
  <c r="AU476" i="1"/>
  <c r="AW420" i="1"/>
  <c r="AV405" i="1"/>
  <c r="AU389" i="1"/>
  <c r="AU384" i="1"/>
  <c r="AW359" i="1"/>
  <c r="AW344" i="1"/>
  <c r="AV339" i="1"/>
  <c r="AV243" i="1"/>
  <c r="AU230" i="1"/>
  <c r="AU110" i="1"/>
  <c r="AU20" i="1"/>
  <c r="AV868" i="1"/>
  <c r="AU852" i="1"/>
  <c r="AV823" i="1"/>
  <c r="AU781" i="1"/>
  <c r="AU772" i="1"/>
  <c r="AU691" i="1"/>
  <c r="AU633" i="1"/>
  <c r="AU571" i="1"/>
  <c r="AV489" i="1"/>
  <c r="AV420" i="1"/>
  <c r="AW354" i="1"/>
  <c r="AW317" i="1"/>
  <c r="AU277" i="1"/>
  <c r="AU243" i="1"/>
  <c r="AV190" i="1"/>
  <c r="AU115" i="1"/>
  <c r="AV92" i="1"/>
  <c r="AU80" i="1"/>
  <c r="AV74" i="1"/>
  <c r="AU62" i="1"/>
  <c r="AV57" i="1"/>
  <c r="AU46" i="1"/>
  <c r="AV888" i="1"/>
  <c r="AV843" i="1"/>
  <c r="AV831" i="1"/>
  <c r="AU827" i="1"/>
  <c r="AU802" i="1"/>
  <c r="AU785" i="1"/>
  <c r="AU762" i="1"/>
  <c r="AU757" i="1"/>
  <c r="AU737" i="1"/>
  <c r="AU701" i="1"/>
  <c r="AU670" i="1"/>
  <c r="AV649" i="1"/>
  <c r="AV643" i="1"/>
  <c r="AV615" i="1"/>
  <c r="AU552" i="1"/>
  <c r="AV521" i="1"/>
  <c r="AV516" i="1"/>
  <c r="AV465" i="1"/>
  <c r="AU409" i="1"/>
  <c r="AV379" i="1"/>
  <c r="AU374" i="1"/>
  <c r="AU354" i="1"/>
  <c r="AV349" i="1"/>
  <c r="AV287" i="1"/>
  <c r="AU252" i="1"/>
  <c r="AW238" i="1"/>
  <c r="AU120" i="1"/>
  <c r="AU67" i="1"/>
  <c r="AU51" i="1"/>
  <c r="AU30" i="1"/>
  <c r="AV13" i="1"/>
  <c r="AW923" i="1"/>
  <c r="AU835" i="1"/>
  <c r="AU810" i="1"/>
  <c r="AU767" i="1"/>
  <c r="AU680" i="1"/>
  <c r="AV609" i="1"/>
  <c r="AU566" i="1"/>
  <c r="AU556" i="1"/>
  <c r="AV531" i="1"/>
  <c r="AV502" i="1"/>
  <c r="AV498" i="1"/>
  <c r="AV480" i="1"/>
  <c r="AV433" i="1"/>
  <c r="AW409" i="1"/>
  <c r="AV855" i="1"/>
  <c r="AU847" i="1"/>
  <c r="AV818" i="1"/>
  <c r="AU814" i="1"/>
  <c r="AU789" i="1"/>
  <c r="AU776" i="1"/>
  <c r="AV711" i="1"/>
  <c r="AU654" i="1"/>
  <c r="AV589" i="1"/>
  <c r="AU546" i="1"/>
  <c r="AU541" i="1"/>
  <c r="AU536" i="1"/>
  <c r="AU469" i="1"/>
  <c r="AW465" i="1"/>
  <c r="AV451" i="1"/>
  <c r="AW438" i="1"/>
  <c r="AU414" i="1"/>
  <c r="AU369" i="1"/>
  <c r="AV214" i="1"/>
  <c r="AV154" i="1"/>
  <c r="AV109" i="1"/>
  <c r="AV97" i="1"/>
  <c r="AV731" i="1"/>
  <c r="AU716" i="1"/>
  <c r="AU599" i="1"/>
  <c r="AW506" i="1"/>
  <c r="AV484" i="1"/>
  <c r="AV461" i="1"/>
  <c r="AV446" i="1"/>
  <c r="AU198" i="1"/>
  <c r="AV114" i="1"/>
  <c r="AU85" i="1"/>
  <c r="AW930" i="1"/>
  <c r="AW903" i="1"/>
  <c r="AV851" i="1"/>
  <c r="AU771" i="1"/>
  <c r="AU746" i="1"/>
  <c r="AU741" i="1"/>
  <c r="AU695" i="1"/>
  <c r="AW614" i="1"/>
  <c r="AU551" i="1"/>
  <c r="AV400" i="1"/>
  <c r="AU338" i="1"/>
  <c r="AW306" i="1"/>
  <c r="AV272" i="1"/>
  <c r="AV184" i="1"/>
  <c r="AV149" i="1"/>
  <c r="AV144" i="1"/>
  <c r="AV139" i="1"/>
  <c r="AV134" i="1"/>
  <c r="AV129" i="1"/>
  <c r="AV124" i="1"/>
  <c r="AV119" i="1"/>
  <c r="AU805" i="1"/>
  <c r="AU784" i="1"/>
  <c r="AV761" i="1"/>
  <c r="AU751" i="1"/>
  <c r="AW608" i="1"/>
  <c r="AV530" i="1"/>
  <c r="AV469" i="1"/>
  <c r="AV167" i="1"/>
  <c r="AU922" i="1"/>
  <c r="AV918" i="1"/>
  <c r="AU887" i="1"/>
  <c r="AU809" i="1"/>
  <c r="AU788" i="1"/>
  <c r="AU775" i="1"/>
  <c r="AU766" i="1"/>
  <c r="AU674" i="1"/>
  <c r="AU658" i="1"/>
  <c r="AV631" i="1"/>
  <c r="AW613" i="1"/>
  <c r="AU578" i="1"/>
  <c r="AW569" i="1"/>
  <c r="AV510" i="1"/>
  <c r="AW505" i="1"/>
  <c r="AW460" i="1"/>
  <c r="AV445" i="1"/>
  <c r="AV242" i="1"/>
  <c r="AU225" i="1"/>
  <c r="AU90" i="1"/>
  <c r="AV730" i="1"/>
  <c r="AU684" i="1"/>
  <c r="AU668" i="1"/>
  <c r="AV602" i="1"/>
  <c r="AW545" i="1"/>
  <c r="AW540" i="1"/>
  <c r="AW535" i="1"/>
  <c r="AU479" i="1"/>
  <c r="AV413" i="1"/>
  <c r="AU382" i="1"/>
  <c r="AU377" i="1"/>
  <c r="AW342" i="1"/>
  <c r="AU331" i="1"/>
  <c r="AU271" i="1"/>
  <c r="AU228" i="1"/>
  <c r="AU162" i="1"/>
  <c r="AW113" i="1"/>
  <c r="AU907" i="1"/>
  <c r="AW800" i="1"/>
  <c r="AU779" i="1"/>
  <c r="AU618" i="1"/>
  <c r="AV564" i="1"/>
  <c r="AW559" i="1"/>
  <c r="AV524" i="1"/>
  <c r="AV260" i="1"/>
  <c r="AW148" i="1"/>
  <c r="AW143" i="1"/>
  <c r="AW138" i="1"/>
  <c r="AW133" i="1"/>
  <c r="AW128" i="1"/>
  <c r="AW123" i="1"/>
  <c r="AW118" i="1"/>
  <c r="AV107" i="1"/>
  <c r="AU77" i="1"/>
  <c r="AV49" i="1"/>
  <c r="AV23" i="1"/>
  <c r="AV866" i="1"/>
  <c r="AU745" i="1"/>
  <c r="AU652" i="1"/>
  <c r="AV636" i="1"/>
  <c r="AU500" i="1"/>
  <c r="AV464" i="1"/>
  <c r="AV426" i="1"/>
  <c r="AW183" i="1"/>
  <c r="AU95" i="1"/>
  <c r="AU59" i="1"/>
  <c r="AV54" i="1"/>
  <c r="AV28" i="1"/>
  <c r="AU837" i="1"/>
  <c r="AU804" i="1"/>
  <c r="AU774" i="1"/>
  <c r="AU765" i="1"/>
  <c r="AV739" i="1"/>
  <c r="AU698" i="1"/>
  <c r="AV683" i="1"/>
  <c r="AV646" i="1"/>
  <c r="AU630" i="1"/>
  <c r="AV624" i="1"/>
  <c r="AV612" i="1"/>
  <c r="AW592" i="1"/>
  <c r="AW587" i="1"/>
  <c r="AW564" i="1"/>
  <c r="AV559" i="1"/>
  <c r="AW544" i="1"/>
  <c r="AW539" i="1"/>
  <c r="AV509" i="1"/>
  <c r="AU505" i="1"/>
  <c r="AV491" i="1"/>
  <c r="AU436" i="1"/>
  <c r="AU372" i="1"/>
  <c r="AU336" i="1"/>
  <c r="AV309" i="1"/>
  <c r="AW304" i="1"/>
  <c r="AV279" i="1"/>
  <c r="AU237" i="1"/>
  <c r="AV224" i="1"/>
  <c r="AV208" i="1"/>
  <c r="AV174" i="1"/>
  <c r="AU157" i="1"/>
  <c r="AV89" i="1"/>
  <c r="AV33" i="1"/>
  <c r="AU921" i="1"/>
  <c r="AU890" i="1"/>
  <c r="AU845" i="1"/>
  <c r="AV754" i="1"/>
  <c r="AU724" i="1"/>
  <c r="AV708" i="1"/>
  <c r="AV693" i="1"/>
  <c r="AU662" i="1"/>
  <c r="AU617" i="1"/>
  <c r="AU544" i="1"/>
  <c r="AU539" i="1"/>
  <c r="AU534" i="1"/>
  <c r="AU518" i="1"/>
  <c r="AV486" i="1"/>
  <c r="AV449" i="1"/>
  <c r="AV399" i="1"/>
  <c r="AU386" i="1"/>
  <c r="AW319" i="1"/>
  <c r="AW284" i="1"/>
  <c r="AW274" i="1"/>
  <c r="AW259" i="1"/>
  <c r="AU254" i="1"/>
  <c r="AV187" i="1"/>
  <c r="AV112" i="1"/>
  <c r="AV64" i="1"/>
  <c r="AV38" i="1"/>
  <c r="AU902" i="1"/>
  <c r="AV816" i="1"/>
  <c r="AV759" i="1"/>
  <c r="AV728" i="1"/>
  <c r="AU554" i="1"/>
  <c r="AW495" i="1"/>
  <c r="AW440" i="1"/>
  <c r="AV425" i="1"/>
  <c r="AU324" i="1"/>
  <c r="AV284" i="1"/>
  <c r="AV274" i="1"/>
  <c r="AV249" i="1"/>
  <c r="AV173" i="1"/>
  <c r="AU152" i="1"/>
  <c r="AV117" i="1"/>
  <c r="AU100" i="1"/>
  <c r="AV43" i="1"/>
  <c r="AU925" i="1"/>
  <c r="AV906" i="1"/>
  <c r="AU795" i="1"/>
  <c r="AV672" i="1"/>
  <c r="AV651" i="1"/>
  <c r="AU601" i="1"/>
  <c r="AU504" i="1"/>
  <c r="AU319" i="1"/>
  <c r="AU249" i="1"/>
  <c r="AW244" i="1"/>
  <c r="AW227" i="1"/>
  <c r="AW219" i="1"/>
  <c r="AV169" i="1"/>
  <c r="AU111" i="1"/>
  <c r="AW48" i="1"/>
  <c r="AU32" i="1"/>
  <c r="AU9" i="1"/>
  <c r="AU799" i="1"/>
  <c r="AU782" i="1"/>
  <c r="AU543" i="1"/>
  <c r="AU538" i="1"/>
  <c r="AU533" i="1"/>
  <c r="AV522" i="1"/>
  <c r="AU513" i="1"/>
  <c r="AV485" i="1"/>
  <c r="AW53" i="1"/>
  <c r="AU748" i="1"/>
  <c r="AW738" i="1"/>
  <c r="AU687" i="1"/>
  <c r="AW639" i="1"/>
  <c r="AU596" i="1"/>
  <c r="AW567" i="1"/>
  <c r="AV406" i="1"/>
  <c r="AU334" i="1"/>
  <c r="AU298" i="1"/>
  <c r="AU269" i="1"/>
  <c r="AV204" i="1"/>
  <c r="AU105" i="1"/>
  <c r="AV69" i="1"/>
  <c r="AW58" i="1"/>
  <c r="AU897" i="1"/>
  <c r="AU768" i="1"/>
  <c r="AU758" i="1"/>
  <c r="AU676" i="1"/>
  <c r="AV661" i="1"/>
  <c r="AV634" i="1"/>
  <c r="AU616" i="1"/>
  <c r="AU586" i="1"/>
  <c r="AU581" i="1"/>
  <c r="AV571" i="1"/>
  <c r="AW562" i="1"/>
  <c r="AU489" i="1"/>
  <c r="AW389" i="1"/>
  <c r="AW384" i="1"/>
  <c r="AV253" i="1"/>
  <c r="AW230" i="1"/>
  <c r="AU164" i="1"/>
  <c r="AV99" i="1"/>
  <c r="AV87" i="1"/>
  <c r="AW63" i="1"/>
  <c r="AV881" i="1"/>
  <c r="AU877" i="1"/>
  <c r="AV848" i="1"/>
  <c r="AU815" i="1"/>
  <c r="AU790" i="1"/>
  <c r="AU777" i="1"/>
  <c r="AU727" i="1"/>
  <c r="AU702" i="1"/>
  <c r="AU666" i="1"/>
  <c r="AU576" i="1"/>
  <c r="AU516" i="1"/>
  <c r="AU503" i="1"/>
  <c r="AV481" i="1"/>
  <c r="AV466" i="1"/>
  <c r="AU458" i="1"/>
  <c r="AV434" i="1"/>
  <c r="AV429" i="1"/>
  <c r="AV277" i="1"/>
  <c r="AU258" i="1"/>
  <c r="AV239" i="1"/>
  <c r="AV47" i="1"/>
  <c r="AU8" i="1"/>
  <c r="AV1980" i="1"/>
  <c r="AW1980" i="1"/>
  <c r="AU1925" i="1"/>
  <c r="AW1925" i="1"/>
  <c r="AV1925" i="1"/>
  <c r="AU1921" i="1"/>
  <c r="AV1921" i="1"/>
  <c r="AW1921" i="1"/>
  <c r="AU1947" i="1"/>
  <c r="AU1979" i="1"/>
  <c r="AV1979" i="1"/>
  <c r="AW1979" i="1"/>
  <c r="AU1941" i="1"/>
  <c r="AV1894" i="1"/>
  <c r="AW1894" i="1"/>
  <c r="AU1957" i="1"/>
  <c r="AV1957" i="1"/>
  <c r="AW1957" i="1"/>
  <c r="AV1941" i="1"/>
  <c r="AW1941" i="1"/>
  <c r="AU1924" i="1"/>
  <c r="AV1924" i="1"/>
  <c r="AW1924" i="1"/>
  <c r="AU1920" i="1"/>
  <c r="AV1920" i="1"/>
  <c r="AW1920" i="1"/>
  <c r="AU1898" i="1"/>
  <c r="AV1898" i="1"/>
  <c r="AU1818" i="1"/>
  <c r="AV1818" i="1"/>
  <c r="AU1978" i="1"/>
  <c r="AV1978" i="1"/>
  <c r="AU1930" i="1"/>
  <c r="AV1930" i="1"/>
  <c r="AW1930" i="1"/>
  <c r="AU1940" i="1"/>
  <c r="AW1940" i="1"/>
  <c r="AU1935" i="1"/>
  <c r="AV1935" i="1"/>
  <c r="AW1935" i="1"/>
  <c r="AU1868" i="1"/>
  <c r="AV1868" i="1"/>
  <c r="AU1863" i="1"/>
  <c r="AV1863" i="1"/>
  <c r="AU1823" i="1"/>
  <c r="AV1823" i="1"/>
  <c r="AU1977" i="1"/>
  <c r="AU1878" i="1"/>
  <c r="AV1878" i="1"/>
  <c r="AU1848" i="1"/>
  <c r="AV1848" i="1"/>
  <c r="AU1945" i="1"/>
  <c r="AV1945" i="1"/>
  <c r="AW1945" i="1"/>
  <c r="AU1929" i="1"/>
  <c r="AV1929" i="1"/>
  <c r="AW1929" i="1"/>
  <c r="AU1951" i="1"/>
  <c r="AV1951" i="1"/>
  <c r="AW1951" i="1"/>
  <c r="AV1907" i="1"/>
  <c r="AU1976" i="1"/>
  <c r="AV1976" i="1"/>
  <c r="AW1976" i="1"/>
  <c r="AU1934" i="1"/>
  <c r="AU1928" i="1"/>
  <c r="AV1928" i="1"/>
  <c r="AU1971" i="1"/>
  <c r="AV1971" i="1"/>
  <c r="AW1971" i="1"/>
  <c r="AU1954" i="1"/>
  <c r="AW1954" i="1"/>
  <c r="AU1950" i="1"/>
  <c r="AV1950" i="1"/>
  <c r="AW1950" i="1"/>
  <c r="AU1944" i="1"/>
  <c r="AV1944" i="1"/>
  <c r="AW1944" i="1"/>
  <c r="AU1975" i="1"/>
  <c r="AW1975" i="1"/>
  <c r="AW1981" i="1"/>
  <c r="AV1975" i="1"/>
  <c r="AU1965" i="1"/>
  <c r="AW1965" i="1"/>
  <c r="AV1911" i="1"/>
  <c r="AU1970" i="1"/>
  <c r="AV1970" i="1"/>
  <c r="AW1970" i="1"/>
  <c r="AU1959" i="1"/>
  <c r="AV1959" i="1"/>
  <c r="AW1959" i="1"/>
  <c r="AU1949" i="1"/>
  <c r="AV1949" i="1"/>
  <c r="AW1949" i="1"/>
  <c r="AU1943" i="1"/>
  <c r="AU1926" i="1"/>
  <c r="AU1916" i="1"/>
  <c r="AV1891" i="1"/>
  <c r="AU1980" i="1"/>
  <c r="AU1974" i="1"/>
  <c r="AV1974" i="1"/>
  <c r="AW1974" i="1"/>
  <c r="AU1969" i="1"/>
  <c r="AW1969" i="1"/>
  <c r="AU1964" i="1"/>
  <c r="AV1964" i="1"/>
  <c r="AW1964" i="1"/>
  <c r="AV1981" i="1"/>
  <c r="AV1973" i="1"/>
  <c r="AW1963" i="1"/>
  <c r="AU1960" i="1"/>
  <c r="AV1952" i="1"/>
  <c r="AU1939" i="1"/>
  <c r="AV1931" i="1"/>
  <c r="AV1923" i="1"/>
  <c r="AU1915" i="1"/>
  <c r="AV1893" i="1"/>
  <c r="AU1890" i="1"/>
  <c r="AU1887" i="1"/>
  <c r="AW1887" i="1"/>
  <c r="AV1876" i="1"/>
  <c r="AV1865" i="1"/>
  <c r="AW1861" i="1"/>
  <c r="AW1845" i="1"/>
  <c r="AW1823" i="1"/>
  <c r="AV1813" i="1"/>
  <c r="AV1808" i="1"/>
  <c r="AU1803" i="1"/>
  <c r="AV1803" i="1"/>
  <c r="AU1776" i="1"/>
  <c r="AV1776" i="1"/>
  <c r="AW1776" i="1"/>
  <c r="AU1761" i="1"/>
  <c r="AW1761" i="1"/>
  <c r="AW1737" i="1"/>
  <c r="AV1737" i="1"/>
  <c r="AW1918" i="1"/>
  <c r="AU1909" i="1"/>
  <c r="AU1906" i="1"/>
  <c r="AW1903" i="1"/>
  <c r="AU1836" i="1"/>
  <c r="AV1836" i="1"/>
  <c r="AW1836" i="1"/>
  <c r="AU1766" i="1"/>
  <c r="AV1766" i="1"/>
  <c r="AW1766" i="1"/>
  <c r="AW1727" i="1"/>
  <c r="AV1727" i="1"/>
  <c r="AW1968" i="1"/>
  <c r="AV1936" i="1"/>
  <c r="AW1912" i="1"/>
  <c r="AW1899" i="1"/>
  <c r="AV1896" i="1"/>
  <c r="AU1849" i="1"/>
  <c r="AW1840" i="1"/>
  <c r="AU1827" i="1"/>
  <c r="AW1818" i="1"/>
  <c r="AW1813" i="1"/>
  <c r="AW1808" i="1"/>
  <c r="AW1742" i="1"/>
  <c r="AV1742" i="1"/>
  <c r="AV1686" i="1"/>
  <c r="AW1962" i="1"/>
  <c r="AW1883" i="1"/>
  <c r="AU1872" i="1"/>
  <c r="AW1872" i="1"/>
  <c r="AU1857" i="1"/>
  <c r="AV1840" i="1"/>
  <c r="AU1831" i="1"/>
  <c r="AV1831" i="1"/>
  <c r="AW1831" i="1"/>
  <c r="AU1792" i="1"/>
  <c r="AW1732" i="1"/>
  <c r="AV1732" i="1"/>
  <c r="AV1962" i="1"/>
  <c r="AV1933" i="1"/>
  <c r="AV1917" i="1"/>
  <c r="AW1914" i="1"/>
  <c r="AU1879" i="1"/>
  <c r="AW1879" i="1"/>
  <c r="AU1726" i="1"/>
  <c r="AV1726" i="1"/>
  <c r="AW1726" i="1"/>
  <c r="AW1967" i="1"/>
  <c r="AW1946" i="1"/>
  <c r="AU1917" i="1"/>
  <c r="AV1914" i="1"/>
  <c r="AW1911" i="1"/>
  <c r="AV1889" i="1"/>
  <c r="AU1886" i="1"/>
  <c r="AU1875" i="1"/>
  <c r="AW1868" i="1"/>
  <c r="AU1864" i="1"/>
  <c r="AW1864" i="1"/>
  <c r="AU1844" i="1"/>
  <c r="AV1835" i="1"/>
  <c r="AU1826" i="1"/>
  <c r="AV1826" i="1"/>
  <c r="AW1826" i="1"/>
  <c r="AU1802" i="1"/>
  <c r="AV1780" i="1"/>
  <c r="AU1741" i="1"/>
  <c r="AW1741" i="1"/>
  <c r="AU1731" i="1"/>
  <c r="AW1978" i="1"/>
  <c r="AW1928" i="1"/>
  <c r="AU1899" i="1"/>
  <c r="AW1871" i="1"/>
  <c r="AW1856" i="1"/>
  <c r="AW1830" i="1"/>
  <c r="AU1780" i="1"/>
  <c r="AW1780" i="1"/>
  <c r="AU1746" i="1"/>
  <c r="AV1746" i="1"/>
  <c r="AW1746" i="1"/>
  <c r="AV1713" i="1"/>
  <c r="AW1972" i="1"/>
  <c r="AW1922" i="1"/>
  <c r="AU1902" i="1"/>
  <c r="AW1902" i="1"/>
  <c r="AW1895" i="1"/>
  <c r="AV1871" i="1"/>
  <c r="AV1860" i="1"/>
  <c r="AV1856" i="1"/>
  <c r="AU1839" i="1"/>
  <c r="AV1830" i="1"/>
  <c r="AU1821" i="1"/>
  <c r="AV1821" i="1"/>
  <c r="AW1821" i="1"/>
  <c r="AU1796" i="1"/>
  <c r="AV1785" i="1"/>
  <c r="AW1933" i="1"/>
  <c r="AU1911" i="1"/>
  <c r="AW1908" i="1"/>
  <c r="AW1885" i="1"/>
  <c r="AU1882" i="1"/>
  <c r="AW1882" i="1"/>
  <c r="AU1785" i="1"/>
  <c r="AW1785" i="1"/>
  <c r="AV1779" i="1"/>
  <c r="AW1779" i="1"/>
  <c r="AW1977" i="1"/>
  <c r="AW1956" i="1"/>
  <c r="AW1927" i="1"/>
  <c r="AU1892" i="1"/>
  <c r="AW1892" i="1"/>
  <c r="AV1885" i="1"/>
  <c r="AW1848" i="1"/>
  <c r="AU1834" i="1"/>
  <c r="AV1825" i="1"/>
  <c r="AU1816" i="1"/>
  <c r="AV1816" i="1"/>
  <c r="AW1816" i="1"/>
  <c r="AU1811" i="1"/>
  <c r="AV1811" i="1"/>
  <c r="AW1811" i="1"/>
  <c r="AU1806" i="1"/>
  <c r="AV1790" i="1"/>
  <c r="AU1779" i="1"/>
  <c r="AV1977" i="1"/>
  <c r="AV1948" i="1"/>
  <c r="AW1938" i="1"/>
  <c r="AV1927" i="1"/>
  <c r="AW1919" i="1"/>
  <c r="AW1904" i="1"/>
  <c r="AW1901" i="1"/>
  <c r="AU1867" i="1"/>
  <c r="AW1867" i="1"/>
  <c r="AV1838" i="1"/>
  <c r="AW1820" i="1"/>
  <c r="AW1795" i="1"/>
  <c r="AU1790" i="1"/>
  <c r="AW1790" i="1"/>
  <c r="AV1784" i="1"/>
  <c r="AW1784" i="1"/>
  <c r="AW1712" i="1"/>
  <c r="AV1712" i="1"/>
  <c r="AV1693" i="1"/>
  <c r="AW1961" i="1"/>
  <c r="AW1932" i="1"/>
  <c r="AW1916" i="1"/>
  <c r="AW1910" i="1"/>
  <c r="AW1878" i="1"/>
  <c r="AU1874" i="1"/>
  <c r="AW1874" i="1"/>
  <c r="AU1859" i="1"/>
  <c r="AV1859" i="1"/>
  <c r="AW1859" i="1"/>
  <c r="AU1829" i="1"/>
  <c r="AV1820" i="1"/>
  <c r="AW1800" i="1"/>
  <c r="AV1795" i="1"/>
  <c r="AU1784" i="1"/>
  <c r="AU1758" i="1"/>
  <c r="AW1943" i="1"/>
  <c r="AV1932" i="1"/>
  <c r="AW1863" i="1"/>
  <c r="AU1778" i="1"/>
  <c r="AV1778" i="1"/>
  <c r="AW1702" i="1"/>
  <c r="AV1702" i="1"/>
  <c r="AW1966" i="1"/>
  <c r="AU1953" i="1"/>
  <c r="AW1937" i="1"/>
  <c r="AU1901" i="1"/>
  <c r="AW1898" i="1"/>
  <c r="AU1881" i="1"/>
  <c r="AV1870" i="1"/>
  <c r="AV1855" i="1"/>
  <c r="AU1851" i="1"/>
  <c r="AU1847" i="1"/>
  <c r="AU1824" i="1"/>
  <c r="AV1815" i="1"/>
  <c r="AV1810" i="1"/>
  <c r="AV1805" i="1"/>
  <c r="AU1789" i="1"/>
  <c r="AW1778" i="1"/>
  <c r="AU1768" i="1"/>
  <c r="AV1768" i="1"/>
  <c r="AW1768" i="1"/>
  <c r="AU1763" i="1"/>
  <c r="AW1706" i="1"/>
  <c r="AV1966" i="1"/>
  <c r="AV1958" i="1"/>
  <c r="AW1948" i="1"/>
  <c r="AV1937" i="1"/>
  <c r="AU1919" i="1"/>
  <c r="AU1904" i="1"/>
  <c r="AV1873" i="1"/>
  <c r="AV1858" i="1"/>
  <c r="AW1838" i="1"/>
  <c r="AV1828" i="1"/>
  <c r="AU1783" i="1"/>
  <c r="AV1783" i="1"/>
  <c r="AW1692" i="1"/>
  <c r="AV1692" i="1"/>
  <c r="AW1942" i="1"/>
  <c r="AW1913" i="1"/>
  <c r="AW1907" i="1"/>
  <c r="AU1891" i="1"/>
  <c r="AW1888" i="1"/>
  <c r="AU1866" i="1"/>
  <c r="AU1819" i="1"/>
  <c r="AU1794" i="1"/>
  <c r="AW1783" i="1"/>
  <c r="AV1772" i="1"/>
  <c r="AW1772" i="1"/>
  <c r="AW1757" i="1"/>
  <c r="AV1757" i="1"/>
  <c r="AU1749" i="1"/>
  <c r="AW1696" i="1"/>
  <c r="AW1955" i="1"/>
  <c r="AW1934" i="1"/>
  <c r="AU1884" i="1"/>
  <c r="AW1884" i="1"/>
  <c r="AU1877" i="1"/>
  <c r="AW1877" i="1"/>
  <c r="AU1788" i="1"/>
  <c r="AV1788" i="1"/>
  <c r="AU1963" i="1"/>
  <c r="AV1955" i="1"/>
  <c r="AW1947" i="1"/>
  <c r="AV1934" i="1"/>
  <c r="AW1926" i="1"/>
  <c r="AV1918" i="1"/>
  <c r="AW1909" i="1"/>
  <c r="AV1903" i="1"/>
  <c r="AU1894" i="1"/>
  <c r="AU1862" i="1"/>
  <c r="AU1854" i="1"/>
  <c r="AV1854" i="1"/>
  <c r="AW1854" i="1"/>
  <c r="AU1846" i="1"/>
  <c r="AV1846" i="1"/>
  <c r="AU1814" i="1"/>
  <c r="AU1809" i="1"/>
  <c r="AU1804" i="1"/>
  <c r="AW1788" i="1"/>
  <c r="AW1762" i="1"/>
  <c r="AV1762" i="1"/>
  <c r="AU1719" i="1"/>
  <c r="AV1968" i="1"/>
  <c r="AW1960" i="1"/>
  <c r="AW1958" i="1"/>
  <c r="AV1947" i="1"/>
  <c r="AW1939" i="1"/>
  <c r="AV1926" i="1"/>
  <c r="AU1918" i="1"/>
  <c r="AW1915" i="1"/>
  <c r="AV1912" i="1"/>
  <c r="AV1909" i="1"/>
  <c r="AW1906" i="1"/>
  <c r="AU1903" i="1"/>
  <c r="AU1897" i="1"/>
  <c r="AW1897" i="1"/>
  <c r="AW1890" i="1"/>
  <c r="AV1887" i="1"/>
  <c r="AW1873" i="1"/>
  <c r="AU1869" i="1"/>
  <c r="AW1869" i="1"/>
  <c r="AW1865" i="1"/>
  <c r="AW1858" i="1"/>
  <c r="AV1850" i="1"/>
  <c r="AU1837" i="1"/>
  <c r="AW1828" i="1"/>
  <c r="AU1793" i="1"/>
  <c r="AV1793" i="1"/>
  <c r="AW1752" i="1"/>
  <c r="AV1752" i="1"/>
  <c r="AU1748" i="1"/>
  <c r="AU1743" i="1"/>
  <c r="AU1968" i="1"/>
  <c r="AU1912" i="1"/>
  <c r="AV1906" i="1"/>
  <c r="AV1883" i="1"/>
  <c r="AW1876" i="1"/>
  <c r="AU1865" i="1"/>
  <c r="AU1841" i="1"/>
  <c r="AV1841" i="1"/>
  <c r="AW1841" i="1"/>
  <c r="AU1798" i="1"/>
  <c r="AV1798" i="1"/>
  <c r="AV1761" i="1"/>
  <c r="AW1770" i="1"/>
  <c r="AU1762" i="1"/>
  <c r="AU1756" i="1"/>
  <c r="AW1753" i="1"/>
  <c r="AU1742" i="1"/>
  <c r="AU1736" i="1"/>
  <c r="AU1730" i="1"/>
  <c r="AU1727" i="1"/>
  <c r="AU1711" i="1"/>
  <c r="AU1701" i="1"/>
  <c r="AV1657" i="1"/>
  <c r="AW1657" i="1"/>
  <c r="AU1653" i="1"/>
  <c r="AV1653" i="1"/>
  <c r="AW1653" i="1"/>
  <c r="AV1649" i="1"/>
  <c r="AW1649" i="1"/>
  <c r="AU1649" i="1"/>
  <c r="AU1597" i="1"/>
  <c r="AU1593" i="1"/>
  <c r="AV1589" i="1"/>
  <c r="AW1589" i="1"/>
  <c r="AU1589" i="1"/>
  <c r="AV1556" i="1"/>
  <c r="AW1556" i="1"/>
  <c r="AU1551" i="1"/>
  <c r="AV1542" i="1"/>
  <c r="AW1542" i="1"/>
  <c r="AU1537" i="1"/>
  <c r="AU1523" i="1"/>
  <c r="AU1456" i="1"/>
  <c r="AV1456" i="1"/>
  <c r="AW1456" i="1"/>
  <c r="AU1442" i="1"/>
  <c r="AV1442" i="1"/>
  <c r="AW1442" i="1"/>
  <c r="AU1395" i="1"/>
  <c r="AV1395" i="1"/>
  <c r="AV1366" i="1"/>
  <c r="AV1770" i="1"/>
  <c r="AV1753" i="1"/>
  <c r="AV1724" i="1"/>
  <c r="AW1724" i="1"/>
  <c r="AV1684" i="1"/>
  <c r="AW1684" i="1"/>
  <c r="AU1684" i="1"/>
  <c r="AU1677" i="1"/>
  <c r="AV1597" i="1"/>
  <c r="AW1597" i="1"/>
  <c r="AV1551" i="1"/>
  <c r="AW1551" i="1"/>
  <c r="AV1537" i="1"/>
  <c r="AW1537" i="1"/>
  <c r="AU1451" i="1"/>
  <c r="AV1451" i="1"/>
  <c r="AW1451" i="1"/>
  <c r="AU1437" i="1"/>
  <c r="AV1437" i="1"/>
  <c r="AW1437" i="1"/>
  <c r="AV1759" i="1"/>
  <c r="AW1759" i="1"/>
  <c r="AV1739" i="1"/>
  <c r="AW1739" i="1"/>
  <c r="AV1707" i="1"/>
  <c r="AV1697" i="1"/>
  <c r="AU1627" i="1"/>
  <c r="AU1623" i="1"/>
  <c r="AV1623" i="1"/>
  <c r="AW1623" i="1"/>
  <c r="AV1619" i="1"/>
  <c r="AW1619" i="1"/>
  <c r="AU1619" i="1"/>
  <c r="AV1546" i="1"/>
  <c r="AW1546" i="1"/>
  <c r="AU1541" i="1"/>
  <c r="AV1532" i="1"/>
  <c r="AW1532" i="1"/>
  <c r="AU1527" i="1"/>
  <c r="AU1513" i="1"/>
  <c r="AV1499" i="1"/>
  <c r="AU1446" i="1"/>
  <c r="AV1446" i="1"/>
  <c r="AW1446" i="1"/>
  <c r="AU1432" i="1"/>
  <c r="AV1432" i="1"/>
  <c r="AW1432" i="1"/>
  <c r="AU1733" i="1"/>
  <c r="AW1733" i="1"/>
  <c r="AV1714" i="1"/>
  <c r="AW1714" i="1"/>
  <c r="AV1704" i="1"/>
  <c r="AW1704" i="1"/>
  <c r="AU1704" i="1"/>
  <c r="AV1694" i="1"/>
  <c r="AW1694" i="1"/>
  <c r="AU1694" i="1"/>
  <c r="AU1673" i="1"/>
  <c r="AV1673" i="1"/>
  <c r="AW1673" i="1"/>
  <c r="AV1627" i="1"/>
  <c r="AW1627" i="1"/>
  <c r="AV1584" i="1"/>
  <c r="AW1584" i="1"/>
  <c r="AU1584" i="1"/>
  <c r="AV1541" i="1"/>
  <c r="AW1541" i="1"/>
  <c r="AV1527" i="1"/>
  <c r="AW1527" i="1"/>
  <c r="AU1441" i="1"/>
  <c r="AV1441" i="1"/>
  <c r="AW1441" i="1"/>
  <c r="AU1417" i="1"/>
  <c r="AV1417" i="1"/>
  <c r="AW1417" i="1"/>
  <c r="AU1400" i="1"/>
  <c r="AV1400" i="1"/>
  <c r="AU1370" i="1"/>
  <c r="AU1707" i="1"/>
  <c r="AU1697" i="1"/>
  <c r="AV1669" i="1"/>
  <c r="AW1669" i="1"/>
  <c r="AU1669" i="1"/>
  <c r="AV1652" i="1"/>
  <c r="AW1652" i="1"/>
  <c r="AU1648" i="1"/>
  <c r="AV1648" i="1"/>
  <c r="AW1648" i="1"/>
  <c r="AV1644" i="1"/>
  <c r="AW1644" i="1"/>
  <c r="AU1644" i="1"/>
  <c r="AU1596" i="1"/>
  <c r="AV1592" i="1"/>
  <c r="AW1592" i="1"/>
  <c r="AU1536" i="1"/>
  <c r="AV1536" i="1"/>
  <c r="AW1536" i="1"/>
  <c r="AV1522" i="1"/>
  <c r="AW1522" i="1"/>
  <c r="AU1517" i="1"/>
  <c r="AU1503" i="1"/>
  <c r="AV1489" i="1"/>
  <c r="AU1436" i="1"/>
  <c r="AV1436" i="1"/>
  <c r="AW1436" i="1"/>
  <c r="AU1427" i="1"/>
  <c r="AU1394" i="1"/>
  <c r="AV1394" i="1"/>
  <c r="AW1394" i="1"/>
  <c r="AU1618" i="1"/>
  <c r="AV1618" i="1"/>
  <c r="AW1618" i="1"/>
  <c r="AV1614" i="1"/>
  <c r="AW1614" i="1"/>
  <c r="AU1614" i="1"/>
  <c r="AU1531" i="1"/>
  <c r="AV1531" i="1"/>
  <c r="AW1531" i="1"/>
  <c r="AV1517" i="1"/>
  <c r="AW1517" i="1"/>
  <c r="AU1431" i="1"/>
  <c r="AV1431" i="1"/>
  <c r="AW1431" i="1"/>
  <c r="AV1758" i="1"/>
  <c r="AW1755" i="1"/>
  <c r="AV1738" i="1"/>
  <c r="AW1735" i="1"/>
  <c r="AW1716" i="1"/>
  <c r="AU1676" i="1"/>
  <c r="AV1672" i="1"/>
  <c r="AW1655" i="1"/>
  <c r="AV1622" i="1"/>
  <c r="AW1622" i="1"/>
  <c r="AV1591" i="1"/>
  <c r="AU1587" i="1"/>
  <c r="AU1526" i="1"/>
  <c r="AV1526" i="1"/>
  <c r="AW1526" i="1"/>
  <c r="AV1512" i="1"/>
  <c r="AW1512" i="1"/>
  <c r="AU1507" i="1"/>
  <c r="AU1493" i="1"/>
  <c r="AV1479" i="1"/>
  <c r="AU1416" i="1"/>
  <c r="AV1416" i="1"/>
  <c r="AW1416" i="1"/>
  <c r="AV1261" i="1"/>
  <c r="AW1261" i="1"/>
  <c r="AU1261" i="1"/>
  <c r="AW1862" i="1"/>
  <c r="AW1857" i="1"/>
  <c r="AW1852" i="1"/>
  <c r="AW1847" i="1"/>
  <c r="AW1842" i="1"/>
  <c r="AW1837" i="1"/>
  <c r="AW1832" i="1"/>
  <c r="AW1827" i="1"/>
  <c r="AW1822" i="1"/>
  <c r="AW1817" i="1"/>
  <c r="AW1812" i="1"/>
  <c r="AW1807" i="1"/>
  <c r="AW1802" i="1"/>
  <c r="AW1797" i="1"/>
  <c r="AW1792" i="1"/>
  <c r="AW1787" i="1"/>
  <c r="AW1782" i="1"/>
  <c r="AW1777" i="1"/>
  <c r="AV1764" i="1"/>
  <c r="AW1764" i="1"/>
  <c r="AV1755" i="1"/>
  <c r="AV1744" i="1"/>
  <c r="AW1744" i="1"/>
  <c r="AV1735" i="1"/>
  <c r="AU1723" i="1"/>
  <c r="AW1723" i="1"/>
  <c r="AU1683" i="1"/>
  <c r="AW1683" i="1"/>
  <c r="AU1672" i="1"/>
  <c r="AV1655" i="1"/>
  <c r="AU1651" i="1"/>
  <c r="AU1647" i="1"/>
  <c r="AU1591" i="1"/>
  <c r="AV1587" i="1"/>
  <c r="AW1587" i="1"/>
  <c r="AV1574" i="1"/>
  <c r="AU1521" i="1"/>
  <c r="AV1521" i="1"/>
  <c r="AW1521" i="1"/>
  <c r="AV1507" i="1"/>
  <c r="AW1507" i="1"/>
  <c r="AU1502" i="1"/>
  <c r="AV1488" i="1"/>
  <c r="AV1817" i="1"/>
  <c r="AV1812" i="1"/>
  <c r="AV1807" i="1"/>
  <c r="AV1802" i="1"/>
  <c r="AV1797" i="1"/>
  <c r="AV1792" i="1"/>
  <c r="AV1787" i="1"/>
  <c r="AV1782" i="1"/>
  <c r="AU1732" i="1"/>
  <c r="AU1686" i="1"/>
  <c r="AW1686" i="1"/>
  <c r="AU1668" i="1"/>
  <c r="AV1668" i="1"/>
  <c r="AW1668" i="1"/>
  <c r="AV1664" i="1"/>
  <c r="AW1664" i="1"/>
  <c r="AU1664" i="1"/>
  <c r="AV1647" i="1"/>
  <c r="AW1647" i="1"/>
  <c r="AU1643" i="1"/>
  <c r="AV1643" i="1"/>
  <c r="AW1643" i="1"/>
  <c r="AV1639" i="1"/>
  <c r="AW1639" i="1"/>
  <c r="AU1639" i="1"/>
  <c r="AU1617" i="1"/>
  <c r="AU1613" i="1"/>
  <c r="AV1613" i="1"/>
  <c r="AW1613" i="1"/>
  <c r="AV1609" i="1"/>
  <c r="AW1609" i="1"/>
  <c r="AU1609" i="1"/>
  <c r="AU1516" i="1"/>
  <c r="AV1516" i="1"/>
  <c r="AW1516" i="1"/>
  <c r="AV1502" i="1"/>
  <c r="AW1502" i="1"/>
  <c r="AU1497" i="1"/>
  <c r="AV1483" i="1"/>
  <c r="AU1410" i="1"/>
  <c r="AV1410" i="1"/>
  <c r="AU1360" i="1"/>
  <c r="AV1360" i="1"/>
  <c r="AU1355" i="1"/>
  <c r="AU1772" i="1"/>
  <c r="AV1729" i="1"/>
  <c r="AW1729" i="1"/>
  <c r="AU1716" i="1"/>
  <c r="AU1713" i="1"/>
  <c r="AW1713" i="1"/>
  <c r="AU1703" i="1"/>
  <c r="AW1703" i="1"/>
  <c r="AU1693" i="1"/>
  <c r="AW1693" i="1"/>
  <c r="AW1675" i="1"/>
  <c r="AV1617" i="1"/>
  <c r="AW1617" i="1"/>
  <c r="AU1511" i="1"/>
  <c r="AV1511" i="1"/>
  <c r="AW1511" i="1"/>
  <c r="AV1497" i="1"/>
  <c r="AW1497" i="1"/>
  <c r="AW1763" i="1"/>
  <c r="AU1752" i="1"/>
  <c r="AW1743" i="1"/>
  <c r="AW1725" i="1"/>
  <c r="AV1722" i="1"/>
  <c r="AU1706" i="1"/>
  <c r="AU1696" i="1"/>
  <c r="AV1682" i="1"/>
  <c r="AV1679" i="1"/>
  <c r="AW1679" i="1"/>
  <c r="AU1679" i="1"/>
  <c r="AU1586" i="1"/>
  <c r="AV1582" i="1"/>
  <c r="AW1582" i="1"/>
  <c r="AU1573" i="1"/>
  <c r="AV1559" i="1"/>
  <c r="AU1506" i="1"/>
  <c r="AV1506" i="1"/>
  <c r="AW1506" i="1"/>
  <c r="AV1492" i="1"/>
  <c r="AW1492" i="1"/>
  <c r="AU1487" i="1"/>
  <c r="AV1473" i="1"/>
  <c r="AV1459" i="1"/>
  <c r="AU1421" i="1"/>
  <c r="AV1421" i="1"/>
  <c r="AW1421" i="1"/>
  <c r="AU1409" i="1"/>
  <c r="AV1409" i="1"/>
  <c r="AW1849" i="1"/>
  <c r="AW1844" i="1"/>
  <c r="AW1839" i="1"/>
  <c r="AW1834" i="1"/>
  <c r="AW1829" i="1"/>
  <c r="AW1824" i="1"/>
  <c r="AW1819" i="1"/>
  <c r="AW1814" i="1"/>
  <c r="AW1809" i="1"/>
  <c r="AW1804" i="1"/>
  <c r="AW1799" i="1"/>
  <c r="AW1794" i="1"/>
  <c r="AW1789" i="1"/>
  <c r="AU1777" i="1"/>
  <c r="AV1769" i="1"/>
  <c r="AW1769" i="1"/>
  <c r="AV1763" i="1"/>
  <c r="AW1760" i="1"/>
  <c r="AV1743" i="1"/>
  <c r="AW1740" i="1"/>
  <c r="AW1731" i="1"/>
  <c r="AV1725" i="1"/>
  <c r="AW1685" i="1"/>
  <c r="AU1671" i="1"/>
  <c r="AU1667" i="1"/>
  <c r="AU1646" i="1"/>
  <c r="AU1642" i="1"/>
  <c r="AU1638" i="1"/>
  <c r="AV1638" i="1"/>
  <c r="AW1638" i="1"/>
  <c r="AV1634" i="1"/>
  <c r="AW1634" i="1"/>
  <c r="AU1634" i="1"/>
  <c r="AU1612" i="1"/>
  <c r="AU1608" i="1"/>
  <c r="AV1608" i="1"/>
  <c r="AW1608" i="1"/>
  <c r="AV1604" i="1"/>
  <c r="AW1604" i="1"/>
  <c r="AU1604" i="1"/>
  <c r="AU1568" i="1"/>
  <c r="AU1501" i="1"/>
  <c r="AV1501" i="1"/>
  <c r="AW1501" i="1"/>
  <c r="AV1487" i="1"/>
  <c r="AW1487" i="1"/>
  <c r="AU1482" i="1"/>
  <c r="AV1468" i="1"/>
  <c r="AV1454" i="1"/>
  <c r="AV1425" i="1"/>
  <c r="AW1409" i="1"/>
  <c r="AV1404" i="1"/>
  <c r="AW1387" i="1"/>
  <c r="AV1849" i="1"/>
  <c r="AV1844" i="1"/>
  <c r="AV1839" i="1"/>
  <c r="AV1834" i="1"/>
  <c r="AV1829" i="1"/>
  <c r="AV1824" i="1"/>
  <c r="AV1819" i="1"/>
  <c r="AV1814" i="1"/>
  <c r="AV1809" i="1"/>
  <c r="AV1804" i="1"/>
  <c r="AV1799" i="1"/>
  <c r="AV1749" i="1"/>
  <c r="AW1749" i="1"/>
  <c r="AV1731" i="1"/>
  <c r="AV1719" i="1"/>
  <c r="AW1719" i="1"/>
  <c r="AV1689" i="1"/>
  <c r="AW1689" i="1"/>
  <c r="AU1689" i="1"/>
  <c r="AV1667" i="1"/>
  <c r="AW1667" i="1"/>
  <c r="AU1663" i="1"/>
  <c r="AV1663" i="1"/>
  <c r="AW1663" i="1"/>
  <c r="AV1659" i="1"/>
  <c r="AW1659" i="1"/>
  <c r="AU1659" i="1"/>
  <c r="AV1642" i="1"/>
  <c r="AW1642" i="1"/>
  <c r="AV1612" i="1"/>
  <c r="AW1612" i="1"/>
  <c r="AU1496" i="1"/>
  <c r="AV1496" i="1"/>
  <c r="AW1496" i="1"/>
  <c r="AV1482" i="1"/>
  <c r="AW1482" i="1"/>
  <c r="AU1468" i="1"/>
  <c r="AW1468" i="1"/>
  <c r="AU1420" i="1"/>
  <c r="AV1420" i="1"/>
  <c r="AU1414" i="1"/>
  <c r="AV1414" i="1"/>
  <c r="AW1414" i="1"/>
  <c r="AU1392" i="1"/>
  <c r="AV1392" i="1"/>
  <c r="AW1392" i="1"/>
  <c r="AU1387" i="1"/>
  <c r="AV1387" i="1"/>
  <c r="AU1382" i="1"/>
  <c r="AV1382" i="1"/>
  <c r="AW1382" i="1"/>
  <c r="AU1377" i="1"/>
  <c r="AV1377" i="1"/>
  <c r="AW1377" i="1"/>
  <c r="AV1771" i="1"/>
  <c r="AW1751" i="1"/>
  <c r="AV1715" i="1"/>
  <c r="AV1709" i="1"/>
  <c r="AW1709" i="1"/>
  <c r="AU1709" i="1"/>
  <c r="AW1705" i="1"/>
  <c r="AV1699" i="1"/>
  <c r="AW1699" i="1"/>
  <c r="AU1699" i="1"/>
  <c r="AW1695" i="1"/>
  <c r="AU1581" i="1"/>
  <c r="AV1577" i="1"/>
  <c r="AW1577" i="1"/>
  <c r="AU1572" i="1"/>
  <c r="AU1558" i="1"/>
  <c r="AV1544" i="1"/>
  <c r="AU1491" i="1"/>
  <c r="AV1491" i="1"/>
  <c r="AW1491" i="1"/>
  <c r="AV1477" i="1"/>
  <c r="AW1477" i="1"/>
  <c r="AU1472" i="1"/>
  <c r="AU1463" i="1"/>
  <c r="AW1463" i="1"/>
  <c r="AV1458" i="1"/>
  <c r="AV1444" i="1"/>
  <c r="AV1774" i="1"/>
  <c r="AU1712" i="1"/>
  <c r="AU1702" i="1"/>
  <c r="AU1692" i="1"/>
  <c r="AW1645" i="1"/>
  <c r="AV1641" i="1"/>
  <c r="AU1637" i="1"/>
  <c r="AU1633" i="1"/>
  <c r="AV1633" i="1"/>
  <c r="AW1633" i="1"/>
  <c r="AU1607" i="1"/>
  <c r="AU1603" i="1"/>
  <c r="AV1603" i="1"/>
  <c r="AW1603" i="1"/>
  <c r="AV1599" i="1"/>
  <c r="AW1599" i="1"/>
  <c r="AU1599" i="1"/>
  <c r="AV1572" i="1"/>
  <c r="AW1572" i="1"/>
  <c r="AU1567" i="1"/>
  <c r="AU1553" i="1"/>
  <c r="AU1486" i="1"/>
  <c r="AV1486" i="1"/>
  <c r="AW1486" i="1"/>
  <c r="AV1472" i="1"/>
  <c r="AW1472" i="1"/>
  <c r="AU1467" i="1"/>
  <c r="AU1458" i="1"/>
  <c r="AW1458" i="1"/>
  <c r="AV1453" i="1"/>
  <c r="AV1397" i="1"/>
  <c r="AV1386" i="1"/>
  <c r="AW1806" i="1"/>
  <c r="AW1801" i="1"/>
  <c r="AW1796" i="1"/>
  <c r="AW1791" i="1"/>
  <c r="AW1786" i="1"/>
  <c r="AW1781" i="1"/>
  <c r="AU1757" i="1"/>
  <c r="AW1748" i="1"/>
  <c r="AU1737" i="1"/>
  <c r="AU1728" i="1"/>
  <c r="AW1728" i="1"/>
  <c r="AV1637" i="1"/>
  <c r="AW1637" i="1"/>
  <c r="AV1607" i="1"/>
  <c r="AW1607" i="1"/>
  <c r="AV1567" i="1"/>
  <c r="AW1567" i="1"/>
  <c r="AU1481" i="1"/>
  <c r="AV1481" i="1"/>
  <c r="AW1481" i="1"/>
  <c r="AV1467" i="1"/>
  <c r="AW1467" i="1"/>
  <c r="AU1453" i="1"/>
  <c r="AW1453" i="1"/>
  <c r="AU1424" i="1"/>
  <c r="AV1424" i="1"/>
  <c r="AW1424" i="1"/>
  <c r="AU1397" i="1"/>
  <c r="AW1397" i="1"/>
  <c r="AV1806" i="1"/>
  <c r="AV1801" i="1"/>
  <c r="AV1796" i="1"/>
  <c r="AV1791" i="1"/>
  <c r="AV1786" i="1"/>
  <c r="AV1781" i="1"/>
  <c r="AW1765" i="1"/>
  <c r="AV1748" i="1"/>
  <c r="AW1745" i="1"/>
  <c r="AU1678" i="1"/>
  <c r="AW1678" i="1"/>
  <c r="AV1662" i="1"/>
  <c r="AW1662" i="1"/>
  <c r="AU1658" i="1"/>
  <c r="AV1658" i="1"/>
  <c r="AW1658" i="1"/>
  <c r="AV1654" i="1"/>
  <c r="AW1654" i="1"/>
  <c r="AU1654" i="1"/>
  <c r="AV1629" i="1"/>
  <c r="AW1629" i="1"/>
  <c r="AU1629" i="1"/>
  <c r="AV1576" i="1"/>
  <c r="AW1576" i="1"/>
  <c r="AU1571" i="1"/>
  <c r="AV1562" i="1"/>
  <c r="AW1562" i="1"/>
  <c r="AU1557" i="1"/>
  <c r="AU1543" i="1"/>
  <c r="AV1529" i="1"/>
  <c r="AU1476" i="1"/>
  <c r="AV1476" i="1"/>
  <c r="AW1476" i="1"/>
  <c r="AV1462" i="1"/>
  <c r="AW1462" i="1"/>
  <c r="AU1448" i="1"/>
  <c r="AW1448" i="1"/>
  <c r="AV1443" i="1"/>
  <c r="AV1429" i="1"/>
  <c r="AW1773" i="1"/>
  <c r="AV1765" i="1"/>
  <c r="AV1754" i="1"/>
  <c r="AW1754" i="1"/>
  <c r="AV1745" i="1"/>
  <c r="AV1734" i="1"/>
  <c r="AW1734" i="1"/>
  <c r="AW1711" i="1"/>
  <c r="AW1701" i="1"/>
  <c r="AU1681" i="1"/>
  <c r="AW1681" i="1"/>
  <c r="AU1632" i="1"/>
  <c r="AU1602" i="1"/>
  <c r="AU1598" i="1"/>
  <c r="AV1598" i="1"/>
  <c r="AW1598" i="1"/>
  <c r="AV1594" i="1"/>
  <c r="AW1594" i="1"/>
  <c r="AU1594" i="1"/>
  <c r="AV1571" i="1"/>
  <c r="AW1571" i="1"/>
  <c r="AU1566" i="1"/>
  <c r="AV1557" i="1"/>
  <c r="AW1557" i="1"/>
  <c r="AU1552" i="1"/>
  <c r="AU1538" i="1"/>
  <c r="AU1471" i="1"/>
  <c r="AV1471" i="1"/>
  <c r="AW1471" i="1"/>
  <c r="AU1457" i="1"/>
  <c r="AV1457" i="1"/>
  <c r="AW1457" i="1"/>
  <c r="AU1443" i="1"/>
  <c r="AW1443" i="1"/>
  <c r="AV1438" i="1"/>
  <c r="AU1419" i="1"/>
  <c r="AV1419" i="1"/>
  <c r="AW1419" i="1"/>
  <c r="AV1402" i="1"/>
  <c r="AU1385" i="1"/>
  <c r="AV1385" i="1"/>
  <c r="AU1372" i="1"/>
  <c r="AW1372" i="1"/>
  <c r="AV1773" i="1"/>
  <c r="AW1756" i="1"/>
  <c r="AW1736" i="1"/>
  <c r="AW1730" i="1"/>
  <c r="AU1724" i="1"/>
  <c r="AU1718" i="1"/>
  <c r="AW1718" i="1"/>
  <c r="AV1711" i="1"/>
  <c r="AV1701" i="1"/>
  <c r="AU1688" i="1"/>
  <c r="AW1688" i="1"/>
  <c r="AW1665" i="1"/>
  <c r="AV1632" i="1"/>
  <c r="AW1632" i="1"/>
  <c r="AV1602" i="1"/>
  <c r="AW1602" i="1"/>
  <c r="AV1566" i="1"/>
  <c r="AW1566" i="1"/>
  <c r="AV1552" i="1"/>
  <c r="AW1552" i="1"/>
  <c r="AU1466" i="1"/>
  <c r="AV1466" i="1"/>
  <c r="AW1466" i="1"/>
  <c r="AU1452" i="1"/>
  <c r="AV1452" i="1"/>
  <c r="AW1452" i="1"/>
  <c r="AU1438" i="1"/>
  <c r="AW1438" i="1"/>
  <c r="AU1402" i="1"/>
  <c r="AW1402" i="1"/>
  <c r="AV1396" i="1"/>
  <c r="AW1396" i="1"/>
  <c r="AU1759" i="1"/>
  <c r="AU1739" i="1"/>
  <c r="AU1708" i="1"/>
  <c r="AW1708" i="1"/>
  <c r="AU1698" i="1"/>
  <c r="AW1698" i="1"/>
  <c r="AU1691" i="1"/>
  <c r="AW1691" i="1"/>
  <c r="AV1677" i="1"/>
  <c r="AV1674" i="1"/>
  <c r="AW1674" i="1"/>
  <c r="AU1674" i="1"/>
  <c r="AU1661" i="1"/>
  <c r="AU1657" i="1"/>
  <c r="AU1628" i="1"/>
  <c r="AV1628" i="1"/>
  <c r="AW1628" i="1"/>
  <c r="AV1624" i="1"/>
  <c r="AW1624" i="1"/>
  <c r="AU1624" i="1"/>
  <c r="AV1561" i="1"/>
  <c r="AW1561" i="1"/>
  <c r="AU1556" i="1"/>
  <c r="AV1547" i="1"/>
  <c r="AW1547" i="1"/>
  <c r="AU1542" i="1"/>
  <c r="AU1528" i="1"/>
  <c r="AV1514" i="1"/>
  <c r="AU1461" i="1"/>
  <c r="AV1461" i="1"/>
  <c r="AW1461" i="1"/>
  <c r="AU1447" i="1"/>
  <c r="AV1447" i="1"/>
  <c r="AW1447" i="1"/>
  <c r="AU1433" i="1"/>
  <c r="AW1433" i="1"/>
  <c r="AU1380" i="1"/>
  <c r="AU1579" i="1"/>
  <c r="AU1574" i="1"/>
  <c r="AU1569" i="1"/>
  <c r="AU1564" i="1"/>
  <c r="AU1559" i="1"/>
  <c r="AU1554" i="1"/>
  <c r="AU1549" i="1"/>
  <c r="AU1544" i="1"/>
  <c r="AU1539" i="1"/>
  <c r="AU1534" i="1"/>
  <c r="AU1529" i="1"/>
  <c r="AU1524" i="1"/>
  <c r="AU1519" i="1"/>
  <c r="AU1514" i="1"/>
  <c r="AU1509" i="1"/>
  <c r="AU1504" i="1"/>
  <c r="AU1499" i="1"/>
  <c r="AU1494" i="1"/>
  <c r="AU1489" i="1"/>
  <c r="AU1484" i="1"/>
  <c r="AU1479" i="1"/>
  <c r="AU1474" i="1"/>
  <c r="AU1469" i="1"/>
  <c r="AU1464" i="1"/>
  <c r="AU1459" i="1"/>
  <c r="AU1454" i="1"/>
  <c r="AU1449" i="1"/>
  <c r="AU1444" i="1"/>
  <c r="AU1439" i="1"/>
  <c r="AU1434" i="1"/>
  <c r="AU1429" i="1"/>
  <c r="AW1426" i="1"/>
  <c r="AW1406" i="1"/>
  <c r="AW1379" i="1"/>
  <c r="AV1367" i="1"/>
  <c r="AU1364" i="1"/>
  <c r="AU1361" i="1"/>
  <c r="AW1361" i="1"/>
  <c r="AU1231" i="1"/>
  <c r="AV1231" i="1"/>
  <c r="AW1231" i="1"/>
  <c r="AV1426" i="1"/>
  <c r="AW1415" i="1"/>
  <c r="AV1406" i="1"/>
  <c r="AV1403" i="1"/>
  <c r="AV1379" i="1"/>
  <c r="AV1373" i="1"/>
  <c r="AU1367" i="1"/>
  <c r="AU1347" i="1"/>
  <c r="AU1318" i="1"/>
  <c r="AV1318" i="1"/>
  <c r="AV1284" i="1"/>
  <c r="AV1244" i="1"/>
  <c r="AU1236" i="1"/>
  <c r="AV1236" i="1"/>
  <c r="AW1236" i="1"/>
  <c r="AW1676" i="1"/>
  <c r="AW1671" i="1"/>
  <c r="AW1666" i="1"/>
  <c r="AW1661" i="1"/>
  <c r="AW1656" i="1"/>
  <c r="AW1651" i="1"/>
  <c r="AW1646" i="1"/>
  <c r="AU1403" i="1"/>
  <c r="AU1373" i="1"/>
  <c r="AU1166" i="1"/>
  <c r="AV1166" i="1"/>
  <c r="AW1166" i="1"/>
  <c r="AU1376" i="1"/>
  <c r="AW1376" i="1"/>
  <c r="AW1370" i="1"/>
  <c r="AV1354" i="1"/>
  <c r="AW1354" i="1"/>
  <c r="AU1313" i="1"/>
  <c r="AV1313" i="1"/>
  <c r="AU1278" i="1"/>
  <c r="AV1278" i="1"/>
  <c r="AU1257" i="1"/>
  <c r="AV1257" i="1"/>
  <c r="AW1257" i="1"/>
  <c r="AW1423" i="1"/>
  <c r="AW1400" i="1"/>
  <c r="AU1391" i="1"/>
  <c r="AW1391" i="1"/>
  <c r="AW1388" i="1"/>
  <c r="AW1385" i="1"/>
  <c r="AW1343" i="1"/>
  <c r="AV1335" i="1"/>
  <c r="AW1335" i="1"/>
  <c r="AU1326" i="1"/>
  <c r="AU1317" i="1"/>
  <c r="AU1308" i="1"/>
  <c r="AV1308" i="1"/>
  <c r="AW1303" i="1"/>
  <c r="AW1283" i="1"/>
  <c r="AU1267" i="1"/>
  <c r="AU1248" i="1"/>
  <c r="AV1248" i="1"/>
  <c r="AW1248" i="1"/>
  <c r="AW1411" i="1"/>
  <c r="AV1350" i="1"/>
  <c r="AW1350" i="1"/>
  <c r="AV1339" i="1"/>
  <c r="AU1303" i="1"/>
  <c r="AV1303" i="1"/>
  <c r="AU1283" i="1"/>
  <c r="AV1283" i="1"/>
  <c r="AU1272" i="1"/>
  <c r="AW1272" i="1"/>
  <c r="AV1235" i="1"/>
  <c r="AW1235" i="1"/>
  <c r="AU1235" i="1"/>
  <c r="AU1221" i="1"/>
  <c r="AV1221" i="1"/>
  <c r="AW1221" i="1"/>
  <c r="AW1593" i="1"/>
  <c r="AW1588" i="1"/>
  <c r="AW1583" i="1"/>
  <c r="AW1578" i="1"/>
  <c r="AW1573" i="1"/>
  <c r="AW1568" i="1"/>
  <c r="AW1563" i="1"/>
  <c r="AW1558" i="1"/>
  <c r="AW1553" i="1"/>
  <c r="AW1548" i="1"/>
  <c r="AW1543" i="1"/>
  <c r="AW1538" i="1"/>
  <c r="AW1533" i="1"/>
  <c r="AW1528" i="1"/>
  <c r="AW1523" i="1"/>
  <c r="AW1518" i="1"/>
  <c r="AW1513" i="1"/>
  <c r="AW1508" i="1"/>
  <c r="AW1503" i="1"/>
  <c r="AW1498" i="1"/>
  <c r="AW1493" i="1"/>
  <c r="AW1488" i="1"/>
  <c r="AW1483" i="1"/>
  <c r="AW1478" i="1"/>
  <c r="AW1473" i="1"/>
  <c r="AW1420" i="1"/>
  <c r="AV1363" i="1"/>
  <c r="AU1298" i="1"/>
  <c r="AV1298" i="1"/>
  <c r="AU1288" i="1"/>
  <c r="AV1288" i="1"/>
  <c r="AV1593" i="1"/>
  <c r="AV1588" i="1"/>
  <c r="AV1583" i="1"/>
  <c r="AV1578" i="1"/>
  <c r="AV1573" i="1"/>
  <c r="AV1568" i="1"/>
  <c r="AV1563" i="1"/>
  <c r="AV1558" i="1"/>
  <c r="AV1553" i="1"/>
  <c r="AV1548" i="1"/>
  <c r="AV1543" i="1"/>
  <c r="AV1538" i="1"/>
  <c r="AV1533" i="1"/>
  <c r="AV1528" i="1"/>
  <c r="AV1523" i="1"/>
  <c r="AV1518" i="1"/>
  <c r="AV1513" i="1"/>
  <c r="AV1508" i="1"/>
  <c r="AV1503" i="1"/>
  <c r="AV1498" i="1"/>
  <c r="AV1493" i="1"/>
  <c r="AV1408" i="1"/>
  <c r="AW1399" i="1"/>
  <c r="AU1363" i="1"/>
  <c r="AW1360" i="1"/>
  <c r="AU1346" i="1"/>
  <c r="AW1346" i="1"/>
  <c r="AV1342" i="1"/>
  <c r="AV1330" i="1"/>
  <c r="AW1330" i="1"/>
  <c r="AU1307" i="1"/>
  <c r="AV1302" i="1"/>
  <c r="AU1293" i="1"/>
  <c r="AV1293" i="1"/>
  <c r="AU1277" i="1"/>
  <c r="AW1277" i="1"/>
  <c r="AU1206" i="1"/>
  <c r="AV1206" i="1"/>
  <c r="AW1206" i="1"/>
  <c r="AU1366" i="1"/>
  <c r="AW1366" i="1"/>
  <c r="AV1260" i="1"/>
  <c r="AW1260" i="1"/>
  <c r="AU1216" i="1"/>
  <c r="AV1216" i="1"/>
  <c r="AW1216" i="1"/>
  <c r="AU1211" i="1"/>
  <c r="AV1211" i="1"/>
  <c r="AW1211" i="1"/>
  <c r="AV1393" i="1"/>
  <c r="AV1325" i="1"/>
  <c r="AW1325" i="1"/>
  <c r="AV1292" i="1"/>
  <c r="AU1282" i="1"/>
  <c r="AW1282" i="1"/>
  <c r="AU1276" i="1"/>
  <c r="AU1266" i="1"/>
  <c r="AV1266" i="1"/>
  <c r="AW1405" i="1"/>
  <c r="AU1381" i="1"/>
  <c r="AW1381" i="1"/>
  <c r="AW1375" i="1"/>
  <c r="AW1359" i="1"/>
  <c r="AU1356" i="1"/>
  <c r="AW1356" i="1"/>
  <c r="AV1334" i="1"/>
  <c r="AU1292" i="1"/>
  <c r="AW1271" i="1"/>
  <c r="AU1260" i="1"/>
  <c r="AW1425" i="1"/>
  <c r="AU1396" i="1"/>
  <c r="AW1393" i="1"/>
  <c r="AW1390" i="1"/>
  <c r="AV1365" i="1"/>
  <c r="AW1352" i="1"/>
  <c r="AV1349" i="1"/>
  <c r="AW1349" i="1"/>
  <c r="AV1320" i="1"/>
  <c r="AW1320" i="1"/>
  <c r="AU1306" i="1"/>
  <c r="AU1281" i="1"/>
  <c r="AU1271" i="1"/>
  <c r="AU1265" i="1"/>
  <c r="AU1255" i="1"/>
  <c r="AW1427" i="1"/>
  <c r="AW1407" i="1"/>
  <c r="AU1238" i="1"/>
  <c r="AV1238" i="1"/>
  <c r="AW1238" i="1"/>
  <c r="AU1196" i="1"/>
  <c r="AV1196" i="1"/>
  <c r="AW1196" i="1"/>
  <c r="AV1427" i="1"/>
  <c r="AV1407" i="1"/>
  <c r="AW1404" i="1"/>
  <c r="AV1380" i="1"/>
  <c r="AV1355" i="1"/>
  <c r="AV1345" i="1"/>
  <c r="AW1345" i="1"/>
  <c r="AV1333" i="1"/>
  <c r="AV1315" i="1"/>
  <c r="AW1315" i="1"/>
  <c r="AV1275" i="1"/>
  <c r="AW1275" i="1"/>
  <c r="AU1275" i="1"/>
  <c r="AV1259" i="1"/>
  <c r="AW1259" i="1"/>
  <c r="AU1246" i="1"/>
  <c r="AV1246" i="1"/>
  <c r="AW1246" i="1"/>
  <c r="AW1413" i="1"/>
  <c r="AW1401" i="1"/>
  <c r="AW1389" i="1"/>
  <c r="AV1368" i="1"/>
  <c r="AV1359" i="1"/>
  <c r="AV1348" i="1"/>
  <c r="AU1341" i="1"/>
  <c r="AW1341" i="1"/>
  <c r="AW1333" i="1"/>
  <c r="AV1310" i="1"/>
  <c r="AW1310" i="1"/>
  <c r="AU1310" i="1"/>
  <c r="AU1291" i="1"/>
  <c r="AU1270" i="1"/>
  <c r="AV1398" i="1"/>
  <c r="AV1389" i="1"/>
  <c r="AV1383" i="1"/>
  <c r="AV1305" i="1"/>
  <c r="AW1305" i="1"/>
  <c r="AU1305" i="1"/>
  <c r="AV1280" i="1"/>
  <c r="AW1280" i="1"/>
  <c r="AU1280" i="1"/>
  <c r="AV1264" i="1"/>
  <c r="AW1264" i="1"/>
  <c r="AU1264" i="1"/>
  <c r="AU1191" i="1"/>
  <c r="AV1191" i="1"/>
  <c r="AW1191" i="1"/>
  <c r="AU1186" i="1"/>
  <c r="AV1186" i="1"/>
  <c r="AW1186" i="1"/>
  <c r="AW1410" i="1"/>
  <c r="AU1398" i="1"/>
  <c r="AU1383" i="1"/>
  <c r="AU1371" i="1"/>
  <c r="AW1371" i="1"/>
  <c r="AW1368" i="1"/>
  <c r="AW1348" i="1"/>
  <c r="AW1328" i="1"/>
  <c r="AV1300" i="1"/>
  <c r="AW1300" i="1"/>
  <c r="AU1300" i="1"/>
  <c r="AU1274" i="1"/>
  <c r="AV1418" i="1"/>
  <c r="AV1415" i="1"/>
  <c r="AW1412" i="1"/>
  <c r="AU1401" i="1"/>
  <c r="AU1386" i="1"/>
  <c r="AW1386" i="1"/>
  <c r="AW1380" i="1"/>
  <c r="AV1358" i="1"/>
  <c r="AW1355" i="1"/>
  <c r="AV1332" i="1"/>
  <c r="AU1328" i="1"/>
  <c r="AV1328" i="1"/>
  <c r="AV1295" i="1"/>
  <c r="AW1295" i="1"/>
  <c r="AU1295" i="1"/>
  <c r="AV1285" i="1"/>
  <c r="AW1285" i="1"/>
  <c r="AU1285" i="1"/>
  <c r="AV1245" i="1"/>
  <c r="AW1245" i="1"/>
  <c r="AU1245" i="1"/>
  <c r="AW1579" i="1"/>
  <c r="AW1574" i="1"/>
  <c r="AW1569" i="1"/>
  <c r="AW1564" i="1"/>
  <c r="AW1559" i="1"/>
  <c r="AW1554" i="1"/>
  <c r="AW1549" i="1"/>
  <c r="AW1544" i="1"/>
  <c r="AW1539" i="1"/>
  <c r="AW1534" i="1"/>
  <c r="AW1529" i="1"/>
  <c r="AW1524" i="1"/>
  <c r="AW1519" i="1"/>
  <c r="AW1514" i="1"/>
  <c r="AW1509" i="1"/>
  <c r="AW1504" i="1"/>
  <c r="AW1499" i="1"/>
  <c r="AW1494" i="1"/>
  <c r="AW1489" i="1"/>
  <c r="AW1484" i="1"/>
  <c r="AW1479" i="1"/>
  <c r="AW1474" i="1"/>
  <c r="AW1469" i="1"/>
  <c r="AW1464" i="1"/>
  <c r="AW1459" i="1"/>
  <c r="AW1454" i="1"/>
  <c r="AW1449" i="1"/>
  <c r="AW1444" i="1"/>
  <c r="AW1439" i="1"/>
  <c r="AW1434" i="1"/>
  <c r="AW1429" i="1"/>
  <c r="AU1415" i="1"/>
  <c r="AV1412" i="1"/>
  <c r="AW1395" i="1"/>
  <c r="AW1364" i="1"/>
  <c r="AV1361" i="1"/>
  <c r="AU1332" i="1"/>
  <c r="AV1290" i="1"/>
  <c r="AW1290" i="1"/>
  <c r="AU1290" i="1"/>
  <c r="AU1279" i="1"/>
  <c r="AU1269" i="1"/>
  <c r="AV1269" i="1"/>
  <c r="AU1258" i="1"/>
  <c r="AV1258" i="1"/>
  <c r="AW1258" i="1"/>
  <c r="AW1418" i="1"/>
  <c r="AV1370" i="1"/>
  <c r="AW1358" i="1"/>
  <c r="AU1351" i="1"/>
  <c r="AW1351" i="1"/>
  <c r="AV1344" i="1"/>
  <c r="AW1344" i="1"/>
  <c r="AV1340" i="1"/>
  <c r="AW1340" i="1"/>
  <c r="AU1336" i="1"/>
  <c r="AV1336" i="1"/>
  <c r="AW1336" i="1"/>
  <c r="AV1327" i="1"/>
  <c r="AU1323" i="1"/>
  <c r="AV1323" i="1"/>
  <c r="AV1314" i="1"/>
  <c r="AV1279" i="1"/>
  <c r="AU1176" i="1"/>
  <c r="AV1176" i="1"/>
  <c r="AW1176" i="1"/>
  <c r="AU1228" i="1"/>
  <c r="AV1228" i="1"/>
  <c r="AW1228" i="1"/>
  <c r="AU1214" i="1"/>
  <c r="AW1214" i="1"/>
  <c r="AU1210" i="1"/>
  <c r="AU1203" i="1"/>
  <c r="AV1203" i="1"/>
  <c r="AW1203" i="1"/>
  <c r="AU1189" i="1"/>
  <c r="AW1189" i="1"/>
  <c r="AU1185" i="1"/>
  <c r="AU1128" i="1"/>
  <c r="AU1103" i="1"/>
  <c r="AU1078" i="1"/>
  <c r="AU1053" i="1"/>
  <c r="AU1028" i="1"/>
  <c r="AU1217" i="1"/>
  <c r="AW1217" i="1"/>
  <c r="AU1192" i="1"/>
  <c r="AW1192" i="1"/>
  <c r="AU1158" i="1"/>
  <c r="AV1158" i="1"/>
  <c r="AW1158" i="1"/>
  <c r="AU1143" i="1"/>
  <c r="AV1143" i="1"/>
  <c r="AW1143" i="1"/>
  <c r="AU1124" i="1"/>
  <c r="AV1124" i="1"/>
  <c r="AW1124" i="1"/>
  <c r="AU1099" i="1"/>
  <c r="AV1099" i="1"/>
  <c r="AW1099" i="1"/>
  <c r="AW1251" i="1"/>
  <c r="AW1241" i="1"/>
  <c r="AW1161" i="1"/>
  <c r="AV1146" i="1"/>
  <c r="AU1003" i="1"/>
  <c r="AU983" i="1"/>
  <c r="AV896" i="1"/>
  <c r="AU1173" i="1"/>
  <c r="AV1173" i="1"/>
  <c r="AW1173" i="1"/>
  <c r="AU1154" i="1"/>
  <c r="AV1154" i="1"/>
  <c r="AW1154" i="1"/>
  <c r="AV1115" i="1"/>
  <c r="AW1115" i="1"/>
  <c r="AV1090" i="1"/>
  <c r="AW1090" i="1"/>
  <c r="AU1224" i="1"/>
  <c r="AW1224" i="1"/>
  <c r="AU1213" i="1"/>
  <c r="AV1213" i="1"/>
  <c r="AW1213" i="1"/>
  <c r="AU1199" i="1"/>
  <c r="AW1199" i="1"/>
  <c r="AU1188" i="1"/>
  <c r="AV1188" i="1"/>
  <c r="AW1188" i="1"/>
  <c r="AU1139" i="1"/>
  <c r="AV1139" i="1"/>
  <c r="AW1139" i="1"/>
  <c r="AU1127" i="1"/>
  <c r="AU1102" i="1"/>
  <c r="AU1077" i="1"/>
  <c r="AU1052" i="1"/>
  <c r="AU1027" i="1"/>
  <c r="AU999" i="1"/>
  <c r="AU979" i="1"/>
  <c r="AU959" i="1"/>
  <c r="AU939" i="1"/>
  <c r="AW1254" i="1"/>
  <c r="AU1227" i="1"/>
  <c r="AW1227" i="1"/>
  <c r="AU1202" i="1"/>
  <c r="AW1202" i="1"/>
  <c r="AU1169" i="1"/>
  <c r="AV1169" i="1"/>
  <c r="AW1169" i="1"/>
  <c r="AU1157" i="1"/>
  <c r="AU1142" i="1"/>
  <c r="AU1119" i="1"/>
  <c r="AV1119" i="1"/>
  <c r="AW1119" i="1"/>
  <c r="AU1094" i="1"/>
  <c r="AV1094" i="1"/>
  <c r="AW1094" i="1"/>
  <c r="AU1069" i="1"/>
  <c r="AU1044" i="1"/>
  <c r="AU1019" i="1"/>
  <c r="AW1339" i="1"/>
  <c r="AW1334" i="1"/>
  <c r="AW1329" i="1"/>
  <c r="AW1324" i="1"/>
  <c r="AW1319" i="1"/>
  <c r="AW1314" i="1"/>
  <c r="AW1309" i="1"/>
  <c r="AW1304" i="1"/>
  <c r="AW1299" i="1"/>
  <c r="AW1294" i="1"/>
  <c r="AW1289" i="1"/>
  <c r="AU1263" i="1"/>
  <c r="AV1263" i="1"/>
  <c r="AW1263" i="1"/>
  <c r="AU1184" i="1"/>
  <c r="AV1184" i="1"/>
  <c r="AW1184" i="1"/>
  <c r="AU1172" i="1"/>
  <c r="AU1153" i="1"/>
  <c r="AV1153" i="1"/>
  <c r="AW1153" i="1"/>
  <c r="AV1110" i="1"/>
  <c r="AW1110" i="1"/>
  <c r="AV1085" i="1"/>
  <c r="AW1085" i="1"/>
  <c r="AU998" i="1"/>
  <c r="AU978" i="1"/>
  <c r="AU958" i="1"/>
  <c r="AU938" i="1"/>
  <c r="AU1234" i="1"/>
  <c r="AW1234" i="1"/>
  <c r="AU1223" i="1"/>
  <c r="AV1223" i="1"/>
  <c r="AW1223" i="1"/>
  <c r="AU1209" i="1"/>
  <c r="AW1209" i="1"/>
  <c r="AU1198" i="1"/>
  <c r="AV1198" i="1"/>
  <c r="AW1198" i="1"/>
  <c r="AU1138" i="1"/>
  <c r="AV1138" i="1"/>
  <c r="AW1138" i="1"/>
  <c r="AU1254" i="1"/>
  <c r="AU1247" i="1"/>
  <c r="AW1247" i="1"/>
  <c r="AU1244" i="1"/>
  <c r="AW1244" i="1"/>
  <c r="AU1237" i="1"/>
  <c r="AW1237" i="1"/>
  <c r="AU1212" i="1"/>
  <c r="AW1212" i="1"/>
  <c r="AU1187" i="1"/>
  <c r="AU1168" i="1"/>
  <c r="AV1168" i="1"/>
  <c r="AW1168" i="1"/>
  <c r="AU1114" i="1"/>
  <c r="AV1114" i="1"/>
  <c r="AW1114" i="1"/>
  <c r="AU1089" i="1"/>
  <c r="AV1089" i="1"/>
  <c r="AW1089" i="1"/>
  <c r="AU1064" i="1"/>
  <c r="AU1039" i="1"/>
  <c r="AU1014" i="1"/>
  <c r="AU994" i="1"/>
  <c r="AU974" i="1"/>
  <c r="AU954" i="1"/>
  <c r="AU934" i="1"/>
  <c r="AW1331" i="1"/>
  <c r="AW1326" i="1"/>
  <c r="AW1321" i="1"/>
  <c r="AW1316" i="1"/>
  <c r="AW1311" i="1"/>
  <c r="AW1306" i="1"/>
  <c r="AW1301" i="1"/>
  <c r="AW1296" i="1"/>
  <c r="AW1291" i="1"/>
  <c r="AW1286" i="1"/>
  <c r="AW1281" i="1"/>
  <c r="AW1276" i="1"/>
  <c r="AW1265" i="1"/>
  <c r="AW1262" i="1"/>
  <c r="AW1215" i="1"/>
  <c r="AW1190" i="1"/>
  <c r="AW1175" i="1"/>
  <c r="AU1149" i="1"/>
  <c r="AV1149" i="1"/>
  <c r="AW1149" i="1"/>
  <c r="AU1130" i="1"/>
  <c r="AV1331" i="1"/>
  <c r="AV1326" i="1"/>
  <c r="AV1321" i="1"/>
  <c r="AV1316" i="1"/>
  <c r="AV1311" i="1"/>
  <c r="AV1306" i="1"/>
  <c r="AV1301" i="1"/>
  <c r="AV1296" i="1"/>
  <c r="AV1291" i="1"/>
  <c r="AV1286" i="1"/>
  <c r="AV1281" i="1"/>
  <c r="AV1276" i="1"/>
  <c r="AW1256" i="1"/>
  <c r="AU1183" i="1"/>
  <c r="AV1183" i="1"/>
  <c r="AW1183" i="1"/>
  <c r="AV1175" i="1"/>
  <c r="AU1164" i="1"/>
  <c r="AV1164" i="1"/>
  <c r="AW1164" i="1"/>
  <c r="AU1134" i="1"/>
  <c r="AV1134" i="1"/>
  <c r="AW1134" i="1"/>
  <c r="AV1105" i="1"/>
  <c r="AW1105" i="1"/>
  <c r="AV1080" i="1"/>
  <c r="AW1080" i="1"/>
  <c r="AU1268" i="1"/>
  <c r="AV1268" i="1"/>
  <c r="AW1268" i="1"/>
  <c r="AV1256" i="1"/>
  <c r="AU1233" i="1"/>
  <c r="AV1233" i="1"/>
  <c r="AW1233" i="1"/>
  <c r="AU1219" i="1"/>
  <c r="AW1219" i="1"/>
  <c r="AU1208" i="1"/>
  <c r="AV1208" i="1"/>
  <c r="AW1208" i="1"/>
  <c r="AU1194" i="1"/>
  <c r="AW1194" i="1"/>
  <c r="AU1137" i="1"/>
  <c r="AU1117" i="1"/>
  <c r="AU1113" i="1"/>
  <c r="AU1092" i="1"/>
  <c r="AU1088" i="1"/>
  <c r="AU1067" i="1"/>
  <c r="AU1063" i="1"/>
  <c r="AU1042" i="1"/>
  <c r="AU1038" i="1"/>
  <c r="AU1017" i="1"/>
  <c r="AU1013" i="1"/>
  <c r="AU993" i="1"/>
  <c r="AU973" i="1"/>
  <c r="AU953" i="1"/>
  <c r="AU933" i="1"/>
  <c r="AU1253" i="1"/>
  <c r="AV1253" i="1"/>
  <c r="AW1253" i="1"/>
  <c r="AU1243" i="1"/>
  <c r="AV1243" i="1"/>
  <c r="AW1243" i="1"/>
  <c r="AU1222" i="1"/>
  <c r="AW1222" i="1"/>
  <c r="AU1197" i="1"/>
  <c r="AW1197" i="1"/>
  <c r="AU1179" i="1"/>
  <c r="AV1179" i="1"/>
  <c r="AW1179" i="1"/>
  <c r="AU1109" i="1"/>
  <c r="AV1109" i="1"/>
  <c r="AW1109" i="1"/>
  <c r="AU1084" i="1"/>
  <c r="AV1084" i="1"/>
  <c r="AW1084" i="1"/>
  <c r="AW1151" i="1"/>
  <c r="AU1148" i="1"/>
  <c r="AV1148" i="1"/>
  <c r="AW1148" i="1"/>
  <c r="AU1009" i="1"/>
  <c r="AU989" i="1"/>
  <c r="AU969" i="1"/>
  <c r="AU949" i="1"/>
  <c r="AU929" i="1"/>
  <c r="AW1270" i="1"/>
  <c r="AW1267" i="1"/>
  <c r="AU1163" i="1"/>
  <c r="AV1163" i="1"/>
  <c r="AW1163" i="1"/>
  <c r="AV1151" i="1"/>
  <c r="AU1133" i="1"/>
  <c r="AV1133" i="1"/>
  <c r="AW1133" i="1"/>
  <c r="AV1125" i="1"/>
  <c r="AW1125" i="1"/>
  <c r="AV1100" i="1"/>
  <c r="AW1100" i="1"/>
  <c r="AV1075" i="1"/>
  <c r="AW1075" i="1"/>
  <c r="AV1012" i="1"/>
  <c r="AW1012" i="1"/>
  <c r="AV1270" i="1"/>
  <c r="AV1267" i="1"/>
  <c r="AU1229" i="1"/>
  <c r="AW1229" i="1"/>
  <c r="AU1218" i="1"/>
  <c r="AV1218" i="1"/>
  <c r="AW1218" i="1"/>
  <c r="AU1204" i="1"/>
  <c r="AW1204" i="1"/>
  <c r="AU1193" i="1"/>
  <c r="AV1193" i="1"/>
  <c r="AW1193" i="1"/>
  <c r="AU1112" i="1"/>
  <c r="AU1087" i="1"/>
  <c r="AU1062" i="1"/>
  <c r="AU1037" i="1"/>
  <c r="AU1012" i="1"/>
  <c r="AU992" i="1"/>
  <c r="AU972" i="1"/>
  <c r="AU952" i="1"/>
  <c r="AU932" i="1"/>
  <c r="AU1273" i="1"/>
  <c r="AW1273" i="1"/>
  <c r="AU1259" i="1"/>
  <c r="AW1255" i="1"/>
  <c r="AU1232" i="1"/>
  <c r="AW1232" i="1"/>
  <c r="AU1207" i="1"/>
  <c r="AW1207" i="1"/>
  <c r="AU1178" i="1"/>
  <c r="AV1178" i="1"/>
  <c r="AW1178" i="1"/>
  <c r="AV1170" i="1"/>
  <c r="AU1159" i="1"/>
  <c r="AV1159" i="1"/>
  <c r="AW1159" i="1"/>
  <c r="AU1144" i="1"/>
  <c r="AV1144" i="1"/>
  <c r="AW1144" i="1"/>
  <c r="AU1129" i="1"/>
  <c r="AV1129" i="1"/>
  <c r="AW1129" i="1"/>
  <c r="AU1104" i="1"/>
  <c r="AV1104" i="1"/>
  <c r="AW1104" i="1"/>
  <c r="AU1079" i="1"/>
  <c r="AU1054" i="1"/>
  <c r="AU1029" i="1"/>
  <c r="AU1008" i="1"/>
  <c r="AU988" i="1"/>
  <c r="AU968" i="1"/>
  <c r="AU948" i="1"/>
  <c r="AV1255" i="1"/>
  <c r="AV1214" i="1"/>
  <c r="AW1210" i="1"/>
  <c r="AV1189" i="1"/>
  <c r="AW1185" i="1"/>
  <c r="AW1181" i="1"/>
  <c r="AU1147" i="1"/>
  <c r="AW924" i="1"/>
  <c r="AU1252" i="1"/>
  <c r="AW1252" i="1"/>
  <c r="AU1249" i="1"/>
  <c r="AW1249" i="1"/>
  <c r="AU1242" i="1"/>
  <c r="AW1242" i="1"/>
  <c r="AU1239" i="1"/>
  <c r="AW1239" i="1"/>
  <c r="AV1217" i="1"/>
  <c r="AV1192" i="1"/>
  <c r="AV1181" i="1"/>
  <c r="AU1174" i="1"/>
  <c r="AV1174" i="1"/>
  <c r="AW1174" i="1"/>
  <c r="AV1120" i="1"/>
  <c r="AW1120" i="1"/>
  <c r="AV1095" i="1"/>
  <c r="AW1095" i="1"/>
  <c r="AW1070" i="1"/>
  <c r="AW1065" i="1"/>
  <c r="AW1060" i="1"/>
  <c r="AW1055" i="1"/>
  <c r="AW1050" i="1"/>
  <c r="AW1045" i="1"/>
  <c r="AW1040" i="1"/>
  <c r="AW1035" i="1"/>
  <c r="AW1030" i="1"/>
  <c r="AW1025" i="1"/>
  <c r="AW1020" i="1"/>
  <c r="AW1015" i="1"/>
  <c r="AU928" i="1"/>
  <c r="AW916" i="1"/>
  <c r="AW913" i="1"/>
  <c r="AU901" i="1"/>
  <c r="AU883" i="1"/>
  <c r="AW883" i="1"/>
  <c r="AU864" i="1"/>
  <c r="AV864" i="1"/>
  <c r="AW864" i="1"/>
  <c r="AV852" i="1"/>
  <c r="AW852" i="1"/>
  <c r="AU841" i="1"/>
  <c r="AW841" i="1"/>
  <c r="AU806" i="1"/>
  <c r="AV806" i="1"/>
  <c r="AW806" i="1"/>
  <c r="AU798" i="1"/>
  <c r="AW798" i="1"/>
  <c r="AV763" i="1"/>
  <c r="AW763" i="1"/>
  <c r="AU686" i="1"/>
  <c r="AV686" i="1"/>
  <c r="AW686" i="1"/>
  <c r="AV610" i="1"/>
  <c r="AU610" i="1"/>
  <c r="AU595" i="1"/>
  <c r="AV595" i="1"/>
  <c r="AU590" i="1"/>
  <c r="AV590" i="1"/>
  <c r="AU904" i="1"/>
  <c r="AV904" i="1"/>
  <c r="AW904" i="1"/>
  <c r="AU860" i="1"/>
  <c r="AU833" i="1"/>
  <c r="AW833" i="1"/>
  <c r="AV825" i="1"/>
  <c r="AV785" i="1"/>
  <c r="AW785" i="1"/>
  <c r="AV757" i="1"/>
  <c r="AW757" i="1"/>
  <c r="AV752" i="1"/>
  <c r="AU747" i="1"/>
  <c r="AV660" i="1"/>
  <c r="AU627" i="1"/>
  <c r="AU585" i="1"/>
  <c r="AV585" i="1"/>
  <c r="AU580" i="1"/>
  <c r="AV580" i="1"/>
  <c r="AU879" i="1"/>
  <c r="AV879" i="1"/>
  <c r="AW879" i="1"/>
  <c r="AV867" i="1"/>
  <c r="AW867" i="1"/>
  <c r="AU856" i="1"/>
  <c r="AW856" i="1"/>
  <c r="AU829" i="1"/>
  <c r="AV829" i="1"/>
  <c r="AW829" i="1"/>
  <c r="AV817" i="1"/>
  <c r="AW817" i="1"/>
  <c r="AU742" i="1"/>
  <c r="AV742" i="1"/>
  <c r="AW742" i="1"/>
  <c r="AU665" i="1"/>
  <c r="AV665" i="1"/>
  <c r="AW665" i="1"/>
  <c r="AU604" i="1"/>
  <c r="AU575" i="1"/>
  <c r="AV575" i="1"/>
  <c r="AU919" i="1"/>
  <c r="AV919" i="1"/>
  <c r="AU875" i="1"/>
  <c r="AU848" i="1"/>
  <c r="AW848" i="1"/>
  <c r="AU825" i="1"/>
  <c r="AV797" i="1"/>
  <c r="AW797" i="1"/>
  <c r="AU726" i="1"/>
  <c r="AU706" i="1"/>
  <c r="AW1187" i="1"/>
  <c r="AW1182" i="1"/>
  <c r="AW1177" i="1"/>
  <c r="AW1172" i="1"/>
  <c r="AW1167" i="1"/>
  <c r="AW1162" i="1"/>
  <c r="AW1157" i="1"/>
  <c r="AW1152" i="1"/>
  <c r="AW1147" i="1"/>
  <c r="AW1142" i="1"/>
  <c r="AW1137" i="1"/>
  <c r="AW1132" i="1"/>
  <c r="AW1127" i="1"/>
  <c r="AW1122" i="1"/>
  <c r="AW1117" i="1"/>
  <c r="AW1112" i="1"/>
  <c r="AW1107" i="1"/>
  <c r="AW1102" i="1"/>
  <c r="AW1097" i="1"/>
  <c r="AW1092" i="1"/>
  <c r="AW1087" i="1"/>
  <c r="AW1082" i="1"/>
  <c r="AW1077" i="1"/>
  <c r="AW1072" i="1"/>
  <c r="AW1067" i="1"/>
  <c r="AW1062" i="1"/>
  <c r="AW1057" i="1"/>
  <c r="AW1052" i="1"/>
  <c r="AW1047" i="1"/>
  <c r="AW1042" i="1"/>
  <c r="AW1037" i="1"/>
  <c r="AW1032" i="1"/>
  <c r="AW1027" i="1"/>
  <c r="AW1022" i="1"/>
  <c r="AW1017" i="1"/>
  <c r="AU916" i="1"/>
  <c r="AU913" i="1"/>
  <c r="AU871" i="1"/>
  <c r="AW871" i="1"/>
  <c r="AU867" i="1"/>
  <c r="AU844" i="1"/>
  <c r="AV844" i="1"/>
  <c r="AW844" i="1"/>
  <c r="AV832" i="1"/>
  <c r="AW832" i="1"/>
  <c r="AU821" i="1"/>
  <c r="AW821" i="1"/>
  <c r="AU817" i="1"/>
  <c r="AV780" i="1"/>
  <c r="AW780" i="1"/>
  <c r="AV690" i="1"/>
  <c r="AU659" i="1"/>
  <c r="AV632" i="1"/>
  <c r="AU570" i="1"/>
  <c r="AV570" i="1"/>
  <c r="AV1007" i="1"/>
  <c r="AV1002" i="1"/>
  <c r="AV997" i="1"/>
  <c r="AV992" i="1"/>
  <c r="AV987" i="1"/>
  <c r="AV982" i="1"/>
  <c r="AV977" i="1"/>
  <c r="AV972" i="1"/>
  <c r="AV967" i="1"/>
  <c r="AV962" i="1"/>
  <c r="AV957" i="1"/>
  <c r="AV952" i="1"/>
  <c r="AV947" i="1"/>
  <c r="AV942" i="1"/>
  <c r="AV937" i="1"/>
  <c r="AV932" i="1"/>
  <c r="AW921" i="1"/>
  <c r="AU910" i="1"/>
  <c r="AU900" i="1"/>
  <c r="AW896" i="1"/>
  <c r="AU893" i="1"/>
  <c r="AU886" i="1"/>
  <c r="AW886" i="1"/>
  <c r="AU863" i="1"/>
  <c r="AW863" i="1"/>
  <c r="AU840" i="1"/>
  <c r="AU813" i="1"/>
  <c r="AW813" i="1"/>
  <c r="AU801" i="1"/>
  <c r="AV801" i="1"/>
  <c r="AW801" i="1"/>
  <c r="AU797" i="1"/>
  <c r="AU793" i="1"/>
  <c r="AW793" i="1"/>
  <c r="AU736" i="1"/>
  <c r="AV736" i="1"/>
  <c r="AW736" i="1"/>
  <c r="AU882" i="1"/>
  <c r="AU859" i="1"/>
  <c r="AV859" i="1"/>
  <c r="AW859" i="1"/>
  <c r="AV847" i="1"/>
  <c r="AW847" i="1"/>
  <c r="AU836" i="1"/>
  <c r="AW836" i="1"/>
  <c r="AU832" i="1"/>
  <c r="AU756" i="1"/>
  <c r="AU700" i="1"/>
  <c r="AV700" i="1"/>
  <c r="AW700" i="1"/>
  <c r="AU642" i="1"/>
  <c r="AU565" i="1"/>
  <c r="AV565" i="1"/>
  <c r="AU555" i="1"/>
  <c r="AV555" i="1"/>
  <c r="AU927" i="1"/>
  <c r="AU903" i="1"/>
  <c r="AU889" i="1"/>
  <c r="AV889" i="1"/>
  <c r="AW889" i="1"/>
  <c r="AU878" i="1"/>
  <c r="AW878" i="1"/>
  <c r="AU855" i="1"/>
  <c r="AU828" i="1"/>
  <c r="AW828" i="1"/>
  <c r="AV820" i="1"/>
  <c r="AV775" i="1"/>
  <c r="AW775" i="1"/>
  <c r="AV710" i="1"/>
  <c r="AU705" i="1"/>
  <c r="AV689" i="1"/>
  <c r="AU679" i="1"/>
  <c r="AV679" i="1"/>
  <c r="AW679" i="1"/>
  <c r="AU664" i="1"/>
  <c r="AU637" i="1"/>
  <c r="AW1079" i="1"/>
  <c r="AW1074" i="1"/>
  <c r="AW1069" i="1"/>
  <c r="AW1064" i="1"/>
  <c r="AW1059" i="1"/>
  <c r="AW1054" i="1"/>
  <c r="AW1049" i="1"/>
  <c r="AW1044" i="1"/>
  <c r="AW1039" i="1"/>
  <c r="AW1034" i="1"/>
  <c r="AW1029" i="1"/>
  <c r="AW1024" i="1"/>
  <c r="AW1019" i="1"/>
  <c r="AW1014" i="1"/>
  <c r="AW1009" i="1"/>
  <c r="AW1004" i="1"/>
  <c r="AW999" i="1"/>
  <c r="AW994" i="1"/>
  <c r="AW989" i="1"/>
  <c r="AW984" i="1"/>
  <c r="AW979" i="1"/>
  <c r="AW974" i="1"/>
  <c r="AW969" i="1"/>
  <c r="AW964" i="1"/>
  <c r="AW959" i="1"/>
  <c r="AW954" i="1"/>
  <c r="AW949" i="1"/>
  <c r="AW944" i="1"/>
  <c r="AW939" i="1"/>
  <c r="AW934" i="1"/>
  <c r="AW929" i="1"/>
  <c r="AU924" i="1"/>
  <c r="AV924" i="1"/>
  <c r="AU874" i="1"/>
  <c r="AV874" i="1"/>
  <c r="AW874" i="1"/>
  <c r="AV862" i="1"/>
  <c r="AW862" i="1"/>
  <c r="AU851" i="1"/>
  <c r="AW851" i="1"/>
  <c r="AU824" i="1"/>
  <c r="AV824" i="1"/>
  <c r="AW824" i="1"/>
  <c r="AV812" i="1"/>
  <c r="AW812" i="1"/>
  <c r="AV800" i="1"/>
  <c r="AV792" i="1"/>
  <c r="AW792" i="1"/>
  <c r="AU715" i="1"/>
  <c r="AV715" i="1"/>
  <c r="AW715" i="1"/>
  <c r="AU699" i="1"/>
  <c r="AW653" i="1"/>
  <c r="AV653" i="1"/>
  <c r="AV647" i="1"/>
  <c r="AU619" i="1"/>
  <c r="AV619" i="1"/>
  <c r="AW619" i="1"/>
  <c r="AV1079" i="1"/>
  <c r="AV1074" i="1"/>
  <c r="AV1069" i="1"/>
  <c r="AV1064" i="1"/>
  <c r="AV1059" i="1"/>
  <c r="AV1054" i="1"/>
  <c r="AV1049" i="1"/>
  <c r="AV1044" i="1"/>
  <c r="AV1039" i="1"/>
  <c r="AV1034" i="1"/>
  <c r="AV1029" i="1"/>
  <c r="AV1024" i="1"/>
  <c r="AV1019" i="1"/>
  <c r="AV1014" i="1"/>
  <c r="AV1009" i="1"/>
  <c r="AV1004" i="1"/>
  <c r="AV999" i="1"/>
  <c r="AV994" i="1"/>
  <c r="AV989" i="1"/>
  <c r="AV984" i="1"/>
  <c r="AV979" i="1"/>
  <c r="AV974" i="1"/>
  <c r="AV969" i="1"/>
  <c r="AV964" i="1"/>
  <c r="AV959" i="1"/>
  <c r="AV954" i="1"/>
  <c r="AV949" i="1"/>
  <c r="AV944" i="1"/>
  <c r="AV939" i="1"/>
  <c r="AV934" i="1"/>
  <c r="AV929" i="1"/>
  <c r="AU896" i="1"/>
  <c r="AU870" i="1"/>
  <c r="AU843" i="1"/>
  <c r="AW843" i="1"/>
  <c r="AU820" i="1"/>
  <c r="AV770" i="1"/>
  <c r="AW770" i="1"/>
  <c r="AU694" i="1"/>
  <c r="AV694" i="1"/>
  <c r="AW694" i="1"/>
  <c r="AU625" i="1"/>
  <c r="AV625" i="1"/>
  <c r="AU550" i="1"/>
  <c r="AV550" i="1"/>
  <c r="AW926" i="1"/>
  <c r="AU918" i="1"/>
  <c r="AU909" i="1"/>
  <c r="AV909" i="1"/>
  <c r="AW909" i="1"/>
  <c r="AU906" i="1"/>
  <c r="AW902" i="1"/>
  <c r="AU899" i="1"/>
  <c r="AV899" i="1"/>
  <c r="AW899" i="1"/>
  <c r="AW888" i="1"/>
  <c r="AU885" i="1"/>
  <c r="AV877" i="1"/>
  <c r="AW877" i="1"/>
  <c r="AU866" i="1"/>
  <c r="AW866" i="1"/>
  <c r="AU862" i="1"/>
  <c r="AU839" i="1"/>
  <c r="AV839" i="1"/>
  <c r="AW839" i="1"/>
  <c r="AV827" i="1"/>
  <c r="AW827" i="1"/>
  <c r="AU816" i="1"/>
  <c r="AW816" i="1"/>
  <c r="AU812" i="1"/>
  <c r="AU808" i="1"/>
  <c r="AW808" i="1"/>
  <c r="AU800" i="1"/>
  <c r="AU796" i="1"/>
  <c r="AV796" i="1"/>
  <c r="AW796" i="1"/>
  <c r="AU792" i="1"/>
  <c r="AU770" i="1"/>
  <c r="AV760" i="1"/>
  <c r="AU755" i="1"/>
  <c r="AU735" i="1"/>
  <c r="AU709" i="1"/>
  <c r="AU915" i="1"/>
  <c r="AU912" i="1"/>
  <c r="AU892" i="1"/>
  <c r="AU858" i="1"/>
  <c r="AW858" i="1"/>
  <c r="AV850" i="1"/>
  <c r="AV787" i="1"/>
  <c r="AW787" i="1"/>
  <c r="AV765" i="1"/>
  <c r="AW765" i="1"/>
  <c r="AU750" i="1"/>
  <c r="AV750" i="1"/>
  <c r="AW750" i="1"/>
  <c r="AV719" i="1"/>
  <c r="AV663" i="1"/>
  <c r="AW663" i="1"/>
  <c r="AU657" i="1"/>
  <c r="AV657" i="1"/>
  <c r="AW657" i="1"/>
  <c r="AU624" i="1"/>
  <c r="AU881" i="1"/>
  <c r="AW881" i="1"/>
  <c r="AU854" i="1"/>
  <c r="AV854" i="1"/>
  <c r="AW854" i="1"/>
  <c r="AV842" i="1"/>
  <c r="AW842" i="1"/>
  <c r="AU831" i="1"/>
  <c r="AW831" i="1"/>
  <c r="AU729" i="1"/>
  <c r="AV729" i="1"/>
  <c r="AW729" i="1"/>
  <c r="AV673" i="1"/>
  <c r="AW673" i="1"/>
  <c r="AU597" i="1"/>
  <c r="AW597" i="1"/>
  <c r="AU888" i="1"/>
  <c r="AU873" i="1"/>
  <c r="AW873" i="1"/>
  <c r="AU850" i="1"/>
  <c r="AU823" i="1"/>
  <c r="AW823" i="1"/>
  <c r="AV807" i="1"/>
  <c r="AW807" i="1"/>
  <c r="AU787" i="1"/>
  <c r="AU714" i="1"/>
  <c r="AU895" i="1"/>
  <c r="AU869" i="1"/>
  <c r="AV869" i="1"/>
  <c r="AW869" i="1"/>
  <c r="AV857" i="1"/>
  <c r="AW857" i="1"/>
  <c r="AU846" i="1"/>
  <c r="AW846" i="1"/>
  <c r="AU842" i="1"/>
  <c r="AU819" i="1"/>
  <c r="AV819" i="1"/>
  <c r="AW819" i="1"/>
  <c r="AU778" i="1"/>
  <c r="AU769" i="1"/>
  <c r="AV744" i="1"/>
  <c r="AW744" i="1"/>
  <c r="AU734" i="1"/>
  <c r="AU677" i="1"/>
  <c r="AU672" i="1"/>
  <c r="AU640" i="1"/>
  <c r="AU635" i="1"/>
  <c r="AU923" i="1"/>
  <c r="AU884" i="1"/>
  <c r="AV884" i="1"/>
  <c r="AW884" i="1"/>
  <c r="AU865" i="1"/>
  <c r="AU838" i="1"/>
  <c r="AW838" i="1"/>
  <c r="AU811" i="1"/>
  <c r="AV811" i="1"/>
  <c r="AW811" i="1"/>
  <c r="AU807" i="1"/>
  <c r="AU803" i="1"/>
  <c r="AW803" i="1"/>
  <c r="AU791" i="1"/>
  <c r="AW1128" i="1"/>
  <c r="AW1123" i="1"/>
  <c r="AW1118" i="1"/>
  <c r="AW1113" i="1"/>
  <c r="AW1108" i="1"/>
  <c r="AW1103" i="1"/>
  <c r="AW1098" i="1"/>
  <c r="AW1093" i="1"/>
  <c r="AW1088" i="1"/>
  <c r="AW1083" i="1"/>
  <c r="AW1078" i="1"/>
  <c r="AW1073" i="1"/>
  <c r="AW1068" i="1"/>
  <c r="AW1063" i="1"/>
  <c r="AW1058" i="1"/>
  <c r="AW1053" i="1"/>
  <c r="AW1048" i="1"/>
  <c r="AW1043" i="1"/>
  <c r="AW1038" i="1"/>
  <c r="AW1033" i="1"/>
  <c r="AW1028" i="1"/>
  <c r="AW1023" i="1"/>
  <c r="AW1018" i="1"/>
  <c r="AW1013" i="1"/>
  <c r="AW1008" i="1"/>
  <c r="AW1003" i="1"/>
  <c r="AW998" i="1"/>
  <c r="AW993" i="1"/>
  <c r="AW988" i="1"/>
  <c r="AW983" i="1"/>
  <c r="AW978" i="1"/>
  <c r="AW973" i="1"/>
  <c r="AW968" i="1"/>
  <c r="AW963" i="1"/>
  <c r="AW958" i="1"/>
  <c r="AW953" i="1"/>
  <c r="AW948" i="1"/>
  <c r="AW943" i="1"/>
  <c r="AW938" i="1"/>
  <c r="AW933" i="1"/>
  <c r="AW928" i="1"/>
  <c r="AU908" i="1"/>
  <c r="AU905" i="1"/>
  <c r="AW905" i="1"/>
  <c r="AW901" i="1"/>
  <c r="AU898" i="1"/>
  <c r="AV872" i="1"/>
  <c r="AW872" i="1"/>
  <c r="AU861" i="1"/>
  <c r="AW861" i="1"/>
  <c r="AU857" i="1"/>
  <c r="AU834" i="1"/>
  <c r="AV834" i="1"/>
  <c r="AW834" i="1"/>
  <c r="AV822" i="1"/>
  <c r="AW822" i="1"/>
  <c r="AU773" i="1"/>
  <c r="AU764" i="1"/>
  <c r="AU697" i="1"/>
  <c r="AU656" i="1"/>
  <c r="AU645" i="1"/>
  <c r="AV1128" i="1"/>
  <c r="AV1123" i="1"/>
  <c r="AV1118" i="1"/>
  <c r="AV1113" i="1"/>
  <c r="AV1108" i="1"/>
  <c r="AV1103" i="1"/>
  <c r="AV1098" i="1"/>
  <c r="AV1093" i="1"/>
  <c r="AV1088" i="1"/>
  <c r="AV1083" i="1"/>
  <c r="AV1078" i="1"/>
  <c r="AV1073" i="1"/>
  <c r="AV1068" i="1"/>
  <c r="AV1063" i="1"/>
  <c r="AV1058" i="1"/>
  <c r="AV1053" i="1"/>
  <c r="AV1048" i="1"/>
  <c r="AV1043" i="1"/>
  <c r="AV1038" i="1"/>
  <c r="AV1033" i="1"/>
  <c r="AV1028" i="1"/>
  <c r="AV1023" i="1"/>
  <c r="AV1018" i="1"/>
  <c r="AV1013" i="1"/>
  <c r="AV1008" i="1"/>
  <c r="AV1003" i="1"/>
  <c r="AV998" i="1"/>
  <c r="AV993" i="1"/>
  <c r="AV988" i="1"/>
  <c r="AV983" i="1"/>
  <c r="AV978" i="1"/>
  <c r="AV973" i="1"/>
  <c r="AV968" i="1"/>
  <c r="AV963" i="1"/>
  <c r="AV958" i="1"/>
  <c r="AV953" i="1"/>
  <c r="AV948" i="1"/>
  <c r="AV943" i="1"/>
  <c r="AV938" i="1"/>
  <c r="AV933" i="1"/>
  <c r="AV928" i="1"/>
  <c r="AU920" i="1"/>
  <c r="AU917" i="1"/>
  <c r="AU914" i="1"/>
  <c r="AV914" i="1"/>
  <c r="AV901" i="1"/>
  <c r="AU891" i="1"/>
  <c r="AW891" i="1"/>
  <c r="AU880" i="1"/>
  <c r="AU853" i="1"/>
  <c r="AW853" i="1"/>
  <c r="AV845" i="1"/>
  <c r="AV841" i="1"/>
  <c r="AU830" i="1"/>
  <c r="AV733" i="1"/>
  <c r="AV723" i="1"/>
  <c r="AW723" i="1"/>
  <c r="AV713" i="1"/>
  <c r="AW713" i="1"/>
  <c r="AU692" i="1"/>
  <c r="AV692" i="1"/>
  <c r="AW692" i="1"/>
  <c r="AW925" i="1"/>
  <c r="AW922" i="1"/>
  <c r="AU911" i="1"/>
  <c r="AV883" i="1"/>
  <c r="AU876" i="1"/>
  <c r="AW876" i="1"/>
  <c r="AU872" i="1"/>
  <c r="AU849" i="1"/>
  <c r="AV849" i="1"/>
  <c r="AW849" i="1"/>
  <c r="AV837" i="1"/>
  <c r="AW837" i="1"/>
  <c r="AU826" i="1"/>
  <c r="AW826" i="1"/>
  <c r="AU822" i="1"/>
  <c r="AV810" i="1"/>
  <c r="AV802" i="1"/>
  <c r="AW802" i="1"/>
  <c r="AV798" i="1"/>
  <c r="AV790" i="1"/>
  <c r="AW790" i="1"/>
  <c r="AU786" i="1"/>
  <c r="AV753" i="1"/>
  <c r="AV743" i="1"/>
  <c r="AU707" i="1"/>
  <c r="AV707" i="1"/>
  <c r="AW707" i="1"/>
  <c r="AV702" i="1"/>
  <c r="AU650" i="1"/>
  <c r="AU622" i="1"/>
  <c r="AV622" i="1"/>
  <c r="AW622" i="1"/>
  <c r="AU605" i="1"/>
  <c r="AV605" i="1"/>
  <c r="AU600" i="1"/>
  <c r="AV600" i="1"/>
  <c r="AV925" i="1"/>
  <c r="AW897" i="1"/>
  <c r="AU894" i="1"/>
  <c r="AV894" i="1"/>
  <c r="AW894" i="1"/>
  <c r="AU868" i="1"/>
  <c r="AW868" i="1"/>
  <c r="AV860" i="1"/>
  <c r="AV856" i="1"/>
  <c r="AV833" i="1"/>
  <c r="AU818" i="1"/>
  <c r="AW818" i="1"/>
  <c r="AU722" i="1"/>
  <c r="AU712" i="1"/>
  <c r="AW644" i="1"/>
  <c r="AW791" i="1"/>
  <c r="AW786" i="1"/>
  <c r="AW781" i="1"/>
  <c r="AW776" i="1"/>
  <c r="AW771" i="1"/>
  <c r="AW766" i="1"/>
  <c r="AU761" i="1"/>
  <c r="AW753" i="1"/>
  <c r="AW745" i="1"/>
  <c r="AU740" i="1"/>
  <c r="AW737" i="1"/>
  <c r="AU732" i="1"/>
  <c r="AW724" i="1"/>
  <c r="AU719" i="1"/>
  <c r="AW716" i="1"/>
  <c r="AU711" i="1"/>
  <c r="AW703" i="1"/>
  <c r="AW695" i="1"/>
  <c r="AU690" i="1"/>
  <c r="AW687" i="1"/>
  <c r="AU682" i="1"/>
  <c r="AW674" i="1"/>
  <c r="AU669" i="1"/>
  <c r="AW666" i="1"/>
  <c r="AU661" i="1"/>
  <c r="AU647" i="1"/>
  <c r="AV644" i="1"/>
  <c r="AW638" i="1"/>
  <c r="AU632" i="1"/>
  <c r="AV629" i="1"/>
  <c r="AU623" i="1"/>
  <c r="AW620" i="1"/>
  <c r="AV607" i="1"/>
  <c r="AW585" i="1"/>
  <c r="AU568" i="1"/>
  <c r="AW555" i="1"/>
  <c r="AU521" i="1"/>
  <c r="AU443" i="1"/>
  <c r="AV443" i="1"/>
  <c r="AW443" i="1"/>
  <c r="AV410" i="1"/>
  <c r="AW410" i="1"/>
  <c r="AU410" i="1"/>
  <c r="AU307" i="1"/>
  <c r="AV307" i="1"/>
  <c r="AV791" i="1"/>
  <c r="AV786" i="1"/>
  <c r="AV781" i="1"/>
  <c r="AV776" i="1"/>
  <c r="AV771" i="1"/>
  <c r="AV766" i="1"/>
  <c r="AV745" i="1"/>
  <c r="AV737" i="1"/>
  <c r="AV724" i="1"/>
  <c r="AV716" i="1"/>
  <c r="AV695" i="1"/>
  <c r="AV687" i="1"/>
  <c r="AV674" i="1"/>
  <c r="AV666" i="1"/>
  <c r="AU644" i="1"/>
  <c r="AU629" i="1"/>
  <c r="AU626" i="1"/>
  <c r="AW626" i="1"/>
  <c r="AW600" i="1"/>
  <c r="AU572" i="1"/>
  <c r="AV572" i="1"/>
  <c r="AU393" i="1"/>
  <c r="AV393" i="1"/>
  <c r="AW393" i="1"/>
  <c r="AW758" i="1"/>
  <c r="AW721" i="1"/>
  <c r="AW708" i="1"/>
  <c r="AW671" i="1"/>
  <c r="AW658" i="1"/>
  <c r="AU653" i="1"/>
  <c r="AU641" i="1"/>
  <c r="AW641" i="1"/>
  <c r="AU638" i="1"/>
  <c r="AU525" i="1"/>
  <c r="AV525" i="1"/>
  <c r="AW525" i="1"/>
  <c r="AU511" i="1"/>
  <c r="AV511" i="1"/>
  <c r="AU494" i="1"/>
  <c r="AV470" i="1"/>
  <c r="AW470" i="1"/>
  <c r="AU470" i="1"/>
  <c r="AU415" i="1"/>
  <c r="AV415" i="1"/>
  <c r="AW415" i="1"/>
  <c r="AU753" i="1"/>
  <c r="AU703" i="1"/>
  <c r="AV671" i="1"/>
  <c r="AV658" i="1"/>
  <c r="AW650" i="1"/>
  <c r="AW635" i="1"/>
  <c r="AU613" i="1"/>
  <c r="AV613" i="1"/>
  <c r="AW610" i="1"/>
  <c r="AU603" i="1"/>
  <c r="AV603" i="1"/>
  <c r="AW603" i="1"/>
  <c r="AW584" i="1"/>
  <c r="AU545" i="1"/>
  <c r="AV545" i="1"/>
  <c r="AU540" i="1"/>
  <c r="AV540" i="1"/>
  <c r="AU535" i="1"/>
  <c r="AV535" i="1"/>
  <c r="AU506" i="1"/>
  <c r="AV506" i="1"/>
  <c r="AV494" i="1"/>
  <c r="AW494" i="1"/>
  <c r="AU428" i="1"/>
  <c r="AV428" i="1"/>
  <c r="AW428" i="1"/>
  <c r="AW788" i="1"/>
  <c r="AW783" i="1"/>
  <c r="AW778" i="1"/>
  <c r="AW773" i="1"/>
  <c r="AW768" i="1"/>
  <c r="AW755" i="1"/>
  <c r="AW747" i="1"/>
  <c r="AW734" i="1"/>
  <c r="AW726" i="1"/>
  <c r="AW705" i="1"/>
  <c r="AW697" i="1"/>
  <c r="AW684" i="1"/>
  <c r="AW676" i="1"/>
  <c r="AW655" i="1"/>
  <c r="AW599" i="1"/>
  <c r="AU592" i="1"/>
  <c r="AV592" i="1"/>
  <c r="AU588" i="1"/>
  <c r="AV588" i="1"/>
  <c r="AW588" i="1"/>
  <c r="AV584" i="1"/>
  <c r="AW580" i="1"/>
  <c r="AU563" i="1"/>
  <c r="AW550" i="1"/>
  <c r="AU520" i="1"/>
  <c r="AU475" i="1"/>
  <c r="AV475" i="1"/>
  <c r="AW475" i="1"/>
  <c r="AV788" i="1"/>
  <c r="AV783" i="1"/>
  <c r="AV778" i="1"/>
  <c r="AV773" i="1"/>
  <c r="AV768" i="1"/>
  <c r="AV755" i="1"/>
  <c r="AV747" i="1"/>
  <c r="AV734" i="1"/>
  <c r="AV705" i="1"/>
  <c r="AV697" i="1"/>
  <c r="AV684" i="1"/>
  <c r="AV655" i="1"/>
  <c r="AU567" i="1"/>
  <c r="AV567" i="1"/>
  <c r="AU488" i="1"/>
  <c r="AV488" i="1"/>
  <c r="AW488" i="1"/>
  <c r="AU388" i="1"/>
  <c r="AV388" i="1"/>
  <c r="AV301" i="1"/>
  <c r="AU301" i="1"/>
  <c r="AW760" i="1"/>
  <c r="AW752" i="1"/>
  <c r="AW739" i="1"/>
  <c r="AW731" i="1"/>
  <c r="AW718" i="1"/>
  <c r="AW710" i="1"/>
  <c r="AW702" i="1"/>
  <c r="AW689" i="1"/>
  <c r="AW681" i="1"/>
  <c r="AW668" i="1"/>
  <c r="AW660" i="1"/>
  <c r="AV652" i="1"/>
  <c r="AW649" i="1"/>
  <c r="AW643" i="1"/>
  <c r="AV637" i="1"/>
  <c r="AW634" i="1"/>
  <c r="AW628" i="1"/>
  <c r="AW612" i="1"/>
  <c r="AW609" i="1"/>
  <c r="AU606" i="1"/>
  <c r="AW602" i="1"/>
  <c r="AU558" i="1"/>
  <c r="AU501" i="1"/>
  <c r="AU456" i="1"/>
  <c r="AU423" i="1"/>
  <c r="AV423" i="1"/>
  <c r="AW423" i="1"/>
  <c r="AU353" i="1"/>
  <c r="AU763" i="1"/>
  <c r="AV718" i="1"/>
  <c r="AU713" i="1"/>
  <c r="AV668" i="1"/>
  <c r="AU663" i="1"/>
  <c r="AU602" i="1"/>
  <c r="AW579" i="1"/>
  <c r="AW549" i="1"/>
  <c r="AV387" i="1"/>
  <c r="AW387" i="1"/>
  <c r="AW900" i="1"/>
  <c r="AW895" i="1"/>
  <c r="AW890" i="1"/>
  <c r="AW885" i="1"/>
  <c r="AW880" i="1"/>
  <c r="AW875" i="1"/>
  <c r="AW870" i="1"/>
  <c r="AW865" i="1"/>
  <c r="AU643" i="1"/>
  <c r="AU628" i="1"/>
  <c r="AW625" i="1"/>
  <c r="AU583" i="1"/>
  <c r="AV579" i="1"/>
  <c r="AW575" i="1"/>
  <c r="AU549" i="1"/>
  <c r="AU529" i="1"/>
  <c r="AW529" i="1"/>
  <c r="AU519" i="1"/>
  <c r="AV492" i="1"/>
  <c r="AU483" i="1"/>
  <c r="AV483" i="1"/>
  <c r="AW483" i="1"/>
  <c r="AV450" i="1"/>
  <c r="AW450" i="1"/>
  <c r="AU450" i="1"/>
  <c r="AU387" i="1"/>
  <c r="AU646" i="1"/>
  <c r="AW646" i="1"/>
  <c r="AW640" i="1"/>
  <c r="AU631" i="1"/>
  <c r="AW631" i="1"/>
  <c r="AU587" i="1"/>
  <c r="AV587" i="1"/>
  <c r="AU562" i="1"/>
  <c r="AV562" i="1"/>
  <c r="AU408" i="1"/>
  <c r="AV408" i="1"/>
  <c r="AW408" i="1"/>
  <c r="AU347" i="1"/>
  <c r="AV347" i="1"/>
  <c r="AW347" i="1"/>
  <c r="AU315" i="1"/>
  <c r="AW315" i="1"/>
  <c r="AW762" i="1"/>
  <c r="AW749" i="1"/>
  <c r="AW741" i="1"/>
  <c r="AW728" i="1"/>
  <c r="AW720" i="1"/>
  <c r="AW712" i="1"/>
  <c r="AW699" i="1"/>
  <c r="AW691" i="1"/>
  <c r="AW678" i="1"/>
  <c r="AW670" i="1"/>
  <c r="AW662" i="1"/>
  <c r="AW618" i="1"/>
  <c r="AW595" i="1"/>
  <c r="AU591" i="1"/>
  <c r="AU553" i="1"/>
  <c r="AU455" i="1"/>
  <c r="AV455" i="1"/>
  <c r="AW455" i="1"/>
  <c r="AV431" i="1"/>
  <c r="AV315" i="1"/>
  <c r="AU280" i="1"/>
  <c r="AV280" i="1"/>
  <c r="AV762" i="1"/>
  <c r="AV749" i="1"/>
  <c r="AV741" i="1"/>
  <c r="AU723" i="1"/>
  <c r="AV720" i="1"/>
  <c r="AV712" i="1"/>
  <c r="AV699" i="1"/>
  <c r="AV691" i="1"/>
  <c r="AU673" i="1"/>
  <c r="AV670" i="1"/>
  <c r="AV662" i="1"/>
  <c r="AW642" i="1"/>
  <c r="AW627" i="1"/>
  <c r="AW624" i="1"/>
  <c r="AV618" i="1"/>
  <c r="AU557" i="1"/>
  <c r="AU548" i="1"/>
  <c r="AU528" i="1"/>
  <c r="AV528" i="1"/>
  <c r="AW528" i="1"/>
  <c r="AU491" i="1"/>
  <c r="AW491" i="1"/>
  <c r="AV473" i="1"/>
  <c r="AU468" i="1"/>
  <c r="AV468" i="1"/>
  <c r="AW468" i="1"/>
  <c r="AU418" i="1"/>
  <c r="AU396" i="1"/>
  <c r="AW782" i="1"/>
  <c r="AW777" i="1"/>
  <c r="AW772" i="1"/>
  <c r="AW767" i="1"/>
  <c r="AW754" i="1"/>
  <c r="AW746" i="1"/>
  <c r="AW733" i="1"/>
  <c r="AW725" i="1"/>
  <c r="AW717" i="1"/>
  <c r="AW704" i="1"/>
  <c r="AW696" i="1"/>
  <c r="AW683" i="1"/>
  <c r="AW675" i="1"/>
  <c r="AW667" i="1"/>
  <c r="AW615" i="1"/>
  <c r="AU598" i="1"/>
  <c r="AV598" i="1"/>
  <c r="AW598" i="1"/>
  <c r="AW570" i="1"/>
  <c r="AU523" i="1"/>
  <c r="AV523" i="1"/>
  <c r="AW523" i="1"/>
  <c r="AU496" i="1"/>
  <c r="AV496" i="1"/>
  <c r="AW496" i="1"/>
  <c r="AU403" i="1"/>
  <c r="AV403" i="1"/>
  <c r="AW403" i="1"/>
  <c r="AU376" i="1"/>
  <c r="AV376" i="1"/>
  <c r="AU728" i="1"/>
  <c r="AV725" i="1"/>
  <c r="AV717" i="1"/>
  <c r="AV704" i="1"/>
  <c r="AV696" i="1"/>
  <c r="AU678" i="1"/>
  <c r="AV675" i="1"/>
  <c r="AV667" i="1"/>
  <c r="AV654" i="1"/>
  <c r="AW648" i="1"/>
  <c r="AV639" i="1"/>
  <c r="AW633" i="1"/>
  <c r="AU621" i="1"/>
  <c r="AW621" i="1"/>
  <c r="AW605" i="1"/>
  <c r="AW594" i="1"/>
  <c r="AU582" i="1"/>
  <c r="AV582" i="1"/>
  <c r="AU574" i="1"/>
  <c r="AU561" i="1"/>
  <c r="AU514" i="1"/>
  <c r="AW514" i="1"/>
  <c r="AU478" i="1"/>
  <c r="AV454" i="1"/>
  <c r="AW759" i="1"/>
  <c r="AW751" i="1"/>
  <c r="AW730" i="1"/>
  <c r="AW722" i="1"/>
  <c r="AW709" i="1"/>
  <c r="AW701" i="1"/>
  <c r="AW680" i="1"/>
  <c r="AW672" i="1"/>
  <c r="AW659" i="1"/>
  <c r="AV648" i="1"/>
  <c r="AV633" i="1"/>
  <c r="AU608" i="1"/>
  <c r="AV608" i="1"/>
  <c r="AU463" i="1"/>
  <c r="AV463" i="1"/>
  <c r="AW463" i="1"/>
  <c r="AV430" i="1"/>
  <c r="AW430" i="1"/>
  <c r="AU430" i="1"/>
  <c r="AU366" i="1"/>
  <c r="AV366" i="1"/>
  <c r="AU361" i="1"/>
  <c r="AV361" i="1"/>
  <c r="AU733" i="1"/>
  <c r="AU683" i="1"/>
  <c r="AU532" i="1"/>
  <c r="AV532" i="1"/>
  <c r="AW532" i="1"/>
  <c r="AU527" i="1"/>
  <c r="AV527" i="1"/>
  <c r="AU517" i="1"/>
  <c r="AW517" i="1"/>
  <c r="AV517" i="1"/>
  <c r="AU459" i="1"/>
  <c r="AU395" i="1"/>
  <c r="AV395" i="1"/>
  <c r="AW395" i="1"/>
  <c r="AW814" i="1"/>
  <c r="AW809" i="1"/>
  <c r="AW804" i="1"/>
  <c r="AW799" i="1"/>
  <c r="AW794" i="1"/>
  <c r="AW789" i="1"/>
  <c r="AW784" i="1"/>
  <c r="AW779" i="1"/>
  <c r="AW774" i="1"/>
  <c r="AW769" i="1"/>
  <c r="AW764" i="1"/>
  <c r="AW756" i="1"/>
  <c r="AW743" i="1"/>
  <c r="AW735" i="1"/>
  <c r="AW727" i="1"/>
  <c r="AW714" i="1"/>
  <c r="AW706" i="1"/>
  <c r="AW693" i="1"/>
  <c r="AW685" i="1"/>
  <c r="AW677" i="1"/>
  <c r="AW664" i="1"/>
  <c r="AW656" i="1"/>
  <c r="AU651" i="1"/>
  <c r="AW651" i="1"/>
  <c r="AW645" i="1"/>
  <c r="AU636" i="1"/>
  <c r="AW636" i="1"/>
  <c r="AW630" i="1"/>
  <c r="AV620" i="1"/>
  <c r="AV617" i="1"/>
  <c r="AV614" i="1"/>
  <c r="AU611" i="1"/>
  <c r="AW604" i="1"/>
  <c r="AU594" i="1"/>
  <c r="AW590" i="1"/>
  <c r="AW565" i="1"/>
  <c r="AU560" i="1"/>
  <c r="AV560" i="1"/>
  <c r="AU547" i="1"/>
  <c r="AU542" i="1"/>
  <c r="AU537" i="1"/>
  <c r="AV513" i="1"/>
  <c r="AW513" i="1"/>
  <c r="AV490" i="1"/>
  <c r="AW490" i="1"/>
  <c r="AU490" i="1"/>
  <c r="AU435" i="1"/>
  <c r="AV435" i="1"/>
  <c r="AW435" i="1"/>
  <c r="AV411" i="1"/>
  <c r="AU390" i="1"/>
  <c r="AV390" i="1"/>
  <c r="AW390" i="1"/>
  <c r="AU385" i="1"/>
  <c r="AV385" i="1"/>
  <c r="AW385" i="1"/>
  <c r="AU293" i="1"/>
  <c r="AV293" i="1"/>
  <c r="AW293" i="1"/>
  <c r="AV814" i="1"/>
  <c r="AV809" i="1"/>
  <c r="AV804" i="1"/>
  <c r="AV799" i="1"/>
  <c r="AV794" i="1"/>
  <c r="AV789" i="1"/>
  <c r="AV784" i="1"/>
  <c r="AV779" i="1"/>
  <c r="AV774" i="1"/>
  <c r="AV769" i="1"/>
  <c r="AV764" i="1"/>
  <c r="AV756" i="1"/>
  <c r="AU738" i="1"/>
  <c r="AV735" i="1"/>
  <c r="AV727" i="1"/>
  <c r="AV714" i="1"/>
  <c r="AV706" i="1"/>
  <c r="AU688" i="1"/>
  <c r="AV685" i="1"/>
  <c r="AV677" i="1"/>
  <c r="AV664" i="1"/>
  <c r="AV656" i="1"/>
  <c r="AU620" i="1"/>
  <c r="AW607" i="1"/>
  <c r="AV604" i="1"/>
  <c r="AU577" i="1"/>
  <c r="AV577" i="1"/>
  <c r="AU569" i="1"/>
  <c r="AU526" i="1"/>
  <c r="AU508" i="1"/>
  <c r="AW508" i="1"/>
  <c r="AV453" i="1"/>
  <c r="AU448" i="1"/>
  <c r="AV448" i="1"/>
  <c r="AW448" i="1"/>
  <c r="AV350" i="1"/>
  <c r="AU323" i="1"/>
  <c r="AW761" i="1"/>
  <c r="AW748" i="1"/>
  <c r="AW740" i="1"/>
  <c r="AW732" i="1"/>
  <c r="AW719" i="1"/>
  <c r="AW711" i="1"/>
  <c r="AW698" i="1"/>
  <c r="AW690" i="1"/>
  <c r="AW682" i="1"/>
  <c r="AW669" i="1"/>
  <c r="AW661" i="1"/>
  <c r="AW647" i="1"/>
  <c r="AW632" i="1"/>
  <c r="AV626" i="1"/>
  <c r="AW623" i="1"/>
  <c r="AU607" i="1"/>
  <c r="AV597" i="1"/>
  <c r="AW560" i="1"/>
  <c r="AV526" i="1"/>
  <c r="AW526" i="1"/>
  <c r="AV512" i="1"/>
  <c r="AV471" i="1"/>
  <c r="AU416" i="1"/>
  <c r="AV748" i="1"/>
  <c r="AU743" i="1"/>
  <c r="AV698" i="1"/>
  <c r="AU693" i="1"/>
  <c r="AV650" i="1"/>
  <c r="AV635" i="1"/>
  <c r="AV623" i="1"/>
  <c r="AU593" i="1"/>
  <c r="AV593" i="1"/>
  <c r="AW593" i="1"/>
  <c r="AW589" i="1"/>
  <c r="AW572" i="1"/>
  <c r="AW521" i="1"/>
  <c r="AU328" i="1"/>
  <c r="AV328" i="1"/>
  <c r="AW328" i="1"/>
  <c r="AU530" i="1"/>
  <c r="AU509" i="1"/>
  <c r="AW498" i="1"/>
  <c r="AW484" i="1"/>
  <c r="AW481" i="1"/>
  <c r="AU473" i="1"/>
  <c r="AW464" i="1"/>
  <c r="AW461" i="1"/>
  <c r="AU453" i="1"/>
  <c r="AW444" i="1"/>
  <c r="AW441" i="1"/>
  <c r="AU433" i="1"/>
  <c r="AW424" i="1"/>
  <c r="AW421" i="1"/>
  <c r="AU413" i="1"/>
  <c r="AW404" i="1"/>
  <c r="AV401" i="1"/>
  <c r="AW398" i="1"/>
  <c r="AU362" i="1"/>
  <c r="AV362" i="1"/>
  <c r="AW362" i="1"/>
  <c r="AU350" i="1"/>
  <c r="AV342" i="1"/>
  <c r="AU329" i="1"/>
  <c r="AV329" i="1"/>
  <c r="AW329" i="1"/>
  <c r="AU292" i="1"/>
  <c r="AV292" i="1"/>
  <c r="AW292" i="1"/>
  <c r="AV288" i="1"/>
  <c r="AU257" i="1"/>
  <c r="AV257" i="1"/>
  <c r="AW257" i="1"/>
  <c r="AU383" i="1"/>
  <c r="AV383" i="1"/>
  <c r="AW383" i="1"/>
  <c r="AV346" i="1"/>
  <c r="AU325" i="1"/>
  <c r="AV296" i="1"/>
  <c r="AW280" i="1"/>
  <c r="AU266" i="1"/>
  <c r="AV266" i="1"/>
  <c r="AU247" i="1"/>
  <c r="AV247" i="1"/>
  <c r="AW247" i="1"/>
  <c r="AU487" i="1"/>
  <c r="AV487" i="1"/>
  <c r="AW487" i="1"/>
  <c r="AU467" i="1"/>
  <c r="AV467" i="1"/>
  <c r="AW467" i="1"/>
  <c r="AU447" i="1"/>
  <c r="AV447" i="1"/>
  <c r="AW447" i="1"/>
  <c r="AU427" i="1"/>
  <c r="AV427" i="1"/>
  <c r="AW427" i="1"/>
  <c r="AU407" i="1"/>
  <c r="AV407" i="1"/>
  <c r="AW407" i="1"/>
  <c r="AW380" i="1"/>
  <c r="AV338" i="1"/>
  <c r="AW338" i="1"/>
  <c r="AW321" i="1"/>
  <c r="AU321" i="1"/>
  <c r="AV321" i="1"/>
  <c r="AU313" i="1"/>
  <c r="AV313" i="1"/>
  <c r="AW313" i="1"/>
  <c r="AU305" i="1"/>
  <c r="AV305" i="1"/>
  <c r="AW305" i="1"/>
  <c r="AW369" i="1"/>
  <c r="AU300" i="1"/>
  <c r="AV300" i="1"/>
  <c r="AW300" i="1"/>
  <c r="AW288" i="1"/>
  <c r="AU275" i="1"/>
  <c r="AV275" i="1"/>
  <c r="AW275" i="1"/>
  <c r="AW256" i="1"/>
  <c r="AU256" i="1"/>
  <c r="AV256" i="1"/>
  <c r="AU251" i="1"/>
  <c r="AV251" i="1"/>
  <c r="AU246" i="1"/>
  <c r="AV246" i="1"/>
  <c r="AU218" i="1"/>
  <c r="AV557" i="1"/>
  <c r="AV552" i="1"/>
  <c r="AV547" i="1"/>
  <c r="AV542" i="1"/>
  <c r="AV537" i="1"/>
  <c r="AU522" i="1"/>
  <c r="AV519" i="1"/>
  <c r="AV503" i="1"/>
  <c r="AW500" i="1"/>
  <c r="AV478" i="1"/>
  <c r="AV458" i="1"/>
  <c r="AV438" i="1"/>
  <c r="AV418" i="1"/>
  <c r="AW401" i="1"/>
  <c r="AW382" i="1"/>
  <c r="AU333" i="1"/>
  <c r="AU317" i="1"/>
  <c r="AW312" i="1"/>
  <c r="AW379" i="1"/>
  <c r="AU365" i="1"/>
  <c r="AW365" i="1"/>
  <c r="AW320" i="1"/>
  <c r="AV312" i="1"/>
  <c r="AU308" i="1"/>
  <c r="AV308" i="1"/>
  <c r="AW308" i="1"/>
  <c r="AU270" i="1"/>
  <c r="AV270" i="1"/>
  <c r="AW270" i="1"/>
  <c r="AW242" i="1"/>
  <c r="AW361" i="1"/>
  <c r="AU337" i="1"/>
  <c r="AV337" i="1"/>
  <c r="AW337" i="1"/>
  <c r="AU304" i="1"/>
  <c r="AW291" i="1"/>
  <c r="AU291" i="1"/>
  <c r="AV291" i="1"/>
  <c r="AU283" i="1"/>
  <c r="AV283" i="1"/>
  <c r="AW283" i="1"/>
  <c r="AU265" i="1"/>
  <c r="AV265" i="1"/>
  <c r="AW265" i="1"/>
  <c r="AU229" i="1"/>
  <c r="AU492" i="1"/>
  <c r="AW492" i="1"/>
  <c r="AU472" i="1"/>
  <c r="AV472" i="1"/>
  <c r="AW472" i="1"/>
  <c r="AU452" i="1"/>
  <c r="AV452" i="1"/>
  <c r="AW452" i="1"/>
  <c r="AU432" i="1"/>
  <c r="AV432" i="1"/>
  <c r="AW432" i="1"/>
  <c r="AU412" i="1"/>
  <c r="AV412" i="1"/>
  <c r="AW412" i="1"/>
  <c r="AV357" i="1"/>
  <c r="AW357" i="1"/>
  <c r="AV353" i="1"/>
  <c r="AW353" i="1"/>
  <c r="AU278" i="1"/>
  <c r="AV278" i="1"/>
  <c r="AW278" i="1"/>
  <c r="AU255" i="1"/>
  <c r="AV255" i="1"/>
  <c r="AW255" i="1"/>
  <c r="AV341" i="1"/>
  <c r="AU332" i="1"/>
  <c r="AV332" i="1"/>
  <c r="AW332" i="1"/>
  <c r="AU316" i="1"/>
  <c r="AV316" i="1"/>
  <c r="AU233" i="1"/>
  <c r="AV345" i="1"/>
  <c r="AW345" i="1"/>
  <c r="AV336" i="1"/>
  <c r="AW323" i="1"/>
  <c r="AW299" i="1"/>
  <c r="AW290" i="1"/>
  <c r="AV282" i="1"/>
  <c r="AW269" i="1"/>
  <c r="AU250" i="1"/>
  <c r="AW531" i="1"/>
  <c r="AW510" i="1"/>
  <c r="AU497" i="1"/>
  <c r="AW497" i="1"/>
  <c r="AW474" i="1"/>
  <c r="AW471" i="1"/>
  <c r="AW454" i="1"/>
  <c r="AW451" i="1"/>
  <c r="AW434" i="1"/>
  <c r="AW431" i="1"/>
  <c r="AW414" i="1"/>
  <c r="AW411" i="1"/>
  <c r="AW391" i="1"/>
  <c r="AU391" i="1"/>
  <c r="AV391" i="1"/>
  <c r="AV364" i="1"/>
  <c r="AW364" i="1"/>
  <c r="AV360" i="1"/>
  <c r="AW356" i="1"/>
  <c r="AU356" i="1"/>
  <c r="AV356" i="1"/>
  <c r="AV331" i="1"/>
  <c r="AU327" i="1"/>
  <c r="AV327" i="1"/>
  <c r="AW327" i="1"/>
  <c r="AV323" i="1"/>
  <c r="AU282" i="1"/>
  <c r="AV269" i="1"/>
  <c r="AV245" i="1"/>
  <c r="AW616" i="1"/>
  <c r="AW611" i="1"/>
  <c r="AW606" i="1"/>
  <c r="AW601" i="1"/>
  <c r="AW596" i="1"/>
  <c r="AW591" i="1"/>
  <c r="AW586" i="1"/>
  <c r="AW581" i="1"/>
  <c r="AW576" i="1"/>
  <c r="AW571" i="1"/>
  <c r="AW566" i="1"/>
  <c r="AW561" i="1"/>
  <c r="AW556" i="1"/>
  <c r="AW551" i="1"/>
  <c r="AW546" i="1"/>
  <c r="AW541" i="1"/>
  <c r="AW536" i="1"/>
  <c r="AW518" i="1"/>
  <c r="AU394" i="1"/>
  <c r="AV394" i="1"/>
  <c r="AW394" i="1"/>
  <c r="AW388" i="1"/>
  <c r="AV372" i="1"/>
  <c r="AW372" i="1"/>
  <c r="AV368" i="1"/>
  <c r="AU352" i="1"/>
  <c r="AV352" i="1"/>
  <c r="AU348" i="1"/>
  <c r="AV348" i="1"/>
  <c r="AW348" i="1"/>
  <c r="AU340" i="1"/>
  <c r="AV340" i="1"/>
  <c r="AW340" i="1"/>
  <c r="AU290" i="1"/>
  <c r="AU286" i="1"/>
  <c r="AV286" i="1"/>
  <c r="AW277" i="1"/>
  <c r="AV264" i="1"/>
  <c r="AW264" i="1"/>
  <c r="AU477" i="1"/>
  <c r="AV477" i="1"/>
  <c r="AW477" i="1"/>
  <c r="AU457" i="1"/>
  <c r="AV457" i="1"/>
  <c r="AW457" i="1"/>
  <c r="AU437" i="1"/>
  <c r="AV437" i="1"/>
  <c r="AW437" i="1"/>
  <c r="AU417" i="1"/>
  <c r="AV417" i="1"/>
  <c r="AW417" i="1"/>
  <c r="AU378" i="1"/>
  <c r="AW378" i="1"/>
  <c r="AU375" i="1"/>
  <c r="AV375" i="1"/>
  <c r="AW375" i="1"/>
  <c r="AU294" i="1"/>
  <c r="AV294" i="1"/>
  <c r="AW294" i="1"/>
  <c r="AU273" i="1"/>
  <c r="AV273" i="1"/>
  <c r="AW273" i="1"/>
  <c r="AU232" i="1"/>
  <c r="AV232" i="1"/>
  <c r="AW232" i="1"/>
  <c r="AU502" i="1"/>
  <c r="AW502" i="1"/>
  <c r="AV499" i="1"/>
  <c r="AW363" i="1"/>
  <c r="AU311" i="1"/>
  <c r="AV311" i="1"/>
  <c r="AW307" i="1"/>
  <c r="AU367" i="1"/>
  <c r="AV367" i="1"/>
  <c r="AW367" i="1"/>
  <c r="AU351" i="1"/>
  <c r="AV351" i="1"/>
  <c r="AW331" i="1"/>
  <c r="AU285" i="1"/>
  <c r="AV285" i="1"/>
  <c r="AU281" i="1"/>
  <c r="AV281" i="1"/>
  <c r="AW583" i="1"/>
  <c r="AW578" i="1"/>
  <c r="AW573" i="1"/>
  <c r="AW568" i="1"/>
  <c r="AW563" i="1"/>
  <c r="AW558" i="1"/>
  <c r="AW553" i="1"/>
  <c r="AW548" i="1"/>
  <c r="AW543" i="1"/>
  <c r="AW538" i="1"/>
  <c r="AW533" i="1"/>
  <c r="AW520" i="1"/>
  <c r="AW504" i="1"/>
  <c r="AW479" i="1"/>
  <c r="AW476" i="1"/>
  <c r="AW459" i="1"/>
  <c r="AW456" i="1"/>
  <c r="AW439" i="1"/>
  <c r="AW436" i="1"/>
  <c r="AW419" i="1"/>
  <c r="AW416" i="1"/>
  <c r="AV396" i="1"/>
  <c r="AU335" i="1"/>
  <c r="AV335" i="1"/>
  <c r="AW335" i="1"/>
  <c r="AU302" i="1"/>
  <c r="AV302" i="1"/>
  <c r="AW302" i="1"/>
  <c r="AV268" i="1"/>
  <c r="AU240" i="1"/>
  <c r="AV240" i="1"/>
  <c r="AW240" i="1"/>
  <c r="AU231" i="1"/>
  <c r="AV583" i="1"/>
  <c r="AV578" i="1"/>
  <c r="AV573" i="1"/>
  <c r="AV568" i="1"/>
  <c r="AV563" i="1"/>
  <c r="AV558" i="1"/>
  <c r="AV553" i="1"/>
  <c r="AV548" i="1"/>
  <c r="AV543" i="1"/>
  <c r="AV538" i="1"/>
  <c r="AV533" i="1"/>
  <c r="AV520" i="1"/>
  <c r="AU507" i="1"/>
  <c r="AW507" i="1"/>
  <c r="AV504" i="1"/>
  <c r="AW501" i="1"/>
  <c r="AV479" i="1"/>
  <c r="AV476" i="1"/>
  <c r="AV459" i="1"/>
  <c r="AV456" i="1"/>
  <c r="AV439" i="1"/>
  <c r="AV436" i="1"/>
  <c r="AV419" i="1"/>
  <c r="AV416" i="1"/>
  <c r="AW377" i="1"/>
  <c r="AV374" i="1"/>
  <c r="AW371" i="1"/>
  <c r="AU263" i="1"/>
  <c r="AW263" i="1"/>
  <c r="AU236" i="1"/>
  <c r="AV236" i="1"/>
  <c r="AV501" i="1"/>
  <c r="AW493" i="1"/>
  <c r="AU482" i="1"/>
  <c r="AV482" i="1"/>
  <c r="AW482" i="1"/>
  <c r="AU462" i="1"/>
  <c r="AV462" i="1"/>
  <c r="AW462" i="1"/>
  <c r="AU442" i="1"/>
  <c r="AV442" i="1"/>
  <c r="AW442" i="1"/>
  <c r="AU422" i="1"/>
  <c r="AV422" i="1"/>
  <c r="AW422" i="1"/>
  <c r="AU402" i="1"/>
  <c r="AV402" i="1"/>
  <c r="AW402" i="1"/>
  <c r="AW399" i="1"/>
  <c r="AV377" i="1"/>
  <c r="AW358" i="1"/>
  <c r="AU343" i="1"/>
  <c r="AV343" i="1"/>
  <c r="AW343" i="1"/>
  <c r="AW334" i="1"/>
  <c r="AW326" i="1"/>
  <c r="AV326" i="1"/>
  <c r="AU310" i="1"/>
  <c r="AV310" i="1"/>
  <c r="AW310" i="1"/>
  <c r="AU297" i="1"/>
  <c r="AV297" i="1"/>
  <c r="AW297" i="1"/>
  <c r="AU248" i="1"/>
  <c r="AV248" i="1"/>
  <c r="AW248" i="1"/>
  <c r="AU223" i="1"/>
  <c r="AW223" i="1"/>
  <c r="AW530" i="1"/>
  <c r="AW509" i="1"/>
  <c r="AV493" i="1"/>
  <c r="AW473" i="1"/>
  <c r="AW453" i="1"/>
  <c r="AW433" i="1"/>
  <c r="AW413" i="1"/>
  <c r="AV380" i="1"/>
  <c r="AV358" i="1"/>
  <c r="AW350" i="1"/>
  <c r="AV334" i="1"/>
  <c r="AU330" i="1"/>
  <c r="AV330" i="1"/>
  <c r="AW330" i="1"/>
  <c r="AU267" i="1"/>
  <c r="AV267" i="1"/>
  <c r="AW267" i="1"/>
  <c r="AU512" i="1"/>
  <c r="AW512" i="1"/>
  <c r="AW396" i="1"/>
  <c r="AU380" i="1"/>
  <c r="AU370" i="1"/>
  <c r="AV370" i="1"/>
  <c r="AW370" i="1"/>
  <c r="AU318" i="1"/>
  <c r="AV318" i="1"/>
  <c r="AW318" i="1"/>
  <c r="AU262" i="1"/>
  <c r="AV262" i="1"/>
  <c r="AW262" i="1"/>
  <c r="AU235" i="1"/>
  <c r="AV235" i="1"/>
  <c r="AW235" i="1"/>
  <c r="AW221" i="1"/>
  <c r="AU215" i="1"/>
  <c r="AW215" i="1"/>
  <c r="AU196" i="1"/>
  <c r="AW196" i="1"/>
  <c r="AU176" i="1"/>
  <c r="AV176" i="1"/>
  <c r="AW176" i="1"/>
  <c r="AU163" i="1"/>
  <c r="AV163" i="1"/>
  <c r="AU155" i="1"/>
  <c r="AV155" i="1"/>
  <c r="AW155" i="1"/>
  <c r="AU104" i="1"/>
  <c r="AW98" i="1"/>
  <c r="AU92" i="1"/>
  <c r="AU86" i="1"/>
  <c r="AU74" i="1"/>
  <c r="AU68" i="1"/>
  <c r="AV68" i="1"/>
  <c r="AU57" i="1"/>
  <c r="AW41" i="1"/>
  <c r="AU36" i="1"/>
  <c r="AV36" i="1"/>
  <c r="AU192" i="1"/>
  <c r="AW192" i="1"/>
  <c r="AU180" i="1"/>
  <c r="AW180" i="1"/>
  <c r="AU98" i="1"/>
  <c r="AV98" i="1"/>
  <c r="AU41" i="1"/>
  <c r="AV41" i="1"/>
  <c r="AU211" i="1"/>
  <c r="AW211" i="1"/>
  <c r="AU200" i="1"/>
  <c r="AW200" i="1"/>
  <c r="AW163" i="1"/>
  <c r="AU150" i="1"/>
  <c r="AV150" i="1"/>
  <c r="AW150" i="1"/>
  <c r="AU145" i="1"/>
  <c r="AV145" i="1"/>
  <c r="AW145" i="1"/>
  <c r="AU140" i="1"/>
  <c r="AV140" i="1"/>
  <c r="AW140" i="1"/>
  <c r="AU135" i="1"/>
  <c r="AV135" i="1"/>
  <c r="AW135" i="1"/>
  <c r="AU130" i="1"/>
  <c r="AV130" i="1"/>
  <c r="AW130" i="1"/>
  <c r="AU125" i="1"/>
  <c r="AV125" i="1"/>
  <c r="AW125" i="1"/>
  <c r="AW239" i="1"/>
  <c r="AW228" i="1"/>
  <c r="AW226" i="1"/>
  <c r="AW220" i="1"/>
  <c r="AU35" i="1"/>
  <c r="AW261" i="1"/>
  <c r="AU207" i="1"/>
  <c r="AW207" i="1"/>
  <c r="AU103" i="1"/>
  <c r="AV103" i="1"/>
  <c r="AU79" i="1"/>
  <c r="AU73" i="1"/>
  <c r="AV73" i="1"/>
  <c r="AU61" i="1"/>
  <c r="AU214" i="1"/>
  <c r="AW214" i="1"/>
  <c r="AU199" i="1"/>
  <c r="AW199" i="1"/>
  <c r="AV199" i="1"/>
  <c r="AU175" i="1"/>
  <c r="AW175" i="1"/>
  <c r="AV175" i="1"/>
  <c r="AU171" i="1"/>
  <c r="AV171" i="1"/>
  <c r="AW171" i="1"/>
  <c r="AW231" i="1"/>
  <c r="AU167" i="1"/>
  <c r="AW167" i="1"/>
  <c r="AW158" i="1"/>
  <c r="AU153" i="1"/>
  <c r="AV153" i="1"/>
  <c r="AU371" i="1"/>
  <c r="AW368" i="1"/>
  <c r="AW366" i="1"/>
  <c r="AW360" i="1"/>
  <c r="AV344" i="1"/>
  <c r="AV333" i="1"/>
  <c r="AV325" i="1"/>
  <c r="AV306" i="1"/>
  <c r="AW287" i="1"/>
  <c r="AW279" i="1"/>
  <c r="AW268" i="1"/>
  <c r="AW266" i="1"/>
  <c r="AW260" i="1"/>
  <c r="AV252" i="1"/>
  <c r="AV244" i="1"/>
  <c r="AV233" i="1"/>
  <c r="AV225" i="1"/>
  <c r="AU220" i="1"/>
  <c r="AU108" i="1"/>
  <c r="AV108" i="1"/>
  <c r="AW322" i="1"/>
  <c r="AW314" i="1"/>
  <c r="AU306" i="1"/>
  <c r="AW303" i="1"/>
  <c r="AW301" i="1"/>
  <c r="AW295" i="1"/>
  <c r="AV241" i="1"/>
  <c r="AW222" i="1"/>
  <c r="AU217" i="1"/>
  <c r="AW217" i="1"/>
  <c r="AU210" i="1"/>
  <c r="AW210" i="1"/>
  <c r="AW153" i="1"/>
  <c r="AU148" i="1"/>
  <c r="AV148" i="1"/>
  <c r="AW336" i="1"/>
  <c r="AV322" i="1"/>
  <c r="AV314" i="1"/>
  <c r="AV303" i="1"/>
  <c r="AV295" i="1"/>
  <c r="AV276" i="1"/>
  <c r="AW236" i="1"/>
  <c r="AU194" i="1"/>
  <c r="AW194" i="1"/>
  <c r="AU186" i="1"/>
  <c r="AW186" i="1"/>
  <c r="AU174" i="1"/>
  <c r="AU166" i="1"/>
  <c r="AV166" i="1"/>
  <c r="AW166" i="1"/>
  <c r="AW271" i="1"/>
  <c r="AU170" i="1"/>
  <c r="AV170" i="1"/>
  <c r="AW170" i="1"/>
  <c r="AU209" i="1"/>
  <c r="AW209" i="1"/>
  <c r="AV209" i="1"/>
  <c r="AU202" i="1"/>
  <c r="AW202" i="1"/>
  <c r="AV202" i="1"/>
  <c r="AW198" i="1"/>
  <c r="AV198" i="1"/>
  <c r="AU190" i="1"/>
  <c r="AW190" i="1"/>
  <c r="AU182" i="1"/>
  <c r="AW182" i="1"/>
  <c r="AW178" i="1"/>
  <c r="AU161" i="1"/>
  <c r="AV161" i="1"/>
  <c r="AW161" i="1"/>
  <c r="AW341" i="1"/>
  <c r="AW241" i="1"/>
  <c r="AW376" i="1"/>
  <c r="AW276" i="1"/>
  <c r="AV254" i="1"/>
  <c r="AW311" i="1"/>
  <c r="AU216" i="1"/>
  <c r="AU165" i="1"/>
  <c r="AV165" i="1"/>
  <c r="AW165" i="1"/>
  <c r="AW346" i="1"/>
  <c r="AW246" i="1"/>
  <c r="AU205" i="1"/>
  <c r="AW205" i="1"/>
  <c r="AU189" i="1"/>
  <c r="AW189" i="1"/>
  <c r="AU185" i="1"/>
  <c r="AW185" i="1"/>
  <c r="AU181" i="1"/>
  <c r="AW181" i="1"/>
  <c r="AU156" i="1"/>
  <c r="AV156" i="1"/>
  <c r="AW156" i="1"/>
  <c r="AW381" i="1"/>
  <c r="AV359" i="1"/>
  <c r="AW281" i="1"/>
  <c r="AV259" i="1"/>
  <c r="AV221" i="1"/>
  <c r="AU201" i="1"/>
  <c r="AW201" i="1"/>
  <c r="AU197" i="1"/>
  <c r="AW197" i="1"/>
  <c r="AW193" i="1"/>
  <c r="AW173" i="1"/>
  <c r="AW316" i="1"/>
  <c r="AW237" i="1"/>
  <c r="AW229" i="1"/>
  <c r="AU221" i="1"/>
  <c r="AW218" i="1"/>
  <c r="AV215" i="1"/>
  <c r="AU212" i="1"/>
  <c r="AW212" i="1"/>
  <c r="AU177" i="1"/>
  <c r="AW177" i="1"/>
  <c r="AW351" i="1"/>
  <c r="AW272" i="1"/>
  <c r="AW253" i="1"/>
  <c r="AW251" i="1"/>
  <c r="AW245" i="1"/>
  <c r="AV237" i="1"/>
  <c r="AV229" i="1"/>
  <c r="AV218" i="1"/>
  <c r="AW208" i="1"/>
  <c r="AV188" i="1"/>
  <c r="AV180" i="1"/>
  <c r="AW386" i="1"/>
  <c r="AW286" i="1"/>
  <c r="AV226" i="1"/>
  <c r="AU204" i="1"/>
  <c r="AW204" i="1"/>
  <c r="AV200" i="1"/>
  <c r="AV196" i="1"/>
  <c r="AV192" i="1"/>
  <c r="AU184" i="1"/>
  <c r="AW184" i="1"/>
  <c r="AU25" i="1"/>
  <c r="AU7" i="1"/>
  <c r="AV7" i="1"/>
  <c r="AW7" i="1"/>
  <c r="AU40" i="1"/>
  <c r="AU24" i="1"/>
  <c r="AW6" i="1"/>
  <c r="AU6" i="1"/>
  <c r="AV6" i="1"/>
  <c r="AW108" i="1"/>
  <c r="AU102" i="1"/>
  <c r="AU96" i="1"/>
  <c r="AU72" i="1"/>
  <c r="AU50" i="1"/>
  <c r="AU34" i="1"/>
  <c r="AV18" i="1"/>
  <c r="AV12" i="1"/>
  <c r="AW12" i="1"/>
  <c r="AU143" i="1"/>
  <c r="AV143" i="1"/>
  <c r="AU138" i="1"/>
  <c r="AV138" i="1"/>
  <c r="AU133" i="1"/>
  <c r="AV133" i="1"/>
  <c r="AU84" i="1"/>
  <c r="AU78" i="1"/>
  <c r="AV78" i="1"/>
  <c r="AU60" i="1"/>
  <c r="AU44" i="1"/>
  <c r="AW11" i="1"/>
  <c r="AU5" i="1"/>
  <c r="AU11" i="1"/>
  <c r="AV11" i="1"/>
  <c r="AV17" i="1"/>
  <c r="AW17" i="1"/>
  <c r="AU4" i="1"/>
  <c r="AU83" i="1"/>
  <c r="AV83" i="1"/>
  <c r="AU10" i="1"/>
  <c r="AU70" i="1"/>
  <c r="AU16" i="1"/>
  <c r="AV16" i="1"/>
  <c r="AW203" i="1"/>
  <c r="AW188" i="1"/>
  <c r="AU147" i="1"/>
  <c r="AU142" i="1"/>
  <c r="AU137" i="1"/>
  <c r="AU132" i="1"/>
  <c r="AU127" i="1"/>
  <c r="AU122" i="1"/>
  <c r="AU94" i="1"/>
  <c r="AW88" i="1"/>
  <c r="AU82" i="1"/>
  <c r="AU27" i="1"/>
  <c r="AV22" i="1"/>
  <c r="AW22" i="1"/>
  <c r="AU88" i="1"/>
  <c r="AV88" i="1"/>
  <c r="AV27" i="1"/>
  <c r="AW27" i="1"/>
  <c r="AU3" i="1"/>
  <c r="AV3" i="1"/>
  <c r="AW3" i="1"/>
  <c r="AU183" i="1"/>
  <c r="AU160" i="1"/>
  <c r="AV160" i="1"/>
  <c r="AW160" i="1"/>
  <c r="AV32" i="1"/>
  <c r="AW32" i="1"/>
  <c r="AU15" i="1"/>
  <c r="AU206" i="1"/>
  <c r="AW206" i="1"/>
  <c r="AU195" i="1"/>
  <c r="AW195" i="1"/>
  <c r="AU191" i="1"/>
  <c r="AW191" i="1"/>
  <c r="AW168" i="1"/>
  <c r="AU151" i="1"/>
  <c r="AU146" i="1"/>
  <c r="AU141" i="1"/>
  <c r="AU136" i="1"/>
  <c r="AU131" i="1"/>
  <c r="AU126" i="1"/>
  <c r="AU121" i="1"/>
  <c r="AU99" i="1"/>
  <c r="AW93" i="1"/>
  <c r="AU75" i="1"/>
  <c r="AU42" i="1"/>
  <c r="AV37" i="1"/>
  <c r="AW37" i="1"/>
  <c r="AW26" i="1"/>
  <c r="AU21" i="1"/>
  <c r="AV21" i="1"/>
  <c r="AU2" i="1"/>
  <c r="AW213" i="1"/>
  <c r="AU187" i="1"/>
  <c r="AW187" i="1"/>
  <c r="AU172" i="1"/>
  <c r="AW172" i="1"/>
  <c r="AU93" i="1"/>
  <c r="AV93" i="1"/>
  <c r="AU47" i="1"/>
  <c r="AV42" i="1"/>
  <c r="AW42" i="1"/>
  <c r="AW31" i="1"/>
  <c r="AU26" i="1"/>
  <c r="AV26" i="1"/>
  <c r="AV8" i="1"/>
  <c r="AU179" i="1"/>
  <c r="AU159" i="1"/>
  <c r="AW68" i="1"/>
  <c r="AU52" i="1"/>
  <c r="AW36" i="1"/>
  <c r="AU31" i="1"/>
  <c r="AV31" i="1"/>
  <c r="AU14" i="1"/>
  <c r="AW151" i="1"/>
  <c r="AW146" i="1"/>
  <c r="AW141" i="1"/>
  <c r="AW136" i="1"/>
  <c r="AW131" i="1"/>
  <c r="AW126" i="1"/>
  <c r="AW121" i="1"/>
  <c r="AW116" i="1"/>
  <c r="AW111" i="1"/>
  <c r="AW106" i="1"/>
  <c r="AW101" i="1"/>
  <c r="AW96" i="1"/>
  <c r="AW91" i="1"/>
  <c r="AW86" i="1"/>
  <c r="AW81" i="1"/>
  <c r="AW76" i="1"/>
  <c r="AW71" i="1"/>
  <c r="AW66" i="1"/>
  <c r="AW61" i="1"/>
  <c r="AW56" i="1"/>
  <c r="AW51" i="1"/>
  <c r="AW46" i="1"/>
  <c r="AV151" i="1"/>
  <c r="AV146" i="1"/>
  <c r="AV141" i="1"/>
  <c r="AV136" i="1"/>
  <c r="AV131" i="1"/>
  <c r="AV126" i="1"/>
  <c r="AV121" i="1"/>
  <c r="AV116" i="1"/>
  <c r="AV111" i="1"/>
  <c r="AV106" i="1"/>
  <c r="AV101" i="1"/>
  <c r="AV96" i="1"/>
  <c r="AV91" i="1"/>
  <c r="AV86" i="1"/>
  <c r="AV81" i="1"/>
  <c r="AV76" i="1"/>
  <c r="AV71" i="1"/>
  <c r="AV66" i="1"/>
  <c r="AV61" i="1"/>
  <c r="AV56" i="1"/>
  <c r="AV51" i="1"/>
  <c r="AV46" i="1"/>
  <c r="AW43" i="1"/>
  <c r="AW38" i="1"/>
  <c r="AW33" i="1"/>
  <c r="AW28" i="1"/>
  <c r="AW23" i="1"/>
  <c r="AW18" i="1"/>
  <c r="AW13" i="1"/>
  <c r="AW8" i="1"/>
  <c r="AV128" i="1"/>
  <c r="AV123" i="1"/>
  <c r="AV118" i="1"/>
  <c r="AV113" i="1"/>
  <c r="AW120" i="1"/>
  <c r="AW115" i="1"/>
  <c r="AW110" i="1"/>
  <c r="AW105" i="1"/>
  <c r="AW100" i="1"/>
  <c r="AW95" i="1"/>
  <c r="AW90" i="1"/>
  <c r="AW85" i="1"/>
  <c r="AW80" i="1"/>
  <c r="AW75" i="1"/>
  <c r="AW70" i="1"/>
  <c r="AW65" i="1"/>
  <c r="AW60" i="1"/>
  <c r="AW55" i="1"/>
  <c r="AW50" i="1"/>
  <c r="AW45" i="1"/>
  <c r="AW40" i="1"/>
  <c r="AW35" i="1"/>
  <c r="AW30" i="1"/>
  <c r="AW25" i="1"/>
  <c r="AW20" i="1"/>
  <c r="AW15" i="1"/>
  <c r="AW10" i="1"/>
  <c r="AW5" i="1"/>
  <c r="AV120" i="1"/>
  <c r="AV115" i="1"/>
  <c r="AV110" i="1"/>
  <c r="AV105" i="1"/>
  <c r="AV100" i="1"/>
  <c r="AV95" i="1"/>
  <c r="AV90" i="1"/>
  <c r="AV85" i="1"/>
  <c r="AV80" i="1"/>
  <c r="AV75" i="1"/>
  <c r="AV70" i="1"/>
  <c r="AV65" i="1"/>
  <c r="AV60" i="1"/>
  <c r="AV55" i="1"/>
  <c r="AV50" i="1"/>
  <c r="AV45" i="1"/>
  <c r="AV40" i="1"/>
  <c r="AV35" i="1"/>
  <c r="AV30" i="1"/>
  <c r="AV25" i="1"/>
  <c r="AV20" i="1"/>
  <c r="AV15" i="1"/>
  <c r="AV10" i="1"/>
  <c r="AV5" i="1"/>
  <c r="AW162" i="1"/>
  <c r="AW157" i="1"/>
  <c r="AW152" i="1"/>
  <c r="AW147" i="1"/>
  <c r="AW142" i="1"/>
  <c r="AW137" i="1"/>
  <c r="AW132" i="1"/>
  <c r="AW127" i="1"/>
  <c r="AW122" i="1"/>
  <c r="AW117" i="1"/>
  <c r="AW112" i="1"/>
  <c r="AW107" i="1"/>
  <c r="AW102" i="1"/>
  <c r="AW97" i="1"/>
  <c r="AW92" i="1"/>
  <c r="AW87" i="1"/>
  <c r="AW82" i="1"/>
  <c r="AW77" i="1"/>
  <c r="AW72" i="1"/>
  <c r="AW67" i="1"/>
  <c r="AW62" i="1"/>
  <c r="AW57" i="1"/>
  <c r="AW52" i="1"/>
  <c r="AW47" i="1"/>
  <c r="AW2" i="1"/>
  <c r="AV2" i="1"/>
  <c r="AW179" i="1"/>
  <c r="AW174" i="1"/>
  <c r="AW169" i="1"/>
  <c r="AW164" i="1"/>
  <c r="AW159" i="1"/>
  <c r="AW154" i="1"/>
  <c r="AW149" i="1"/>
  <c r="AW144" i="1"/>
  <c r="AW139"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44" i="1"/>
  <c r="AV39" i="1"/>
  <c r="AV34" i="1"/>
  <c r="AV29" i="1"/>
  <c r="AV24" i="1"/>
  <c r="AV19" i="1"/>
  <c r="AV14" i="1"/>
  <c r="AV9" i="1"/>
  <c r="AV4" i="1"/>
</calcChain>
</file>

<file path=xl/sharedStrings.xml><?xml version="1.0" encoding="utf-8"?>
<sst xmlns="http://schemas.openxmlformats.org/spreadsheetml/2006/main" count="40262" uniqueCount="25591">
  <si>
    <t>n</t>
  </si>
  <si>
    <t>Consejo Nacional de Ciencia y Tecnolog√≠a</t>
  </si>
  <si>
    <t>J50839-Y</t>
  </si>
  <si>
    <t>CONACYT</t>
  </si>
  <si>
    <t>Journal</t>
  </si>
  <si>
    <t>Mexico;Mexico</t>
  </si>
  <si>
    <t>Ensenada;Ciudad Victoria</t>
  </si>
  <si>
    <t>Centro de Investigacion Cientifica y de Educacion Superior de Ensenada;Universidad Aut√≥noma de Tamaulipas</t>
  </si>
  <si>
    <t>60032563;60019607</t>
  </si>
  <si>
    <t>Article</t>
  </si>
  <si>
    <t>ar</t>
  </si>
  <si>
    <t>National Science Foundation</t>
  </si>
  <si>
    <t>NSF</t>
  </si>
  <si>
    <t>Ad Hoc Networks</t>
  </si>
  <si>
    <t>60027550;60027550</t>
  </si>
  <si>
    <t>United States</t>
  </si>
  <si>
    <t>Los Angeles</t>
  </si>
  <si>
    <t>University of California, Los Angeles</t>
  </si>
  <si>
    <t>Deutsche Forschungsgemeinschaft</t>
  </si>
  <si>
    <t>DFG</t>
  </si>
  <si>
    <t>undefined</t>
  </si>
  <si>
    <t>Eurasip Journal on Wireless Communications and Networking</t>
  </si>
  <si>
    <t>60018353;60018353</t>
  </si>
  <si>
    <t>Germany</t>
  </si>
  <si>
    <t>Dresden</t>
  </si>
  <si>
    <t>Technische Universit√§t Dresden</t>
  </si>
  <si>
    <t>Acta Astronautica</t>
  </si>
  <si>
    <t>Japan;Japan;Japan</t>
  </si>
  <si>
    <t>Spain</t>
  </si>
  <si>
    <t>Madrid</t>
  </si>
  <si>
    <t>United States;United States;United States</t>
  </si>
  <si>
    <t>Germany;Germany</t>
  </si>
  <si>
    <t>Journal of Electromagnetic Waves and Applications</t>
  </si>
  <si>
    <t>Iran</t>
  </si>
  <si>
    <t>Tehran</t>
  </si>
  <si>
    <t>Tarbiat Modares University</t>
  </si>
  <si>
    <t>National Natural Science Foundation of China</t>
  </si>
  <si>
    <t>NSFC</t>
  </si>
  <si>
    <t>131-142</t>
  </si>
  <si>
    <t>60025578;60025578;60025578;60025578</t>
  </si>
  <si>
    <t>China</t>
  </si>
  <si>
    <t>Xi'an</t>
  </si>
  <si>
    <t>Xidian University</t>
  </si>
  <si>
    <t>Wu B.</t>
  </si>
  <si>
    <t>China;China</t>
  </si>
  <si>
    <t>Eurasip Journal on Advances in Signal Processing</t>
  </si>
  <si>
    <t>Urmia</t>
  </si>
  <si>
    <t>Urmia University</t>
  </si>
  <si>
    <t>Malaysia</t>
  </si>
  <si>
    <t>Turkey</t>
  </si>
  <si>
    <t>T√ºrkiye Bilimsel ve Teknolojik Ara≈ütirma Kurumu</t>
  </si>
  <si>
    <t>Electronics Letters</t>
  </si>
  <si>
    <t>Japan</t>
  </si>
  <si>
    <t>60002668;60002668</t>
  </si>
  <si>
    <t>Singapore</t>
  </si>
  <si>
    <t>Singapore City</t>
  </si>
  <si>
    <t>A-Star, Institute for Infocomm Research</t>
  </si>
  <si>
    <t>IEEE Transactions on Geoscience and Remote Sensing</t>
  </si>
  <si>
    <t>Germany;United States</t>
  </si>
  <si>
    <t>60006834;60006834</t>
  </si>
  <si>
    <t>Taiwan</t>
  </si>
  <si>
    <t>Changhua</t>
  </si>
  <si>
    <t>National Changhua University of Education</t>
  </si>
  <si>
    <t>60015986;60015986;60015986;60015986</t>
  </si>
  <si>
    <t>23092071900;55912908500;8662846400;7005085831</t>
  </si>
  <si>
    <t>Italy</t>
  </si>
  <si>
    <t>Trento</t>
  </si>
  <si>
    <t>Universit√† di Trento</t>
  </si>
  <si>
    <t>Viani F.</t>
  </si>
  <si>
    <t>Oviedo</t>
  </si>
  <si>
    <t>Universidad de Oviedo</t>
  </si>
  <si>
    <t>Herr√°n L.</t>
  </si>
  <si>
    <t>37-38</t>
  </si>
  <si>
    <t>United Kingdom</t>
  </si>
  <si>
    <t>Belfast</t>
  </si>
  <si>
    <t>Queen's University Belfast</t>
  </si>
  <si>
    <t>IEEE Transactions on Biomedical Engineering</t>
  </si>
  <si>
    <t>Rome</t>
  </si>
  <si>
    <t>Universit√† degli Studi di Roma "Tor Vergata"</t>
  </si>
  <si>
    <t>Developmental Biology</t>
  </si>
  <si>
    <t>Journal of Atmospheric and Solar-Terrestrial Physics</t>
  </si>
  <si>
    <t>Finland</t>
  </si>
  <si>
    <t>Espoo</t>
  </si>
  <si>
    <t>Journal of Comparative Neurology</t>
  </si>
  <si>
    <t>National Institute of Diabetes and Digestive and Kidney Diseases</t>
  </si>
  <si>
    <t>NIDDK</t>
  </si>
  <si>
    <t>Madison</t>
  </si>
  <si>
    <t>University of Wisconsin-Madison</t>
  </si>
  <si>
    <t>60001821;60001821-60012005;60001821</t>
  </si>
  <si>
    <t>Malaysia;Malaysia</t>
  </si>
  <si>
    <t>Selangor;Bangi</t>
  </si>
  <si>
    <t>Multimedia University;Universiti Kebangsaan Malaysia</t>
  </si>
  <si>
    <t>60012005;60001821</t>
  </si>
  <si>
    <t>Misran N.</t>
  </si>
  <si>
    <t>Ministry of Education, Culture, Sports, Science and Technology</t>
  </si>
  <si>
    <t>MEXT</t>
  </si>
  <si>
    <t>National Institutes of Health</t>
  </si>
  <si>
    <t>NIH</t>
  </si>
  <si>
    <t>National Institute of General Medical Sciences</t>
  </si>
  <si>
    <t>NIGMS</t>
  </si>
  <si>
    <t>Mechanisms of Development</t>
  </si>
  <si>
    <t>1365246X</t>
  </si>
  <si>
    <t>0956540X</t>
  </si>
  <si>
    <t>Geophysical Journal International</t>
  </si>
  <si>
    <t>1099047X</t>
  </si>
  <si>
    <t>International Journal of RF and Microwave Computer-Aided Engineering</t>
  </si>
  <si>
    <t>Egypt;United States;Egypt</t>
  </si>
  <si>
    <t>Cairo;Storrs;Shibin El Kom</t>
  </si>
  <si>
    <t>Helwan University;University of Connecticut;Minufiya University Faculty of Electronic Engineering</t>
  </si>
  <si>
    <t>60029258;60022659;60003419</t>
  </si>
  <si>
    <t>Mahmoud K.R.</t>
  </si>
  <si>
    <t>International Journal of Infrared and Millimeter Waves</t>
  </si>
  <si>
    <t>China;China;China</t>
  </si>
  <si>
    <t>Wang Y.</t>
  </si>
  <si>
    <t>South Korea;South Korea</t>
  </si>
  <si>
    <t>Kim J.</t>
  </si>
  <si>
    <t>60020547;60020547</t>
  </si>
  <si>
    <t>College Station</t>
  </si>
  <si>
    <t>Texas A&amp;M University</t>
  </si>
  <si>
    <t>Ministry of Science and Technology of the People's Republic of China</t>
  </si>
  <si>
    <t>MOST</t>
  </si>
  <si>
    <t>Shanghai</t>
  </si>
  <si>
    <t>Office of Naval Research</t>
  </si>
  <si>
    <t>ONR</t>
  </si>
  <si>
    <t>1053587X</t>
  </si>
  <si>
    <t>IEEE Transactions on Signal Processing</t>
  </si>
  <si>
    <t>Li J.</t>
  </si>
  <si>
    <t>Chile</t>
  </si>
  <si>
    <t>Santiago</t>
  </si>
  <si>
    <t>Charlottesville</t>
  </si>
  <si>
    <t>National Radio Astronomy Observatory</t>
  </si>
  <si>
    <t>1521186X</t>
  </si>
  <si>
    <t>Bioelectromagnetics</t>
  </si>
  <si>
    <t>Australia;Australia;Australia</t>
  </si>
  <si>
    <t>Microwave and Optical Technology Letters</t>
  </si>
  <si>
    <t>South Korea</t>
  </si>
  <si>
    <t>Seoul</t>
  </si>
  <si>
    <t>Seoul;Seoul</t>
  </si>
  <si>
    <t>60011357;60011357</t>
  </si>
  <si>
    <t>Kaohsiung</t>
  </si>
  <si>
    <t>National Sun Yat-Sen University</t>
  </si>
  <si>
    <t>Wu C.</t>
  </si>
  <si>
    <t>60068689;60068689;60068689</t>
  </si>
  <si>
    <t>Yusong</t>
  </si>
  <si>
    <t>Hanbat National University</t>
  </si>
  <si>
    <t>Park J.</t>
  </si>
  <si>
    <t>Hangzhou</t>
  </si>
  <si>
    <t>60025084;60025084;60025084;60025084</t>
  </si>
  <si>
    <t>Shanghai Jiao Tong University</t>
  </si>
  <si>
    <t>Electromagnetic interference (EMI) | Frequency-selective surface | Shielding | Wireless communication</t>
  </si>
  <si>
    <t>60025864;60025864</t>
  </si>
  <si>
    <t>Dacun</t>
  </si>
  <si>
    <t>Da-Yeh University</t>
  </si>
  <si>
    <t>Chiu C.</t>
  </si>
  <si>
    <t>Gwangju</t>
  </si>
  <si>
    <t>Chonnam National University</t>
  </si>
  <si>
    <t>Rhee S.</t>
  </si>
  <si>
    <t>60025278;60025278;60025278;60025278</t>
  </si>
  <si>
    <t>Beijing</t>
  </si>
  <si>
    <t>Tsinghua University</t>
  </si>
  <si>
    <t>Incheon;</t>
  </si>
  <si>
    <t>Incheon National University;Hardware Team</t>
  </si>
  <si>
    <t>60012291;105423909</t>
  </si>
  <si>
    <t>Kim S.</t>
  </si>
  <si>
    <t>60032144;60032144;60032144</t>
  </si>
  <si>
    <t>Daejeon</t>
  </si>
  <si>
    <t>Korea Advanced Institute of Science and Technology</t>
  </si>
  <si>
    <t>Shin Y.S.</t>
  </si>
  <si>
    <t>Egypt</t>
  </si>
  <si>
    <t>Seoul;Suwon</t>
  </si>
  <si>
    <t>60025578;60025578;60025578</t>
  </si>
  <si>
    <t>Zhu Y.</t>
  </si>
  <si>
    <t>60005465;60005465;60005465</t>
  </si>
  <si>
    <t>Chengdu</t>
  </si>
  <si>
    <t>University of Electronic Science and Technology of China</t>
  </si>
  <si>
    <t>62-65</t>
  </si>
  <si>
    <t>Taoyuan</t>
  </si>
  <si>
    <t>Australia;Australia</t>
  </si>
  <si>
    <t>Hanyang University</t>
  </si>
  <si>
    <t>9239836300;35460663000</t>
  </si>
  <si>
    <t>Lin, Chun I.;Wong, Kin Lu</t>
  </si>
  <si>
    <t>Lin C.</t>
  </si>
  <si>
    <t>60013983;60013983</t>
  </si>
  <si>
    <t>Hong Kong</t>
  </si>
  <si>
    <t>Kowloon</t>
  </si>
  <si>
    <t>City University of Hong Kong</t>
  </si>
  <si>
    <t>San Diego</t>
  </si>
  <si>
    <t>229-232</t>
  </si>
  <si>
    <t>60017161;60017161</t>
  </si>
  <si>
    <t>National University of Singapore</t>
  </si>
  <si>
    <t>Coetzee J.</t>
  </si>
  <si>
    <t>France;France</t>
  </si>
  <si>
    <t>Tainan</t>
  </si>
  <si>
    <t>National Cheng Kung University</t>
  </si>
  <si>
    <t>60095839;60095839</t>
  </si>
  <si>
    <t>7402029960;9239854400</t>
  </si>
  <si>
    <t>Su, Saou Wen;Chou, Jui Hung</t>
  </si>
  <si>
    <t>Taipei</t>
  </si>
  <si>
    <t>Lite-On Technology Corporation</t>
  </si>
  <si>
    <t>Su S.</t>
  </si>
  <si>
    <t>Progress in Electromagnetics Research</t>
  </si>
  <si>
    <t>Chung-Li</t>
  </si>
  <si>
    <t>Yuan Ze University</t>
  </si>
  <si>
    <t>Chou H.</t>
  </si>
  <si>
    <t>Ministerstvo ≈†kolstv√≠, Ml√°de≈æe a Tƒõlov√Ωchovy</t>
  </si>
  <si>
    <t>M≈†MT</t>
  </si>
  <si>
    <t>Journal of Insect Physiology</t>
  </si>
  <si>
    <t>60025084;60025084;60025084</t>
  </si>
  <si>
    <t>IEEE Transactions on Microwave Theory and Techniques</t>
  </si>
  <si>
    <t>Japan;United States;Japan</t>
  </si>
  <si>
    <t>105-107</t>
  </si>
  <si>
    <t>Iran University of Science and Technology</t>
  </si>
  <si>
    <t>Developmental Neurobiology</t>
  </si>
  <si>
    <t>60012556;60012556;60012556;60012556</t>
  </si>
  <si>
    <t>Marburg</t>
  </si>
  <si>
    <t>Philipps-Universit√§t Marburg</t>
  </si>
  <si>
    <t>Canada</t>
  </si>
  <si>
    <t>Varennes</t>
  </si>
  <si>
    <t>Centre √ânergie Mat√©riaux T√©l√©communications</t>
  </si>
  <si>
    <t>India;India;India</t>
  </si>
  <si>
    <t>Joardar S.</t>
  </si>
  <si>
    <t>Zhang G.</t>
  </si>
  <si>
    <t>United States;United States;United States;United States</t>
  </si>
  <si>
    <t>Anagnostou D.</t>
  </si>
  <si>
    <t>Turkey;Turkey</t>
  </si>
  <si>
    <t>Yenimahalle;Ankara</t>
  </si>
  <si>
    <t>60010491;60010491;60010491</t>
  </si>
  <si>
    <t>University</t>
  </si>
  <si>
    <t>University of Mississippi</t>
  </si>
  <si>
    <t>Ministerio de Econom√≠a y Competitividad</t>
  </si>
  <si>
    <t>TEC2006-13248-C04-04/TCM</t>
  </si>
  <si>
    <t>MINECO</t>
  </si>
  <si>
    <t>International Journal of Numerical Modelling: Electronic Networks, Devices and Fields</t>
  </si>
  <si>
    <t>United States;United States</t>
  </si>
  <si>
    <t>Isparta</t>
  </si>
  <si>
    <t>S√ºleyman Demirel √úniversitesi</t>
  </si>
  <si>
    <t>Kaya A.</t>
  </si>
  <si>
    <t>Shanghai;Chengdu</t>
  </si>
  <si>
    <t>East China University of Science and Technology;Southwest Jiaotong University</t>
  </si>
  <si>
    <t>60011069;60010421</t>
  </si>
  <si>
    <t>Yuan W.</t>
  </si>
  <si>
    <t>Du J.</t>
  </si>
  <si>
    <t>Israel Science Foundation</t>
  </si>
  <si>
    <t>ISF</t>
  </si>
  <si>
    <t>IEEE Transactions on Information Theory</t>
  </si>
  <si>
    <t>Deutscher Akademischer Austauschdienst</t>
  </si>
  <si>
    <t>DAAD</t>
  </si>
  <si>
    <t>1545598X</t>
  </si>
  <si>
    <t>IEEE Geoscience and Remote Sensing Letters</t>
  </si>
  <si>
    <t>Russian Federation;Germany</t>
  </si>
  <si>
    <t>110-117</t>
  </si>
  <si>
    <t>IEEE Transactions on Wireless Communications</t>
  </si>
  <si>
    <t>Hong Kong;United States</t>
  </si>
  <si>
    <t>CCF-514194</t>
  </si>
  <si>
    <t>Frontiers of Electrical and Electronic Engineering in China</t>
  </si>
  <si>
    <t>60019616;60019616;60019616;60019616</t>
  </si>
  <si>
    <t>Harbin</t>
  </si>
  <si>
    <t>Harbin Institute of Technology</t>
  </si>
  <si>
    <t>Army Research Laboratory</t>
  </si>
  <si>
    <t>DAAD19-01-2-0011</t>
  </si>
  <si>
    <t>ARL</t>
  </si>
  <si>
    <t>Atlanta;New York</t>
  </si>
  <si>
    <t>Georgia Institute of Technology;IEEE</t>
  </si>
  <si>
    <t>Engineering and Physical Sciences Research Council</t>
  </si>
  <si>
    <t>EP/D056691/1</t>
  </si>
  <si>
    <t>EPSRC</t>
  </si>
  <si>
    <t>60025225;60025225;60025225</t>
  </si>
  <si>
    <t>Southampton</t>
  </si>
  <si>
    <t>University of Southampton</t>
  </si>
  <si>
    <t>Nanjing</t>
  </si>
  <si>
    <t>Southeast University</t>
  </si>
  <si>
    <t>Wu Z.</t>
  </si>
  <si>
    <t>60005286;60005286;60005286</t>
  </si>
  <si>
    <t>Houston</t>
  </si>
  <si>
    <t>Rice University</t>
  </si>
  <si>
    <t>Muharemovic T.</t>
  </si>
  <si>
    <t>National Basic Research Program of China (973 Program)</t>
  </si>
  <si>
    <t>Zhang X.</t>
  </si>
  <si>
    <t>60024350;60024350;60024350</t>
  </si>
  <si>
    <t>Changsha</t>
  </si>
  <si>
    <t>National University of Defense Technology</t>
  </si>
  <si>
    <t>Liu L.</t>
  </si>
  <si>
    <t>Monthly Notices of the Royal Astronomical Society</t>
  </si>
  <si>
    <t>Australia;United States</t>
  </si>
  <si>
    <t>60032053;60032053</t>
  </si>
  <si>
    <t>Iran;Iran</t>
  </si>
  <si>
    <t>Tehran;Tehran</t>
  </si>
  <si>
    <t>Mallahzadeh A.</t>
  </si>
  <si>
    <t>263-275</t>
  </si>
  <si>
    <t>60003217;60086905</t>
  </si>
  <si>
    <t>7005087231;25626219300</t>
  </si>
  <si>
    <t>Nevsehir;Kayseri</t>
  </si>
  <si>
    <t>Nev≈üehir Haci Bekta≈ü Veli √úniversitesi;Erciyes √úniversitesi</t>
  </si>
  <si>
    <t>60086905;60003217</t>
  </si>
  <si>
    <t>Guney K.</t>
  </si>
  <si>
    <t>Consiglio Nazionale delle Ricerche</t>
  </si>
  <si>
    <t>China;Singapore</t>
  </si>
  <si>
    <t>Xu Z.</t>
  </si>
  <si>
    <t>Russian Federation</t>
  </si>
  <si>
    <t>Saint Petersburg (ex Leningrad)</t>
  </si>
  <si>
    <t>Zoological Institute of the Russian Academy of Sciences</t>
  </si>
  <si>
    <t>Switzerland</t>
  </si>
  <si>
    <t>Lausanne</t>
  </si>
  <si>
    <t>Swiss Federal Institute of Technology Lausanne</t>
  </si>
  <si>
    <t>127-131</t>
  </si>
  <si>
    <t>Journal of the Korean Physical Society</t>
  </si>
  <si>
    <t>Annals of the Entomological Society of America</t>
  </si>
  <si>
    <t>60016972;60016972;60016972</t>
  </si>
  <si>
    <t>Shahed University</t>
  </si>
  <si>
    <t>Northwestern Polytechnical University</t>
  </si>
  <si>
    <t>60003970;60003970;60003970;60003970</t>
  </si>
  <si>
    <t>Zhejiang University</t>
  </si>
  <si>
    <t>0018926X</t>
  </si>
  <si>
    <t>IEEE Transactions on Antennas and Propagation</t>
  </si>
  <si>
    <t>China;Singapore;China</t>
  </si>
  <si>
    <t>Ukraine</t>
  </si>
  <si>
    <t>Kiev</t>
  </si>
  <si>
    <t>National Academy of Sciences in Ukraine</t>
  </si>
  <si>
    <t>60010491;60010491</t>
  </si>
  <si>
    <t>Wu X.</t>
  </si>
  <si>
    <t>National Science Council</t>
  </si>
  <si>
    <t>NSC</t>
  </si>
  <si>
    <t>Taiwan;Taiwan</t>
  </si>
  <si>
    <t>60001881;60001881</t>
  </si>
  <si>
    <t>Sheffield</t>
  </si>
  <si>
    <t>The University of Sheffield</t>
  </si>
  <si>
    <t>Ford K.</t>
  </si>
  <si>
    <t>France</t>
  </si>
  <si>
    <t>Rennes</t>
  </si>
  <si>
    <t>Air Force Office of Scientific Research</t>
  </si>
  <si>
    <t>AFOSR</t>
  </si>
  <si>
    <t>60003500;60003500;60003500</t>
  </si>
  <si>
    <t>Columbus</t>
  </si>
  <si>
    <t>The Ohio State University</t>
  </si>
  <si>
    <t>215-222</t>
  </si>
  <si>
    <t>Japan;Japan</t>
  </si>
  <si>
    <t>Iizuka H.</t>
  </si>
  <si>
    <t>60015815;60015815</t>
  </si>
  <si>
    <t>Stuttgart</t>
  </si>
  <si>
    <t>Universit√§t Stuttgart</t>
  </si>
  <si>
    <t>China;Hong Kong</t>
  </si>
  <si>
    <t>Li Y.</t>
  </si>
  <si>
    <t>Ministero dell‚ÄôIstruzione, dell‚ÄôUniversit√† e della Ricerca</t>
  </si>
  <si>
    <t>MIUR</t>
  </si>
  <si>
    <t>University Park</t>
  </si>
  <si>
    <t>Pennsylvania State University</t>
  </si>
  <si>
    <t>Kwon D.</t>
  </si>
  <si>
    <t>60012392;60012392</t>
  </si>
  <si>
    <t>National Taipei University of Technology</t>
  </si>
  <si>
    <t>Canada;Canada;Canada</t>
  </si>
  <si>
    <t>Georgia Institute of Technology</t>
  </si>
  <si>
    <t>United States;Canada</t>
  </si>
  <si>
    <t>Bethesda;Brampton</t>
  </si>
  <si>
    <t>Lockheed Martin Corporation;Chan Technologies Inc.</t>
  </si>
  <si>
    <t>60002959;100406025</t>
  </si>
  <si>
    <t>Chan K.</t>
  </si>
  <si>
    <t>60019118;60019118;60019118</t>
  </si>
  <si>
    <t>Hefei</t>
  </si>
  <si>
    <t>University of Science and Technology of China</t>
  </si>
  <si>
    <t>HEC</t>
  </si>
  <si>
    <t>Italy;Italy;Italy</t>
  </si>
  <si>
    <t>Research Grants Council, University Grants Committee</t>
  </si>
  <si>
    <t>RGC, UGC</t>
  </si>
  <si>
    <t>Taiwan;Taiwan;Taiwan</t>
  </si>
  <si>
    <t>Army Research Office</t>
  </si>
  <si>
    <t>ARO</t>
  </si>
  <si>
    <t>Canada;Canada</t>
  </si>
  <si>
    <t>60001439;60001439</t>
  </si>
  <si>
    <t>Australian Research Council</t>
  </si>
  <si>
    <t>ARC</t>
  </si>
  <si>
    <t>60031004;60031004</t>
  </si>
  <si>
    <t>Australia</t>
  </si>
  <si>
    <t>Brisbane</t>
  </si>
  <si>
    <t>The University of Queensland</t>
  </si>
  <si>
    <t>Abbosh A.</t>
  </si>
  <si>
    <t>24-30</t>
  </si>
  <si>
    <t>Greece;Greece</t>
  </si>
  <si>
    <t>National Aeronautics and Space Administration</t>
  </si>
  <si>
    <t>NASA</t>
  </si>
  <si>
    <t>Nortel Networks Inc</t>
  </si>
  <si>
    <t>NNI</t>
  </si>
  <si>
    <t>IEEE Transactions on Vehicular Technology</t>
  </si>
  <si>
    <t>60002494;60002494</t>
  </si>
  <si>
    <t>Montreal</t>
  </si>
  <si>
    <t>Universit√© McGill</t>
  </si>
  <si>
    <t>HYU</t>
  </si>
  <si>
    <t>Hyeon S.</t>
  </si>
  <si>
    <t>Ma Q.</t>
  </si>
  <si>
    <t>IEEE Communications Letters</t>
  </si>
  <si>
    <t>Limoges</t>
  </si>
  <si>
    <t>Universite de Limoges</t>
  </si>
  <si>
    <t>60025225;60025225;60025225;60025225</t>
  </si>
  <si>
    <t>60025555;60025555;60025555</t>
  </si>
  <si>
    <t>Tokyo</t>
  </si>
  <si>
    <t>Nippon Telegraph and Telephone Corporation</t>
  </si>
  <si>
    <t>Ando A.</t>
  </si>
  <si>
    <t>Natural Sciences and Engineering Research Council of Canada</t>
  </si>
  <si>
    <t>NSERC</t>
  </si>
  <si>
    <t>United States;South Korea</t>
  </si>
  <si>
    <t>Ko Y.</t>
  </si>
  <si>
    <t>Dallas</t>
  </si>
  <si>
    <t>Advances in Space Research</t>
  </si>
  <si>
    <t>Bern</t>
  </si>
  <si>
    <t>University of Bern</t>
  </si>
  <si>
    <t>IEEE Spectrum</t>
  </si>
  <si>
    <t>India</t>
  </si>
  <si>
    <t>Bengaluru</t>
  </si>
  <si>
    <t>Indian Space Research Organization</t>
  </si>
  <si>
    <t>University of California</t>
  </si>
  <si>
    <t>UC</t>
  </si>
  <si>
    <t>IEEE Transactions on Communications</t>
  </si>
  <si>
    <t>60007511;60007511;60007511;60007511</t>
  </si>
  <si>
    <t>Sungkyunkwan University</t>
  </si>
  <si>
    <t>12804592500;35292393000;37023780400;7005694639</t>
  </si>
  <si>
    <t>Lim, Jong Hyeuk;Kim, Kyong Nam;Park, Jung Kyun;Yeom, Geun Young</t>
  </si>
  <si>
    <t>Lim J.</t>
  </si>
  <si>
    <t>Journal of the Optical Society of America A: Optics and Image Science, and Vision</t>
  </si>
  <si>
    <t>Ireland</t>
  </si>
  <si>
    <t>60019616;60019616</t>
  </si>
  <si>
    <t>Voronezh</t>
  </si>
  <si>
    <t>Voronezh State University</t>
  </si>
  <si>
    <t>Chinese Journal of Electronics</t>
  </si>
  <si>
    <t>60005465;60005465;60005465;60005465;60005465</t>
  </si>
  <si>
    <t>Xu F.</t>
  </si>
  <si>
    <t>Li Z.</t>
  </si>
  <si>
    <t>Moscow</t>
  </si>
  <si>
    <t>Germany;Australia</t>
  </si>
  <si>
    <t>Sensors</t>
  </si>
  <si>
    <t>France;United Kingdom</t>
  </si>
  <si>
    <t>60007798;60007798;60007798;60007798</t>
  </si>
  <si>
    <t>¬†Cologne</t>
  </si>
  <si>
    <t>Deutsches Zentrum fur Luft- Und Raumfahrt</t>
  </si>
  <si>
    <t>Italy;Italy;Italy;Italy</t>
  </si>
  <si>
    <t>Journal of Micromechanics and Microengineering</t>
  </si>
  <si>
    <t>Sweden</t>
  </si>
  <si>
    <t>Stockholm</t>
  </si>
  <si>
    <t>The Royal Institute of Technology (KTH)</t>
  </si>
  <si>
    <t>Cambridge</t>
  </si>
  <si>
    <t>Department of Physics</t>
  </si>
  <si>
    <t>60013682;60013682;60013682;60013682</t>
  </si>
  <si>
    <t>Seoul National University</t>
  </si>
  <si>
    <t>Lee S.</t>
  </si>
  <si>
    <t>Journal of Applied Sciences</t>
  </si>
  <si>
    <t>Zheng J.</t>
  </si>
  <si>
    <t>Entomological Review</t>
  </si>
  <si>
    <t>192-196</t>
  </si>
  <si>
    <t>Beijing;Beijing</t>
  </si>
  <si>
    <t>University of Chinese Academy of Sciences;Institute of Electronics Chinese Academy of Sciences</t>
  </si>
  <si>
    <t>60027363;60027021</t>
  </si>
  <si>
    <t>Russian Foundation for Basic Research</t>
  </si>
  <si>
    <t>RFBR</t>
  </si>
  <si>
    <t>Zhang H.</t>
  </si>
  <si>
    <t>Measurement Techniques</t>
  </si>
  <si>
    <t>Gusev, A. V.</t>
  </si>
  <si>
    <t>Lomonosov Moscow State University</t>
  </si>
  <si>
    <t>Gusev A.</t>
  </si>
  <si>
    <t>7103313639;6701453221;7006660639</t>
  </si>
  <si>
    <t>Tishchenko V.</t>
  </si>
  <si>
    <t>Paris</t>
  </si>
  <si>
    <t>Islamic Azad University;Shahed University</t>
  </si>
  <si>
    <t>60031777;60016972</t>
  </si>
  <si>
    <t>Journal of Spacecraft Technology</t>
  </si>
  <si>
    <t>India;India</t>
  </si>
  <si>
    <t>Ahmedabad;Bengaluru</t>
  </si>
  <si>
    <t>Munjal B.</t>
  </si>
  <si>
    <t>60000627;60000627;60000627</t>
  </si>
  <si>
    <t>Naghshvarian-Jahromi M.</t>
  </si>
  <si>
    <t>149-151</t>
  </si>
  <si>
    <t>Russian Federation;United States;United States</t>
  </si>
  <si>
    <t>Alexandria</t>
  </si>
  <si>
    <t>Alexandria University</t>
  </si>
  <si>
    <t>GPS Solutions</t>
  </si>
  <si>
    <t>International Journal of Remote Sensing</t>
  </si>
  <si>
    <t>Turin</t>
  </si>
  <si>
    <t>Politecnico di Torino</t>
  </si>
  <si>
    <t>Journal of Communications Technology and Electronics</t>
  </si>
  <si>
    <t>;;;</t>
  </si>
  <si>
    <t>Ukraine;Ukraine</t>
  </si>
  <si>
    <t>;;</t>
  </si>
  <si>
    <t>60031855;60011023</t>
  </si>
  <si>
    <t>Mumbai;Kalyani</t>
  </si>
  <si>
    <t>Tata Institute of Fundamental Research, Mumbai;University of Kalyani</t>
  </si>
  <si>
    <t>United States;China</t>
  </si>
  <si>
    <t>Cambridge;Hangzhou</t>
  </si>
  <si>
    <t>Massachusetts Institute of Technology;Zhejiang University</t>
  </si>
  <si>
    <t>60022195;60003970</t>
  </si>
  <si>
    <t>Zhang J.</t>
  </si>
  <si>
    <t>Tempe</t>
  </si>
  <si>
    <t>Arizona State University</t>
  </si>
  <si>
    <t>213-223</t>
  </si>
  <si>
    <t>Seoul;Daejeon</t>
  </si>
  <si>
    <t>Lee Y.</t>
  </si>
  <si>
    <t>WSEAS Transactions on Communications</t>
  </si>
  <si>
    <t>223-232</t>
  </si>
  <si>
    <t>60005465;60005465;60005465;60005465</t>
  </si>
  <si>
    <t>487-494</t>
  </si>
  <si>
    <t>Beijing;Changchun</t>
  </si>
  <si>
    <t>University of Chinese Academy of Sciences;Changchun Institute Of Applied Chemistry, Chinese Academy Of Sciences</t>
  </si>
  <si>
    <t>60027363;60001255</t>
  </si>
  <si>
    <t>Nanjing University of Post and TeleCommunications</t>
  </si>
  <si>
    <t>60068756;60068756;60068756</t>
  </si>
  <si>
    <t>Algeria</t>
  </si>
  <si>
    <t>Tlemcen</t>
  </si>
  <si>
    <t>Universit√© Abou Bekr Belkaid Tlemcen</t>
  </si>
  <si>
    <t>60023813;60023813;60023813;60023813</t>
  </si>
  <si>
    <t>Shanghai University</t>
  </si>
  <si>
    <t>Yang X.</t>
  </si>
  <si>
    <t>Sydney;Sydney</t>
  </si>
  <si>
    <t>60024872;60024872;60024872</t>
  </si>
  <si>
    <t>Journal of Chemical Ecology</t>
  </si>
  <si>
    <t>Chen S.</t>
  </si>
  <si>
    <t>IEEE Transactions on Aerospace and Electronic Systems</t>
  </si>
  <si>
    <t>France;France;France</t>
  </si>
  <si>
    <t>127-136</t>
  </si>
  <si>
    <t>60021666;60021666</t>
  </si>
  <si>
    <t>Nanjing University of Aeronautics and Astronautics</t>
  </si>
  <si>
    <t>60005510;60005510</t>
  </si>
  <si>
    <t>Nanyang Technological University</t>
  </si>
  <si>
    <t>Huang M.</t>
  </si>
  <si>
    <t>China;United States</t>
  </si>
  <si>
    <t>Italy;Italy</t>
  </si>
  <si>
    <t>Mexico</t>
  </si>
  <si>
    <t>Knoxville</t>
  </si>
  <si>
    <t>The University of Tennessee, Knoxville</t>
  </si>
  <si>
    <t>Yang Y.</t>
  </si>
  <si>
    <t>Brazil;Brazil</t>
  </si>
  <si>
    <t>ETRI Journal</t>
  </si>
  <si>
    <t>Ryu K.</t>
  </si>
  <si>
    <t>International Journal of Computers, Communications and Control</t>
  </si>
  <si>
    <t>Brazil;Brazil;Brazil</t>
  </si>
  <si>
    <t>Journal of China Universities of Posts and Telecommunications</t>
  </si>
  <si>
    <t>60016930;60016930;60016930;60016930</t>
  </si>
  <si>
    <t>Beijing University of Posts and Telecommunications</t>
  </si>
  <si>
    <t>Applied Computational Electromagnetics Society Journal</t>
  </si>
  <si>
    <t>Tunisia;France</t>
  </si>
  <si>
    <t>Tunis;Toulouse</t>
  </si>
  <si>
    <t>60016835;60016835</t>
  </si>
  <si>
    <t>Beijing Institute of Technology</t>
  </si>
  <si>
    <t>Xu Y.</t>
  </si>
  <si>
    <t>Journal of Communications and Networks</t>
  </si>
  <si>
    <t>60013682;60013682</t>
  </si>
  <si>
    <t>Austin</t>
  </si>
  <si>
    <t>The University of Texas at Austin</t>
  </si>
  <si>
    <t>285-292</t>
  </si>
  <si>
    <t>Liu J.</t>
  </si>
  <si>
    <t>Gainesville</t>
  </si>
  <si>
    <t>68-74</t>
  </si>
  <si>
    <t>United States;France</t>
  </si>
  <si>
    <t>Cleveland</t>
  </si>
  <si>
    <t>IEEE Antennas and Propagation Magazine</t>
  </si>
  <si>
    <t>60014439;60014439</t>
  </si>
  <si>
    <t>Davis</t>
  </si>
  <si>
    <t>University of California, Davis</t>
  </si>
  <si>
    <t>60028442;60028442;60028442</t>
  </si>
  <si>
    <t>Universidad Polit√©cnica de Madrid</t>
  </si>
  <si>
    <t>Ithaca</t>
  </si>
  <si>
    <t>Journal of Information and Computational Science</t>
  </si>
  <si>
    <t>Xi'an;Xi'an</t>
  </si>
  <si>
    <t>35570164700;6603210585</t>
  </si>
  <si>
    <t>Brazil</t>
  </si>
  <si>
    <t>Kazakov Y.O.</t>
  </si>
  <si>
    <t>Hong Kong;</t>
  </si>
  <si>
    <t>Hong Kong Intitute of Vocational Education;Hong Kong Baptist University</t>
  </si>
  <si>
    <t>60082450;60014347</t>
  </si>
  <si>
    <t>Suwon</t>
  </si>
  <si>
    <t>Kyonggi University</t>
  </si>
  <si>
    <t>Electronics and Telecommunications Research Institute</t>
  </si>
  <si>
    <t>Germany;Germany;Germany</t>
  </si>
  <si>
    <t>60017991;60091990</t>
  </si>
  <si>
    <t>7501637046;14832199200</t>
  </si>
  <si>
    <t>Taipei;Tainan</t>
  </si>
  <si>
    <t>Academia Sinica, Institute of Astronomy and Astrophysics;National University of Tainan Taiwan</t>
  </si>
  <si>
    <t>60091990;60017991</t>
  </si>
  <si>
    <t>Wang C.</t>
  </si>
  <si>
    <t>60031544;60031544;60031544;60031544;60031544</t>
  </si>
  <si>
    <t>27172321400;14060247000;7004362848;57218539158;7006249330</t>
  </si>
  <si>
    <t>Krishna, D. D.;Gopikrishna, M.;Aanandan, C. K.;Mohanan, P.;Vasudevan, K.</t>
  </si>
  <si>
    <t>Kochi</t>
  </si>
  <si>
    <t>Cochin University of Science and Technology</t>
  </si>
  <si>
    <t>Krishna D.D.</t>
  </si>
  <si>
    <t>60004750;60004750</t>
  </si>
  <si>
    <t>Kharagpur</t>
  </si>
  <si>
    <t>Indian Institute of Technology Kharagpur</t>
  </si>
  <si>
    <t>Istanbul</t>
  </si>
  <si>
    <t>Yeditepe University</t>
  </si>
  <si>
    <t>60014982;60014982</t>
  </si>
  <si>
    <t>60020261;60020261;60020261;60020261</t>
  </si>
  <si>
    <t>Rende</t>
  </si>
  <si>
    <t>Universit√† della Calabria</t>
  </si>
  <si>
    <t>Costanzo S.</t>
  </si>
  <si>
    <t>60000231;60000231</t>
  </si>
  <si>
    <t>Kharkiv</t>
  </si>
  <si>
    <t>133-146</t>
  </si>
  <si>
    <t>8 I</t>
  </si>
  <si>
    <t>Arthropod Structure and Development</t>
  </si>
  <si>
    <t>Hu J.</t>
  </si>
  <si>
    <t>Honolulu</t>
  </si>
  <si>
    <t>University of Hawai ªi at MƒÅnoa</t>
  </si>
  <si>
    <t>National Heart, Lung, and Blood Institute</t>
  </si>
  <si>
    <t>NHLBI</t>
  </si>
  <si>
    <t>Ministerio de Ciencia e Innovaci√≥n</t>
  </si>
  <si>
    <t>MICINN</t>
  </si>
  <si>
    <t>NDT and E International</t>
  </si>
  <si>
    <t>Barcelona</t>
  </si>
  <si>
    <t>Universitat Polit√®cnica de Catalunya</t>
  </si>
  <si>
    <t>60033316;60033316;60033316;60033316</t>
  </si>
  <si>
    <t>Belgium</t>
  </si>
  <si>
    <t>Ghent</t>
  </si>
  <si>
    <t>Universiteit Gent</t>
  </si>
  <si>
    <t>Ministerio de Educaci√≥n Superior, Ciencia y Tecnolog√≠a, Rep√∫blica Dominicana</t>
  </si>
  <si>
    <t>MESCYT</t>
  </si>
  <si>
    <t>Spain;Spain</t>
  </si>
  <si>
    <t>Madrid;Oviedo</t>
  </si>
  <si>
    <t>South Korea;United States</t>
  </si>
  <si>
    <t>807-817</t>
  </si>
  <si>
    <t>Astronomy and Astrophysics</t>
  </si>
  <si>
    <t>Radio Science</t>
  </si>
  <si>
    <t>Canada;United States</t>
  </si>
  <si>
    <t>Air Force Engineering University China</t>
  </si>
  <si>
    <t>60013983;60013983;60013983;60013983</t>
  </si>
  <si>
    <t>Qu S.W.</t>
  </si>
  <si>
    <t>60024751;60024751;60024751</t>
  </si>
  <si>
    <t>Nagoya</t>
  </si>
  <si>
    <t>Nagoya Institute of Technology</t>
  </si>
  <si>
    <t>60018476;60018476;60018476;60019106;60019106</t>
  </si>
  <si>
    <t>7003390412;56311404400;23011717300;55576352700;7003714798</t>
  </si>
  <si>
    <t>Varanasi;Allahabad</t>
  </si>
  <si>
    <t>Indian Institute of Technology Banaras Hindu University;University of Allahabad</t>
  </si>
  <si>
    <t>60019106;60018476</t>
  </si>
  <si>
    <t>Ansari J.A.</t>
  </si>
  <si>
    <t>60009697;60009697;60009697</t>
  </si>
  <si>
    <t>Winnipeg</t>
  </si>
  <si>
    <t>University of Manitoba</t>
  </si>
  <si>
    <t>Foroozesh A.</t>
  </si>
  <si>
    <t>60017991;60017991</t>
  </si>
  <si>
    <t>National University of Tainan Taiwan</t>
  </si>
  <si>
    <t>Greece</t>
  </si>
  <si>
    <t>Athens</t>
  </si>
  <si>
    <t>National Technical University of Athens</t>
  </si>
  <si>
    <t>60003217;60003217</t>
  </si>
  <si>
    <t>7005087231;6507855610</t>
  </si>
  <si>
    <t>Kayseri</t>
  </si>
  <si>
    <t>Erciyes √úniversitesi</t>
  </si>
  <si>
    <t>Israel;Israel</t>
  </si>
  <si>
    <t>Haifa;Haifa</t>
  </si>
  <si>
    <t>Hsinchu;Taipei</t>
  </si>
  <si>
    <t>United States;Italy</t>
  </si>
  <si>
    <t>Calgary</t>
  </si>
  <si>
    <t>University of Calgary</t>
  </si>
  <si>
    <t>UGC</t>
  </si>
  <si>
    <t>IEEE Journal on Selected Areas in Communications</t>
  </si>
  <si>
    <t>718-722</t>
  </si>
  <si>
    <t>Pasadena</t>
  </si>
  <si>
    <t>Jet Propulsion Laboratory</t>
  </si>
  <si>
    <t>Poland</t>
  </si>
  <si>
    <t>Journal of the American Ceramic Society</t>
  </si>
  <si>
    <t>60014982;60014982;60014982;60014982</t>
  </si>
  <si>
    <t>IEEE Transactions on Neural Networks</t>
  </si>
  <si>
    <t>Puerto Angel;Tapachula</t>
  </si>
  <si>
    <t>Universidad del Mar, Puerto √Ångel;El Colegio de la Frontera Sur</t>
  </si>
  <si>
    <t>60023058;60015438</t>
  </si>
  <si>
    <t>Su√°rez-Morales E.</t>
  </si>
  <si>
    <t>1789-1793</t>
  </si>
  <si>
    <t>60087346;60068752;60068752;60087346</t>
  </si>
  <si>
    <t>56005950100;26430954000;25624495800;6602259960</t>
  </si>
  <si>
    <t>Algeria;Algeria</t>
  </si>
  <si>
    <t>Constantine;Batna</t>
  </si>
  <si>
    <t>Universit√© des Fr√®res Mentouri Constantine 1;Universit√© Hadj Lakhdar de Batna</t>
  </si>
  <si>
    <t>60087346;60068752</t>
  </si>
  <si>
    <t>Fortaki T.</t>
  </si>
  <si>
    <t>Signal Processing</t>
  </si>
  <si>
    <t>France;Brazil</t>
  </si>
  <si>
    <t>Torabi, Mohammad</t>
  </si>
  <si>
    <t>Polytechnique Montr√©al</t>
  </si>
  <si>
    <t>Torabi M.</t>
  </si>
  <si>
    <t>Journal of Lightwave Technology</t>
  </si>
  <si>
    <t>France;Germany</t>
  </si>
  <si>
    <t>Issy-les-Moulineaux;Duisburg</t>
  </si>
  <si>
    <t>Orange Labs;Universit√§t Duisburg-Essen</t>
  </si>
  <si>
    <t>60104081;60014264</t>
  </si>
  <si>
    <t>Qatar;France</t>
  </si>
  <si>
    <t>Israel</t>
  </si>
  <si>
    <t>Tel Aviv-Yafo</t>
  </si>
  <si>
    <t>Tel Aviv University</t>
  </si>
  <si>
    <t>770-772</t>
  </si>
  <si>
    <t>Harbin;Harbin</t>
  </si>
  <si>
    <t>Harbin University of Science and Technology;Harbin Institute of Technology</t>
  </si>
  <si>
    <t>60024758;60019616</t>
  </si>
  <si>
    <t>60011754;60011754</t>
  </si>
  <si>
    <t>Auburn</t>
  </si>
  <si>
    <t>Auburn University</t>
  </si>
  <si>
    <t>60016521;60016521;60016521</t>
  </si>
  <si>
    <t>Sichuan University</t>
  </si>
  <si>
    <t>319-327</t>
  </si>
  <si>
    <t>Thailand</t>
  </si>
  <si>
    <t>Finland;Finland</t>
  </si>
  <si>
    <t>O. Ya. Usikov Institute for Radiophysics and Electronics of the National Academy of Sciences of Ukraine</t>
  </si>
  <si>
    <t>Applied Physics Express</t>
  </si>
  <si>
    <t>Puerto Rico</t>
  </si>
  <si>
    <t>San Juan</t>
  </si>
  <si>
    <t>Netherlands;Netherlands</t>
  </si>
  <si>
    <t>Dayton</t>
  </si>
  <si>
    <t>Air Force Research Laboratory</t>
  </si>
  <si>
    <t>Defense Advanced Research Projects Agency</t>
  </si>
  <si>
    <t>Chen L.</t>
  </si>
  <si>
    <t>Politecnico di Milano</t>
  </si>
  <si>
    <t>Nigeria;India</t>
  </si>
  <si>
    <t>Akure;New Delhi</t>
  </si>
  <si>
    <t>Federal University of Technology, Akure;National Physical Laboratory India</t>
  </si>
  <si>
    <t>60023571;60009615</t>
  </si>
  <si>
    <t>Ojo J.</t>
  </si>
  <si>
    <t>–†–§–§–ò</t>
  </si>
  <si>
    <t>60024353;60024353;60024353;60024353</t>
  </si>
  <si>
    <t>Lecce</t>
  </si>
  <si>
    <t>Universita del Salento</t>
  </si>
  <si>
    <t>Nanjing;Nanjing</t>
  </si>
  <si>
    <t>Jena</t>
  </si>
  <si>
    <t>7801447199;7202550440</t>
  </si>
  <si>
    <t>Kanj, H.;Popoviƒá, M.</t>
  </si>
  <si>
    <t>Kanj H.</t>
  </si>
  <si>
    <t>60038812;60038812</t>
  </si>
  <si>
    <t>Kuwait</t>
  </si>
  <si>
    <t>Kuwait City</t>
  </si>
  <si>
    <t>Kuwait University</t>
  </si>
  <si>
    <t>Iran Telecommunication Research Center</t>
  </si>
  <si>
    <t>ITRC</t>
  </si>
  <si>
    <t>Iran;Iran;Iran</t>
  </si>
  <si>
    <t>Ghassemi N.</t>
  </si>
  <si>
    <t>Yuan T.</t>
  </si>
  <si>
    <t>60021005;60021005;60021005</t>
  </si>
  <si>
    <t>Johor Bahru</t>
  </si>
  <si>
    <t>Universiti Teknologi Malaysia</t>
  </si>
  <si>
    <t>NAS5-02099</t>
  </si>
  <si>
    <t>Space Science Reviews</t>
  </si>
  <si>
    <t>Hamburg</t>
  </si>
  <si>
    <t>Singapore;Singapore;Singapore</t>
  </si>
  <si>
    <t>Singapore City;Singapore City;Singapore City</t>
  </si>
  <si>
    <t>60009254;60009254</t>
  </si>
  <si>
    <t>West Lafayette</t>
  </si>
  <si>
    <t>Purdue University</t>
  </si>
  <si>
    <t>Philadelphia</t>
  </si>
  <si>
    <t>University of Pennsylvania</t>
  </si>
  <si>
    <t>593-597</t>
  </si>
  <si>
    <t>Tsinghua Science and Technology</t>
  </si>
  <si>
    <t>60025278;60025278;60025278</t>
  </si>
  <si>
    <t>60025278;60025278</t>
  </si>
  <si>
    <t>Siena</t>
  </si>
  <si>
    <t>Universit√† degli Studi di Siena</t>
  </si>
  <si>
    <t>60014966;60014966;60014966;60014966</t>
  </si>
  <si>
    <t>Peking University</t>
  </si>
  <si>
    <t>Russian Federation;United States</t>
  </si>
  <si>
    <t>Turkey;United States</t>
  </si>
  <si>
    <t>University Grants Commission</t>
  </si>
  <si>
    <t>60026714;60026714</t>
  </si>
  <si>
    <t>Ranchi</t>
  </si>
  <si>
    <t>Birla Institute of Technology, Mesra</t>
  </si>
  <si>
    <t>Kyoto</t>
  </si>
  <si>
    <t>Kyoto University</t>
  </si>
  <si>
    <t>Kidera S.</t>
  </si>
  <si>
    <t>Japan;India</t>
  </si>
  <si>
    <t>Norway</t>
  </si>
  <si>
    <t>60069720;60069720;60069720</t>
  </si>
  <si>
    <t>578-585</t>
  </si>
  <si>
    <t>IEEE Antennas and Wireless Propagation Letters</t>
  </si>
  <si>
    <t>Germany;Denmark</t>
  </si>
  <si>
    <t>60025578;60025578;60025578;60025578;60025578</t>
  </si>
  <si>
    <t>Wang L.</t>
  </si>
  <si>
    <t>National High-tech Research and Development Program</t>
  </si>
  <si>
    <t>185-189</t>
  </si>
  <si>
    <t>60012835;60012835</t>
  </si>
  <si>
    <t>0004637X</t>
  </si>
  <si>
    <t>Astrophysical Journal</t>
  </si>
  <si>
    <t>Italy;Italy;United States</t>
  </si>
  <si>
    <t>Yang S.</t>
  </si>
  <si>
    <t>Science and Technology Facilities Council</t>
  </si>
  <si>
    <t>STFC</t>
  </si>
  <si>
    <t>Incheon</t>
  </si>
  <si>
    <t>Inha University</t>
  </si>
  <si>
    <t>Tokyo;Yokohama</t>
  </si>
  <si>
    <t>Tokyo Institute of Technology;Yokohama National University</t>
  </si>
  <si>
    <t>60031126;60018279</t>
  </si>
  <si>
    <t>Park K.H.</t>
  </si>
  <si>
    <t>60032144;60032144</t>
  </si>
  <si>
    <t>Taipei;Taichung</t>
  </si>
  <si>
    <t>Chofu</t>
  </si>
  <si>
    <t>The University of Electro-Communications</t>
  </si>
  <si>
    <t>60013372;60003780;60013372</t>
  </si>
  <si>
    <t>17433290200;7202796186;55934670700</t>
  </si>
  <si>
    <t>Chae, Chan Byoung;Shim, Seijoon;Heath, Robert W.</t>
  </si>
  <si>
    <t>Austin;Suwon</t>
  </si>
  <si>
    <t>The University of Texas at Austin;Samsung Electronics Co. Ltd.</t>
  </si>
  <si>
    <t>60013372;60003780</t>
  </si>
  <si>
    <t>Chae C.</t>
  </si>
  <si>
    <t>Taiwan;Taiwan;Taiwan;Taiwan</t>
  </si>
  <si>
    <t>60019118;60019118</t>
  </si>
  <si>
    <t>Liu Y.</t>
  </si>
  <si>
    <t>60032144;60032144;60032144;60032144</t>
  </si>
  <si>
    <t>Kim H.</t>
  </si>
  <si>
    <t>Japan;Japan;Japan;Japan;Japan</t>
  </si>
  <si>
    <t>60013682;60013682;60013682</t>
  </si>
  <si>
    <t>Kim K.</t>
  </si>
  <si>
    <t>Yu Y.</t>
  </si>
  <si>
    <t>60031126;60031126;60031126</t>
  </si>
  <si>
    <t>Tokyo Institute of Technology</t>
  </si>
  <si>
    <t>60018308;60018308;60018308;60018308</t>
  </si>
  <si>
    <t>Xi'an Jiaotong University</t>
  </si>
  <si>
    <t>Lu H.</t>
  </si>
  <si>
    <t>South Korea;South Korea;South Korea</t>
  </si>
  <si>
    <t>Sendai</t>
  </si>
  <si>
    <t>Tohoku University</t>
  </si>
  <si>
    <t>Advances in Radio Science</t>
  </si>
  <si>
    <t>Munich</t>
  </si>
  <si>
    <t>Technical University of Munich</t>
  </si>
  <si>
    <t>Hannover</t>
  </si>
  <si>
    <t>Gottfried Wilhelm Leibniz Universit√§t Hannover</t>
  </si>
  <si>
    <t>National Taiwan University of Science and Technology</t>
  </si>
  <si>
    <t>55511748865;7202725912</t>
  </si>
  <si>
    <t>Chang, Chung Liang;Juang, Jyh Ching</t>
  </si>
  <si>
    <t>Chang C.</t>
  </si>
  <si>
    <t>60004853;60008435;60008435</t>
  </si>
  <si>
    <t>Sendai;Fuchu</t>
  </si>
  <si>
    <t>Tohoku University;Tokyo University of Agriculture and Technology</t>
  </si>
  <si>
    <t>60008435;60004853</t>
  </si>
  <si>
    <t>Yonsei University</t>
  </si>
  <si>
    <t>Nagasaki</t>
  </si>
  <si>
    <t>Nagasaki University</t>
  </si>
  <si>
    <t>Goyang</t>
  </si>
  <si>
    <t>Korea Aerospace University</t>
  </si>
  <si>
    <t>60028186;60028186</t>
  </si>
  <si>
    <t>Tehran;Mashhad</t>
  </si>
  <si>
    <t>University of Tehran;Ferdowsi University of Mashhad</t>
  </si>
  <si>
    <t>60022927;60001800</t>
  </si>
  <si>
    <t>Iranian Journal of Electrical and Computer Engineering</t>
  </si>
  <si>
    <t>60105585;60105585;60105585;60105585</t>
  </si>
  <si>
    <t>Institut d‚Äô√âlectronique et des Technologies du num√©Rique</t>
  </si>
  <si>
    <t>IETE Journal of Research</t>
  </si>
  <si>
    <t>Beenamole K.</t>
  </si>
  <si>
    <t>Rao S.</t>
  </si>
  <si>
    <t>California Institute of Technology</t>
  </si>
  <si>
    <t>Seattle</t>
  </si>
  <si>
    <t>60002668;60002668;60002668</t>
  </si>
  <si>
    <t>Brest</t>
  </si>
  <si>
    <t>60018308;60018308;60018308;60018308;60018308</t>
  </si>
  <si>
    <t>Indian Institute of Technology Delhi</t>
  </si>
  <si>
    <t>International Journal of Microwave and Optical Technology</t>
  </si>
  <si>
    <t>60005630;60005630;60005630</t>
  </si>
  <si>
    <t>Tiruchirappalli</t>
  </si>
  <si>
    <t>National Institute of Technology Tiruchirappalli</t>
  </si>
  <si>
    <t>Ahn, Chang Jun</t>
  </si>
  <si>
    <t>Hiroshima</t>
  </si>
  <si>
    <t>Hiroshima City University</t>
  </si>
  <si>
    <t>Ahn C.</t>
  </si>
  <si>
    <t>Li H.</t>
  </si>
  <si>
    <t>Tokyo;</t>
  </si>
  <si>
    <t>Mitsubishi Electric Corporation;Kanazawa Institute of Technology</t>
  </si>
  <si>
    <t>60101699;60006838</t>
  </si>
  <si>
    <t>60004750;60004750;60004750</t>
  </si>
  <si>
    <t>MOE</t>
  </si>
  <si>
    <t>Kim Y.</t>
  </si>
  <si>
    <t>60016972;60016972</t>
  </si>
  <si>
    <t>60027509;60027509;60027509</t>
  </si>
  <si>
    <t>Ministry of Knowledge Economy</t>
  </si>
  <si>
    <t>MKE</t>
  </si>
  <si>
    <t>60027884;60027884</t>
  </si>
  <si>
    <t>9434377400;7404036823</t>
  </si>
  <si>
    <t>Sejong University</t>
  </si>
  <si>
    <t>Baek M.</t>
  </si>
  <si>
    <t>16-25</t>
  </si>
  <si>
    <t>Durham</t>
  </si>
  <si>
    <t>Allahabad</t>
  </si>
  <si>
    <t>University of Allahabad</t>
  </si>
  <si>
    <t>Wang J.</t>
  </si>
  <si>
    <t>Seongnam;Seoul</t>
  </si>
  <si>
    <t>257-266</t>
  </si>
  <si>
    <t>57-66</t>
  </si>
  <si>
    <t>60007798;60007798;60007798</t>
  </si>
  <si>
    <t>60028628;60028628</t>
  </si>
  <si>
    <t>Boston</t>
  </si>
  <si>
    <t>Northeastern University</t>
  </si>
  <si>
    <t>Adelaide</t>
  </si>
  <si>
    <t>University of South Australia, Institute for Telecommunications Research</t>
  </si>
  <si>
    <t>60007061;60007061;60007061;60007061;60007061</t>
  </si>
  <si>
    <t>57206755151;57200511506;7003785247;15841798200;24766430800</t>
  </si>
  <si>
    <t>Salerno</t>
  </si>
  <si>
    <t>Universit√† degli Studi di Salerno</t>
  </si>
  <si>
    <t>D'Agostino F.</t>
  </si>
  <si>
    <t>Ma C.</t>
  </si>
  <si>
    <t>Yuan H.</t>
  </si>
  <si>
    <t>177-185</t>
  </si>
  <si>
    <t>IEEE Transactions on Plasma Science</t>
  </si>
  <si>
    <t>United Kingdom;Japan</t>
  </si>
  <si>
    <t>Southampton;Aichi District</t>
  </si>
  <si>
    <t>University of Southampton;Toyota Central Research Development Laboratory Inc</t>
  </si>
  <si>
    <t>60025225;60003416</t>
  </si>
  <si>
    <t>Sugiura S.</t>
  </si>
  <si>
    <t>Pisa;Pisa</t>
  </si>
  <si>
    <t>Denmark;Denmark</t>
  </si>
  <si>
    <t>Atlanta</t>
  </si>
  <si>
    <t>IEEE Journal of Solid-State Circuits</t>
  </si>
  <si>
    <t>Ottawa</t>
  </si>
  <si>
    <t>Carleton University</t>
  </si>
  <si>
    <t>['size reduction', 'proposed antenna', 'measured results', 'good agreement', 'design method', 'design guidelines', 'coplanar waveguide', 'also achieves']</t>
  </si>
  <si>
    <t>Tu, Wen Hua</t>
  </si>
  <si>
    <t>National Central University</t>
  </si>
  <si>
    <t>Tu W.</t>
  </si>
  <si>
    <t>1530437X</t>
  </si>
  <si>
    <t>IEEE Sensors Journal</t>
  </si>
  <si>
    <t>Seventh Framework Programme</t>
  </si>
  <si>
    <t>FP7</t>
  </si>
  <si>
    <t>IEEE Transactions on Circuits and Systems II: Express Briefs</t>
  </si>
  <si>
    <t>119-128</t>
  </si>
  <si>
    <t>Zhang L.</t>
  </si>
  <si>
    <t>Ghosh S.</t>
  </si>
  <si>
    <t>Wuhan</t>
  </si>
  <si>
    <t>Wuhan University</t>
  </si>
  <si>
    <t>Shi J.</t>
  </si>
  <si>
    <t>60001558;60001558;60001558</t>
  </si>
  <si>
    <t>Chen W.</t>
  </si>
  <si>
    <t>Wu W.</t>
  </si>
  <si>
    <t>29-34</t>
  </si>
  <si>
    <t>Higher Education Commission, Pakistan</t>
  </si>
  <si>
    <t>2005C31004</t>
  </si>
  <si>
    <t>Khan S.N.</t>
  </si>
  <si>
    <t>27-34</t>
  </si>
  <si>
    <t>60018476;60018476</t>
  </si>
  <si>
    <t>AEU - International Journal of Electronics and Communications</t>
  </si>
  <si>
    <t>60025084;60025084</t>
  </si>
  <si>
    <t>Classical and Quantum Gravity</t>
  </si>
  <si>
    <t>60009037;60009037;60009037</t>
  </si>
  <si>
    <t>IET Radar, Sonar and Navigation</t>
  </si>
  <si>
    <t>Journal of the American Chemical Society</t>
  </si>
  <si>
    <t>PP/E001203/1</t>
  </si>
  <si>
    <t>Physical Review D - Particles, Fields, Gravitation and Cosmology</t>
  </si>
  <si>
    <t>Abbott B.</t>
  </si>
  <si>
    <t>Journal of Physical Chemistry B</t>
  </si>
  <si>
    <t>1559128X</t>
  </si>
  <si>
    <t>Applied Optics</t>
  </si>
  <si>
    <t>European Space Agency</t>
  </si>
  <si>
    <t>ESA</t>
  </si>
  <si>
    <t>Optics Communications</t>
  </si>
  <si>
    <t>Biochemistry</t>
  </si>
  <si>
    <t>Nanotechnology</t>
  </si>
  <si>
    <t>Netherlands;United Kingdom</t>
  </si>
  <si>
    <t>Enschede;Sheffield</t>
  </si>
  <si>
    <t>MESA+ Instituut;The University of Sheffield</t>
  </si>
  <si>
    <t>60084325;60001881</t>
  </si>
  <si>
    <t>Escalante M.</t>
  </si>
  <si>
    <t>Germany;Spain</t>
  </si>
  <si>
    <t>Trias M.</t>
  </si>
  <si>
    <t>Japanese Journal of Applied Physics</t>
  </si>
  <si>
    <t>Suzuki S.</t>
  </si>
  <si>
    <t>COMPEL - The International Journal for Computation and Mathematics in Electrical and Electronic Engineering</t>
  </si>
  <si>
    <t>Zootaxa</t>
  </si>
  <si>
    <t>South Africa;South Africa</t>
  </si>
  <si>
    <t>IEICE Electronics Express</t>
  </si>
  <si>
    <t>Thessaloniki</t>
  </si>
  <si>
    <t>Physical Review Letters</t>
  </si>
  <si>
    <t>United Kingdom;United States</t>
  </si>
  <si>
    <t>Journal of Luminescence</t>
  </si>
  <si>
    <t>Taipei;Taipei</t>
  </si>
  <si>
    <t>179-187</t>
  </si>
  <si>
    <t>Planta</t>
  </si>
  <si>
    <t>Japan;Japan;Japan;Japan</t>
  </si>
  <si>
    <t>155-158</t>
  </si>
  <si>
    <t>U.S. Department of Defense</t>
  </si>
  <si>
    <t>DOD</t>
  </si>
  <si>
    <t>Waves in Random and Complex Media</t>
  </si>
  <si>
    <t>Argentina;Argentina</t>
  </si>
  <si>
    <t>IEEE Transactions on Very Large Scale Integration (VLSI) Systems</t>
  </si>
  <si>
    <t>0165232X</t>
  </si>
  <si>
    <t>Cold Regions Science and Technology</t>
  </si>
  <si>
    <t>Wireless Personal Communications</t>
  </si>
  <si>
    <t>Applied Physics Letters</t>
  </si>
  <si>
    <t>London</t>
  </si>
  <si>
    <t>Queen Mary University of London</t>
  </si>
  <si>
    <t>341-345</t>
  </si>
  <si>
    <t>Hong Kong;China</t>
  </si>
  <si>
    <t>Li M.</t>
  </si>
  <si>
    <t>61-65</t>
  </si>
  <si>
    <t>Journal of Shanghai University</t>
  </si>
  <si>
    <t>Gao F.</t>
  </si>
  <si>
    <t>Canada;Iran</t>
  </si>
  <si>
    <t>Montreal;Tehran</t>
  </si>
  <si>
    <t>Concordia University;University of Tehran</t>
  </si>
  <si>
    <t>60033154;60022927</t>
  </si>
  <si>
    <t>Mehdipour A.</t>
  </si>
  <si>
    <t>60025578;60025578;60025578;60025578;60025578;60025578</t>
  </si>
  <si>
    <t>Song Y.</t>
  </si>
  <si>
    <t>60021032;60021032</t>
  </si>
  <si>
    <t>Wroclaw</t>
  </si>
  <si>
    <t>Urbana</t>
  </si>
  <si>
    <t>University of Illinois Urbana-Champaign</t>
  </si>
  <si>
    <t>Denmark</t>
  </si>
  <si>
    <t>60009697;60009697</t>
  </si>
  <si>
    <t>508-511</t>
  </si>
  <si>
    <t>Saint-Louis</t>
  </si>
  <si>
    <t>French-German Research Institute</t>
  </si>
  <si>
    <t>Bernard L.</t>
  </si>
  <si>
    <t>Comisi√≥n Interministerial de Ciencia y Tecnolog√≠a</t>
  </si>
  <si>
    <t>CICYT</t>
  </si>
  <si>
    <t>Lee W.</t>
  </si>
  <si>
    <t>T√úBITAK</t>
  </si>
  <si>
    <t>Mooan-gun;Incheon</t>
  </si>
  <si>
    <t>Chodang University;Inha University</t>
  </si>
  <si>
    <t>60094194;60028876</t>
  </si>
  <si>
    <t>Yoon C.</t>
  </si>
  <si>
    <t>60021353;60021353</t>
  </si>
  <si>
    <t>7409640753;23089444400</t>
  </si>
  <si>
    <t>Yung Kung</t>
  </si>
  <si>
    <t>Southern Taiwan University of Science and Technology</t>
  </si>
  <si>
    <t>Gothenburg</t>
  </si>
  <si>
    <t>Chalmers University of Technology</t>
  </si>
  <si>
    <t>Semiconductor Research Corporation</t>
  </si>
  <si>
    <t>SRC</t>
  </si>
  <si>
    <t>Austin;New York</t>
  </si>
  <si>
    <t>The University of Texas at Austin;IEEE</t>
  </si>
  <si>
    <t>60013372;60000251</t>
  </si>
  <si>
    <t>425-428</t>
  </si>
  <si>
    <t>Chang T.</t>
  </si>
  <si>
    <t>Guo X.</t>
  </si>
  <si>
    <t>Chu Q.</t>
  </si>
  <si>
    <t>Yeo J.</t>
  </si>
  <si>
    <t>Spain;Germany</t>
  </si>
  <si>
    <t>498-504</t>
  </si>
  <si>
    <t>60013983;60013983;60013983</t>
  </si>
  <si>
    <t>215-224</t>
  </si>
  <si>
    <t>Verband der Chemischen Industrie</t>
  </si>
  <si>
    <t>Journal of Crustacean Biology</t>
  </si>
  <si>
    <t>Micron</t>
  </si>
  <si>
    <t>IEEE Transactions on Instrumentation and Measurement</t>
  </si>
  <si>
    <t>60031581;60031581</t>
  </si>
  <si>
    <t>Chen C.</t>
  </si>
  <si>
    <t>European Commission</t>
  </si>
  <si>
    <t>EC</t>
  </si>
  <si>
    <t>Wireless Communications and Mobile Computing</t>
  </si>
  <si>
    <t>Journal of Systems Engineering and Electronics</t>
  </si>
  <si>
    <t>Shin H.</t>
  </si>
  <si>
    <t>8353406300;15623757700</t>
  </si>
  <si>
    <t>Levin, Georgy;Loyka, Sergey</t>
  </si>
  <si>
    <t>Levin G.</t>
  </si>
  <si>
    <t>Singapore;Singapore;United States</t>
  </si>
  <si>
    <t>Singapore City;Singapore City;New York</t>
  </si>
  <si>
    <t>GR/T21769/01</t>
  </si>
  <si>
    <t>Choi Y.</t>
  </si>
  <si>
    <t>United States;South Korea;United States</t>
  </si>
  <si>
    <t>Canada;United States;Canada</t>
  </si>
  <si>
    <t>Pohang;Seoul</t>
  </si>
  <si>
    <t>W911NF-04-1-0224</t>
  </si>
  <si>
    <t>13 E</t>
  </si>
  <si>
    <t>Journal of Shanghai Jiaotong University (Science)</t>
  </si>
  <si>
    <t>Optics Letters</t>
  </si>
  <si>
    <t>Nano Letters</t>
  </si>
  <si>
    <t>60011253;60011253</t>
  </si>
  <si>
    <t>6507166422;7102440167</t>
  </si>
  <si>
    <t>H√∂ppener, Christiane;Novotny, Lukas</t>
  </si>
  <si>
    <t>Rochester</t>
  </si>
  <si>
    <t>University of Rochester Institute of Optics</t>
  </si>
  <si>
    <t>H√∂ppener C.</t>
  </si>
  <si>
    <t>Massachusetts Institute of Technology</t>
  </si>
  <si>
    <t>60025063;60025063</t>
  </si>
  <si>
    <t>3000 Leuven</t>
  </si>
  <si>
    <t>KU Leuven</t>
  </si>
  <si>
    <t>Australia;United States;United States</t>
  </si>
  <si>
    <t>Portugal</t>
  </si>
  <si>
    <t>CityU</t>
  </si>
  <si>
    <t>Singapore;Singapore</t>
  </si>
  <si>
    <t>Singapore City;Singapore City</t>
  </si>
  <si>
    <t>60014907;60014907;60014907</t>
  </si>
  <si>
    <t>Cartagena</t>
  </si>
  <si>
    <t>Universidad Politecnica de Cartagena</t>
  </si>
  <si>
    <t>Nasimuddin</t>
  </si>
  <si>
    <t>France;United States</t>
  </si>
  <si>
    <t>Fuchs B.</t>
  </si>
  <si>
    <t>Ares F.</t>
  </si>
  <si>
    <t>50YB0509</t>
  </si>
  <si>
    <t>Volmer C.</t>
  </si>
  <si>
    <t>Khamas S.</t>
  </si>
  <si>
    <t>581-584</t>
  </si>
  <si>
    <t>Kowloon;University</t>
  </si>
  <si>
    <t>City University of Hong Kong;University of Mississippi</t>
  </si>
  <si>
    <t>60013983;60010491</t>
  </si>
  <si>
    <t>Espoo;Espoo</t>
  </si>
  <si>
    <t>Aalto University;VTT Technical Research Centre of Finland</t>
  </si>
  <si>
    <t>60103653;60033191</t>
  </si>
  <si>
    <t>Shamim A.</t>
  </si>
  <si>
    <t>Edmonton</t>
  </si>
  <si>
    <t>University of Alberta</t>
  </si>
  <si>
    <t>718-720</t>
  </si>
  <si>
    <t>Caltech</t>
  </si>
  <si>
    <t>Nokia</t>
  </si>
  <si>
    <t>Oulu</t>
  </si>
  <si>
    <t>Centre for Wireless Communications</t>
  </si>
  <si>
    <t>Lee H.</t>
  </si>
  <si>
    <t>IEEE Journal on Selected Topics in Signal Processing</t>
  </si>
  <si>
    <t>Zhang R.</t>
  </si>
  <si>
    <t>IEEE Transactions on Electromagnetic Compatibility</t>
  </si>
  <si>
    <t>Rome;Rome</t>
  </si>
  <si>
    <t>Lee J.</t>
  </si>
  <si>
    <t>60033316;60033316;60033316;60033316;60033316</t>
  </si>
  <si>
    <t>Samsung</t>
  </si>
  <si>
    <t>IEEE Transactions on Consumer Electronics</t>
  </si>
  <si>
    <t>Xu J.</t>
  </si>
  <si>
    <t>Plasma Physics and Controlled Fusion</t>
  </si>
  <si>
    <t>Xi'an Institute of Optics and Precision Mechanics Chinese Academy of Sciences</t>
  </si>
  <si>
    <t>1065-1071</t>
  </si>
  <si>
    <t>Chinese Physics B</t>
  </si>
  <si>
    <t>221-226</t>
  </si>
  <si>
    <t>Georgiadis A.</t>
  </si>
  <si>
    <t>Florence</t>
  </si>
  <si>
    <t>Universit√† degli Studi di Firenze</t>
  </si>
  <si>
    <t>Espoo;Helsinki</t>
  </si>
  <si>
    <t>Monterey</t>
  </si>
  <si>
    <t>Naval Postgraduate School</t>
  </si>
  <si>
    <t>Bansal, Rajeev</t>
  </si>
  <si>
    <t>Storrs</t>
  </si>
  <si>
    <t>University of Connecticut</t>
  </si>
  <si>
    <t>Bansal R.</t>
  </si>
  <si>
    <t>Marrocco G.</t>
  </si>
  <si>
    <t>60001481;60001481</t>
  </si>
  <si>
    <t>Sydney</t>
  </si>
  <si>
    <t>CSIRO Ict Centre</t>
  </si>
  <si>
    <t>Funda√ß√£o de Amparo √† Pesquisa do Estado de S√£o Paulo</t>
  </si>
  <si>
    <t>FAPESP</t>
  </si>
  <si>
    <t>Germany;Brazil</t>
  </si>
  <si>
    <t>Journal of Atmospheric and Oceanic Technology</t>
  </si>
  <si>
    <t>Tsukuba;Tokyo</t>
  </si>
  <si>
    <t>Semiconductor Leading Edge Technologies, Inc.;Nippon Telegraph and Telephone Corporation</t>
  </si>
  <si>
    <t>60090449;60025555</t>
  </si>
  <si>
    <t>United Kingdom;United Kingdom</t>
  </si>
  <si>
    <t>Abbosh, A. M.</t>
  </si>
  <si>
    <t>60024542;60024542;60024542</t>
  </si>
  <si>
    <t>Guangzhou</t>
  </si>
  <si>
    <t>South China University of Technology</t>
  </si>
  <si>
    <t>Xu L.</t>
  </si>
  <si>
    <t>78-79</t>
  </si>
  <si>
    <t>60005244;60005244;60104244</t>
  </si>
  <si>
    <t>23479233200;56937616600;9042159400</t>
  </si>
  <si>
    <t>Canada;China</t>
  </si>
  <si>
    <t>Montreal;Nanjing</t>
  </si>
  <si>
    <t>Centre de Recherche Poly-Grames;Southeast University</t>
  </si>
  <si>
    <t>60104244;60005244</t>
  </si>
  <si>
    <t>Cheng Y.</t>
  </si>
  <si>
    <t>Xu R.</t>
  </si>
  <si>
    <t>Proceedings of the National Academy of Sciences of the United States of America</t>
  </si>
  <si>
    <t>Los Angeles;Urbana</t>
  </si>
  <si>
    <t>Northrop Grumman corporation;University of Illinois Urbana-Champaign</t>
  </si>
  <si>
    <t>60025209;60000745</t>
  </si>
  <si>
    <t>Germany;Ukraine</t>
  </si>
  <si>
    <t>60005273;60005273</t>
  </si>
  <si>
    <t>Korea University</t>
  </si>
  <si>
    <t>Kim D.</t>
  </si>
  <si>
    <t>IET Communications</t>
  </si>
  <si>
    <t>60024542;60024542</t>
  </si>
  <si>
    <t>55554965100;24825970600</t>
  </si>
  <si>
    <t>Iran;Canada</t>
  </si>
  <si>
    <t>Fukuoka</t>
  </si>
  <si>
    <t>Kyushu University</t>
  </si>
  <si>
    <t>183-185</t>
  </si>
  <si>
    <t>France;Tunisia</t>
  </si>
  <si>
    <t>Physics in Medicine and Biology</t>
  </si>
  <si>
    <t>National Cancer Institute</t>
  </si>
  <si>
    <t>NCI</t>
  </si>
  <si>
    <t>Japan Society for the Promotion of Science</t>
  </si>
  <si>
    <t>KAKEN</t>
  </si>
  <si>
    <t>Tsukuba</t>
  </si>
  <si>
    <t>National Institute of Advanced Industrial Science and Technology</t>
  </si>
  <si>
    <t>Bakker R.</t>
  </si>
  <si>
    <t>1083351X</t>
  </si>
  <si>
    <t>Journal of Biological Chemistry</t>
  </si>
  <si>
    <t>Austrian Science Fund</t>
  </si>
  <si>
    <t>FWF</t>
  </si>
  <si>
    <t>42-47</t>
  </si>
  <si>
    <t>IET Microwaves, Antennas and Propagation</t>
  </si>
  <si>
    <t>1070664X</t>
  </si>
  <si>
    <t>Physics of Plasmas</t>
  </si>
  <si>
    <t>Zhang Y.</t>
  </si>
  <si>
    <t>60110755;60110755;60110755;60110755;60110755</t>
  </si>
  <si>
    <t>Sophia Antipolis</t>
  </si>
  <si>
    <t>Laboratoire D'√©lectronique, Antennes et T√©l√©communications</t>
  </si>
  <si>
    <t>Arlington</t>
  </si>
  <si>
    <t>BAE Systems Inc.</t>
  </si>
  <si>
    <t>Guildford</t>
  </si>
  <si>
    <t>University of Surrey</t>
  </si>
  <si>
    <t>57213340211;16039024900;23484476800;7202403109</t>
  </si>
  <si>
    <t>Mahajan M.</t>
  </si>
  <si>
    <t>Macromolecules</t>
  </si>
  <si>
    <t>60011001;60011001;60011001</t>
  </si>
  <si>
    <t>Sociobiology</t>
  </si>
  <si>
    <t>Journal of Alloys and Compounds</t>
  </si>
  <si>
    <t>60014097;60014097</t>
  </si>
  <si>
    <t>Indian Institute of Science</t>
  </si>
  <si>
    <t>Surface and Coatings Technology</t>
  </si>
  <si>
    <t>Bochum</t>
  </si>
  <si>
    <t>Ruhr-Universitat Bochum</t>
  </si>
  <si>
    <t>Medical Research Council</t>
  </si>
  <si>
    <t>MRC</t>
  </si>
  <si>
    <t>Oxford</t>
  </si>
  <si>
    <t>University of Oxford</t>
  </si>
  <si>
    <t>Universitat de Barcelona</t>
  </si>
  <si>
    <t>Schweizerischer Nationalfonds zur F√∂rderung der Wissenschaftlichen Forschung</t>
  </si>
  <si>
    <t>SNF</t>
  </si>
  <si>
    <t>Switzerland;Switzerland</t>
  </si>
  <si>
    <t>60007511;60007511;60007511;60007511;60007511</t>
  </si>
  <si>
    <t>Huang C.</t>
  </si>
  <si>
    <t>Chen Y.</t>
  </si>
  <si>
    <t>Optics Express</t>
  </si>
  <si>
    <t>60009254;60009254;60009254;60009254;60009254</t>
  </si>
  <si>
    <t>Santiago de Compostela</t>
  </si>
  <si>
    <t>Universidad de Santiago de Compostela</t>
  </si>
  <si>
    <t>270-275</t>
  </si>
  <si>
    <t>Funda√ß√£o para a Ci√™ncia e a Tecnologia</t>
  </si>
  <si>
    <t>FCT</t>
  </si>
  <si>
    <t>National Institute on Deafness and Other Communication Disorders</t>
  </si>
  <si>
    <t>NIDCD</t>
  </si>
  <si>
    <t>60031828;60031828;60031828</t>
  </si>
  <si>
    <t>Hamilton</t>
  </si>
  <si>
    <t>McMaster University</t>
  </si>
  <si>
    <t>60009860;60009860;60009860;60009860;60009860</t>
  </si>
  <si>
    <t>Fudan University</t>
  </si>
  <si>
    <t>Germany;Sweden</t>
  </si>
  <si>
    <t>Argentina</t>
  </si>
  <si>
    <t>60020547;60020547;60020547</t>
  </si>
  <si>
    <t>245-254</t>
  </si>
  <si>
    <t>Hsinchu;Hsinchu</t>
  </si>
  <si>
    <t>Industrial Technology Research Institute of Taiwan;National Chiao Tung University</t>
  </si>
  <si>
    <t>60022847;60012370</t>
  </si>
  <si>
    <t>Electrical Engineering in Japan (English translation of Denki Gakkai Ronbunshi)</t>
  </si>
  <si>
    <t>Irvine</t>
  </si>
  <si>
    <t>University of California, Irvine</t>
  </si>
  <si>
    <t>Physiological Entomology</t>
  </si>
  <si>
    <t>Physiologia Plantarum</t>
  </si>
  <si>
    <t>Pan, Yongmei;Xu, Shanjia</t>
  </si>
  <si>
    <t>Pan Y.</t>
  </si>
  <si>
    <t>Chicago</t>
  </si>
  <si>
    <t>University of Illinois at Chicago</t>
  </si>
  <si>
    <t>India;India;India;India</t>
  </si>
  <si>
    <t>Astroparticle Physics</t>
  </si>
  <si>
    <t>University of Central Florida</t>
  </si>
  <si>
    <t>Infrared Physics and Technology</t>
  </si>
  <si>
    <t>Watanabe H.</t>
  </si>
  <si>
    <t>Yunlin</t>
  </si>
  <si>
    <t>National Formosa University Taiwan</t>
  </si>
  <si>
    <t>Liu W.</t>
  </si>
  <si>
    <t>Vigo</t>
  </si>
  <si>
    <t>Universidade de Vigo</t>
  </si>
  <si>
    <t>Kowloon;Chengdu</t>
  </si>
  <si>
    <t>City University of Hong Kong;University of Electronic Science and Technology of China</t>
  </si>
  <si>
    <t>60013983;60005465</t>
  </si>
  <si>
    <t>60095839;60095839;60002069</t>
  </si>
  <si>
    <t>7402029960;9239854400;7410218666</t>
  </si>
  <si>
    <t>Su, Saou Wen;Chou, Jui Hung;Liu, Yung Tao</t>
  </si>
  <si>
    <t>Taipei;Feng Shan</t>
  </si>
  <si>
    <t>Lite-On Technology Corporation;Chinese Military Academy Taiwan</t>
  </si>
  <si>
    <t>60095839;60002069</t>
  </si>
  <si>
    <t>35460663000;57212179979</t>
  </si>
  <si>
    <t>Wong, Kin Lu;Huang, Chih Hong</t>
  </si>
  <si>
    <t>Wong K.</t>
  </si>
  <si>
    <t>60031730;60031730;60031730;60031730;60031730</t>
  </si>
  <si>
    <t>Gulbarga</t>
  </si>
  <si>
    <t>Gulbarga University</t>
  </si>
  <si>
    <t>60017592;60018714;60033394;60033394;60017592</t>
  </si>
  <si>
    <t>22986643200;7003819332;6701599489;6602095585;57191680887</t>
  </si>
  <si>
    <t>Stout-Grandy, S. M.;Petosa, A.;Minin, I. V.;Minin, O. V.;Wight, J. S.</t>
  </si>
  <si>
    <t>Russian Federation;Canada;Canada</t>
  </si>
  <si>
    <t>Novosibirsk;Ottawa;Ottawa</t>
  </si>
  <si>
    <t>Novosibirsk State Technical University;Communications Research Centre;Carleton University</t>
  </si>
  <si>
    <t>60033394;60018714;60017592</t>
  </si>
  <si>
    <t>Stout-Grandy S.</t>
  </si>
  <si>
    <t>60004636;60004636;60004636;60004636;60004636</t>
  </si>
  <si>
    <t>Newcastle</t>
  </si>
  <si>
    <t>University of Northumbria</t>
  </si>
  <si>
    <t>725-728</t>
  </si>
  <si>
    <t>Changhua;Taichung</t>
  </si>
  <si>
    <t>Sim C.</t>
  </si>
  <si>
    <t>Zhou H.</t>
  </si>
  <si>
    <t>Sun M.</t>
  </si>
  <si>
    <t>652-655</t>
  </si>
  <si>
    <t>Kaohsiung;Kaohsiung</t>
  </si>
  <si>
    <t>60019616;60019616;60019616</t>
  </si>
  <si>
    <t>Applied Physics B: Lasers and Optics</t>
  </si>
  <si>
    <t>Ministry of Higher Education and Scientific Research</t>
  </si>
  <si>
    <t>Invertebrate Neuroscience</t>
  </si>
  <si>
    <t>IEEE Transactions on Broadcasting</t>
  </si>
  <si>
    <t>1525142X</t>
  </si>
  <si>
    <t>1520541X</t>
  </si>
  <si>
    <t>Evolution and Development</t>
  </si>
  <si>
    <t>Ministry of Information and Communication</t>
  </si>
  <si>
    <t>MIC</t>
  </si>
  <si>
    <t>Gwangju;Daejeon</t>
  </si>
  <si>
    <t>Gwangju Institute of Science and Technology;Electronics and Telecommunications Research Institute</t>
  </si>
  <si>
    <t>60068688;60001558</t>
  </si>
  <si>
    <t>International Journal of Communication Systems</t>
  </si>
  <si>
    <t>Academy of Finland</t>
  </si>
  <si>
    <t>1059910X</t>
  </si>
  <si>
    <t>Microscopy Research and Technique</t>
  </si>
  <si>
    <t>60003500;60003500</t>
  </si>
  <si>
    <t>Photosynthetica</t>
  </si>
  <si>
    <t>1124318X</t>
  </si>
  <si>
    <t>European Transactions on Telecommunications</t>
  </si>
  <si>
    <t>France;France;France;France</t>
  </si>
  <si>
    <t>16039058100;57193744800;7007005676</t>
  </si>
  <si>
    <t>Hammarwall, David;Bengtsson, Mats;Ottersten, Bj√∂rn</t>
  </si>
  <si>
    <t>Hammarwall D.</t>
  </si>
  <si>
    <t>CCF-0431170</t>
  </si>
  <si>
    <t>26639732500;7005070484</t>
  </si>
  <si>
    <t>Prasad N.</t>
  </si>
  <si>
    <t>OCE</t>
  </si>
  <si>
    <t>Ontario Centres of Excellence</t>
  </si>
  <si>
    <t>Berkeley;Waterloo</t>
  </si>
  <si>
    <t>University of California, Berkeley;University of Waterloo</t>
  </si>
  <si>
    <t>Maddah-Ali M.</t>
  </si>
  <si>
    <t>Nuclear Fusion</t>
  </si>
  <si>
    <t>International Journal of Wireless Information Networks</t>
  </si>
  <si>
    <t>Zhang Q.</t>
  </si>
  <si>
    <t>Japan;United States</t>
  </si>
  <si>
    <t>International Journal of Satellite Communications and Networking</t>
  </si>
  <si>
    <t>London;London</t>
  </si>
  <si>
    <t>Poland;Denmark</t>
  </si>
  <si>
    <t>Torun, Kujawsko-Pomorskie;Copenhagen</t>
  </si>
  <si>
    <t>Uniwersytet Miko≈Çaja Kopernika w Toruniu;Zoological Museum, Copenhagen</t>
  </si>
  <si>
    <t>60021858;60005980</t>
  </si>
  <si>
    <t>Szpila K.</t>
  </si>
  <si>
    <t>Mumbai</t>
  </si>
  <si>
    <t>Columbia</t>
  </si>
  <si>
    <t>University of South Carolina</t>
  </si>
  <si>
    <t>Science Foundation Ireland</t>
  </si>
  <si>
    <t>SFI</t>
  </si>
  <si>
    <t>60012873;60012873</t>
  </si>
  <si>
    <t>12445409400;7005794256</t>
  </si>
  <si>
    <t>Dublin</t>
  </si>
  <si>
    <t>Technological University Dublin</t>
  </si>
  <si>
    <t>Bao X.</t>
  </si>
  <si>
    <t>Duke University</t>
  </si>
  <si>
    <t>60025778;60025778</t>
  </si>
  <si>
    <t>Ann Arbor</t>
  </si>
  <si>
    <t>University of Michigan, Ann Arbor</t>
  </si>
  <si>
    <t>HR0011-05-C-0068</t>
  </si>
  <si>
    <t>DARPA</t>
  </si>
  <si>
    <t>Denmark;United States</t>
  </si>
  <si>
    <t>Netherlands</t>
  </si>
  <si>
    <t>Delft</t>
  </si>
  <si>
    <t>Delft University of Technology</t>
  </si>
  <si>
    <t>NSC 96-2752-E-009-003-PAE</t>
  </si>
  <si>
    <t>60012370;60012370;60012370</t>
  </si>
  <si>
    <t>Hsinchu</t>
  </si>
  <si>
    <t>National Chiao Tung University</t>
  </si>
  <si>
    <t>Genoa</t>
  </si>
  <si>
    <t>Universit√† degli Studi di Genova</t>
  </si>
  <si>
    <t>Spain;Spain;Spain;Spain</t>
  </si>
  <si>
    <t>60016849;60016849</t>
  </si>
  <si>
    <t>6603209463;7004469751</t>
  </si>
  <si>
    <t>Antoniades, Marco A.;Eleftheriades, George V.</t>
  </si>
  <si>
    <t>Toronto</t>
  </si>
  <si>
    <t>University of Toronto</t>
  </si>
  <si>
    <t>Antoniades M.</t>
  </si>
  <si>
    <t>60023256;60023256</t>
  </si>
  <si>
    <t>Milan</t>
  </si>
  <si>
    <t>60033191;60033191</t>
  </si>
  <si>
    <t>VTT Technical Research Centre of Finland</t>
  </si>
  <si>
    <t>Hirvonen M.</t>
  </si>
  <si>
    <t>Germany;Netherlands</t>
  </si>
  <si>
    <t>Conselho Nacional de Desenvolvimento Cient√≠fico e Tecnol√≥gico</t>
  </si>
  <si>
    <t>CNPq</t>
  </si>
  <si>
    <t>Pan Tao Ti Hsueh Pao/Chinese Journal of Semiconductors</t>
  </si>
  <si>
    <t>Wang X.</t>
  </si>
  <si>
    <t>Liu H.</t>
  </si>
  <si>
    <t>Communications Research Centre</t>
  </si>
  <si>
    <t>1077260X</t>
  </si>
  <si>
    <t>IEEE Journal on Selected Topics in Quantum Electronics</t>
  </si>
  <si>
    <t>Tianjin</t>
  </si>
  <si>
    <t>Ministry of Education of the People's Republic of China</t>
  </si>
  <si>
    <t>Journal of Experimental Biology</t>
  </si>
  <si>
    <t>Journal of Beijing Institute of Technology (English Edition)</t>
  </si>
  <si>
    <t>60016930;60016930;60016930</t>
  </si>
  <si>
    <t>Che W.</t>
  </si>
  <si>
    <t>JSPS</t>
  </si>
  <si>
    <t>;</t>
  </si>
  <si>
    <t>Naturwissenschaften</t>
  </si>
  <si>
    <t>60026326;60026326</t>
  </si>
  <si>
    <t>Nakhon Ratchasima</t>
  </si>
  <si>
    <t>Suranaree University of Technology</t>
  </si>
  <si>
    <t>60023955;60023955;60023955</t>
  </si>
  <si>
    <t>Slovenia</t>
  </si>
  <si>
    <t>Ljubljana</t>
  </si>
  <si>
    <t>Jozef Stefan Institute</t>
  </si>
  <si>
    <t>Celcer T.</t>
  </si>
  <si>
    <t>Norges Teknisk-Naturvitenskapelige Universitet</t>
  </si>
  <si>
    <t>Journal of Southeast University (English Edition)</t>
  </si>
  <si>
    <t>Dalian</t>
  </si>
  <si>
    <t>Radioelectronics and Communications Systems</t>
  </si>
  <si>
    <t>60007457;60007457</t>
  </si>
  <si>
    <t>Santa Clara</t>
  </si>
  <si>
    <t>W31P4Q-05-C-0208</t>
  </si>
  <si>
    <t>IEEE Photonics Technology Letters</t>
  </si>
  <si>
    <t>Austin;Austin</t>
  </si>
  <si>
    <t>The University of Texas at Austin;Omega Optics Inc.</t>
  </si>
  <si>
    <t>60013372;100333259</t>
  </si>
  <si>
    <t>Shanghai;Shanghai</t>
  </si>
  <si>
    <t>Chen J.</t>
  </si>
  <si>
    <t>Goossens R.</t>
  </si>
  <si>
    <t>Physical Review E - Statistical, Nonlinear, and Soft Matter Physics</t>
  </si>
  <si>
    <t>Inorganic Chemistry</t>
  </si>
  <si>
    <t>University of Cincinnati</t>
  </si>
  <si>
    <t>Journal of Natural History</t>
  </si>
  <si>
    <t>U.S. Department of Energy</t>
  </si>
  <si>
    <t>USDOE</t>
  </si>
  <si>
    <t>Review of Scientific Instruments</t>
  </si>
  <si>
    <t>Oak Ridge</t>
  </si>
  <si>
    <t>Singapore;United States;Singapore</t>
  </si>
  <si>
    <t>Singapore City;Yorktown Heights;Singapore City</t>
  </si>
  <si>
    <t>A-Star, Singapore Institute of Manufacturing Technology;IBM Thomas J. Watson Research Center;Nanyang Technological University</t>
  </si>
  <si>
    <t>60030183;60017366;60005510</t>
  </si>
  <si>
    <t>60005273;60005273;60005273</t>
  </si>
  <si>
    <t>Mozzo M.</t>
  </si>
  <si>
    <t>Sensors and Actuators, A: Physical</t>
  </si>
  <si>
    <t>Tampa</t>
  </si>
  <si>
    <t>University of South Florida, Tampa</t>
  </si>
  <si>
    <t>1751858X</t>
  </si>
  <si>
    <t>IET Circuits, Devices and Systems</t>
  </si>
  <si>
    <t>Kingston</t>
  </si>
  <si>
    <t>337-348</t>
  </si>
  <si>
    <t>Lizzi L.</t>
  </si>
  <si>
    <t>60010491;60010491;60010491;60013983</t>
  </si>
  <si>
    <t>8369380200;7501501369;7004922524;55510527400</t>
  </si>
  <si>
    <t>Yang S.L.S.</t>
  </si>
  <si>
    <t>60005465;60005465</t>
  </si>
  <si>
    <t>1550235X</t>
  </si>
  <si>
    <t>Physical Review B - Condensed Matter and Materials Physics</t>
  </si>
  <si>
    <t>Journal of Physical Chemistry C</t>
  </si>
  <si>
    <t>United States;Germany</t>
  </si>
  <si>
    <t>Italy;United States</t>
  </si>
  <si>
    <t>Cheng S.</t>
  </si>
  <si>
    <t>60015331;60015331</t>
  </si>
  <si>
    <t>Aristotle University of Thessaloniki</t>
  </si>
  <si>
    <t>3 PART 1</t>
  </si>
  <si>
    <t>Toulouse;Toulouse</t>
  </si>
  <si>
    <t>Weng C.</t>
  </si>
  <si>
    <t>Intro2</t>
  </si>
  <si>
    <t>Biophysical Journal</t>
  </si>
  <si>
    <t>Geophysical Research Letters</t>
  </si>
  <si>
    <t>Lanzhou;Beijing</t>
  </si>
  <si>
    <t>Hangzhou Dianzi University</t>
  </si>
  <si>
    <t>IET Signal Processing</t>
  </si>
  <si>
    <t>60029738;60029738;60029738</t>
  </si>
  <si>
    <t>Taipei;Dacun</t>
  </si>
  <si>
    <t>Sze J.Y.</t>
  </si>
  <si>
    <t>Jung, J.;Lee, H.;Lim, Y.</t>
  </si>
  <si>
    <t>Gwangju;Gwangju</t>
  </si>
  <si>
    <t>Chonnam National University;Dongkang College</t>
  </si>
  <si>
    <t>60007215;100356814</t>
  </si>
  <si>
    <t>Jung J.</t>
  </si>
  <si>
    <t>Journal of Physical Chemistry A</t>
  </si>
  <si>
    <t>1361648X</t>
  </si>
  <si>
    <t>Journal of Physics Condensed Matter</t>
  </si>
  <si>
    <t>Xu X.</t>
  </si>
  <si>
    <t>Jerusalem</t>
  </si>
  <si>
    <t>Hebrew University of Jerusalem</t>
  </si>
  <si>
    <t>60005244;60005244</t>
  </si>
  <si>
    <t>Zhao Y.</t>
  </si>
  <si>
    <t>60031818;60032730</t>
  </si>
  <si>
    <t>56260848700;7101769163</t>
  </si>
  <si>
    <t>Tyagi, A.;Bose, R.</t>
  </si>
  <si>
    <t>New Delhi;Roorkee</t>
  </si>
  <si>
    <t>Indian Institute of Technology Delhi;Indian Institute of Technology Roorkee</t>
  </si>
  <si>
    <t>60032730;60031818</t>
  </si>
  <si>
    <t>Tyagi A.</t>
  </si>
  <si>
    <t>Athens;Athens</t>
  </si>
  <si>
    <t>Yang, Liang</t>
  </si>
  <si>
    <t>Jinan University</t>
  </si>
  <si>
    <t>Yang L.</t>
  </si>
  <si>
    <t>Thin Solid Films</t>
  </si>
  <si>
    <t>VR</t>
  </si>
  <si>
    <t>Consejo Nacional de Investigaciones Cient√≠ficas y T√©cnicas</t>
  </si>
  <si>
    <t>CONICET</t>
  </si>
  <si>
    <t>Li L.</t>
  </si>
  <si>
    <t>CCR-0238042</t>
  </si>
  <si>
    <t>60007278;60007278</t>
  </si>
  <si>
    <t>IEEE Transactions on Parallel and Distributed Systems</t>
  </si>
  <si>
    <t>Stanford</t>
  </si>
  <si>
    <t>United States;United States;United States;United States;United States</t>
  </si>
  <si>
    <t>Taminiau T.</t>
  </si>
  <si>
    <t>IEEE Microwave and Wireless Components Letters</t>
  </si>
  <si>
    <t>Taiwan;United States</t>
  </si>
  <si>
    <t>Stiftelsen f√∂r¬†Strategisk Forskning</t>
  </si>
  <si>
    <t>SSF</t>
  </si>
  <si>
    <t>South Korea;South Korea;United States</t>
  </si>
  <si>
    <t>60017511;60017511-60008495</t>
  </si>
  <si>
    <t>7201526682;14066062800</t>
  </si>
  <si>
    <t>Tseng, Lin Yu;Han, Tuan Yung</t>
  </si>
  <si>
    <t>Taichung;Changhua</t>
  </si>
  <si>
    <t>National Chung Hsing University;Chienkuo Technology University Taiwan</t>
  </si>
  <si>
    <t>60017511;60008495</t>
  </si>
  <si>
    <t>Tseng L.</t>
  </si>
  <si>
    <t>60012291;105423909;60012291</t>
  </si>
  <si>
    <t>Park S.</t>
  </si>
  <si>
    <t>877-879</t>
  </si>
  <si>
    <t>Silva F.</t>
  </si>
  <si>
    <t>Bhunia S.</t>
  </si>
  <si>
    <t>Kaohsiung;Changhua</t>
  </si>
  <si>
    <t>National Sun Yat-Sen University;National Changhua University of Education</t>
  </si>
  <si>
    <t>60011357;60006834</t>
  </si>
  <si>
    <t>60017161;60017161;60017161</t>
  </si>
  <si>
    <t>CCF-0634786</t>
  </si>
  <si>
    <t>Zheng X.</t>
  </si>
  <si>
    <t>Solan;Pune;New Delhi</t>
  </si>
  <si>
    <t>Jaypee University of Information Technology, Solan;Tata Consultancy Services India;Ambedkar Institute of Technology</t>
  </si>
  <si>
    <t>60104116;60069548;100731462</t>
  </si>
  <si>
    <t>Izmir</t>
  </si>
  <si>
    <t>South Africa</t>
  </si>
  <si>
    <t>7003390412;7004929198</t>
  </si>
  <si>
    <t>Ansari J.</t>
  </si>
  <si>
    <t>ANI-03-38807</t>
  </si>
  <si>
    <t>Juvenile Diabetes Research Foundation International</t>
  </si>
  <si>
    <t>5-2007-326</t>
  </si>
  <si>
    <t>JDRF</t>
  </si>
  <si>
    <t>National Institute on Aging</t>
  </si>
  <si>
    <t>NIA</t>
  </si>
  <si>
    <t>Journal of Comparative Physiology A: Neuroethology, Sensory, Neural, and Behavioral Physiology</t>
  </si>
  <si>
    <t>Beijing;Nanjing</t>
  </si>
  <si>
    <t>0006324X</t>
  </si>
  <si>
    <t>Proceedings of the Biological Society of Washington</t>
  </si>
  <si>
    <t>Fusion Engineering and Design</t>
  </si>
  <si>
    <t>60000221;60000221</t>
  </si>
  <si>
    <t>Boulder</t>
  </si>
  <si>
    <t>University of Colorado Boulder</t>
  </si>
  <si>
    <t>Sten J.</t>
  </si>
  <si>
    <t>Chen R.</t>
  </si>
  <si>
    <t>60025578;60025578;60025578;60025578;60025578;60025578;60025578</t>
  </si>
  <si>
    <t>1170-1176</t>
  </si>
  <si>
    <t>Hong Kong University of Science and Technology</t>
  </si>
  <si>
    <t>Xiong J.P.</t>
  </si>
  <si>
    <t>Program for New Century Excellent Talents in University</t>
  </si>
  <si>
    <t>NECT-04-0950</t>
  </si>
  <si>
    <t>NCET</t>
  </si>
  <si>
    <t>Chen Z.</t>
  </si>
  <si>
    <t>1115-1121</t>
  </si>
  <si>
    <t>60025578;60025578</t>
  </si>
  <si>
    <t>Universidad Carlos III de Madrid</t>
  </si>
  <si>
    <t>60008592;60008592</t>
  </si>
  <si>
    <t>60019544;60019544</t>
  </si>
  <si>
    <t>North Ryde</t>
  </si>
  <si>
    <t>Macquarie University</t>
  </si>
  <si>
    <t>European Social Fund</t>
  </si>
  <si>
    <t>ESF</t>
  </si>
  <si>
    <t>France;Spain</t>
  </si>
  <si>
    <t>Lanzhou;Shanghai</t>
  </si>
  <si>
    <t>Lanzhou University;Shanghai University</t>
  </si>
  <si>
    <t>60028265;60023813</t>
  </si>
  <si>
    <t>Komulainen M.</t>
  </si>
  <si>
    <t>60030526;60030526;60030526;60030526</t>
  </si>
  <si>
    <t>Hosei University</t>
  </si>
  <si>
    <t>Nakano H.</t>
  </si>
  <si>
    <t>635-642</t>
  </si>
  <si>
    <t>Sim C.Y.D.</t>
  </si>
  <si>
    <t>Glasgow</t>
  </si>
  <si>
    <t>Ouyang J.</t>
  </si>
  <si>
    <t>Beijing;Harbin</t>
  </si>
  <si>
    <t>Zhang F.</t>
  </si>
  <si>
    <t>1553734X</t>
  </si>
  <si>
    <t>PLoS Computational Biology</t>
  </si>
  <si>
    <t>Science in China, Series F: Information Sciences</t>
  </si>
  <si>
    <t>Wireless Networks</t>
  </si>
  <si>
    <t>Tuzla</t>
  </si>
  <si>
    <t>Sabancƒ± √úniversitesi</t>
  </si>
  <si>
    <t>60001738;60001738;60001738</t>
  </si>
  <si>
    <t>6507216803;6506919633;7004091452</t>
  </si>
  <si>
    <t>Journal of Geophysical Research: Space Physics</t>
  </si>
  <si>
    <t>Cairo</t>
  </si>
  <si>
    <t>Electronics Research Institute of Cairo</t>
  </si>
  <si>
    <t>Yu W.</t>
  </si>
  <si>
    <t>WSEAS Transactions on Systems</t>
  </si>
  <si>
    <t>Archaeological Prospection</t>
  </si>
  <si>
    <t>60004862;60004862</t>
  </si>
  <si>
    <t>Fayetteville</t>
  </si>
  <si>
    <t>University of Arkansas</t>
  </si>
  <si>
    <t>United Kingdom;United Kingdom;United Kingdom</t>
  </si>
  <si>
    <t>60009982;60016005</t>
  </si>
  <si>
    <t>6505722666;56224678400</t>
  </si>
  <si>
    <t>Rad, Hamidreza Saligheh;Gazor, Saeed</t>
  </si>
  <si>
    <t>Kingston;Cambridge</t>
  </si>
  <si>
    <t>Queen‚Äôs University;Harvard University</t>
  </si>
  <si>
    <t>60016005;60009982</t>
  </si>
  <si>
    <t>Rad H.</t>
  </si>
  <si>
    <t>Inha</t>
  </si>
  <si>
    <t>Barcelona;Barcelona</t>
  </si>
  <si>
    <t>2007AA01Z262</t>
  </si>
  <si>
    <t>CCR-0325180</t>
  </si>
  <si>
    <t>60023004;60023004</t>
  </si>
  <si>
    <t>Newark</t>
  </si>
  <si>
    <t>University of Delaware</t>
  </si>
  <si>
    <t>China;Hong Kong;United States</t>
  </si>
  <si>
    <t>NSC 96-2219-E-009-018</t>
  </si>
  <si>
    <t>60022907;60012370</t>
  </si>
  <si>
    <t>8649372300;7407080642</t>
  </si>
  <si>
    <t>Lee, Yinman;Wu, Wen Rong</t>
  </si>
  <si>
    <t>Nantau;Hsinchu</t>
  </si>
  <si>
    <t>National Chi Nan University;National Chiao Tung University</t>
  </si>
  <si>
    <t>7003390412;23011717300;56311404400;55576352700;7003714798</t>
  </si>
  <si>
    <t>Ansari, J. A.;Dubey, Satya Kesh;Singh, Prabhakar;Khan, R. U.;Vishvakarma, Babau R.</t>
  </si>
  <si>
    <t>Michalopoulos D.</t>
  </si>
  <si>
    <t>Chandigarh;Allahabad;Indore;Bareilly</t>
  </si>
  <si>
    <t>National Institute of Technical Teachers Training &amp; Research;Sam Higginbottom University of Agriculture, Technology and Sciences;Shri Govindram Seksaria Institute of Technology and Science;M.J.P. Rohilkhand University</t>
  </si>
  <si>
    <t>60101560;60076016;60058976;60014137</t>
  </si>
  <si>
    <t>Pant R.</t>
  </si>
  <si>
    <t>0975105X</t>
  </si>
  <si>
    <t>Indian Journal of Radio and Space Physics</t>
  </si>
  <si>
    <t>60014137;60076016;60101560;60058976</t>
  </si>
  <si>
    <t>57202310802;56039488800;7006422314;57197968221</t>
  </si>
  <si>
    <t>Pant, Reena;Kala, Pradyot;Pattnaik, S. S.;Saraswat, R. C.</t>
  </si>
  <si>
    <t>Kumar R.</t>
  </si>
  <si>
    <t>FEBS Letters</t>
  </si>
  <si>
    <t>Samsung Group</t>
  </si>
  <si>
    <t>Minneapolis</t>
  </si>
  <si>
    <t>University of Minnesota Twin Cities</t>
  </si>
  <si>
    <t>60022148;60022148</t>
  </si>
  <si>
    <t>University College London</t>
  </si>
  <si>
    <t>60013372;60013372</t>
  </si>
  <si>
    <t>Berlin</t>
  </si>
  <si>
    <t>Freie Universit√§t Berlin</t>
  </si>
  <si>
    <t>Journal of Geophysical Research: Solid Earth</t>
  </si>
  <si>
    <t>Saga</t>
  </si>
  <si>
    <t>Saga University</t>
  </si>
  <si>
    <t>Saudi Arabia</t>
  </si>
  <si>
    <t>Tseng C.</t>
  </si>
  <si>
    <t>Korea Science and Engineering Foundation</t>
  </si>
  <si>
    <t>KOSEF</t>
  </si>
  <si>
    <t>0006291X</t>
  </si>
  <si>
    <t>Biochemical and Biophysical Research Communications</t>
  </si>
  <si>
    <t>Remote Sensing of Environment</t>
  </si>
  <si>
    <t>Applied Surface Science</t>
  </si>
  <si>
    <t>Eindhoven</t>
  </si>
  <si>
    <t>PLoS ONE</t>
  </si>
  <si>
    <t>Journal of Plant Physiology</t>
  </si>
  <si>
    <t>Czech Republic</t>
  </si>
  <si>
    <t>Neuroscience Letters</t>
  </si>
  <si>
    <t>Brno</t>
  </si>
  <si>
    <t>Journal of Organic Chemistry</t>
  </si>
  <si>
    <t>Guo L.</t>
  </si>
  <si>
    <t>Turkish Journal of Electrical Engineering and Computer Sciences</t>
  </si>
  <si>
    <t>509-511</t>
  </si>
  <si>
    <t>Hyun D.</t>
  </si>
  <si>
    <t>Technische Universiteit Eindhoven</t>
  </si>
  <si>
    <t>Petrov R.V.</t>
  </si>
  <si>
    <t>Journal of Applied Physics</t>
  </si>
  <si>
    <t>Bae S.</t>
  </si>
  <si>
    <t>Guwahati</t>
  </si>
  <si>
    <t>Indian Institute of Technology Guwahati</t>
  </si>
  <si>
    <t>National Institute of Allergy and Infectious Diseases</t>
  </si>
  <si>
    <t>NIAID</t>
  </si>
  <si>
    <t>Journal of Neuroscience</t>
  </si>
  <si>
    <t>60009254;60009254;60009254</t>
  </si>
  <si>
    <t>Quebec</t>
  </si>
  <si>
    <t>Universit√© Laval</t>
  </si>
  <si>
    <t>60012370;60012370</t>
  </si>
  <si>
    <t>Journal of the Franklin Institute</t>
  </si>
  <si>
    <t>Akai I.</t>
  </si>
  <si>
    <t>National Institute of Standards and Technology</t>
  </si>
  <si>
    <t>United Kingdom;United States;United States</t>
  </si>
  <si>
    <t>0011216X</t>
  </si>
  <si>
    <t>Crustaceana</t>
  </si>
  <si>
    <t>Entomologia Experimentalis et Applicata</t>
  </si>
  <si>
    <t>60018491;60018491</t>
  </si>
  <si>
    <t>Burnaby</t>
  </si>
  <si>
    <t>Simon Fraser University</t>
  </si>
  <si>
    <t>Journal of Bacteriology</t>
  </si>
  <si>
    <t>Kong L.</t>
  </si>
  <si>
    <t>233-240</t>
  </si>
  <si>
    <t>531-534</t>
  </si>
  <si>
    <t>Dang S.</t>
  </si>
  <si>
    <t>36874677700;35239370900;13408269300</t>
  </si>
  <si>
    <t>Jiang L.</t>
  </si>
  <si>
    <t>Lee D.</t>
  </si>
  <si>
    <t>6507528900;7003348642</t>
  </si>
  <si>
    <t>Rmili, Hatem;Floc'h, Jean Marie</t>
  </si>
  <si>
    <t>Rmili H.</t>
  </si>
  <si>
    <t>Wu Y.</t>
  </si>
  <si>
    <t>9239854400;7402029960</t>
  </si>
  <si>
    <t>Chou, Jui Hung;Su, Saou Wen</t>
  </si>
  <si>
    <t>Chou J.</t>
  </si>
  <si>
    <t>1339-1341</t>
  </si>
  <si>
    <t>Salman A.</t>
  </si>
  <si>
    <t>Biochimica et Biophysica Acta - Bioenergetics</t>
  </si>
  <si>
    <t>35072538100;35460663000</t>
  </si>
  <si>
    <t>Chang, Chih Hua;Wong, Kin Lu</t>
  </si>
  <si>
    <t>Japan;Australia</t>
  </si>
  <si>
    <t>Suita;Hobart</t>
  </si>
  <si>
    <t>Kansai University;University of Tasmania</t>
  </si>
  <si>
    <t>60027625;60015356</t>
  </si>
  <si>
    <t>Daegu</t>
  </si>
  <si>
    <t>Kyungpook National University</t>
  </si>
  <si>
    <t>404-409</t>
  </si>
  <si>
    <t>601-605</t>
  </si>
  <si>
    <t>60006297;60006297</t>
  </si>
  <si>
    <t>60010080;60010080;60010080;60010080</t>
  </si>
  <si>
    <t>Nanjing University of Science and Technology</t>
  </si>
  <si>
    <t>60014221;60028583;60014221;60014221</t>
  </si>
  <si>
    <t>55883699000;23972385400;7102677211;35577652100</t>
  </si>
  <si>
    <t>Kocaeli;Gebze</t>
  </si>
  <si>
    <t>Kocaeli √úniversitesi;TUBITAK Marmara Research Center</t>
  </si>
  <si>
    <t>60028583;60014221</t>
  </si>
  <si>
    <t>Frezza F.</t>
  </si>
  <si>
    <t>Lyngby;West Lafayette</t>
  </si>
  <si>
    <t>Danmarks Tekniske Universitet;Purdue University</t>
  </si>
  <si>
    <t>60011373;60009254</t>
  </si>
  <si>
    <t>Liu Z.</t>
  </si>
  <si>
    <t>Bologna</t>
  </si>
  <si>
    <t>Journal of the Marine Biological Association of the United Kingdom</t>
  </si>
  <si>
    <t>Gupta R.</t>
  </si>
  <si>
    <t>Physica E: Low-Dimensional Systems and Nanostructures</t>
  </si>
  <si>
    <t>Switzerland;United States</t>
  </si>
  <si>
    <t>China;United States;United States</t>
  </si>
  <si>
    <t>Huang Y.</t>
  </si>
  <si>
    <t>Zhang Z.</t>
  </si>
  <si>
    <t>Zhou Y.</t>
  </si>
  <si>
    <t>Seoul;Incheon;Suwon</t>
  </si>
  <si>
    <t>China;Hong Kong;China</t>
  </si>
  <si>
    <t>Xi'an;Kowloon;Hangzhou</t>
  </si>
  <si>
    <t>Xidian University;City University of Hong Kong;Zhejiang University</t>
  </si>
  <si>
    <t>60025578;60013983;60003970</t>
  </si>
  <si>
    <t>Insectes Sociaux</t>
  </si>
  <si>
    <t>Wang S.</t>
  </si>
  <si>
    <t>Tucson</t>
  </si>
  <si>
    <t>The University of Arizona</t>
  </si>
  <si>
    <t>60080732;60080732;60080732;60080732</t>
  </si>
  <si>
    <t>Zurich ZH,</t>
  </si>
  <si>
    <t>ETH Zurich</t>
  </si>
  <si>
    <t>Journal of Medical Entomology</t>
  </si>
  <si>
    <t>411-415</t>
  </si>
  <si>
    <t>Fundaci√≥n S√©neca</t>
  </si>
  <si>
    <t>Montreal;Montreal</t>
  </si>
  <si>
    <t>Nokia Foundation</t>
  </si>
  <si>
    <t>Aalto University;Nokia Corporation</t>
  </si>
  <si>
    <t>60103653;60026638</t>
  </si>
  <si>
    <t>South Korea;United States;United States;United States</t>
  </si>
  <si>
    <t>University of Canterbury</t>
  </si>
  <si>
    <t>Gucluoglu T.</t>
  </si>
  <si>
    <t>1923-1929</t>
  </si>
  <si>
    <t>Wang R.</t>
  </si>
  <si>
    <t>Sun H.</t>
  </si>
  <si>
    <t>Vancouver</t>
  </si>
  <si>
    <t>The University of British Columbia</t>
  </si>
  <si>
    <t>Development</t>
  </si>
  <si>
    <t>283-295</t>
  </si>
  <si>
    <t>1532527X</t>
  </si>
  <si>
    <t>Electromagnetics</t>
  </si>
  <si>
    <t>China;China;United States</t>
  </si>
  <si>
    <t>60007278;60007278;60007278</t>
  </si>
  <si>
    <t>Journal of High Energy Physics</t>
  </si>
  <si>
    <t>Physica Scripta</t>
  </si>
  <si>
    <t>Ryu H.</t>
  </si>
  <si>
    <t>Chen X.</t>
  </si>
  <si>
    <t>255-261</t>
  </si>
  <si>
    <t>Zhenjiang</t>
  </si>
  <si>
    <t>Jiangsu University</t>
  </si>
  <si>
    <t>Rio de Janeiro</t>
  </si>
  <si>
    <t>Plant Physiology</t>
  </si>
  <si>
    <t>Chen D.</t>
  </si>
  <si>
    <t>Telecommunications and Radio Engineering (English translation of Elektrosvyaz and Radiotekhnika)</t>
  </si>
  <si>
    <t>Pardubice</t>
  </si>
  <si>
    <t>University of Pardubice</t>
  </si>
  <si>
    <t>Czech Republic;Czech Republic</t>
  </si>
  <si>
    <t>Schejbal V.</t>
  </si>
  <si>
    <t>United States;Taiwan</t>
  </si>
  <si>
    <t>60027550;60027550;60027550</t>
  </si>
  <si>
    <t>7005745994;7004643397;7003271712</t>
  </si>
  <si>
    <t>Urrutia, J. M.;Stenzel, R. L.;Strohmaier, K. D.</t>
  </si>
  <si>
    <t>Urrutia J.</t>
  </si>
  <si>
    <t>7004643397;7005745994;7003271712</t>
  </si>
  <si>
    <t>Stenzel, R. L.;Urrutia, J. M.;Strohmaier, K. D.</t>
  </si>
  <si>
    <t>Stenzel R.</t>
  </si>
  <si>
    <t>Kookmin University</t>
  </si>
  <si>
    <t>Journal of Geophysical Research: Oceans</t>
  </si>
  <si>
    <t>Computer Communications</t>
  </si>
  <si>
    <t>United States;United States;Italy;United States</t>
  </si>
  <si>
    <t>Japan;Japan;United States</t>
  </si>
  <si>
    <t>Taichung</t>
  </si>
  <si>
    <t>Constantine</t>
  </si>
  <si>
    <t>Universit√© des Fr√®res Mentouri Constantine 1</t>
  </si>
  <si>
    <t>Boufrioua A.</t>
  </si>
  <si>
    <t>Gaithersburg</t>
  </si>
  <si>
    <t>Hu B.</t>
  </si>
  <si>
    <t>Li X.</t>
  </si>
  <si>
    <t>50-53</t>
  </si>
  <si>
    <t>Ottonelli M.</t>
  </si>
  <si>
    <t>Journal of Power Sources</t>
  </si>
  <si>
    <t>Nuclear Instruments and Methods in Physics Research, Section A: Accelerators, Spectrometers, Detectors and Associated Equipment</t>
  </si>
  <si>
    <t>Sweden;Sweden</t>
  </si>
  <si>
    <t>Chang W.</t>
  </si>
  <si>
    <t>3610-3614</t>
  </si>
  <si>
    <t>5 PART 1</t>
  </si>
  <si>
    <t>Shizuoka;Tokyo</t>
  </si>
  <si>
    <t>Shizuoka University;USHIO Inc</t>
  </si>
  <si>
    <t>60103680;60103394</t>
  </si>
  <si>
    <t>Mizojiri T.</t>
  </si>
  <si>
    <t>Italy;Germany</t>
  </si>
  <si>
    <t>5 PART 2</t>
  </si>
  <si>
    <t>Suita</t>
  </si>
  <si>
    <t>Osaka University</t>
  </si>
  <si>
    <t>Duisburg;Hannover</t>
  </si>
  <si>
    <t>Austria</t>
  </si>
  <si>
    <t>Vienna</t>
  </si>
  <si>
    <t>Norges Forskningsr√•d</t>
  </si>
  <si>
    <t>France;France;United States</t>
  </si>
  <si>
    <t>United States;Sweden</t>
  </si>
  <si>
    <t>Jorswieck E.</t>
  </si>
  <si>
    <t>Hsin-chu;Taipei</t>
  </si>
  <si>
    <t>Wha Yu Industrial Co., Ltd.;Tatung University</t>
  </si>
  <si>
    <t>60116028;60008504</t>
  </si>
  <si>
    <t>Jing Y.</t>
  </si>
  <si>
    <t>383-388</t>
  </si>
  <si>
    <t>Australia;Singapore</t>
  </si>
  <si>
    <t>Brisbane;Singapore City</t>
  </si>
  <si>
    <t>The University of Queensland;National University of Singapore</t>
  </si>
  <si>
    <t>60031004;60017161</t>
  </si>
  <si>
    <t>Hui H.</t>
  </si>
  <si>
    <t>Norway;France</t>
  </si>
  <si>
    <t>Physical Review A - Atomic, Molecular, and Optical Physics</t>
  </si>
  <si>
    <t>Journal of Magnetism and Magnetic Materials</t>
  </si>
  <si>
    <t>Gupta R.K.</t>
  </si>
  <si>
    <t>60014137;60014137;60019106</t>
  </si>
  <si>
    <t>56962785800;55726457100;7003714798</t>
  </si>
  <si>
    <t>Varanasi;Bareilly</t>
  </si>
  <si>
    <t>Indian Institute of Technology Banaras Hindu University;M.J.P. Rohilkhand University</t>
  </si>
  <si>
    <t>60019106;60014137</t>
  </si>
  <si>
    <t>Kanaujia B.K.</t>
  </si>
  <si>
    <t>Donostia-San Sebastian;Donostia-San Sebastian</t>
  </si>
  <si>
    <t>Tecnun. Escuela de Ingenier√≠a;Centro de Estudios e Investigaciones T√©cnicas de Gipuzkoa, IK4</t>
  </si>
  <si>
    <t>60104139;60003965</t>
  </si>
  <si>
    <t>Sim, Chow Yen Desmond</t>
  </si>
  <si>
    <t>Feng Chia University</t>
  </si>
  <si>
    <t>60005244;60005244;60005244;60005244;60005244</t>
  </si>
  <si>
    <t>Kakade A.</t>
  </si>
  <si>
    <t>Pohang;Daejeon</t>
  </si>
  <si>
    <t>Pohang University of Science and Technology;Electronics and Telecommunications Research Institute</t>
  </si>
  <si>
    <t>60032330;60001558</t>
  </si>
  <si>
    <t>Son S.H.</t>
  </si>
  <si>
    <t>Ooi B.</t>
  </si>
  <si>
    <t>60021902;60021902</t>
  </si>
  <si>
    <t>35561582300;7004459157</t>
  </si>
  <si>
    <t>Joubert, J.;Odendaal, J. W.</t>
  </si>
  <si>
    <t>Pretoria</t>
  </si>
  <si>
    <t>University of Pretoria</t>
  </si>
  <si>
    <t>Joubert J.</t>
  </si>
  <si>
    <t>Chennai</t>
  </si>
  <si>
    <t>SAMEER-Centre for Electromagnetics India</t>
  </si>
  <si>
    <t>Photosynthesis Research</t>
  </si>
  <si>
    <t>99-108</t>
  </si>
  <si>
    <t>Chemoecology</t>
  </si>
  <si>
    <t>Telecommunication Systems</t>
  </si>
  <si>
    <t>60002306;60002306;60002306</t>
  </si>
  <si>
    <t>Natural Environment Research Council</t>
  </si>
  <si>
    <t>NERC</t>
  </si>
  <si>
    <t>Journal of Phycology</t>
  </si>
  <si>
    <t>China;United Kingdom</t>
  </si>
  <si>
    <t>Madrid;Madrid</t>
  </si>
  <si>
    <t>Universidad Polit√©cnica de Madrid;Universidad Aut√≥noma de Madrid</t>
  </si>
  <si>
    <t>60028442;60026796</t>
  </si>
  <si>
    <t>Inverse Problems</t>
  </si>
  <si>
    <t>Systematics and Biodiversity</t>
  </si>
  <si>
    <t>60000251-60121655;60000251-60121655</t>
  </si>
  <si>
    <t>22034600300;7006384021</t>
  </si>
  <si>
    <t>Koh, Kwang Jin;Rebeiz, Gabriel M.</t>
  </si>
  <si>
    <t>San Diego;New York</t>
  </si>
  <si>
    <t>The Electrical and Computer Engineering Department;IEEE</t>
  </si>
  <si>
    <t>60121655;60000251</t>
  </si>
  <si>
    <t>Koh K.</t>
  </si>
  <si>
    <t>60011170;60011170;60011170</t>
  </si>
  <si>
    <t>7402166642;6603051439;35595830700</t>
  </si>
  <si>
    <t>Zou, Yaning;Valkama, Mikko;Renfors, Markku</t>
  </si>
  <si>
    <t>Tampere</t>
  </si>
  <si>
    <t>Tampereen Yliopisto</t>
  </si>
  <si>
    <t>Zou Y.</t>
  </si>
  <si>
    <t>CCF0513916</t>
  </si>
  <si>
    <t>Journal of Environmental and Engineering Geophysics</t>
  </si>
  <si>
    <t>8369380200;7004922524;7501501369</t>
  </si>
  <si>
    <t>Melbourne;Sydney</t>
  </si>
  <si>
    <t>F√∂rsvarsmakten</t>
  </si>
  <si>
    <t>60005429;60005429</t>
  </si>
  <si>
    <t>National Taiwan University</t>
  </si>
  <si>
    <t>NUS</t>
  </si>
  <si>
    <t>Adaptive arrays | Antenna array feeds | Antenna arrays | Mutual coupling</t>
  </si>
  <si>
    <t>7102043788;24391634500</t>
  </si>
  <si>
    <t>Coetzee, Jacob C.;Yu, Yantao</t>
  </si>
  <si>
    <t>Singapore;Australia</t>
  </si>
  <si>
    <t>Singapore City;Brisbane</t>
  </si>
  <si>
    <t>National University of Singapore;Queensland University of Technology</t>
  </si>
  <si>
    <t>60017161;60011019</t>
  </si>
  <si>
    <t>Ministry of Internal Affairs and Communications</t>
  </si>
  <si>
    <t>Bilotti F.</t>
  </si>
  <si>
    <t>D√©l√©gation G√©n√©rale pour l'Armement</t>
  </si>
  <si>
    <t>DGA</t>
  </si>
  <si>
    <t>Ministerio de Educaci√≥n, Cultura y Deporte</t>
  </si>
  <si>
    <t>MECD</t>
  </si>
  <si>
    <t>Trieste</t>
  </si>
  <si>
    <t>Universit√† degli Studi di Trieste</t>
  </si>
  <si>
    <t>60005429;60005429;60005429</t>
  </si>
  <si>
    <t>Universidad Polit√©cnica de Madrid;Universidad de Oviedo</t>
  </si>
  <si>
    <t>60028442;60006793</t>
  </si>
  <si>
    <t>60012162;60012162;60012162</t>
  </si>
  <si>
    <t>60033110;60033110;60033110</t>
  </si>
  <si>
    <t>National Kaohsiung Normal University</t>
  </si>
  <si>
    <t>Ministry of Science and Technology</t>
  </si>
  <si>
    <t>Yang W.</t>
  </si>
  <si>
    <t>381-390</t>
  </si>
  <si>
    <t>3 PART 2</t>
  </si>
  <si>
    <t>60033021;60033021;60033021;60033021</t>
  </si>
  <si>
    <t>Albuquerque</t>
  </si>
  <si>
    <t>The University of New Mexico</t>
  </si>
  <si>
    <t>60028897;60028897</t>
  </si>
  <si>
    <t>University of Ottawa</t>
  </si>
  <si>
    <t>897-903</t>
  </si>
  <si>
    <t>Aalborg</t>
  </si>
  <si>
    <t>Aalborg University</t>
  </si>
  <si>
    <t>Angular spread | Antenna arrays | Channel estimation | MC-CDMA | Multipath channels | Spatial diffusion</t>
  </si>
  <si>
    <t>Imperial College London</t>
  </si>
  <si>
    <t>Rashid F.</t>
  </si>
  <si>
    <t>Measurement Science and Technology</t>
  </si>
  <si>
    <t>0256307X</t>
  </si>
  <si>
    <t>Chinese Physics Letters</t>
  </si>
  <si>
    <t>0046225X</t>
  </si>
  <si>
    <t>Environmental Entomology</t>
  </si>
  <si>
    <t>Nizhny Novgorod</t>
  </si>
  <si>
    <t>Institute of Applied Physics of the Russian Academy of Sciences</t>
  </si>
  <si>
    <t>Dhahran</t>
  </si>
  <si>
    <t>King Fahd University of Petroleum and Minerals</t>
  </si>
  <si>
    <t>60016835;60016835;60016835</t>
  </si>
  <si>
    <t>Adelphi</t>
  </si>
  <si>
    <t>U.S. Army Research Laboratory</t>
  </si>
  <si>
    <t>IEEE Aerospace and Electronic Systems Magazine</t>
  </si>
  <si>
    <t>The University of Tokyo</t>
  </si>
  <si>
    <t>217-220</t>
  </si>
  <si>
    <t>Mianyang</t>
  </si>
  <si>
    <t>Yang T.</t>
  </si>
  <si>
    <t>Tekes</t>
  </si>
  <si>
    <t>Ufimtsev P.</t>
  </si>
  <si>
    <t>60019722;60019722</t>
  </si>
  <si>
    <t>European Journal of Inorganic Chemistry</t>
  </si>
  <si>
    <t>Sheffield;Wellingborough</t>
  </si>
  <si>
    <t>The University of Sheffield;Sarantel Group Plc</t>
  </si>
  <si>
    <t>60001881;106208789</t>
  </si>
  <si>
    <t>Mirsaneh M.</t>
  </si>
  <si>
    <t>1003-1005</t>
  </si>
  <si>
    <t>Nuovo Cimento della Societa Italiana di Fisica B</t>
  </si>
  <si>
    <t>60015331;60015331;60015331</t>
  </si>
  <si>
    <t>9279988400;8662846400;7005085831</t>
  </si>
  <si>
    <t>Benedetti M.</t>
  </si>
  <si>
    <t>60030553;60030553;60030553;60107883</t>
  </si>
  <si>
    <t>23973628700;24467497200;7003723658;24468431600</t>
  </si>
  <si>
    <t>Gennevilliers;Rennes</t>
  </si>
  <si>
    <t>Thales Communications &amp; Security;Universite de Rennes 1</t>
  </si>
  <si>
    <t>60107883;60030553</t>
  </si>
  <si>
    <t>Palud S.</t>
  </si>
  <si>
    <t>France;Canada</t>
  </si>
  <si>
    <t>Toulouse;Ottawa</t>
  </si>
  <si>
    <t>Australia;Italy</t>
  </si>
  <si>
    <t>Proceedings of the Institution of Mechanical Engineers, Part G: Journal of Aerospace Engineering</t>
  </si>
  <si>
    <t>60024322;60024322;60024322;60024322</t>
  </si>
  <si>
    <t>Lisbon</t>
  </si>
  <si>
    <t>Instituto Superior T√©cnico</t>
  </si>
  <si>
    <t>Sao Paulo</t>
  </si>
  <si>
    <t>711-713</t>
  </si>
  <si>
    <t>758-760</t>
  </si>
  <si>
    <t>60007886;60007886</t>
  </si>
  <si>
    <t>55465020500;23968356300</t>
  </si>
  <si>
    <t>Warangal</t>
  </si>
  <si>
    <t>National Institute of Technology, Warangal</t>
  </si>
  <si>
    <t>Kahniashvili T.</t>
  </si>
  <si>
    <t>Annales Geophysicae</t>
  </si>
  <si>
    <t>Journal of Neuroscience Methods</t>
  </si>
  <si>
    <t>Angewandte Chemie - International Edition</t>
  </si>
  <si>
    <t>Xu W.</t>
  </si>
  <si>
    <t>Langmuir</t>
  </si>
  <si>
    <t>Journal of Physics D: Applied Physics</t>
  </si>
  <si>
    <t>ChemPhysChem</t>
  </si>
  <si>
    <t>Journal of Photochemistry and Photobiology A: Chemistry</t>
  </si>
  <si>
    <t>Israel Academy of Sciences and Humanities</t>
  </si>
  <si>
    <t>Computer Networks</t>
  </si>
  <si>
    <t>Journal of Molecular Biology</t>
  </si>
  <si>
    <t>60091252;60091252;60091252</t>
  </si>
  <si>
    <t>STAR Lab</t>
  </si>
  <si>
    <t>Beer Sheba</t>
  </si>
  <si>
    <t>Ben-Gurion University of the Negev</t>
  </si>
  <si>
    <t>17-18</t>
  </si>
  <si>
    <t>Active and Passive Electronic Components</t>
  </si>
  <si>
    <t>60005415;60005415</t>
  </si>
  <si>
    <t>BMC Neuroscience</t>
  </si>
  <si>
    <t>Smith R.</t>
  </si>
  <si>
    <t>['singular solutions', 'shaped solutions', 'rights reserved', 'periodic solutions', 'gordon equation']</t>
  </si>
  <si>
    <t>Abundant new travelling wave solutions of the (2 + 1)-dimensional Sine-Gordon equation are obtained by the generalized Jacobi elliptic function method. The solutions obtained include the kink-shaped solutions, bell-shaped solutions, singular solutions and periodic solutions. ¬© 2006 Elsevier Ltd. All rights reserved.</t>
  </si>
  <si>
    <t>547-551</t>
  </si>
  <si>
    <t>Chaos, Solitons and Fractals</t>
  </si>
  <si>
    <t>60073723;60001429</t>
  </si>
  <si>
    <t>56075162000;14522083200</t>
  </si>
  <si>
    <t>Li, Zhu;Dong, Huanhe</t>
  </si>
  <si>
    <t>Xinyang;Qingdao</t>
  </si>
  <si>
    <t>Xinyang Normal University;Shandong University of Science and Technology</t>
  </si>
  <si>
    <t>Abundant new travelling wave solutions for the (2 + 1)-dimensional Sine-Gordon equation</t>
  </si>
  <si>
    <t>S0960077906009015</t>
  </si>
  <si>
    <t>10.1016/j.chaos.2006.09.030</t>
  </si>
  <si>
    <t>2-s2.0-40749088927</t>
  </si>
  <si>
    <t>['¬© 2007', 'vibration behaviors', 'smart skin', 'sandwich structure', 'performed using', 'optimal design', 'numerical results', 'natural frequency', 'middle surface', 'free vibration', 'five degrees', 'fiber angle', 'face sheet', 'e .,', 'different materials', 'dielectric layer', 'conformal load', 'buckling load', 'aspect ratio']</t>
  </si>
  <si>
    <t>Buckling | Genetic algorithm | Optimal design | Sandwich | Smart skin | Vibration</t>
  </si>
  <si>
    <t>Analysis and optimal design of the smart skin, i.e., the conformal load-bearing antenna structure for buckling and free vibration are studied. The smart skin is modeled as an asymmetric composite sandwich structure which consists of different materials. In order to act as antennas or radars, a dielectric layer is embedded on the middle surface of the sandwich structure. The formulation of the smart skin model is based on the first-order shear deformation plate theory, and numerical results are obtained by the finite element method using a four-node plate element with five degrees of freedom at each node. The buckling and vibration behaviors of the smart skin are investigated with the variation of the aspect ratio, Honeycomb core thickness, area of dielectric layer and fiber angle of face sheet. Furthermore, to maximize the buckling load and the natural frequency of the smart skin, the optimal design is performed using a simple genetic algorithm. ¬© 2007.</t>
  </si>
  <si>
    <t>Composite Structures</t>
  </si>
  <si>
    <t>23978086700;15036372800;8537290300</t>
  </si>
  <si>
    <t>Kang, Byoung Kwon;Park, Jae Sang;Kim, Ji Hwan</t>
  </si>
  <si>
    <t>Kang B.K.</t>
  </si>
  <si>
    <t>Analysis and optimal design of smart skin structures for buckling and free vibration</t>
  </si>
  <si>
    <t>S0263822307001894</t>
  </si>
  <si>
    <t>10.1016/j.compstruct.2007.07.001</t>
  </si>
  <si>
    <t>2-s2.0-40849116369</t>
  </si>
  <si>
    <t>['special networks', 'rights reserved', 'popular ns', 'path length', 'packet loss', 'packet delivery', 'main source', 'link layer', 'implemented anycast', 'ieee 802', 'forward packets', 'experimental proof', 'channel fading', 'anycast mechanism', 'anycast extension', 'also implement', '2 simulator']</t>
  </si>
  <si>
    <t>Ad hoc networks | Anycast | Directional antenna | Interlayer-interaction | MAC | Multichannel</t>
  </si>
  <si>
    <t>We develop an anycast mechanism at the link layer for wireless ad hoc networks. The goal is to exploit path diversity in the link layer by choosing the best next hop to forward packets when multiple next hop choices are available. Such choices can come from a multipath routing protocol, for example. This technique can reduce transmission retries and packet drop probabilities in the face of channel fading. We develop an anycast extension of the IEEE 802.11 MAC layer based on this idea. We implement the protocol in an experimental proof-of-concept testbed using the Berkeley motes platform and S-MAC protocol stack. We also implement it in the popular ns-2 simulator and experiment with the AOMDV multipath routing protocol and Ricean fading channels. We show that anycast performs significantly better than 802.11 in terms of packet delivery, particularly when the path length or effect of fading is large. Further we experiment with anycast in networks that use multiple channels and those that use directional antennas for transmission. In these networks, deafness and hidden terminal problems are the main source of packet loss. We implemented anycast as extension of 802.11 like protocols that were proposed for these special networks. We are able to show that anycast is capable of enhancing the performance of these protocols by simply making use of the path diversity whenever it is available. ¬© 2007 Elsevier B.V. All rights reserved.</t>
  </si>
  <si>
    <t>805-825</t>
  </si>
  <si>
    <t>60026415;60026415</t>
  </si>
  <si>
    <t>55461284900;55813697400</t>
  </si>
  <si>
    <t>Jain, Shweta;Das, Samir R.</t>
  </si>
  <si>
    <t>Stony Brook</t>
  </si>
  <si>
    <t>Stony Brook University</t>
  </si>
  <si>
    <t>Jain S.</t>
  </si>
  <si>
    <t>Exploiting path diversity in the link layer in wireless ad hoc networks</t>
  </si>
  <si>
    <t>S1570870507001291</t>
  </si>
  <si>
    <t>10.1016/j.adhoc.2007.07.002</t>
  </si>
  <si>
    <t>2-s2.0-41549115807</t>
  </si>
  <si>
    <t>['¬© 2008', 'work shows', 'slightly differ', 'rt ).', 'room temperature', 'resonant fields', 'resonance field', 'magnetic material', 'low field', 'large nanoparticles', 'insect spectra', 'high field', 'ferromagnetic resonance', 'biomineralization process']</t>
  </si>
  <si>
    <t>Fire ant | FMR | Magnetic sensor | Magnetoreception | Nanoparticle</t>
  </si>
  <si>
    <t>Ferromagnetic resonance (FMR) has been used to study the magnetic material in the antennae, head, thorax and abdomen of Solenopsis interrupta ants. The measurements were performed at room temperature (RT). The ferrimagnetic broad lines associated to magnetite/maghemite isolated nanoparticles (high field, HF) and to large nanoparticles or aggregates (low field, LF) in insect spectra are present in the S. interrupta body part spectra, although they slightly differ in resonant fields and lineshapes. The spectral absorption areas show (32¬±3)%, (24¬±2)%, (21¬±2)% and (23¬±1)% of magnetic material average fractions in antennae, head, abdomen and thorax, respectively. Only the resonance field of the head and antennae showed angular dependence. This work shows that head and antenna of S. interrupta ant present organized magnetic material, indicating a biomineralization process. ¬© 2008.</t>
  </si>
  <si>
    <t>60008132;60008132;60008132</t>
  </si>
  <si>
    <t>8510786900;6603787400;7003994219</t>
  </si>
  <si>
    <t>Abra√ßado, L. G.;Esquivel, D. M.S.;Wajnberg, E.</t>
  </si>
  <si>
    <t>Centro Brasileiro de Pesquisas F√≠sicas</t>
  </si>
  <si>
    <t>Abra√ßado L.G.</t>
  </si>
  <si>
    <t>Oriented magnetic material in head and antennae of Solenopsis interrupta ant</t>
  </si>
  <si>
    <t>S030488530800139X</t>
  </si>
  <si>
    <t>10.1016/j.jmmm.2008.02.048</t>
  </si>
  <si>
    <t>2-s2.0-42749087402</t>
  </si>
  <si>
    <t>['young bee', 'wt );', 'well accepted', 'time evolution', 'three preparations', 'spectra depends', 'social insects', 'sample preparation', 'rt ),', 'room temperature', 'rights reserved', 'results show', 'ph 7', 'observed except', 'magnitude larger', 'magnetoreception mechanism', 'magnetic particles', 'magnetic nanoparticles', 'magnetic material', 'low field', 'high field', 'hf line', 'hf intensity', 'glutaraldehyde 2', 'glc ).', 'ferromagnetic resonance', 'easily observed', 'conserving solution', 'cacodylate buffer', 'c );', 'body parts', 'body part', 'bee age', 'baseline shift', 'antennae spectra', 'adult parts', '24 h', '100 days', '), kept']</t>
  </si>
  <si>
    <t>Apis mellifera | Conservation | FMR | Magnetic material</t>
  </si>
  <si>
    <t>Magnetic nanoparticles in the Apis mellifera abdomens are well accepted as involved in their magnetoreception mechanism. The effects of sample preparation on the time evolution of magnetic particles in the honeybee body parts (antennae, head, thorax and abdomen) were investigated by Ferromagnetic Resonance (FMR) at room temperature (RT), for about 100 days. Three preparations were tested: (a) washed with water (WT); (b) as (a), kept in glutaraldehyde 2.5% in 0.1 M cacodylate buffer (pH 7.4) for 24 h and washed with cacodylate buffer (C); (c) as (a), kept in glutaraldehyde 2.5% for 24 h and washed with glutaraldehyde 2.5% in cacodylate buffer (GLC). The four body parts of young and adult worker presented magnetic nanoparticles. The Mn2+ lines are observed except for the antennae spectra. The high field (HF) and low field (LF) components previously observed in the spectra of social insects, are confirmed in these spectra. The HF line is present in all spectra while the LF is easily observed in the spectra of the young bee and it appears as a baseline shift in spectra of some adult parts. The HF intensity of the abdomen is commonly one order of magnitude larger than any other body parts. This is the first systematic study on the conservation of magnetic material in all body parts of bees. The results show that the time evolution of the spectra depends on the body part, conserving solution and bee age. Further measurements are necessary to understand these effects and extend it to other social insects. ¬© 2008 Elsevier B.V. All rights reserved.</t>
  </si>
  <si>
    <t>60008132;60008132;60008132;60008132;60008132</t>
  </si>
  <si>
    <t>23972412100;15770379400;8510786900;6603787400;7003994219</t>
  </si>
  <si>
    <t>Chambarelli, L. L.;Pinho, M. A.;Abra√ßado, L. G.;Esquivel, D. M.S.;Wajnberg, E.</t>
  </si>
  <si>
    <t>Chambarelli L.</t>
  </si>
  <si>
    <t>Temporal and preparation effects in the magnetic nanoparticles of Apis mellifera body parts</t>
  </si>
  <si>
    <t>S0304885308001406</t>
  </si>
  <si>
    <t>10.1016/j.jmmm.2008.02.049</t>
  </si>
  <si>
    <t>2-s2.0-42749090014</t>
  </si>
  <si>
    <t>['subesophageal ganglion', 'rights reserved', 'results together', 'reproductive cycle', 'rely mainly', 'potential role', 'mechanosensory johnston', 'maxillary palp', 'immunoreactive neurons', 'immunoreactive fibers', 'eight pairs', 'circadian rhythm', 'chemosensory systems', 'chemosensory system', 'blood feeding']</t>
  </si>
  <si>
    <t>5-Hydroxytryptamine | Aedes aegypti | Anopheles gambiae | Antenna | Antennal lobe | Labium | Maxillary palp | Neuromodulation</t>
  </si>
  <si>
    <t>Female mosquitoes depend on blood to complete their reproductive cycle and rely mainly on chemosensory systems to obtain blood meals. An immunocytochemical analysis reveals a number of serotonin-immunoreactive neurons that innervate the chemosensory systems, suggesting a potential role of serotonin in modulating chemosensory processes. In the primary olfactory system, we identify a single ipsilateral centrifugal neuron with arborizations in higher brain centers; the varicosities of this neuron display volumetric changes in response to both blood feeding and during a circadian rhythm. Six to eight pairs of serotonin-immunoreactive neurons are identified in the primary gustatory neuropil, including the subesophageal ganglion and tritocerebrum. The peripheral chemosensory organs, i.e. the antenna, the maxillary palp and the labium, are described as having extensive serotonergic neurohemal plexi. In addition, we describe the presence of serotonin-immunoreactive fibers in the mechanosensory Johnston's organ. Taking these results together, we discuss the potential role of serotonin as a neuromodulator in the chemosensory system of disease vector mosquitoes. ¬© 2008 Elsevier Ltd. All rights reserved.</t>
  </si>
  <si>
    <t>248-259</t>
  </si>
  <si>
    <t>60027152;60027152-60016305;60027152</t>
  </si>
  <si>
    <t>6503849571;7103226689;55971855000</t>
  </si>
  <si>
    <t>Siju, K. P.;Hansson, Bill S.;Ignell, Rickard</t>
  </si>
  <si>
    <t>Sweden;Germany</t>
  </si>
  <si>
    <t>Uppsala;Jena</t>
  </si>
  <si>
    <t>Sveriges lantbruksuniversitet;Max Planck Institute for Chemical Ecology</t>
  </si>
  <si>
    <t>60027152;60016305</t>
  </si>
  <si>
    <t>Siju K.</t>
  </si>
  <si>
    <t>Immunocytochemical localization of serotonin in the central and peripheral chemosensory system of mosquitoes</t>
  </si>
  <si>
    <t>S1467803908000029</t>
  </si>
  <si>
    <t>10.1016/j.asd.2007.12.001</t>
  </si>
  <si>
    <t>2-s2.0-42749092165</t>
  </si>
  <si>
    <t>['work concerns', 'typical use', 'rights reserved', 'operation allows', 'mobile phone', 'device integration', 'detection using', 'cost microwave', 'communication equipment', 'combine emission']</t>
  </si>
  <si>
    <t>Barium ferrites | Integrated circulator | Magnetic oxide | Millimeter wave | Sputtered film</t>
  </si>
  <si>
    <t>The development of telecommunications networks requires low-cost microwave and millimeter waves integrated devices. Among the microwave devices based on the non-reciprocity of ferrites, circulators are the most important. A typical use of circulators is in communication equipment (mobile phone and low power radar detection). Their operation allows to combine emission and detection using the same antenna. This work concerns the characterization of barium hexaferrite sputtered films and the device integration for the development of an integrated circulator working at a frequency of 40¬†GHz. ¬© 2007 Elsevier B.V. All rights reserved.</t>
  </si>
  <si>
    <t>755-758</t>
  </si>
  <si>
    <t>Materials Science and Engineering C</t>
  </si>
  <si>
    <t>105424652-60108287-60031218;60108287;105424652-60031218;60031218;60108266;105424652;60031218</t>
  </si>
  <si>
    <t>23979295800;7006240293;23979264200;24168559200;7006566630;6506499510;7101790897</t>
  </si>
  <si>
    <t>Dehlinger, A. S.;Le Berre, M.;B√®nevent, E.;Hassane, H.;Givord, D.;Larrey, V.;Vincent, D.</t>
  </si>
  <si>
    <t>Ecully;Grenoble;Saint-Etienne;Voiron</t>
  </si>
  <si>
    <t>Institut des Nanotechnologies de Lyon;Institut N√âEL;Universit√© Jean Monnet Saint Etienne;RADIALL</t>
  </si>
  <si>
    <t>60108287;60108266;60031218;105424652</t>
  </si>
  <si>
    <t>Dehlinger A.S.</t>
  </si>
  <si>
    <t>Development of millimeter wave integrated circulator based on barium ferrite</t>
  </si>
  <si>
    <t>S0928493107001890</t>
  </si>
  <si>
    <t>10.1016/j.msec.2007.10.063</t>
  </si>
  <si>
    <t>2-s2.0-42949096857</t>
  </si>
  <si>
    <t>['simple anchor', 'severe noise', 'routing algorithm', 'rights reserved', 'received beacons', 'partition errors', 'localization results', 'localization algorithm', 'lightweight algorithms', 'identifying sub', 'ideal assumptions', 'designing approach', 'designed localization', 'array transmission', 'accuracy requirement']</t>
  </si>
  <si>
    <t>Anchor-free | Co-design | Energy-preserving | Localization | Location-based routing | Partition-based | Wireless sensor networks</t>
  </si>
  <si>
    <t>We consider a wireless sensor network consisting of a single sink node at the center of a field of randomly distributed sensors. A simple anchor-free localization algorithm is proposed, in which the sink node imparts radial location information through the phased-array transmission of a series of beacons. Each individual sensor uses the knowledge of received beacons as well as information from neighbors to continue partitioning current sectors and identifying sub-sectors in which it resides until an accuracy requirement is satisfied. An energy-preserving routing algorithm is then proposed which uses the localization results as the basis for selecting relay nodes. We present the localization algorithm, analyze its partition errors as well as its impact on communication energy consumption, and then present the location-based routing algorithm. Simulation results indicate that the performance of our co-designed localization and routing algorithm in the presence of severe noise is as good as that provided by a shortest-path routing algorithm under ideal assumptions; therefore, our co-designing approach can achieve high performance with lightweight algorithms. ¬© 2007 Elsevier B.V. All rights reserved.</t>
  </si>
  <si>
    <t>425-439</t>
  </si>
  <si>
    <t>Information Fusion</t>
  </si>
  <si>
    <t>60007776;60007776</t>
  </si>
  <si>
    <t>23482914500;7005582620</t>
  </si>
  <si>
    <t>Qu, Hui;Wicker, Stephen B.</t>
  </si>
  <si>
    <t>Cornell University</t>
  </si>
  <si>
    <t>Qu H.</t>
  </si>
  <si>
    <t>Co-designed anchor-free localization and location-based routing algorithm for rapidly-deployed wireless sensor networks</t>
  </si>
  <si>
    <t>S1566253507000681</t>
  </si>
  <si>
    <t>10.1016/j.inffus.2007.09.002</t>
  </si>
  <si>
    <t>2-s2.0-43549122840</t>
  </si>
  <si>
    <t>['¬© 2008', 'theoretical pre', 'summer ).', 'southern delta', 'results found', 'respectively ).', 'radars peaks', 'peak heights', 'paper presents', 'meteoroid speeds', 'meteoroid deceleration', 'installed primarily', 'height widths', 'height variation', 'fresnel transform', 'echoes identified', 'early spring', 'decreasing height', 'atmospheric speeds', 'additional transmit', '6 ¬∞', '41 km', '32 km']</t>
  </si>
  <si>
    <t>Antarctica | Meteoroids | Meteors | Radar</t>
  </si>
  <si>
    <t>This paper presents the meteor observations obtained using two radars installed at Davis (68.6¬∞S, 78.0¬∞E), Antarctica. The Davis MST radar was installed primarily for observation of polar mesosphere summer echoes, with additional transmit and receive antennas installed to allow all-sky interferometric meteor radar observations. The Davis meteor radar performs dedicated all-sky interferometric meteor radar observations. The annual count rate variation for both radars peaks in mid-summer and minimizes in early Spring. The height distribution shows significant annual variation, with minimum (maximum) peak heights and maximum (minimum) height widths in early Spring (mid-summer). Although the meteor radar count rate and height distribution variations are consistent with a similar frequency meteor radar operating at Andenes (69.3¬∞N), the peak heights show a much larger variation than at Andenes, while the count rate maximum-to-minimum ratios show a much smaller variation. Investigation of the effects of the temporal sampling parameters suggests that these differences are consistent with the different temporal sampling strategies used by the Davis and Andenes meteor radars. The new radiant mapping procedure of [Jones, J., Jones, W., Meteor radiant activity mapping using single-station radar observations, Mon. Not. R. Astron. Soc., 367(3), 1050-1056, doi: 10.1111/j.1365-2966.2006.10025.x, 2006] is investigated. The technique is used to detect the Southern delta-Aquarid meteor shower, and a previously unknown weak shower. Meteoroid speeds obtained using the Fresnel transform are presented. The diurnal, annual, and height variation of meteoroid speeds are presented, with the results found to be consistent with those obtained using specular meteor radars. Meteoroid speed estimates for echoes identified as Southern delta-Aquarid and Sextantid meteor candidates show good agreement with the theoretical pre-atmospheric speeds of these showers (41 km s -1 and 32 km s -1 , respectively). The meteoroid speeds estimated for these showers show decreasing speed with decreasing height, consistent with the effects of meteoroid deceleration. Finally, we illustrate how the new radiant mapping and meteoroid speed techniques can be combined for unambiguous meteor shower detection, and use these techniques to detect a previously unknown weak shower. ¬© 2008.</t>
  </si>
  <si>
    <t>143-154</t>
  </si>
  <si>
    <t>100491349-60009512;60019943;60009512;60019943</t>
  </si>
  <si>
    <t>7102342671;7404062063;7402194289;7404059729</t>
  </si>
  <si>
    <t>Holdsworth, David A.;Murphy, Damian J.;Reid, Iain M.;Morris, Ray J.</t>
  </si>
  <si>
    <t>Kingston;Adelaide;Adelaide</t>
  </si>
  <si>
    <t>Australian Antarctic Division;The University of Adelaide;ATRAD Pty Ltd.</t>
  </si>
  <si>
    <t>60019943;60009512;100491349</t>
  </si>
  <si>
    <t>Holdsworth D.</t>
  </si>
  <si>
    <t>Antarctic meteor observations using the Davis MST and meteor radars</t>
  </si>
  <si>
    <t>S0273117707001433</t>
  </si>
  <si>
    <t>10.1016/j.asr.2007.02.037</t>
  </si>
  <si>
    <t>2-s2.0-43849090165</t>
  </si>
  <si>
    <t>Texas Higher Education Coordinating Board</t>
  </si>
  <si>
    <t>003652-0464-1999</t>
  </si>
  <si>
    <t>THECB</t>
  </si>
  <si>
    <t>['vasimr uses', 'theoretical predictions', 'substantial increase', 'resonance region', 'rapid absorption', 'processes include', 'present setup', 'plasma physics', 'mechanisms involved', 'major purpose', 'ion velocity', 'ion acceleration', 'increasing range', 'icrh produced', 'icrh ).', 'helicon antenna', 'generate plasma', 'exhaust region', 'exhaust beam', 'efficient absorption', 'deuterium plasma', 'cospar community', 'birkeland currents', '20 kw']</t>
  </si>
  <si>
    <t>Auroral simulation | Electric propulsion | ICRH | Plasma rocket</t>
  </si>
  <si>
    <t>Plasma physics has found an increasing range of practical industrial applications, including the development of electric spacecraft propulsion systems. One of these systems, the Variable Specific Impulse Magnetoplasma Rocket (VASIMR) engine, both applies several important physical processes occurring in the magnetosphere. These processes include the mechanisms involved in the ion acceleration and heating that occur in the Birkeland currents of an auroral arc system. Auroral current region processes that are simulated in VASIMR include lower hybrid heating, parallel electric field acceleration and ion cyclotron acceleration. This paper will focus on using a physics demonstration model VASIMR to study ion cyclotron resonance heating (ICRH). The major purpose is to provide a VASIMR status report to the COSPAR community. The VASIMR uses a helicon antenna with up to 20 kW of power to generate plasma. This plasma is energized by an RF booster stage that uses left hand polarized slow mode waves launched from the high field side of the ion cyclotron resonance. The present setup for the booster uses 2-4 MHz waves with up to 20 kW of power. This process is similar to the ion cyclotron heating in tokamaks, but in the VASIMR the ions only pass through the resonance region once. The rapid absorption of ion cyclotron waves has been predicted in recent theoretical studies. These theoretical predictions have been supported with several independent measurements in this paper. The ICRH produced a substantial increase in ion velocity. Pitch angle distribution studies show that this increase takes place in the resonance region where the ion cyclotron frequency is equal to the frequency on the injected RF waves. Downstream of the resonance region the perpendicular velocity boost should be converted to axial flow velocity through the conservation of the first adiabatic invariant as the magnetic field decreases in the exhaust region of the VASIMR. In deuterium plasma, 80% efficient absorption of 20 kW of ICRH input power has been achieved. No evidence for power limiting instabilities in the exhaust beam has been observed. ¬© 2007 COSPAR.</t>
  </si>
  <si>
    <t>192-205</t>
  </si>
  <si>
    <t>60005837-100525386;100525386;100525386;60005837-100525386;100525386;60013372;100525386;100525386;60005837-100525386</t>
  </si>
  <si>
    <t>7003396339;6506069516;7102094477;16645121700;7102564620;7007001911;6602861880;12791796800;16644570900</t>
  </si>
  <si>
    <t>Bering, E. A.;Chang-D√≠az, F. R.;Squire, J. P.;Brukardt, M.;Glover, T. W.;Bengtson, R. D.;Jacobson, V. T.;McCaskill, G. E.;Cassady, L.</t>
  </si>
  <si>
    <t>Austin;Houston;Houston</t>
  </si>
  <si>
    <t>The University of Texas at Austin;University of Houston;Ad Astra Rocket Company</t>
  </si>
  <si>
    <t>60013372;60005837;100525386</t>
  </si>
  <si>
    <t>Bering E.</t>
  </si>
  <si>
    <t>Electromagnetic ion cyclotron resonance heating in the VASIMR</t>
  </si>
  <si>
    <t>S0273117707009787</t>
  </si>
  <si>
    <t>10.1016/j.asr.2007.09.034</t>
  </si>
  <si>
    <t>2-s2.0-43849107258</t>
  </si>
  <si>
    <t>ATM-0000957</t>
  </si>
  <si>
    <t>['‚ àº20', 'vertical structure', 'two daq', 'system without', 'summer months', 'south pole', 'semidiurnal tide', 'processing systems', 'processing assumptions', 'observed waves', 'mid 1990s', 'meteor positions', 'inherent variability', 'four yagis', 'directly compare', 'data acquisition', 'current arrangement', 'cross configuration', 'configuration similar', 'antarctic region', 'altitude resolution', 'also using', 'accurately determine', '1 component']</t>
  </si>
  <si>
    <t>Dual instrument comparison of tidal parameters | Mesosphere and lower thermosphere | Meteor radars</t>
  </si>
  <si>
    <t>A new meteor radar system was installed at the Amundsen-Scott station South Pole in 2001 to further the understanding of the dynamics of the Antarctic region. The antenna array consists of four yagis pointed along the 0¬∞, 90¬∞, 180¬∞, and 270¬∞ meridians and five folded crossed dipoles arranged in a cross configuration and operating as an interferometer to provide position measurements for the detected radio meteors. The four yagis are time division multiplexed and used for both transmitting and receiving while the five folded crossed dipoles are only used for reception. The current arrangement of data acquisition (DAQ) systems at the South Pole allows the collection of meteors in a configuration similar to the previous meteor radar system that operated at the South Pole in the mid 1990s while also using an interferometer to accurately determine the meteor positions in the sky, which enables the determination of the vertical structure of the observed waves. This has been accomplished through the use of two DAQ and post-processing systems: COBRA (Colorado Obninsk radar) connected to the yagis and MEDAC (meteor echo detection and collection) connected to the folded crossed dipoles. With two separate DAQ systems operating in parallel we have the ability to directly compare the results and understand the inherent variability in the derived scientific results based on different system architectures and processing assumptions. The impact of operating a system without an interferometer on the amplitudes and phases of the observed wave components is considered. We find that the lack of altitude resolution of the COBRA DAQ system leads to an underestimation of the amplitude of the s = 1 component of the semidiurnal tide of ‚àº20% during the summer months. ¬© 2007 COSPAR.</t>
  </si>
  <si>
    <t>155-163</t>
  </si>
  <si>
    <t>60000221;60000221;60000221;60000221;60000221;60000221;60070944</t>
  </si>
  <si>
    <t>8713801300;36602528600;6603679158;56691869300;7202939535;24280751600;24307007300</t>
  </si>
  <si>
    <t>Lau, El√≠as M.;Iimura, Hiroyuki;Palo, Scott E.;Avery, Susan K.;Avery, James P.;Kang, Chunmei;Makarov, Nikolai A.</t>
  </si>
  <si>
    <t>Obninsk;Boulder</t>
  </si>
  <si>
    <t>Institute of Experimental Meteorology, Science and Production Association;University of Colorado Boulder</t>
  </si>
  <si>
    <t>60070944;60000221</t>
  </si>
  <si>
    <t>Lau E.</t>
  </si>
  <si>
    <t>An intercomparison of meteor radar measurements at the South Pole using two different processing systems</t>
  </si>
  <si>
    <t>S0273117707002396</t>
  </si>
  <si>
    <t>10.1016/j.asr.2007.03.019</t>
  </si>
  <si>
    <t>2-s2.0-43849113228</t>
  </si>
  <si>
    <t>Japan Health Sciences Foundation</t>
  </si>
  <si>
    <t>KH21101</t>
  </si>
  <si>
    <t>JHSF</t>
  </si>
  <si>
    <t>['œµ isoforms', 'œ ∂', 'wide range', 'western blot', 'terminal fragment', 'substantial levels', 'silk gland', 'protein overlay', 'pheromone gland', 'pathological role', 'parkinson disease', 'overlapping distribution', 'observations suggest', 'neuronal function', 'molecular adaptor', 'markedly upregulated', 'mammalian cells', 'malpighian tube', 'late stage', 'including brain', 'identified hsp60', 'human 14', 'highly valuable', 'highest levels', 'fat body', 'expressed widely', 'evolutionarily conserved', 'dimeric complex', 'central role', 'cellular functions', 'binding partner', 'alzheimer disease', 'adult tissues', '3œ ∂', '3 orthologs', '3 isoforms']</t>
  </si>
  <si>
    <t>14-3-3 epsilon | 14-3-3 zeta | Bombyx mori | Brain | Hsp60</t>
  </si>
  <si>
    <t>The 14-3-3 protein family consists of evolutionarily conserved, acidic 30 kDa proteins composed of seven isoforms named Œ≤, Œ≥, Œµ, Œ∂, Œ∑, Œ∏, and œÉ in mammalian cells. The dimeric complex of 14-3-3 isoforms, acting as a molecular adaptor, plays a central role in regulation of neuronal function. Since aberrant expression of 14-3-3 is identified in the brains of Alzheimer disease and Parkinson disease, a convenient insect model, if it is available, is highly valuable for studying a pathological role of 14-3-3 in neurodegeneration. Here, we identified the silkworm Bombyx mori 14-3-3 orthologs, Œ∂ and Œµ isoforms highly homologous in amino acid sequences to the human 14-3-3Œ∂ and 14-3-3Œµ. By Western blot, the expression of Œ∂ and Œµ isoforms was identified at substantial levels in the first instar larva, markedly upregulated in the second instar larva, and the highest levels were maintained in the late stage of larva, the pupa, and the adult. Furthermore, by protein overlay and immunoprecipitation, we identified Hsp60 as a 14-3-3-binding partner. The 14-3-3 proteins interacted with the N-terminal fragment of Hsp60. The 14-3-3Œ∂ and Œµ isoforms, along with Hsp60, were expressed widely with overlapping distribution in larval and adult tissues, including brain, fat body, silk gland, Malpighian tube, midgut, ovary, testis, antenna, and pheromone gland. These observations suggest that a molecular adaptor 14-3-3 and a molecular chaperone Hsp60 cooperate to achieve a wide range of cellular functions in B. mori. ¬© 2008 Elsevier Ireland Ltd and the Japan Neuroscience Society.</t>
  </si>
  <si>
    <t>271-280</t>
  </si>
  <si>
    <t>Neuroscience Research</t>
  </si>
  <si>
    <t>60025065;60103900;60011047;60004853;60031513;60031513;60025065</t>
  </si>
  <si>
    <t>6507391050;55587412900;7005190140;7403249191;7005898862;7102315247;35492898400</t>
  </si>
  <si>
    <t>Tabunoki, Hiroko;Shimada, Toru;Banno, Yutaka;Sato, Ryoichi;Kajiwara, Hideyuki;Mita, Kazuei;Satoh, Jun ichi</t>
  </si>
  <si>
    <t>Tokyo;Tsukuba;Kiyose;Fukuoka;Fuchu</t>
  </si>
  <si>
    <t>Graduate School of Agricultural and Life Sciences The University of Tokyo;Institute of Agrobiological Sciences, NARO;Meiji Pharmaceutical University;Kyushu University;Tokyo University of Agriculture and Technology</t>
  </si>
  <si>
    <t>60103900;60031513;60025065;60011047;60004853</t>
  </si>
  <si>
    <t>Tabunoki H.</t>
  </si>
  <si>
    <t>Identification of Bombyx mori 14-3-3 orthologs and the interactor Hsp60</t>
  </si>
  <si>
    <t>S0168010208000837</t>
  </si>
  <si>
    <t>10.1016/j.neures.2008.03.007</t>
  </si>
  <si>
    <t>2-s2.0-43949137899</t>
  </si>
  <si>
    <t>['water pollutants', 'tested considering', 'telson deformities', 'study aims', 'similar features', 'palaemonids species', 'palaemon population', 'morphological abnormalities', 'isolated individuals', 'gironde estuary', 'european estuaries', 'adult individuals']</t>
  </si>
  <si>
    <t>Gironde estuary | Palaemon species | Pollutants | Shrimps | Skeletal deformations</t>
  </si>
  <si>
    <t>This study aims at analyzing morphological deformities in Palaemon population in the Gironde estuary. The most frequent abnormalities affected cephalothorax and rostrum, and to a lesser extent scaphocerites and uropods (with spectacular dissymmetry), whilst only few cases of antenna and telson deformities were observed. References on morphological abnormalities of crustaceans can be found in the literature, but dealing with only isolated individuals and not for Palaemonids species, whilst in the Gironde estuary up to 40% of adult individuals are affected. Deformities likely depend on water pollutants, among others heavy metals and PCBs. This hypothesis should be tested considering other European estuaries with similar features. ¬© 2008 Springer Science+Business Media B.V.</t>
  </si>
  <si>
    <t>225-229</t>
  </si>
  <si>
    <t>Hydrobiologia</t>
  </si>
  <si>
    <t>60123163;60123163;60028311;60123163;60123163</t>
  </si>
  <si>
    <t>24066609900;6505620454;7102245719;36818772200;6602253870</t>
  </si>
  <si>
    <t>B√©guer, M.;Pasquaud, S.;No√´l, P.;Girardin, M.;Bo√´t, P.</t>
  </si>
  <si>
    <t>Paris;Paris</t>
  </si>
  <si>
    <t>INRAE;Museum National d'Histoire Naturelle</t>
  </si>
  <si>
    <t>60123163;60028311</t>
  </si>
  <si>
    <t>B√©guer M.</t>
  </si>
  <si>
    <t>First description of heavy skeletal deformations in Palaemon shrimp populations of European estuaries: The case of the Gironde (France)</t>
  </si>
  <si>
    <t>10.1007/s10750-008-9386-0</t>
  </si>
  <si>
    <t>2-s2.0-44249104178</t>
  </si>
  <si>
    <t>['uniaxial substrate', 'two sets', 'top sub', 'surface resistance', 'significant improvement', 'rights reserved', 'results obtained', 'resonant frequency', 'patch current', 'paper develops', 'numerical results', 'less iterations', 'describes briefly', 'computed technique', 'computed results', 'computations time', 'basis functions', 'also presented']</t>
  </si>
  <si>
    <t>Entire domain | Rectangular | Resistive patch | Roof top functions | Uniaxial</t>
  </si>
  <si>
    <t>This paper develops and describes briefly the spectral domain analysis of microstrip patch antennas in which two sets of basis functions are used to model the patch current: the entire domain sinusoid basis functions and roof-top sub-domain basis functions. The moment method technique based on Galerkin's procedure is developed to examine the resonant frequency of a perfectly or an imperfectly conducting microstrip rectangular patch, which is printed on isotropic or uniaxial anisotropic substrate. It is seen that the results obtained by the roof top basis functions provides a significant improvement in the computations time with less iterations in the evaluation of the resonant frequency of a microstrip patch compared with the entire domain basis functions. Numerical results for the effects of surface resistance and uniaxial substrate on the radiation and the directivity of the rectangular microstrip structure are also presented. The accuracy of the computed technique is presented and compared with other computed results. ¬© 2007 Elsevier Ltd. All rights reserved.</t>
  </si>
  <si>
    <t>591-596</t>
  </si>
  <si>
    <t>Engineering Analysis with Boundary Elements</t>
  </si>
  <si>
    <t>60087346;60087346</t>
  </si>
  <si>
    <t>13006826800;6602259960</t>
  </si>
  <si>
    <t>Boufrioua, Amel;Benghalia, Abdelmadjid</t>
  </si>
  <si>
    <t>Radiation and resonant frequency of a resistive patch and uniaxial anisotropic substrate with entire domain and roof top functions</t>
  </si>
  <si>
    <t>S0955799707001804</t>
  </si>
  <si>
    <t>10.1016/j.enganabound.2007.11.007</t>
  </si>
  <si>
    <t>2-s2.0-44249115645</t>
  </si>
  <si>
    <t>['sandwich constructions', 'rights reserved', 'reflection characteristics', 'radar antenna', 'pvc foams', 'polyimide film', 'numerically calculated', 'mechanical properties', 'measured results', 'external loads', 'epoxy composites', 'copper foil']</t>
  </si>
  <si>
    <t>A. Frequency selective surfaces | A. Sandwich constructions | C. 3-Dimensional electromagnetic analysis | D. Free space measurement system | Low-observable stealth radome</t>
  </si>
  <si>
    <t>In this work, low-observable stealth radomes composed of composite sandwich constructions and FSS (Frequency Selective Surfaces) were developed for selective wave transmission and reflection characteristics. The FSS was composed of a copper foil and a polyimide film. The sandwich constructions were composed of plain weave fabric E-glass/epoxy composites and PVC foams, which protect the radar antenna in the radome from external loads. The electromagnetic transmission characteristics of the low-observable radome wall were numerically calculated with 3-dimensional electromagnetic analysis software, and compared with the measured results by the free space measurement system. Also the mechanical properties of the sandwich constructions were investigated. ¬© 2008 Elsevier Ltd. All rights reserved.</t>
  </si>
  <si>
    <t>2163-2170</t>
  </si>
  <si>
    <t>Composites Science and Technology</t>
  </si>
  <si>
    <t>60032144;60032144;60068694;60068694</t>
  </si>
  <si>
    <t>14037719800;7406669984;7006827325;22944157300</t>
  </si>
  <si>
    <t>Kim, Po Chul;Lee, Dai Gil;Seo, Il Sung;Kim, Geun Hong</t>
  </si>
  <si>
    <t>Daejeon;Daejeon</t>
  </si>
  <si>
    <t>Agency for Defense Development;Korea Advanced Institute of Science and Technology</t>
  </si>
  <si>
    <t>60068694;60032144</t>
  </si>
  <si>
    <t>Kim P.</t>
  </si>
  <si>
    <t>Low-observable radomes composed of composite sandwich constructions and frequency selective surfaces</t>
  </si>
  <si>
    <t>S0266353808001152</t>
  </si>
  <si>
    <t>10.1016/j.compscitech.2008.03.016</t>
  </si>
  <si>
    <t>2-s2.0-44349184235</t>
  </si>
  <si>
    <t>['statistic characteristics', 'simulation results', 'simulation efficiency', 'rf signals', 'radio frequency', 'paper presents', 'improved significantly', 'business media', 'asr system', 'antenna array']</t>
  </si>
  <si>
    <t>Antenna array | Remote sensing | Signal processing | Simulation | Synthetic aperture</t>
  </si>
  <si>
    <t>This paper presents a signal-level simulation model for simulating the process that antenna array of Aperture Synthesis Radiometer (ASR) collecting thermal radiation and transforming thermal radiation signal into radio frequency (RF) signal. By using the equivalent complex baseband signals to represent the practical thermal radiation and RF signals, simulation efficiency is improved significantly. The statistic characteristics of simulation results are found to match the corresponding theoretical analysis well. Results of an imaging simulation experiment show that this model can be employed in ASR system-level simulator design. ¬© 2008 Springer Science+Business Media, LLC.</t>
  </si>
  <si>
    <t>663-672</t>
  </si>
  <si>
    <t>60025761;60025761;60025761;60025761</t>
  </si>
  <si>
    <t>57211572506;56953930600;56306623000;57089189900</t>
  </si>
  <si>
    <t>Li, Yang;Dong, Jian;Chen, Ke;Guo, Wei</t>
  </si>
  <si>
    <t>Huazhong University of Science and Technology</t>
  </si>
  <si>
    <t>Signal level simulation modeling for antenna array of aperture synthesis radiometer based on the equivalent complex baseband representations</t>
  </si>
  <si>
    <t>10.1007/s10762-008-9361-x</t>
  </si>
  <si>
    <t>2-s2.0-44449127997</t>
  </si>
  <si>
    <t>['time three', 'successfully employed', 'stratospheric winds', 'possible solution', 'particular class', 'open issues', 'low multipath', 'lightweight antennas', 'high degree', 'hap stations', 'disaster monitoring', 'cause positional', 'broadband communications', 'avionic ballast', 'attractive technology', 'altitude platforms', 'aerial platforms', 'adjusted depending']</t>
  </si>
  <si>
    <t>Global navigation satellite system | Global positioning system | High altitude platform | Multipath | Shorted annular patch antenna</t>
  </si>
  <si>
    <t>High-altitude platforms (HAPs) are a flexible and attractive technology for providing innovative wireless services. These aerial platforms can be successfully employed for mobile or broadband communications and for disaster monitoring or response. However, one of the open issues is whether HAP stations can provide reliable services without temporal outages owing to stratospheric winds that can cause positional and attitude instabilities thus affecting the communication system operation. To counteract this issue, one possible solution is to use reconfigurable antennas whose pointing direction can be adjusted depending on the platform spatial orientation. However, this would require real-time three-axial attitude data. As a possible solution, this paper will review the potential of GNSS-based attitude determination systems with reference to HAP stations. In particular, it will be shown how the use of a particular class of low multipath and lightweight antennas can provide a high degree of accuracy without altering the avionic ballast. ¬© 2007 Springer-Verlag.</t>
  </si>
  <si>
    <t>163-171</t>
  </si>
  <si>
    <t>6603831762;7006425807;7005604459;57201738411</t>
  </si>
  <si>
    <t>Boccia, Luigi;Pace, Pasquale;Amendola, Giandomenico;Di Massa, Giuseppe</t>
  </si>
  <si>
    <t>Boccia L.</t>
  </si>
  <si>
    <t>Low multipath antennas for GNSS-based attitude determination systems applied to high-altitude platforms</t>
  </si>
  <si>
    <t>10.1007/s10291-007-0075-7</t>
  </si>
  <si>
    <t>2-s2.0-44449157767</t>
  </si>
  <si>
    <t>['yet simple', 'work shows', 'usually neglected', 'usually absorbed', 'spin rate', 'satellite elevation', 'rotation angle', 'require accuracies', 'relative rotation', 'receiving platforms', 'receiving antenna', 'receiver noise', 'pure rotation', 'platforms using', 'navigation algorithms', 'l1 frequency', 'known effect', 'gps observables', 'gps measurements', 'effect translates', 'clock estimation', 'appropriate combination', 'accumulated wind']</t>
  </si>
  <si>
    <t>Carrier-phase | GPS | Ionosphere | Phase wind-up | Receiver noise | Sounding rockets</t>
  </si>
  <si>
    <t>Carrier phase wind-up is a well-known effect that arises from the relative rotation between a transmitting and receiving antenna. In GPS measurements at L1 frequency, this effect translates into an error of 19.029 cm per full relative rotation of antennas. Since this effect is independent of the satellite elevation for pure rotation about the antenna boresight axis, it is usually absorbed by the clock estimation in navigation algorithms. Therefore, the impact of wind-up is usually neglected for applications that do not require accuracies to the cm level like RTK. However, in receiving platforms with high rotation rate, the accumulated wind-up value can be important and actually be larger than receiver noise or even ionospheric variations. Therefore, in such scenarios, the wind-up contribution can be isolated and used as a source of information to compute the spin rate of such platforms using an appropriate combination of GPS observables. This work shows some results of a coarse, yet simple, approach to monitor the rotation angle and spin-rate of spin stabilized sounding rockets flown by DLR. ¬© 2007 Springer-Verlag.</t>
  </si>
  <si>
    <t>155-161</t>
  </si>
  <si>
    <t>57197131578;55959269000;7004343794</t>
  </si>
  <si>
    <t>Garc√≠a-Fern√°ndez, M.;Markgraf, M.;Montenbruck, O.</t>
  </si>
  <si>
    <t>Garc√≠a-Fern√°ndez M.</t>
  </si>
  <si>
    <t>Spin rate estimation of sounding rockets using GPS wind-up</t>
  </si>
  <si>
    <t>10.1007/s10291-007-0074-8</t>
  </si>
  <si>
    <t>2-s2.0-44449167120</t>
  </si>
  <si>
    <t>['without propulsion', 'visibility circle', 'transmitter ).', 'telemetry antenna', 'system works', 'suspending rods', 'suspended part', 'sufficiently illuminated', 'stations within', 'small launcher', 'simultaneously visible', 'simple satellites', 'several antennas', 'satellites turn', 'satellites transmit', 'rights reserved', 'reflecting side', 'proc √©', 'precisely known', 'practice invulnerable', 'possible roll', 'placed within', 'patent 0509', 'orbital altitude', 'optical domain', 'new architectures', 'low altitude', 'ground segment', 'great number', 'gravity gradient', 'given station', 'generic definition', 'frequently updated', 'frequency band', 'folded position', 'extremely robust', 'elementary satellite', 'drastically reduced', 'detector associated', 'data using', 'constellation composed', 'concept presented', 'celestial body', 'active mode', 'acquired imagery', '600 km', '53 %.', '24 h', '2000 km', '2 ]].', '1500 kg', '100 satellites', '1 ];']</t>
  </si>
  <si>
    <t>The "parachute" concept presented here is a generic definition for earth observation systems essentially made of a reflector under which a detector associated with a telemetry antenna is suspended [D. Massonnet, (Applicant), Satellite, method and a fleet of satellites for observing a celestial body, Patent 0509-1112, 2006. [1]; D. Massonnet, (D√©posant), Satellite, proc√©d√© et flotte de satellites d'observation d'un corps c√©leste, Priorit√© 04-04327, 2004. [2]]. The concept can be applied to any wavelength (radar, visible and infrared) in passive or active mode (for the latter the suspended part also includes a transmitter). The concept is characterized by its simplicity and performances. We illustrate it in the optical domain by describing a constellation composed of 10-15 kg nanosatellites without propulsion and an attitude control passively obtained by gravity gradient. The elementary satellite does not include a computer nor any storage for energy or data. All satellites transmit their data using the same frequency band, gathered on the ground by stations within the visibility circle. The system works by saturation: with 100 satellites (total constellation mass of 1500 kg) each with 20-km swath width and capable of a resolution on the order of the metre, the probability to reach any point on the equator in less than 24 h is 53%. At the latitude of Paris, the probability reaches 68%. With 200 similar satellites, these probabilities are 78% and 90%, respectively. Without propulsion and taking into account the possible roll of the suspended part, the position of the acquired imagery is precisely known only after reception. This leads to new architectures for the ground segment: orders are placed within an archive very frequently updated. In addition, several satellites may be simultaneously visible from a given station, which should ideally have several antennas. Among other features, the system is extremely robust (very simple satellites in great number) and in practice invulnerable. The uplink is drastically reduced: the satellites turn on as soon as they are sufficiently illuminated by the sun; the reflector is easily made wide enough to achieve metre resolution from low altitude, whereas the length of the "suspending rods" allows a large focal length that in turn forgives length errors. Without propulsion the choice of orbital altitude is limited to less than 600 km or more than 2000 km in order to observe space debris regulations. In folded position, the satellite is essentially no more bulky than its reflector that has the solar array fixed on the non-reflecting side. Even a small launcher is capable of injecting a few tens of these satellites into orbit. ¬© 2008 Elsevier Ltd. All rights reserved.</t>
  </si>
  <si>
    <t>Massonnet, Didier</t>
  </si>
  <si>
    <t>CNES Centre National d'Etudes Spatiales</t>
  </si>
  <si>
    <t>Massonnet D.</t>
  </si>
  <si>
    <t>Parachute satellites for earth observation</t>
  </si>
  <si>
    <t>S0094576507003670</t>
  </si>
  <si>
    <t>10.1016/j.actaastro.2007.12.043</t>
  </si>
  <si>
    <t>2-s2.0-44449170895</t>
  </si>
  <si>
    <t>['useful model', 'salivary neurons', 'rights reserved', 'results demonstrate', 'producing conditioning', 'pertinent model', 'one day', 'neural basis', 'investigated whether', 'gustatory us', 'feasibly obtained', 'effective us', 'conditioning system', 'conditioning effect', 'conditioning could', 'classical conditioning', 'brain neurons', 'antennal presentation']</t>
  </si>
  <si>
    <t>Insect | Learning | Memory | Olfaction | Salivation | Taste</t>
  </si>
  <si>
    <t>Classical conditioning of olfactory conditioning stimulus (CS) with gustatory unconditioned stimulus (US) in insects has been used as a pertinent model for elucidation of neural mechanisms underlying learning and memory. However, a conditioning system in which stable intracellular recordings from brain neurons are feasibly obtained while monitoring the conditioning effect has remained to be established. Recently, we found classical conditioning of salivation in cockroaches Periplaneta americana, in which an odor was associated with sucrose solution applied to the mouth, and this conditioning could be monitored by activities of salivary neurons. Application of gustatory US to the mouth, however, leads to feeding movement accompanying a movement of the brain that prevents stable recordings from brain neurons. Here we investigated whether a gustatory stimulus presented to an antenna could serve as an effective US for producing salivary conditioning. Presentation of sucrose or sodium chloride solution to an antenna induced salivation and also increased activities of salivary neurons. A single pairing trial of an odor with antennal presentation of sucrose or sodium chloride solution produced conditioning of salivation or of activities of salivary neurons. Five pairing trials led to a conditioning effect that lasted for one day. Water or tactile stimulus presented to an antenna was not effective for producing conditioning. The results demonstrate that gustatory US presented to an antenna is as effective as that presented to the mouth for producing salivary conditioning. This conditioning system provides a useful model for studying the neural basis of learning at the level of singly identifiable neurons. ¬© 2008 Elsevier Inc. All rights reserved.</t>
  </si>
  <si>
    <t>Neurobiology of Learning and Memory</t>
  </si>
  <si>
    <t>60008435;60008435;60008435;60014652;60008435</t>
  </si>
  <si>
    <t>55738351900;55152262300;24169012300;57210472527;7004082147</t>
  </si>
  <si>
    <t>Watanabe, Hidehiro;Sato, Chihiro;Kuramochi, Tomokazu;Nishino, Hiroshi;Mizunami, Makoto</t>
  </si>
  <si>
    <t>Sapporo;Sendai</t>
  </si>
  <si>
    <t>Hokkaido University;Tohoku University</t>
  </si>
  <si>
    <t>60014652;60008435</t>
  </si>
  <si>
    <t>Salivary conditioning with antennal gustatory unconditioned stimulus in an insect</t>
  </si>
  <si>
    <t>S1074742708000440</t>
  </si>
  <si>
    <t>10.1016/j.nlm.2008.03.009</t>
  </si>
  <si>
    <t>2-s2.0-44649113677</t>
  </si>
  <si>
    <t>R01-2004-000-10585-0</t>
  </si>
  <si>
    <t>['ventral appendages', 'selector gene', 'rights reserved', 'results suggest', 'posterior axis', 'polycomb group', 'phol ),', 'pho mutant', 'pho functions', 'pcg proteins', 'negative regulators', 'mutant phenotypes', 'mutant background', 'mesothoracic legs', 'maintaining expression', 'leg discs', 'homeotic genes', 'genes involved', 'ectopically expressed', 'distal axis', 'antp ),', 'anterior compartment', 'antennal disc', 'also misexpressed']</t>
  </si>
  <si>
    <t>Antennapedia | Drosophila | Engrailed | PcG genes | Pleiohomeotic | Proximo-distal patterning genes | Ventral appendage</t>
  </si>
  <si>
    <t>Polycomb group (PcG) proteins are negative regulators that maintain the expression of homeotic genes and affect cell proliferation. Pleiohomeotic (Pho) is a unique PcG member with a DNA-binding zinc finger motif and was proposed to recruit other PcG proteins to form a complex. The pho null mutants exhibited several mutant phenotypes such as the transformation of antennae to mesothoracic legs. We examined the effects of pho on the identification of ventral appendages and proximo-distal axis formation during postembryogenesis. In the antennal disc of the pho mutant, Antennapedia (Antp), which is a selector gene in determining leg identity, was ectopically expressed. The homothorax (hth), dachshund (dac) and Distal-less (Dll) genes involved in proximo-distal axis formation were also abnormally expressed in both the antennal and leg discs of the pho mutant. The engrailed (en) gene, which affects the formation of the anterior-posterior axis, was also misexpressed in the anterior compartment of antennal and leg discs. These mutant phenotypes were enhanced in the mutant background of Posterior sex combs (Psc) and pleiohomeotic-like (phol), which are another PcG genes. These results suggest that pho functions in maintaining expression of genes involved in the formation of ventral appendages and the proximo-distal axis. ¬© 2008 Elsevier Inc. All rights reserved.</t>
  </si>
  <si>
    <t>121-129</t>
  </si>
  <si>
    <t>60013682;60013682;60013682;60000142;60013682</t>
  </si>
  <si>
    <t>57196226727;23982487000;7404007304;57007279300;7203005781</t>
  </si>
  <si>
    <t>Kim, Su Na;Jung, Keuk Il;Chung, Hae Moon;Kim, Sang Hee;Jeon, Sang Hak</t>
  </si>
  <si>
    <t>Seoul National University;Konkuk University</t>
  </si>
  <si>
    <t>60013682;60000142</t>
  </si>
  <si>
    <t>Kim S.N.</t>
  </si>
  <si>
    <t>The pleiohomeotic gene is required for maintaining expression of genes functioning in ventral appendage formation in Drosophila melanogaster</t>
  </si>
  <si>
    <t>S0012160608003059</t>
  </si>
  <si>
    <t>10.1016/j.ydbio.2008.04.017</t>
  </si>
  <si>
    <t>2-s2.0-44749083881</t>
  </si>
  <si>
    <t>Monbusho</t>
  </si>
  <si>
    <t>['voltage regulator', 'switch circuit', 'supply well', 'rights reserved', 'regulated 4', 'rectifying circuit', 'output voltage', 'mobile phone', 'large capacitor', 'electromagnetic wave', 'dc voltage', 'dc power', 'cp circuit', 'cmos technology', 'circuit boosts', 'charge pump', 'boosted voltage', 'arbitrary voltage', 'antenna ).', '6 œºm', '0 v']</t>
  </si>
  <si>
    <t>Energy harvesting | MEMS | Power supply system | Rectenna | Ubiquitous sensor</t>
  </si>
  <si>
    <t>In this paper, a novel radio frequency (RF) induced power supply system for micro sensor nodes is presented. The system receives RF-electromagnetic wave of a mobile phone and rectifies it to generate a DC voltage by a rectenna (a rectifying circuit with an antenna). A charge pump (CP) circuit boosts up an output voltage of the rectenna, and the boosted voltage is stored to a large capacitor. When the boosted voltage of CP circuit reaches to an arbitrary voltage, a switch circuit between the output of CP circuit and an input of a voltage regulator turns on and supplies a regulated DC voltage to a load through the voltage regulator. The power supply system mounts one Schottky barrier diode (SBD) and three large value capacitors of surface mount devices (SMD) on deep holes fabricated by deep reactive ion etching (DRIE) process around CMOS circuits. The system was fabricated with 0.6 Œºm-CMOS technology, and can supply well-regulated 4.0 V/1 mA DC power to the load for 10 ms periodically. ¬© 2007 Elsevier B.V. All rights reserved.</t>
  </si>
  <si>
    <t>343-348</t>
  </si>
  <si>
    <t>145-146</t>
  </si>
  <si>
    <t>60003497-60103449-60015682;60003497-60015682;60003497-60015682;60003497-60015682</t>
  </si>
  <si>
    <t>8848643100;7007053754;7402552588;7402677202</t>
  </si>
  <si>
    <t>Sudou, Minoru;Takao, Hidekuni;Sawada, Kazuaki;Ishida, Makoto</t>
  </si>
  <si>
    <t>Chiba;Kawaguchi;Toyohashi</t>
  </si>
  <si>
    <t>Seiko Instruments Inc;Japan Science and Technology Agency;Toyohashi University of Technology</t>
  </si>
  <si>
    <t>60103449;60015682;60003497</t>
  </si>
  <si>
    <t>Sudou M.</t>
  </si>
  <si>
    <t>A novel RF induced power supply system for monolithically integrated ubiquitous micro sensor nodes</t>
  </si>
  <si>
    <t>S0924424707007856</t>
  </si>
  <si>
    <t>10.1016/j.sna.2007.10.046</t>
  </si>
  <si>
    <t>2-s2.0-44849114032</t>
  </si>
  <si>
    <t>AU</t>
  </si>
  <si>
    <t>['whereas males', 'type iii', 'stored products', 'sensilla types', 'rights reserved', 'pteromalus cerealellae', 'presumably mechanosensory', 'possible roles', 'ongoing research', 'numbers suggest', 'major differences', 'hygro reception', 'highly abundant', 'greater number', 'female p', 'external morphology', 'detailed examination', 'contact chemoreceptors', 'conspicuous plate', 'coeloconic sensilla', 'chaetica sensilla', 'basically similar', 'antennal sensilla', '15 antennomeres']</t>
  </si>
  <si>
    <t>Antennae | Parasitoids | Pteromalus cerealellae | Scanning electron microscopy | Sensilla</t>
  </si>
  <si>
    <t>Pteromalus cerealellae (Ashmead) (Hymenoptera: Pteromalidae) is an ectoparasitoid of several insect pests of stored products. In order to provide requisite background information to support our ongoing research on its host location mechanisms, we examined the external morphology of the antennal sensilla of this parasitoid using scanning electron microscopy. Antennae of male and female P. cerealellae are geniculate in shape, ‚àº1300 Œºm in length, and consist of 15 antennomeres. Eight morphological sensilla types were recorded in both sexes, including four types of the highly abundant and widely distributed sensilla trichodea (types I, II and IV are aporous while type III is multiporous), basiconic capitate peg sensilla, coeloconic sensilla, chaetica sensilla, and the most conspicuous plate-like placoid sensilla. Detailed examination of sensilla morphological features including pore presence and numbers suggest that the multiporous type III sensilla trichodea and the multiporous placoid sensilla may play a role in olfaction, whereas the uniporous chaetica sensilla may function as contact chemoreceptors. The types I and II sensilla trichodea are presumably mechanosensory, while the type IV sensilla trichodea may function as proprioceptors. The basiconic capitate peg sensilla and coeloconic sensilla probably function in thermo-hygro reception. Although the shape, structure, and size of antennae of males and female were basically similar, major differences were recorded between the sexes in the distribution of some sensilla types. The type II sensilla trichodea and the multiporous placoid sensilla are relatively more abundant in females, whereas males have greater number of the multiporous type III sensilla trichodea than females. These results are discussed in relation to the possible roles of the sensilla types in the host location behavior of P. cerealellae. ¬© 2007 Elsevier Ltd. All rights reserved.</t>
  </si>
  <si>
    <t>526-535</t>
  </si>
  <si>
    <t>9734796500;7004075247</t>
  </si>
  <si>
    <t>Onagbola, Ebenezer O.;Fadamiro, Henry Y.</t>
  </si>
  <si>
    <t>Onagbola E.</t>
  </si>
  <si>
    <t>Scanning electron microscopy studies of antennal sensilla of Pteromalus cerealellae (Hymenoptera: Pteromalidae)</t>
  </si>
  <si>
    <t>S0968432807001217</t>
  </si>
  <si>
    <t>10.1016/j.micron.2007.08.001</t>
  </si>
  <si>
    <t>2-s2.0-44849117522</t>
  </si>
  <si>
    <t>['wall pores', 'three sub', 'solid background', 'solenopsis spp', 'sensilla trichodea', 'sensilla coeloconica', 'sensilla basiconica', 'rights reserved', 'previous study', 'phoridae ),', 'phorid flies', 'may function', 'male antennae', 'long subtype', 'located distally', 'last decade', 'host location', 'feathered arista', 'densely covered', 'biological control', 'antennal sensilla']</t>
  </si>
  <si>
    <t>Antenna | Pseudacteon tricuspis | Scanning electron microscopy | Sensilla | Transmission electron microscopy</t>
  </si>
  <si>
    <t>Pseudacteon tricuspis Borgmeier is a parasitic decapitating phorid fly (Diptera: Phoridae), which has been released in the southern United States in the last decade for biological control of invasive imported fire ants, Solenopsis spp. In a previous study, we demonstrated that P. tricuspis uses fire ant semiochemicals to locate host worker ants. To provide a solid background in support of our research on mechanisms of host location and olfaction in phorid flies, we studied the morphology of the antennal sensilla of both sexes of P. tricuspis using scanning and transmission electron microscopy. Antennae of P. tricuspis show strong sexual dimorphism in structure and shape: the female has a feathered arista which is located distally on the flagellum and has three sub-segments that bear small spinules of microtrichia. The first two antennal segments, scape and pedicel, bear no sensillum, but were densely covered by microtrichia. Three major types of sensilla were found on the flagellum (funicle) of both sexes: sensilla trichodea, sensilla basiconica, and sensilla coeloconica. Two of these, s. trichodea and s. basiconica were differentiated into three (short, medium, and long) and two (blunt-tip and sharp-tip) subtypes, respectively, for a total of six morphologically different sensilla subtypes. Ultrastructural studies revealed multiple wall pores on s. trichodea and s. basiconica, possibly suggesting chemoreceptory functions. The third and least abundant sensilla type, s. coeloconica, had no wall pores and may function as thermo-hygroreceptors. With the exception of the long subtype of s. trichodea which was recorded only on the male antennae, no other marked sexual differences were recorded in the number and distribution of antennal sensilla in P. tricuspis. These results are discussed in relation to the host location behavior of P. tricuspis, and could facilitate future studies on the neurobiology of olfaction in decapitating phorid flies. ¬© 2007 Elsevier Ltd. All rights reserved.</t>
  </si>
  <si>
    <t>517-525</t>
  </si>
  <si>
    <t>57022295900;7004075247</t>
  </si>
  <si>
    <t>Chen, Li;Fadamiro, Henry Y.</t>
  </si>
  <si>
    <t>Antennal sensilla of the decapitating phorid fly, Pseudacteon tricuspis (Diptera: Phoridae)</t>
  </si>
  <si>
    <t>S0968432807001229</t>
  </si>
  <si>
    <t>10.1016/j.micron.2007.08.002</t>
  </si>
  <si>
    <t>2-s2.0-44849144036</t>
  </si>
  <si>
    <t>['œ ±-', 'wild type', 'specific tool', 'reversible manner', 'possible involvement', 'photosystem ii', 'photosynthetic apparatus', 'much higher', 'lhc mutant', 'less mutant', 'harvesting complex', 'chlorophyll b', 'biochemical aspects', 'b stress', 'b radiation', 'associated putrescine', 'associated polyamines', 'antenna role']</t>
  </si>
  <si>
    <t>Carotenoids | Chlorophyll fluorescence | Light-harvesting complex | Polyamines | Scenedesmus obliquus | Ultraviolet-B radiation</t>
  </si>
  <si>
    <t>The functional and biochemical aspects of the photosynthetic apparatus in response to UV-B radiation were examined in unicellular oxygenic algae Scenedesmus obliquus. The wild type (Wt) and a chlorophyll b-less mutant (Wt-lhc) were used as a specific tool for the understanding of antenna role. Photosynthesis was monitored during and after UV-B stress by time resolved fluorescence spectroscopy and polarography. Carotenoids, such as neoxanthin, loroxanthin, lutein, violaxanthin, antheraxanthin, zeaxanthin, Œ±- and Œ≤-carotene, cellular and thylakoid-associated putrescine, spermidine, spermine and subcomplexes of light-harvesting complex (LHCII) of photosystem II (PSII) were investigated to assess their possible involvement in response to UV-B. Oxygen evolution depression by UV-B was higher in the Wt-lhc mutant than in the Wt. Photosynthesis recovery occurred in the Wt, but not in the mutant. The dissipation of excess excitation energy during UV-B stress was accompanied by changes in the thylakoid-associated polyamines which were much higher than changes in xanthophylls. We conclude that, at least in the unicellular green alga S. obliquus, mutants lacking chlorophyll b have significant lower capacity for recovery after UV-B stress. In addition, the comparison of xanthophylls and thylakoid-associated polyamines reveals that the latter are more responsive to UV-B stress and in a reversible manner. ¬© 2008 Springer-Verlag.</t>
  </si>
  <si>
    <t>341-353</t>
  </si>
  <si>
    <t>60001524;60001524;60001524</t>
  </si>
  <si>
    <t>36164472100;24306598600;6701494178</t>
  </si>
  <si>
    <t>Sfichi-Duke, Liliana;Ioannidis, Nikolaos E.;Kotzabasis, Kiriakos</t>
  </si>
  <si>
    <t>Rethymnon</t>
  </si>
  <si>
    <t>University of Crete</t>
  </si>
  <si>
    <t>Sfichi-Duke L.</t>
  </si>
  <si>
    <t>Fast and reversible response of thylakoid-associated polyamines during and after UV-B stress: A comparative study of the wild type and a mutant lacking chlorophyll b of unicellular green alga Scenedesmus obliquus</t>
  </si>
  <si>
    <t>10.1007/s00425-008-0741-1</t>
  </si>
  <si>
    <t>2-s2.0-45049086575</t>
  </si>
  <si>
    <t>['squared beam', 'sidelobe antenna', 'proposed optimizer', 'matching method', 'fourier transform']</t>
  </si>
  <si>
    <t>Comprehensive learning particle swarm optimization | Nonuniform slots | Rectangular waveguide</t>
  </si>
  <si>
    <t>Optimization of a nonuniformly slotted rectangular waveguide antenna is performed using comprehensive learning particle swarm optimization (CLPSO) for the design of a high-efficiency, low-sidelobe antenna with a cosecant-squared beam. Mode-matching method and the Fourier transform are used to analyze the nonuniformly slotted rectangular waveguide. The computational results show that the proposed optimizer with a fast convergent series solver is useful for the design and optimization of nonuniform slot arrays. ¬© 2008 Wiley Periodicals, Inc.</t>
  </si>
  <si>
    <t>1935-1937</t>
  </si>
  <si>
    <t>Hwang, Keum Cheol</t>
  </si>
  <si>
    <t>Hwang K.C.</t>
  </si>
  <si>
    <t>Optimization of a nonuniformly slotted rectangular waveguide antenna</t>
  </si>
  <si>
    <t>10.1002/mop.23498</t>
  </si>
  <si>
    <t>2-s2.0-45249085260</t>
  </si>
  <si>
    <t>['upper regions', 'tuning stub', 'square slot', 'simulated results', 'signal strip', 'easily adjusted', 'coplanar waveguide', 'asymmetrically widening', '16 ghz', '13 ghz']</t>
  </si>
  <si>
    <t>Coplanar waveguide | Slot antenna | UWB</t>
  </si>
  <si>
    <t>A new compact ultra-wideband (UWB) square slot antenna fed by a coplanar waveguide (CPW) is proposed. A large impedance bandwidth of more than 13 GHz (2.8-16 GHz) was obtained by asymmetrically widening the tuning stub that is extended from the signal strip of the CPW into the square slot. The larger and smaller widened parts of the asymmetric tuning stub can be easily adjusted to achieve good impedance matching in the lower and upper regions, respectively, of the entire VSWR ‚â§ 2 band. The simple design procedure along with reasonably agreed measured and simulated results is presented. ¬© 2008 Wiley Periodicals, Inc.</t>
  </si>
  <si>
    <t>1776-1779</t>
  </si>
  <si>
    <t>60079715;60079715;60079715</t>
  </si>
  <si>
    <t>24377229000;35249332900;8680644800</t>
  </si>
  <si>
    <t>Shiu, Jen Yi;Sze, Jia Yi;Tu, Po Jen</t>
  </si>
  <si>
    <t>National Defense University Taiwan</t>
  </si>
  <si>
    <t>Shiu J.Y.</t>
  </si>
  <si>
    <t>Compact ultrawideband square slot antenna with an asymmetric protruding stub</t>
  </si>
  <si>
    <t>10.1002/mop.23544</t>
  </si>
  <si>
    <t>2-s2.0-45249085675</t>
  </si>
  <si>
    <t>['required antennas', 'one antenna', 'much room', 'mimo antennas']</t>
  </si>
  <si>
    <t>Antennas | Handheld | MIMO</t>
  </si>
  <si>
    <t>In handheld communications devices there is not much room for the placement of antennas. This problem is exacerbated when more than one antenna is needed for use in a MIMO communications system. It is then useful to be able to utilize some of the existing device structure to form the required antennas. In this article, we show how the characteristic mode theory can be used to achieve this in a way that results in antennas with the low envelope correlation preferred for MIMO antennas. ¬© 2008 Wiley Periodicals, Inc.</t>
  </si>
  <si>
    <t>1724-1727</t>
  </si>
  <si>
    <t>60028897;60028897;60028897</t>
  </si>
  <si>
    <t>24376349900;13806232800;57203176700</t>
  </si>
  <si>
    <t>Ethier, Jonathan;Lanoue, Eric;McNamara, Derek</t>
  </si>
  <si>
    <t>Ethier J.</t>
  </si>
  <si>
    <t>Mimo handheld antenna design approach using characteristic mode concepts</t>
  </si>
  <si>
    <t>10.1002/mop.23509</t>
  </si>
  <si>
    <t>2-s2.0-45249085925</t>
  </si>
  <si>
    <t>['several properties', 'radiation pattern', 'proposed antenna', 'new design', 'measured gain', 'investigated numerically', 'impedance bandwidth', 'dipole antenna', 'band operation', '960 mhz', '45 ghz']</t>
  </si>
  <si>
    <t>Dipole | Fractal | Radio frequency identification | Ultra high frequency</t>
  </si>
  <si>
    <t>New design of a dipole antenna with rectangular fractal shape radiator element with two operating bands for radio frequency identification (RFID) is presented. By using fractal shape slot and metal meander patch, the proposed antenna has the wide and dual measured return loss bandwidth. Besides, the omnidirectional radiation pattern of the design antenna cover the entire frequency range including ultra high frequency (UHF, 860-960 MHz) band and microwave (2.45 GHz) band has been obtained. Several properties of the proposed antenna for dual-band operation such as impedance bandwidth, radiation pattern, and measured gain have been investigated numerically and experimentally in detail. ¬© 2008 Wiley Periodicals, Inc.</t>
  </si>
  <si>
    <t>1963-1966</t>
  </si>
  <si>
    <t>36455105100;7410368148</t>
  </si>
  <si>
    <t>Lee, Yi Chieh;Sun, Jwo Shiun</t>
  </si>
  <si>
    <t>A fractal dipole tag antenna for RFID dual-band application</t>
  </si>
  <si>
    <t>10.1002/mop.23512</t>
  </si>
  <si>
    <t>2-s2.0-45249087890</t>
  </si>
  <si>
    <t>['wideband property', 'top portion', 'stub lines', 'notched band', 'ground plane', 'ellipse cutting', 'demonstrated experimentally', 'circuit board', '84 ghz', '5 mm']</t>
  </si>
  <si>
    <t>Antenna | Band notched | USB dongle | UWB</t>
  </si>
  <si>
    <t>A novel band notched UWB antenna for USB dongle application is demonstrated experimentally and numerically. By embedding an ellipse cutting in the antenna's radiator, an ultra-wideband property is achieved. To create a band notched characteristic, stub lines are employed in the antenna. The antenna is printed on the top portion of the ground plane, and can be considered as a circuit board of a practical USB Dongle. The dimensions of the antenna are 12.5 mm √ó 13.5 mm. The antenna has a notched band of 5.15 to 5.84 GHz while maintaining UWB performance. ¬© 2008 Wiley Periodicals, Inc.</t>
  </si>
  <si>
    <t>60007215;60007215;100356814</t>
  </si>
  <si>
    <t>25224497400;7402565055;55145203700</t>
  </si>
  <si>
    <t>Jung, Jinwoo;Lim, Yeongseog;Lee, Hyeonjin</t>
  </si>
  <si>
    <t>Band notched ultra wideband internal antenna for USB dongle application</t>
  </si>
  <si>
    <t>10.1002/mop.23480</t>
  </si>
  <si>
    <t>2-s2.0-45249088103</t>
  </si>
  <si>
    <t>['upper band', 'narrow slots', 'loop antenna', 'impedance bandwidths', 'experimental result', 'cpw feed', 'broadband operation', 'antenna design']</t>
  </si>
  <si>
    <t>Dual-frequency slot-loaded antenna | Inset CPW | Slot antenna</t>
  </si>
  <si>
    <t>Broadband operation of a dual-frequency rectangular slot antenna is achieved by embedding a pair of narrow slots in a rectangular patch inside a loop antenna with a CPW feed. With the proposed antenna design, the impedance bandwidths of 9.4% at the lower frequency band and 3.0% at the upper band are obtained. Details of the antenna design and experimental result are presented and discussed. ¬© 2008 Wiley Periodicals, Inc.</t>
  </si>
  <si>
    <t>1984-1986</t>
  </si>
  <si>
    <t>Rhee, Seungyeop</t>
  </si>
  <si>
    <t>A slot-loaded slot antenna fed by inset CPW for dual frequency operation</t>
  </si>
  <si>
    <t>10.1002/mop.23532</t>
  </si>
  <si>
    <t>2-s2.0-45249089001</t>
  </si>
  <si>
    <t>['two slots', 'three frequencies', 'split ring', 'shaped slot', 'rejection bands', 'obtain band', 'notched characteristics', 'inverted l', 'employed inside', 'desired bandwidths', 'circular patch', '8 ghz']</t>
  </si>
  <si>
    <t>Circular slot antenna | Tri-band rejection | Wideband</t>
  </si>
  <si>
    <t>A novel wideband circular slot antenna with tri-band rejection characteristics at 2.45, 5.45, and 8 GHZ is proposed. Two different types of slots are used to obtain band-notched characteristics at three frequencies; one is a split ring and the other is an inverted L-shaped slot. These slots are employed inside a circular patch of the circular slot antenna and the rejection bands can be adjusted by selecting the lengths of two slots. It is demonstrated that tri-band rejection characteristics at 2.45, 5.45, and 8 GHz with desired bandwidths can be obtained by using two different types of slots. ¬© 2008 Wiley Periodicals, Inc.</t>
  </si>
  <si>
    <t>1910-1914</t>
  </si>
  <si>
    <t>60029274-109329296</t>
  </si>
  <si>
    <t>Yeo, Junho</t>
  </si>
  <si>
    <t>South Korea;</t>
  </si>
  <si>
    <t>Gyeongsan;</t>
  </si>
  <si>
    <t>Daegu University;ETRI</t>
  </si>
  <si>
    <t>60029274;109329296</t>
  </si>
  <si>
    <t>Wideband circular slot antenna with tri-band rejection characteristics at 2.45/5.45/8 GHZ</t>
  </si>
  <si>
    <t>10.1002/mop.23521</t>
  </si>
  <si>
    <t>2-s2.0-45249089205</t>
  </si>
  <si>
    <t>['wireless applications', 'proposed structure', 'proposed antennas', 'paper proposes', 'packaged inside', 'microstrip antenna', 'measured vswr', 'integral multiple', 'gain increases', 'fed single', 'efficient high', 'associated gain', 'application platform', '5 db', '17 db', '1 db']</t>
  </si>
  <si>
    <t>Directive antenna | High-gain antenna | ISM | Multilayer | Planar antenna | Stacked antenna | WLAN</t>
  </si>
  <si>
    <t>This paper proposes an efficient high-gain multilayered antenna for wireless applications. The prototype antenna consists of a microstrip antenna which fed single or multiple parasitic patches fabricated on a low cost easily available FR4 superstrate. The patches on sitperstrate are suspended in air at an integral multiple of Œª0/2. The structured is designed, fabricated and tested. The measured VSWR [lt] 2 at 5.725-5.875-GHz frequency band. The proposed antennas with single parasitic patch provide 87% efficiency, SLL of - 17 dB with an associated gain of 13.5 dB. The gain increases to 17.1 dB with three parasitic patches. The proposed structure can be packaged inside an application platform. ¬© 2008 Wiley Periodicals, Inc.</t>
  </si>
  <si>
    <t>60014153;60014153</t>
  </si>
  <si>
    <t>55705302600;7202418704</t>
  </si>
  <si>
    <t>Gupta, R. K.;Kumar, G.</t>
  </si>
  <si>
    <t>Indian Institute of Technology Bombay</t>
  </si>
  <si>
    <t>High-gain multilayered antenna for wireless applications</t>
  </si>
  <si>
    <t>10.1002/mop.23536</t>
  </si>
  <si>
    <t>2-s2.0-45249090117</t>
  </si>
  <si>
    <t>['¬© 2008', 'waves impinging', 'wave assumption', 'wave arrivals', 'volcano dynamics', 'vlp components', 'usually characterized', 'two steps', 'turn avoiding', 'stromboli volcano', 'spectral matrix', 'spatial cross', 'simultaneously solve', 'signal detection', 'precise time', 'parameters using', 'method consists', 'location problems', 'kinematic signals', 'hydrothermal systems', 'fully compatible', 'explosive signals', 'explosion recordings', 'eventually estimate', 'emergent onsets', 'domain techniques', 'directional properties', 'dependent threshold', 'computationally expensive', 'coherent arrivals', 'challenging task', 'band signals', 'band network', 'band data', 'averaged wco', 'aperture array']</t>
  </si>
  <si>
    <t>Time series analysis | Volcano seismology | Wavelet transform</t>
  </si>
  <si>
    <t>Long-Period (LP) and Very-Long-Period (VLP) signals are the most characteristic seismic signature of volcano dynamics, and provide important information about the physical processes occurring in magmatic and hydrothermal systems. These events are usually characterized by sharp spectral peaks, which may span several frequency decades, by emergent onsets, and by a lack of clear S-wave arrivals. These two latter features make both signal detection and location a challenging task. In this paper, we propose a processing procedure based on Continuous Wavelet Transform of multichannel, broad-band data to simultaneously solve the signal detection and location problems. Our method consists of two steps. First, we apply a frequency-dependent threshold to the estimates of the array-averaged WCO in order to locate the time-frequency regions spanned by coherent arrivals. For these data, we then use the time-series of the complex wavelet coefficients for deriving the elements of the spatial Cross-Spectral Matrix. From the eigenstructure of this matrix, we eventually estimate the kinematic signals' parameters using the MUltiple SIgnal Characterization (MUSIC) algorithm. The whole procedure greatly facilitates the detection and location of weak, broad-band signals, in turn avoiding the time-frequency resolution trade-off and frequency leakage effects which affect conventional covariance estimates based upon Windowed Fourier Transform. The method is applied to explosion signals recorded at Stromboli volcano by either a short-period, small aperture antenna, or a large-aperture, broad-band network. The LP (0.2 &lt; T &lt; 2 s) components of the explosive signals are analysed using data from the small-aperture array and under the plane-wave assumption. In this manner, we obtain a precise time- and frequency-localization of the directional properties for waves impinging at the array. We then extend the wavefield decomposition method using a spherical wave front model, and analyse the VLP components (T &gt; 2s) of the explosion recordings from the broad-band network. Source locations obtained this way are fully compatible with those retrieved from application of more traditional (and computationally expensive) time-domain techniques, such as the Radial Semblance method. ¬© 2008 The Authors Journal compilation ¬© 2008 RAS.</t>
  </si>
  <si>
    <t>435-450</t>
  </si>
  <si>
    <t>60113656;60026718;60026718</t>
  </si>
  <si>
    <t>6701745783;8374873800;7003907590</t>
  </si>
  <si>
    <t>Saccorotti, G.;Nisii, V.;Del Pezzo, E.</t>
  </si>
  <si>
    <t>Pisa;Naples</t>
  </si>
  <si>
    <t>Istituto Nazionale di Geofisica e Vulcanologia, Pisa;Osservatorio Vesuviano</t>
  </si>
  <si>
    <t>60113656;60026718</t>
  </si>
  <si>
    <t>Saccorotti G.</t>
  </si>
  <si>
    <t>Coherent-subspace array processing based on wavelet covariance: An application to broad-band, seismo-volcanic signals</t>
  </si>
  <si>
    <t>10.1111/j.1365-246X.2008.03827.x</t>
  </si>
  <si>
    <t>2-s2.0-45249090216</t>
  </si>
  <si>
    <t>['wideband 0', 'uwb applications', 'two single', 'pll prescaler', 'output power', 'antenna output', '5 mw', '0 ghz']</t>
  </si>
  <si>
    <t>CMOS | FM | Ring oscillator | UWB | VCO</t>
  </si>
  <si>
    <t>A linear, low-power, wideband 0.18-Œºm CMOS VCO for UWB applications is presented, as part of a PLL-based direct FM modulator for the 3.1-5-GHz UWB band. It consists of a frequency control circuit and a differential ring core, coupled to the antenna output and the PLL prescaler by two single-ended inverter buffers. The measured VCO exhibits a linear tuning range of 0.5-5.0 GHz, low power consumption of 2.5-10.5 mW, and an output power of -10 ¬± 1 dBm. ¬© 2008 Wiley Periodicals, Inc.</t>
  </si>
  <si>
    <t>1955-1958</t>
  </si>
  <si>
    <t>60016688;60099266</t>
  </si>
  <si>
    <t>16318826000;8565162600</t>
  </si>
  <si>
    <t>Georgiadis, Apostolos;Detratti, Marco</t>
  </si>
  <si>
    <t>Santander;Castelldefels</t>
  </si>
  <si>
    <t>ACORDE S.A.;Centre Tecnol√≥gic de Telecomunicacions de Catalunya</t>
  </si>
  <si>
    <t>60099266;60016688</t>
  </si>
  <si>
    <t>A linear, low-power, wideband CMOS VCO for FM-UWB applications</t>
  </si>
  <si>
    <t>10.1002/mop.23547</t>
  </si>
  <si>
    <t>2-s2.0-45249091010</t>
  </si>
  <si>
    <t>['three patterns', 'radiation patterns', 'radiation mechanisms', 'qualitative reasoning', 'novel form', 'exciting one', 'also presented']</t>
  </si>
  <si>
    <t>A novel form of star patch antenna for generating multiple radiation patterns, namely, tilted, axial and, doughnut is presented and analyzed. These three patterns can be switched to scan all directions in front of the antenna. Each of these patterns can be generated by exciting one of the six feeding points on the antenna. By examining the current distributions corresponding to the radiation patterns of the antenna, qualitative reasoning's for the radiation mechanisms are also presented. ¬© 2008 Wiley Periodicals, Inc.</t>
  </si>
  <si>
    <t>1908-1910</t>
  </si>
  <si>
    <t>60004572;60001359;60030526</t>
  </si>
  <si>
    <t>56232129300;7004582770;7404449964</t>
  </si>
  <si>
    <t>Mehta, A.;Mirshekar-Syahkal, D.;Nakano, H.</t>
  </si>
  <si>
    <t>Japan;United Kingdom;United Kingdom</t>
  </si>
  <si>
    <t>Tokyo;Swansea;Colchester</t>
  </si>
  <si>
    <t>Hosei University;Swansea University;University of Essex</t>
  </si>
  <si>
    <t>60030526;60004572;60001359</t>
  </si>
  <si>
    <t>Mehta A.</t>
  </si>
  <si>
    <t>A star patch antenna for generating multiple radiation patterns</t>
  </si>
  <si>
    <t>10.1002/mop.23522</t>
  </si>
  <si>
    <t>2-s2.0-45249091886</t>
  </si>
  <si>
    <t>['wideband ferrite', 'good agreement', 'difference time']</t>
  </si>
  <si>
    <t>ADE approach | FDTD | Ferrites | Patch antenna</t>
  </si>
  <si>
    <t>The finite-difference time-domain (FDTD) method is used to model the response of microstrip patch antennas on magnetized ferrite substrates. The proposed FDTD model utilizes the auxiliary differential equation approach to represent the frequency dependent permeability tensor in the time domain equations. The resulting 3D full-wave numerical model is tested and verified against experimental data showing very good agreement. This model, being efficient, stable, and robust, is expected to assist in the design and characterization of wideband ferrite-based antenna structures. ¬© 2008 Wiley Periodicals, Inc.</t>
  </si>
  <si>
    <t>1848-1851</t>
  </si>
  <si>
    <t>Alsunaidi, M. A.</t>
  </si>
  <si>
    <t>Alsunaidi M.</t>
  </si>
  <si>
    <t>FDTD analysis of microstrip patch antenna on ferrite substrate</t>
  </si>
  <si>
    <t>10.1002/mop.23526</t>
  </si>
  <si>
    <t>2-s2.0-45249091888</t>
  </si>
  <si>
    <t>['wlan 5', 'simulated results', 'new design', 'band dual', '47 ghz', '2 ghz']</t>
  </si>
  <si>
    <t>Dual-band dual-polarized microstrip antenna | Tapered slot microstrip antennas | WLAN antennas</t>
  </si>
  <si>
    <t>A new design of a dual-band dual-polarized electromagnetically coupled slot loaded square patch antenna, covering the WLAN 5.2 GHz and 5.8 GHz bands, achieving bandwidth enhancement by using tapered slot structure, is presented here. The proposed antenna covers 5.09-5.47 GHz and 5.7-5.88 GHz bands. Details of the antenna design along with experimental and simulated results are presented and discussed. ¬© 2008 Wiley Periodicals, Inc.</t>
  </si>
  <si>
    <t>1867-1870</t>
  </si>
  <si>
    <t>60031544;60031544;60031544;60031544;60031544;60031544</t>
  </si>
  <si>
    <t>24377078500;24376534200;8716291600;57218539158;7004362848;7006249330</t>
  </si>
  <si>
    <t>Sarin, V. P.;Nishamol, M. S.;Augustin, Gijo;Mohanan, P.;Aanandan, C. K.;Vasudevan, K.</t>
  </si>
  <si>
    <t>Sarin V.P.</t>
  </si>
  <si>
    <t>An electromagnetically coupled dual-band dual-polarized microstrip antenna for WLAN applications</t>
  </si>
  <si>
    <t>10.1002/mop.23502</t>
  </si>
  <si>
    <t>2-s2.0-45249092532</t>
  </si>
  <si>
    <t>['three layers', 'impressive approximation', 'fdtd results']</t>
  </si>
  <si>
    <t>Cylindrical human model | FDTD | PML | RBFNN</t>
  </si>
  <si>
    <t>In this study, we present a new approach based on radial basis function neural networks (RBFNN) for estimation of specific absorption rate (SAR) in 2D cylindrical human model with three layers. The simulation results obtained using RBFNN were compared with the FDTD results. The estimated local SAR values using RBFNN has proved to be an impressive approximation to the FDTD results. ¬© 2008 Wiley Periodicals, Inc.</t>
  </si>
  <si>
    <t>1958-1961</t>
  </si>
  <si>
    <t>60010104;60000231</t>
  </si>
  <si>
    <t>57224872197;14056893000</t>
  </si>
  <si>
    <t>Colak, Omer H.;Polat, Ovunc</t>
  </si>
  <si>
    <t>Antalya;Isparta</t>
  </si>
  <si>
    <t>Akdeniz √úniversitesi;S√ºleyman Demirel √úniversitesi</t>
  </si>
  <si>
    <t>Colak O.H.</t>
  </si>
  <si>
    <t>Estimation of local SAR level using RBFNN in three-layer cylindrical human model</t>
  </si>
  <si>
    <t>10.1002/mop.23535</t>
  </si>
  <si>
    <t>2-s2.0-45249092990</t>
  </si>
  <si>
    <t>['wide beamwidth', 'power beamwidth', 'operation frequency', '100 ¬∞.']</t>
  </si>
  <si>
    <t>Half-power beamwidth | Linearly tapered slot antenna | Wide beamwidth | Wideband</t>
  </si>
  <si>
    <t>A compact size linearly tapered slot antenna is investigated. The new designed antenna is with wideband and wide beamwidth. Measured results show that the half-power beamwidth (HPBW) of the compact size antenna achieves 120¬∞ at the operation frequency. Over the whole frequency band, the HPBW is wider than 100¬∞. ¬© 2008 Wiley Periodicals, Inc.</t>
  </si>
  <si>
    <t>1761-1763</t>
  </si>
  <si>
    <t>60025578;60025578;105611423;105611423;60017161</t>
  </si>
  <si>
    <t>57214001949;57212729556;57199503675;55109533600;14010585000</t>
  </si>
  <si>
    <t>Xu, Zh;Liu, Q. Zh;Zhang, Ch F.;Yuan, Y.;Li, J. Y.</t>
  </si>
  <si>
    <t>Xi'an;Singapore City;Wuxi</t>
  </si>
  <si>
    <t>Xidian University;National University of Singapore;Radar and Avionics Institute of AVIC</t>
  </si>
  <si>
    <t>60025578;60017161;105611423</t>
  </si>
  <si>
    <t>Design of compact size tapered slot antenna</t>
  </si>
  <si>
    <t>10.1002/mop.23507</t>
  </si>
  <si>
    <t>2-s2.0-45249094734</t>
  </si>
  <si>
    <t>['uhf band', 'simulation results', 'measurements results', 'genetic algorithm', 'also presented']</t>
  </si>
  <si>
    <t>DVB-T | Smart antennas | Switched parasitic arrays | UHF</t>
  </si>
  <si>
    <t>A broadband, circular switched parasitic array with two active elements, suitable for DVB-T applications at the V-UHF band is designed with the aid of a genetic algorithm. Numerical as well as measurements results are presented for a single switch position. Simulation results are also presented for switched-beam array operation, using the measured antenna radiation patterns. ¬© 2008 Wiley Periodicals, Inc.</t>
  </si>
  <si>
    <t>1727-1732</t>
  </si>
  <si>
    <t>60002947;60002947;60002947;60002947</t>
  </si>
  <si>
    <t>10044950700;8704686400;16024217500;7003690777</t>
  </si>
  <si>
    <t>Panagiotou, Stylianos C.;Mitilineos, Stelios A.;Dimousios, Themistoklis D.;Capsalis, Christos N.</t>
  </si>
  <si>
    <t>Panagiotou S.C.</t>
  </si>
  <si>
    <t>A broadband, circular switched parasitic array for portable and vehicular mobile DVB-T applications at the V UHF band</t>
  </si>
  <si>
    <t>10.1002/mop.23494</t>
  </si>
  <si>
    <t>2-s2.0-45249096476</t>
  </si>
  <si>
    <t>['triband operation', 'overall magnitude', 'novel design', 'multiband operation', 'impedance bandwidth', 'coupling converts', 'band frequencies', 'article presents', '61 times']</t>
  </si>
  <si>
    <t>Aperture coupling | Equilateral triangular | Microstrip antenna | Slot</t>
  </si>
  <si>
    <t>This article presents a novel design of corporate fed four-element equilateral triangular microstrip array antenna (FETMSA) for multiband operation, which is attractive for emerging wireless communication systems. If FETMSA is fed through aperture, the coupling converts its multiband operation into triband operation. Further by using optimum slots in the radiating elements converts its tribands into dual wide bands, which may find application in synthetic aperture radar. The overall magnitude of impedance bandwidth is found to be 23.74% at X-band frequencies with broadside radiation characteristics. This impedance bandwidth is 2.61 times more when compared with the impedance bandwidth of FETMSA. ¬© 2008 Wiley Periodicals, Inc.</t>
  </si>
  <si>
    <t>1834-1837</t>
  </si>
  <si>
    <t>24376682000;36947051700;14825204300;22986124900;6506097649</t>
  </si>
  <si>
    <t>Pushpanjali, G. M.;Konda, R. B.;Mulgi, S. N.;Satnoor, S. K.;Hunagund, P. V.</t>
  </si>
  <si>
    <t>Pushpanjali G.</t>
  </si>
  <si>
    <t>Equilateral triangular microstrip array antenna for broadband operation</t>
  </si>
  <si>
    <t>10.1002/mop.23503</t>
  </si>
  <si>
    <t>2-s2.0-45249097572</t>
  </si>
  <si>
    <t>['wavelength modes', 'uhf band', 'tuning strip', 'tuning slot', 'successful excitation', 'proposed antenna', 'operating bandwidth', 'mobile communications', 'fr4 substrate', 'extended across', 'excited half', 'easily printed', 'dipole center', 'broadband operation', 'article presents', 'arm 2', 'arm 1', 'also formed', '900 band', '715 mhz', '490 mhz', '1 vswr']</t>
  </si>
  <si>
    <t>Broadband antennas | DTV antennas | GSM operation | Planar antennas | Printed dipole antennas</t>
  </si>
  <si>
    <t>This article presents a new broadband planar dipole antenna for DTV signal reception in the UHF band (470 ‚àº 862 MHz) and mobile communications in the GSM850/900 band (824 ‚àº 894/890 ‚àº 960 MHz), which requires an operating bandwidth (3:1 VSWR) of 490 MHz or about 69% centered at 715 MHz. The antenna has two radiating arms (arm 1 and arm 2) with a total length 230 mm and a width 14 mm, which are easily printed on an FR4 substrate. Broadband operation is obtained from successful excitation of the half- and one-wavelength modes of the antenna, which is achieved by shifting the antenna's feeding point away from the dipole center through adding a tuning strip to arm 1 and embedding a tuning slot to arm 2. The tuning strip is extended across the tuning slot, and both are also formed as an internal matching circuit for achieving good impedance matching of the excited half- and one-wavelength modes of the antenna. The proposed antenna is presented and studied. ¬© 2008 Wiley Periodicals, Inc.</t>
  </si>
  <si>
    <t>1900-1905</t>
  </si>
  <si>
    <t>14519407500;35460663000</t>
  </si>
  <si>
    <t>Lee, Cheng Tse;Wong, Kin Lu</t>
  </si>
  <si>
    <t>Lee C.</t>
  </si>
  <si>
    <t>Broadband planar dipole antenna for DTV/GSM operation</t>
  </si>
  <si>
    <t>10.1002/mop.23500</t>
  </si>
  <si>
    <t>2-s2.0-45249099967</t>
  </si>
  <si>
    <t>['wcdma networks', 'vast amount', 'transmit information', 'therefore enhances', 'studies indicate', 'special attention', 'selective combining', 'receive diversity', 'performance even', 'performance enhancements', 'one source', 'mbms point', 'mbms performance', 'long interleaving', 'explicitly taken', 'cell throughput', 'business media']</t>
  </si>
  <si>
    <t>Broadcast | Combining thresholds | Macro diversity | MBMS | Multicast | Receive diversity | Rx-switching | Selective combining | Soft combining | WCDMA</t>
  </si>
  <si>
    <t>Multimedia Broadcast Multicast Service (MBMS) in Wideband Code Division Multiple Access (WCDMA) networks is used to transmit information from one source to vast amount of recipients. The MBMS technique eases the load of the network and therefore allows network to serve more subscribers. The very aim of this study is to evaluate the performance of Release 6 MBMS and its performance enhancements in WCDMA networks. Special attention will be focused on macro and receive diversity which are considered in addition to time diversity provided by long interleaving as enhancements on MBMS performance. 3GPP Release 6 specifications for MBMS introduce two macro diversity schemes: soft and selective combining. The effect of those combining scheme concepts together with and without receive diversity provided by multiple receive antennas are examined. Also, a concept closely related to the receive diversity called Rx-switching i.e., turning the another receive antenna off in good channel situations for power saving purposes is studied. The system level performance of MBMS point-to-multipoint (p-t-m) mode is evaluated with dynamic system level tool in which e.g., mobility of users and interactions of the radio resource management functionalities are explicitly taken into account. Our studies indicate that macro diversity brings significant gains to the MBMS performance. Receive diversity together with macro diversity schemes improves the performance even more and therefore enhances the cell throughput that MBMS can offer. Furthermore, based on the findings of this study it seems that 2Rx Rake receiver can operate with a single antenna significant amount of time without sacrificing desired coverage and thus provide clear power saving opportunities. ¬© 2007 Springer Science+Business Media, LLC.</t>
  </si>
  <si>
    <t>115-142</t>
  </si>
  <si>
    <t>60032398;60081132;60026638;60026638;60032398</t>
  </si>
  <si>
    <t>22233509600;56323666600;6508063350;24331037200;35617583200</t>
  </si>
  <si>
    <t>Aho, Kari;Kurjenniemi, Janne;Haikola, Ville;Callender, Chris;Ristaniemi, Tapani</t>
  </si>
  <si>
    <t>Finland;Finland;Finland</t>
  </si>
  <si>
    <t>Jyvaskyla;Jyvaskyla;Espoo</t>
  </si>
  <si>
    <t>Magister Solutions Ltd;University of Jyv√§skyl√§;Nokia Corporation</t>
  </si>
  <si>
    <t>60081132;60032398;60026638</t>
  </si>
  <si>
    <t>Aho K.</t>
  </si>
  <si>
    <t>Multimedia broadcast multicast service performance and its enhancements in WCDMA networks</t>
  </si>
  <si>
    <t>10.1007/s11277-007-9413-x</t>
  </si>
  <si>
    <t>2-s2.0-45249101414</t>
  </si>
  <si>
    <t>['working bandwidth', 'uwb application', 'transfer functions', 'ring radiator', 'printed circular', 'performed numerically', 'parametric studies', 'notched feature', 'notched characteristic', 'given experimentally', 'antenna systems', '6 ghz']</t>
  </si>
  <si>
    <t>Band-notched UWB antennas | Printed antennas | Ring monopole antennas | UWB antennas</t>
  </si>
  <si>
    <t>A printed circular-ring monopole antenna with band-notched feature for UWB application has been presented and investigated. The band-notched characteristic is achieved by inserting a circular arc slot on the ring radiator. Experimental results show that the proposed antenna meets the requirement of wide-working bandwidth of 3.1-10.6 GHz with VSWR &lt;2, while avoiding the interference with the 5 GHz WLAN band. The transfer functions of the antenna systems are given experimentally, and the parametric studies are performed numerically in this article. ¬© 2008 Wiley Periodicals, Inc.</t>
  </si>
  <si>
    <t>1882-1884</t>
  </si>
  <si>
    <t>60028265;60028265;60028265;60028265;60023813</t>
  </si>
  <si>
    <t>16551316800;24377152800;55426432500;24377116500;25650927100</t>
  </si>
  <si>
    <t>Wang, Fa Jia;Zhang, Jin Sheng;Gao, Guo Ping;Xiao, Jin Xiang;Yang, Xue Xia</t>
  </si>
  <si>
    <t>Wang F.</t>
  </si>
  <si>
    <t>A band-notched ring monoplole antenna</t>
  </si>
  <si>
    <t>10.1002/mop.23524</t>
  </si>
  <si>
    <t>2-s2.0-45249103305</t>
  </si>
  <si>
    <t>['two phase', 'technique allows', 'slight increase', 'plane beamwidth', 'patch radiator', 'microstrip antenna', 'lateral size', 'auxiliary radiators', 'applications listed', 'antenna consists']</t>
  </si>
  <si>
    <t>Antennas | Beamwidth | Microstrip antennas | WiFi | WLAN</t>
  </si>
  <si>
    <t>A beamwidth broadening technique for a microstrip patch antenna is presented here. The antenna consists of a patch radiator with two phase-reversed auxiliary radiators. This technique allows the beam-width of a microstrip antenna with a large aspect ratio to be broadened at the expense of a slight increase in its lateral size. By using the auxiliary radiators, up to 16% increase in the H-plane beamwidth is achieved. This antenna is also analyzed using a modified aperture model. Other existing beamwidth broadening techniques are compared and their applications listed. ¬© 2008 Wiley Periodicals, Inc.</t>
  </si>
  <si>
    <t>1885-1888</t>
  </si>
  <si>
    <t>7409485017;6701503897;7006326283</t>
  </si>
  <si>
    <t>Chen, Zhi Ning;Toh, Wee Kian;Qing, Xianming</t>
  </si>
  <si>
    <t>A microstrip patch antenna with broadened beamwidth</t>
  </si>
  <si>
    <t>10.1002/mop.23539</t>
  </si>
  <si>
    <t>2-s2.0-45249104662</t>
  </si>
  <si>
    <t>['theoretical predictions', 'successfully validated', 'sr metamaterials', 'spiral resonators', 'simulations show', 'properties lead', 'medical applications', 'measurements carried', 'interesting applications', 'high directivity', 'frequency range', 'compact antennas', 'article analyzes', 'approach enables', '123 mhz']</t>
  </si>
  <si>
    <t>Equivalent circuit | Magnetic resonance imaging | Metamaterial | Microstrip lines | RF</t>
  </si>
  <si>
    <t>This article analyzes a planar metamaterial made of spiral resonators (SRs) printed on a thin dielectric layer, and operating around 123 MHz for medical applications. The design is based on an analytical model using equivalent circuits. This approach enables to explain the origin of multiple resonant frequencies in SR metamaterials. Theoretical predictions are successfully validated by measurements carried out in the frequency range [100-140 MHz]. These properties lead to very interesting applications, such as compact antennas with high directivity or medical magnetic resonance imaging at 123 MHz. In particular our simulations show that a metamaterial slab formed by an array of spiral resonators is able to transport the magnetic image information across the slab without distortion. ¬© 2008 Wiley Periodicals, Inc.</t>
  </si>
  <si>
    <t>1945-1950</t>
  </si>
  <si>
    <t>60000874;60000874</t>
  </si>
  <si>
    <t>6505678088;7004061951</t>
  </si>
  <si>
    <t>Massaoudi, S.;Huynen, I.</t>
  </si>
  <si>
    <t>Louvain-la-Neuve</t>
  </si>
  <si>
    <t>Universit√© Catholique de Louvain</t>
  </si>
  <si>
    <t>Massaoudi S.</t>
  </si>
  <si>
    <t>Multiple resonances in arrays of spiral resonators designed for magnetic resonance imaging</t>
  </si>
  <si>
    <t>10.1002/mop.23474</t>
  </si>
  <si>
    <t>2-s2.0-45249105953</t>
  </si>
  <si>
    <t>['theoretical results', 'shaped patch', 'proposed method']</t>
  </si>
  <si>
    <t>H-shaped patch | Notch patch and dual band microstrip antenna</t>
  </si>
  <si>
    <t>Analysis of H-shaped patch is carried out using equivalent circuit model. It is found that the antenna exhibits dual resonance behavior which is very sensitive to the dimensions of the notch. The theoretical results of proposed method are compared with experimental and theoretical result reported earlier using FDTD method. Comparison with other reported results justify the veracity of the proposed method. ¬© 2008 Wiley Periodicals, Inc.</t>
  </si>
  <si>
    <t>1779-1784</t>
  </si>
  <si>
    <t>Analysis of compact H-shaped microstrip antenna</t>
  </si>
  <si>
    <t>10.1002/mop.23543</t>
  </si>
  <si>
    <t>2-s2.0-45249109326</t>
  </si>
  <si>
    <t>['wlan dual', 'wlan bands', 'umts band', 'simulation results', 'proposed antenna', 'mode operation', 'mobile phone', 'internal antenna', 'embedded within', 'easily fabricated', 'constructed prototype', 'antenna shows', 'also presented', '5825 mhz', '5 ghz', '2484 mhz', '2170 mhz']</t>
  </si>
  <si>
    <t>Internal antennas | Mobile phone antennas | Planar monopole antennas | UMTS antennas | Wideband antennas</t>
  </si>
  <si>
    <t>An internal wideband metal-plate monopole antenna for mobile phone applications is presented. The antenna is easily fabricated by bending a single metal plate and suitable to be embedded within the casing of a mobile phone as an internal antenna. Moreover, the antenna shows a wide operating bandwidth of about 5 GHz (about 1.8-6.7 GHz), making it easy to cover the UMTS band (1920-2170 MHz) and the 2.4-GHz (2400-2484 MHz) and the 5.2/5.8-GHz (5150-5350/5725-5825 MHz) WLAN bands for mobile/WLAN dual-mode operation of a mobile phone. The proposed antenna is studied in detail, and the experimental and simulation results of the constructed prototype are also presented. ¬© 2008 Wiley Periodicals, Inc.</t>
  </si>
  <si>
    <t>1741-1744</t>
  </si>
  <si>
    <t>60002069;60095839</t>
  </si>
  <si>
    <t>7410218666;7402029960</t>
  </si>
  <si>
    <t>Liu, Yung Tao;Su, Saou Wen</t>
  </si>
  <si>
    <t>An internal wideband monopole antenna for UMTS/WLAN dual-mode mobile phone</t>
  </si>
  <si>
    <t>10.1002/mop.23546</t>
  </si>
  <si>
    <t>2-s2.0-45249109508</t>
  </si>
  <si>
    <t>['wide slot', 'slot antenna', 'proposed antenna', 'polarization operation', 'parasitic patch', 'optimum gain', 'metallic reflector', 'measured results', 'conducting strip', 'article presents', 'antenna gain', 'also shown', '10 db']</t>
  </si>
  <si>
    <t>Adjustable polarization | Slot antenna</t>
  </si>
  <si>
    <t>This article presents a wide slot antenna whose polarization can be adjusted by rotating a conducting strip. To obtain an optimum gain of the slot antenna, a parasitic patch and a metallic reflector were placed at the front and rear of the wide slot, respectively. A prototype of the proposed antenna was implemented and measured. Experimental results exhibit that the prototype can provide one linear polarization and dual circular polarization operations over a 10 dB-return-loss impedance bandwidth of 21%; moreover, the antenna gain is around 10 dBi for each polarization operation. Simulation results performed by HFSS are also shown and they agree with the measured results. ¬© 2008 Wiley Periodicals, Inc.</t>
  </si>
  <si>
    <t>1793-1795</t>
  </si>
  <si>
    <t>24376319800;7004026337</t>
  </si>
  <si>
    <t>Chu, Yu Yi;Row, Jeen Sheen</t>
  </si>
  <si>
    <t>Chu Y.</t>
  </si>
  <si>
    <t>Broadband and high gain slot antenna with adjustable polarization</t>
  </si>
  <si>
    <t>10.1002/mop.23506</t>
  </si>
  <si>
    <t>2-s2.0-45249110921</t>
  </si>
  <si>
    <t>['microstrip line', 'limited environment', 'high gain', 'boresight gain', 'array applications', 'around 51', '6 ghz', '0 dbic']</t>
  </si>
  <si>
    <t>Array | Axial-ratio | Circular polarization | Single feed | Stacked microstrip antennas | Wideband</t>
  </si>
  <si>
    <t>A new single feed system is presented for broadband and high gain circularly polarized stacked microstrip (CPSM) array applications. It consists of a combination of a microstrip line and a via. The gap between elements and location of the feed are optimized to achieve a good circular polarization (CP) performance with high gain. A 2 √ó 2 sequentially rotated array was fabricated and tested. The measured 3 dB axial-ratio (Aft) bandwidth is 27% (3.5-4.6 GHz) and at boresight gain is 9.0 dBic over the 3 dB AR bandwidth. The measured 10 dB return loss impedance bandwidth is around 51% (3.28-5.54 GHz). The proposed new feeding network system is very useful to design the high gain and wideband CP array in a space-limited environment. ¬© 2008 Wiley Periodicals, Inc.</t>
  </si>
  <si>
    <t>1784-1789</t>
  </si>
  <si>
    <t>60002668;60002668;60019544</t>
  </si>
  <si>
    <t>22935760300;7409485017;35586058800</t>
  </si>
  <si>
    <t>Nasimuddin, ;Chen, Zhi Ning;Esselle, K. P.</t>
  </si>
  <si>
    <t>North Ryde;Singapore City</t>
  </si>
  <si>
    <t>Macquarie University;A-Star, Institute for Infocomm Research</t>
  </si>
  <si>
    <t>60019544;60002668</t>
  </si>
  <si>
    <t>Wideband circularly polarized microstrip antenna array using a new single feed network</t>
  </si>
  <si>
    <t>10.1002/mop.23481</t>
  </si>
  <si>
    <t>2-s2.0-45249113705</t>
  </si>
  <si>
    <t>['two switches', 'two branches', 'novel design', 'feeding probe', 'either right', 'able branches']</t>
  </si>
  <si>
    <t>Diversity method | Microstrip antennas | Polarization</t>
  </si>
  <si>
    <t>A novel design of a microstrip patch antenna with switch-able branches is proposed to achieve circular polarization diversity. Two branches are incorporated into the patch and two switches are utilized to switch the branches on and off. By turning the switches on or off, this antenna can radiate with either right-handed circular polarization or left-handed circular polarization using the same feeding probe. Experimental results validate this concept. This design demonstrates useful features for wireless communication applications and future planetary missions. ¬© 2008 Wiley Periodicals, Inc.</t>
  </si>
  <si>
    <t>1921-1923</t>
  </si>
  <si>
    <t>36180045300;55511198800;10339818700</t>
  </si>
  <si>
    <t>Ouyang, Jun;Yang, Feng;Yang, Shiwen</t>
  </si>
  <si>
    <t>A novel reconfigurable circular polarization patch antenna</t>
  </si>
  <si>
    <t>10.1002/mop.23537</t>
  </si>
  <si>
    <t>2-s2.0-45249114866</t>
  </si>
  <si>
    <t>['wide bandwidth', 'measured results', '130 ¬∞', '10 db']</t>
  </si>
  <si>
    <t>Meander line antenna | Phased array element | Wide band wide beam patch antenna</t>
  </si>
  <si>
    <t>A compact, wide bandwidth, wide beamwidth resonant microstrip meander line antenna element is reported for active phased array applications. The antenna element offers a return loss better than - 10 dB over a bandwidth of 12% in S-band with a beamwidth of 130¬∞ in E-plane. The element has been tested in an array for its wide-angle scan performance. Simulated and measured results are presented. ¬© 2008 Wiley Periodicals, Inc.</t>
  </si>
  <si>
    <t>1737-1740</t>
  </si>
  <si>
    <t>60072235;60072235;60072235;60023311</t>
  </si>
  <si>
    <t>6506812351;16177797800;6602103294;7005435644</t>
  </si>
  <si>
    <t>Beenamole, K. S.;Kutiyal, Prem N.S.;Revankar, U. K.;Pandharipande, V. M.</t>
  </si>
  <si>
    <t>Bengaluru;Hyderabad</t>
  </si>
  <si>
    <t>Electronics &amp; Radar Development Establishment India;Osmania University</t>
  </si>
  <si>
    <t>60072235;60023311</t>
  </si>
  <si>
    <t>Resonant microstrip meander line antenna element for wide scan angle active phased array antennas</t>
  </si>
  <si>
    <t>10.1002/mop.23531</t>
  </si>
  <si>
    <t>2-s2.0-45249117881</t>
  </si>
  <si>
    <t>['widely studied', 'space reserved', 'recent years', 'mobile communications', 'introduce mimo', 'input multiple', 'generation wlan', 'frequencies band', 'differential features', 'design antennas', 'considered according', 'array configuration']</t>
  </si>
  <si>
    <t>Capacity | MIMO | Planar inverted F-antenna | WLAN</t>
  </si>
  <si>
    <t>Multiple-Input Multiple-Output (MIMO) systems have been widely studied in recent years as a solution to improve the radio link reliability. To introduce MIMO in mobile communications, it is necessary to design antennas with differential features to introduce multiple elements in the space reserved for the antenna, such as the type of element or array configuration. In this article, a 2 √ó 2 MIMO system has been considered according to the next-generation WLAN (802.11n) frequencies band. ¬© 2008 Wiley Periodicals, Inc.</t>
  </si>
  <si>
    <t>1914-1918</t>
  </si>
  <si>
    <t>16024277200;57198646216;22985843200</t>
  </si>
  <si>
    <t>G√≥mez-Calero, Carlos;Gonz√°lez, Luis;Mart√≠nez, Ram√≥n</t>
  </si>
  <si>
    <t>G√≥mez-Calero C.</t>
  </si>
  <si>
    <t>Tri-band compact antenna array for MIMO user mobile terminals at gsm 1800 and WLAN bands</t>
  </si>
  <si>
    <t>10.1002/mop.23472</t>
  </si>
  <si>
    <t>2-s2.0-45249118827</t>
  </si>
  <si>
    <t>['wlan applications', 'vertical strip', 'simple structure', 'operating bands', 'novel cpw', 'impedance bandwidths', 'good omni', 'frequency operation', 'easily fabricated', 'antenna gains', '82 ghz', '76 ghz', '18 ghz', '10 db']</t>
  </si>
  <si>
    <t>Broadband | CPW-fed | Monopole antenna | WLAN</t>
  </si>
  <si>
    <t>A novel CPW-fed closed rectangular ring monopole antenna with a vertical strip is proposed for WLAN applications. The antenna with a very simple structure is easily fabricated. The measured results explore broadband dual-frequency operation with (10 dB) impedance bandwidths of 23.4%, range from 2.24 to 2.82 GHz, and 22.9%, ranging from 4.86 to 6.18 GHz, at bands of 2.48 and 5.76 GHz, respectively, which cover the 2.4/5.2/5.8 GHz WLAN operating bands. Also, good omni-directional radiation patterns and antenna gains over the operating bands have been obtained. ¬© 2008 Wiley Periodicals, Inc.</t>
  </si>
  <si>
    <t>1929-1931</t>
  </si>
  <si>
    <t>55857994100;7102211932;57214725402;16047931000;35265490700</t>
  </si>
  <si>
    <t>Zhang, Li;Jiao, Yong Chang;Zhao, Gang;Song, Yue;Zhang, Fu Shun</t>
  </si>
  <si>
    <t>Broadband dual-band CPW-fed closed rectangular ring monopole antenna with a vertical strip for WLAN operation</t>
  </si>
  <si>
    <t>10.1002/mop.23514</t>
  </si>
  <si>
    <t>2-s2.0-45249119289</t>
  </si>
  <si>
    <t>['significant role', 'significant effect', 'results show', 'radiation pattern', 'radiation efficiency', 'patch antenna', 'one structure', 'increased integration', 'component count', 'antenna performance', '8 ghz']</t>
  </si>
  <si>
    <t>Antenna efficiency | Antenna gain | Heatsink | High-density packaging | Patch antenna | Power amplifier</t>
  </si>
  <si>
    <t>In high-power RF transmitter applications, the heatsink can be used as an antenna for improved antenna performance and increased integration. Extruded-fin heatsink antennas designed at 5.8 GHz are orientation-specific when the heatsink base replaces the patch of a patch antenna. In this case, the orientation of the fins with respect to the patch edges plays a significant role in the antenna performance and must be considered. The results show that the heatsink antenna using a lossy, low-cost FR4 substrate increases the bandwidth from 3.1 to 17.6% and radiation efficiency from 62 to 87% compared with the patch antenna on the same substrate. Also, the orientation has a significant effect on the directivity, gain, and radiation pattern. By combining two functions into one structure, the component count in a system is reduced and the antenna performance can be improved. ¬© 2008 Wiley Periodicals, Inc.</t>
  </si>
  <si>
    <t>1826-1831</t>
  </si>
  <si>
    <t>60013959;60013959;60025576;60025576</t>
  </si>
  <si>
    <t>12040971400;57218092435;7801381244;24376061100</t>
  </si>
  <si>
    <t>Covert, Lance;Lin, Jenshan;Janning, Dan;Dalrymple, Thomas</t>
  </si>
  <si>
    <t>Dayton;Gainesville</t>
  </si>
  <si>
    <t>Wright-Patterson AFB;University of Florida</t>
  </si>
  <si>
    <t>60025576;60013959</t>
  </si>
  <si>
    <t>Covert L.</t>
  </si>
  <si>
    <t>5.8 GHz orientation-specific extruded-fin heatsink antennas for 3D RF system integration</t>
  </si>
  <si>
    <t>10.1002/mop.23478</t>
  </si>
  <si>
    <t>2-s2.0-45249120158</t>
  </si>
  <si>
    <t>['interpolation methods', 'high accuracy', 'fine hierarchy', 'efficiently calculate', 'conventional extrapolation', 'control point', 'adaptive technique']</t>
  </si>
  <si>
    <t>Adaptive sampling | Bicubic spline interpolation method | Electrical field integral equation | Method of moment | Multilevel fast multipole method</t>
  </si>
  <si>
    <t>In this article, an adaptive technique combined with the bicubic spline interpolation method is proposed to efficiently calculate the scattering from electrically large objects. The bicubic spline interpolation method is used to approximate the 2D monostatic RCS data on a set of nonuniform sampling nodes. The adaptive technique is employed to generate new sampling points automatically by using a coarse-to-fine hierarchy. Compared with some conventional extrapolation/interpolation methods, such as asymptotic waveform evaluation (AWE) method, our method can avoid calculating derivatives at each control point by using spline technique. Numerical results demonstrate that the novel method proposed in this article is able to approximate the 2D RCS data with high accuracy and efficiency. ¬© 2008 Wiley Periodicals, Inc.</t>
  </si>
  <si>
    <t>1851-1857</t>
  </si>
  <si>
    <t>44061404300;24473018200;24376339800;12794245400</t>
  </si>
  <si>
    <t>Liu, Z. W.;Ding, D. Z.;Fan, Z. F.;Chen, R. S.</t>
  </si>
  <si>
    <t>Adaptive sampling bicubic spline interpolation method for fast calculation of monostatic RCS</t>
  </si>
  <si>
    <t>10.1002/mop.23540</t>
  </si>
  <si>
    <t>2-s2.0-45249121775</t>
  </si>
  <si>
    <t>['top part', 'six columns', 'single element', 'satisfactory results', 'receiving equipments', 'received signal', 'prototype antenna', 'planar antenna', 'placed inside', 'nonresonant length', 'microstrip technology', 'global losses', 'feeding network', 'coaxial cables', 'broad beamwidth', 'azimuth beamwidth', 'antenna presents', '18 elements', '06 ghz']</t>
  </si>
  <si>
    <t>Beam-scanning array | Monopulse system | Stacked patch</t>
  </si>
  <si>
    <t>A planar antenna is presented as part of a Signal Identification System working at 1.06 GHz. The antenna presents a monopulse radiation pattern. Likewise, a scanning of the main beam direction is achieved in a ¬±45¬∞ azimuth coverage. A limited 3 dB amplitude drop of the received signal at the edges of the angular scanning area is only permitted. Furthermore, a broad beamwidth is required in the single element of the array. A rectangular linearly polarized double stacked patch has been then designed, with a significant size reduction in the nonresonant length, to increase the azimuth beamwidth of the array single element. The whole antenna structure is composed of 18 elements, which have been distributed in six columns of three patches per column. The feeding network of the array has been developed in microstrip technology, with small individual circuits connected by coaxial cables, to reduce the global losses of the system. The designed compact antenna and the transmitting and receiving equipments will be placed inside a POD on the top part of an airplane. A prototype antenna has been manufactured and measured in three different beam pointing directions. Satisfactory results have been achieved in the entire frequency band. ¬© 2008 Wiley Periodicals, Inc.</t>
  </si>
  <si>
    <t>1812-1819</t>
  </si>
  <si>
    <t>60026796;60026796;60028442;60028442;60028442</t>
  </si>
  <si>
    <t>8654979600;24377201100;24376136300;55883916200;6507097432</t>
  </si>
  <si>
    <t>Masa-Campos, J. L.;S√°nchez-Sevilleja, S.;Dominguez-Grano-De-Oro, C.;Sierra-P√©rez, M.;Fern√°ndez-Jambrina, Jos√© Luis</t>
  </si>
  <si>
    <t>Masa-Campos J.L.</t>
  </si>
  <si>
    <t>Monopulse beam-scanning planar array antenna in l band</t>
  </si>
  <si>
    <t>10.1002/mop.23516</t>
  </si>
  <si>
    <t>2-s2.0-45249122434</t>
  </si>
  <si>
    <t>['transmission systems', 'planar geometry', 'fcc requirements', 'experimental measurements', 'dimensional requirements', 'dielectric substrate', 'defined electrical', 'based representation', 'antenna prototype']</t>
  </si>
  <si>
    <t>Antenna synthesis | PSO optimization | UWB antennas</t>
  </si>
  <si>
    <t>In this letter, the design of a planar antenna compliant with FCC requirements for ultra-wideband (UWB) transmission systems is described. With reference to a planar geometry on a dielectric substrate, the shape of the antenna is described by means of a spline-based representation and it is determined by means of an optimization process aimed at finding the optimal descriptive parameters that allow to fit the user-defined electrical and dimensional requirements. The reliability and effectiveness of the antenna prototype are assessed through simulations as well as experimental measurements. ¬© 2008 Wiley Periodicals, Inc.</t>
  </si>
  <si>
    <t>1975-1978</t>
  </si>
  <si>
    <t>55912908500;23092071900;8662846400;7005085831</t>
  </si>
  <si>
    <t>Lizzi, L.;Viani, F.;Azaro, R.;Massa, A.</t>
  </si>
  <si>
    <t>Design of a miniaturized planar antenna for FCC-UWB communication systems</t>
  </si>
  <si>
    <t>10.1002/mop.23519</t>
  </si>
  <si>
    <t>2-s2.0-45249124489</t>
  </si>
  <si>
    <t>['vertical shear', 'thus supported', 'temperature measurements', 'supporting suggestions', 'summer solstice', 'structure propagating', 'stratospheric assimilation', 'several waves', 'scott base', 'rights reserved', 'resonant modes', 'relatively constant', 'qtdw presented', 'preferred periods', 'planetary waves', 'observed waves', 'observed characteristics', 'middle atmosphere', 'maximum activity', 'latitude ground', 'late july', 'late august', 'horizontal shear', 'generally found', 'four days', 'eos mls', 'day waves', 'day wave', 'bursts throughout', 'based observations', 'based data', 'barotropic instabilities', 'baroclinic instabilities', 'background wind', 'aura satellite', 'alternative interpretation']</t>
  </si>
  <si>
    <t>Baroclinic and barotropic instabilities | Planetary wave MFSA radar | QTDW</t>
  </si>
  <si>
    <t>Planetary waves with periods between two and four days in the middle atmosphere over Antarctica are characterized using one year of data from the medium-frequency spaced antenna (MFSA) radars at Scott Base, Rothera, and Davis. In order to investigate the origin of the observed waves, the ground-based data are complemented by temperature measurements from the Earth Observing System Microwave Limb Sounder (EOS MLS) instrument on the Aura satellite as well as wind velocity data from the United Kingdom Met. Office (UKMO) stratospheric assimilation. Observed characteristics of waves with a period of approximately two days in summer are consistent with the quasi-two-day wave (QTDW) generally found after the summer solstice at low- and mid-latitudes. The Scott Base observations of the QTDW presented here are the highest-latitude ground-based observations of this wave to date. Waves with preferred periods of two and four days occur in bursts throughout the winter with maximum activity in June, July, and August. The mean of the two- and four-day wave amplitudes is relatively constant, suggesting constant wave forcing. When several waves with different periods occur at the same time, they often have similar phase velocities, supporting suggestions that they are quasi-non-dispersive. In 2005, a "warmpool" lasts from late July to late August. An alternative interpretation of this phenomenon is the presence of a structure propagating with the background wind. Consideration of the role of vertical shear (baroclinic instabilities) and horizontal shear (barotropic instabilities) of the zonal wind suggests that instabilities are likely to play a role in the forcing of the two- and four-day waves, which are near-resonant modes and thus supported by the atmosphere. ¬© 2008 Elsevier Ltd. All rights reserved.</t>
  </si>
  <si>
    <t>1336-1350</t>
  </si>
  <si>
    <t>60020585;60020585;60025990;60015547;60019943;60009512</t>
  </si>
  <si>
    <t>9738329300;56250119900;6506015968;7004771001;7404062063;7202620125</t>
  </si>
  <si>
    <t>Baumgaertner, A. J.G.;McDonald, A. J.;Hibbins, R. E.;Fritts, D. C.;Murphy, D. J.;Vincent, R. A.</t>
  </si>
  <si>
    <t>United Kingdom;New Zealand;Australia;United States;Australia</t>
  </si>
  <si>
    <t>Cambridge;Christchurch;Kingston;Boulder;Adelaide</t>
  </si>
  <si>
    <t>British Antarctic Survey;University of Canterbury;Australian Antarctic Division;Colorado Research Associates;The University of Adelaide</t>
  </si>
  <si>
    <t>60025990;60020585;60019943;60015547;60009512</t>
  </si>
  <si>
    <t>Baumgaertner A.J.G.</t>
  </si>
  <si>
    <t>Short-period planetary waves in the Antarctic middle atmosphere</t>
  </si>
  <si>
    <t>S1364682608000849</t>
  </si>
  <si>
    <t>10.1016/j.jastp.2008.04.007</t>
  </si>
  <si>
    <t>2-s2.0-45449098859</t>
  </si>
  <si>
    <t>['small intestine', 'primary coil', 'paper reports', 'output power', 'model consisting', 'measured ones', 'magnetic strength', 'international commission', 'icnirp ).', 'electromagnetic simulator', 'electromagnetic influences', 'current density', 'biological tissue', 'basic restrictions', 'analytical values', 'analytical model', '160 mw']</t>
  </si>
  <si>
    <t>Capsule endoscope | Current density | Energy transmission | International Commission on Nonionizing Radiation Protection (ICNIRP) | Specific absorption rate (SAR)</t>
  </si>
  <si>
    <t>This paper reports on the electromagnetic influences on the analysis of biological tissue surrounding a prototype energy transmission system for a wireless capsule endoscope. Specific absorption rate (SAR) and current density were analyzed by electromagnetic simulator in a model consisting of primary coil and a human trunk including the skin, fat, muscle, small intestine, backbone, and blood. First, electric and magnetic strength in the same conditions as the analytical model were measured and compared to the analytical values to confirm the validity of the analysis. Then, SAR and current density as a function of frequency and output power were analyzed. The validity of the analysis was confirmed by comparing the analytical values with the measured ones. The SAR was below the basic restrictions of the International Commission on Nonionizing Radiation Protection (ICNIRP). At the same time, the results for current density show that the influence on biological tissue was lowest in the 300-400 kHz range, indicating that it was possible to transmit energy safely up to 160 mW. In addition, we confirmed that the current density has decreased by reducing the primary coil's current. ¬© 2006 IEEE.</t>
  </si>
  <si>
    <t>1864-1871</t>
  </si>
  <si>
    <t>60030788;60030788;60030788;60025141</t>
  </si>
  <si>
    <t>7202097774;23390190400;57217546622;7003854686</t>
  </si>
  <si>
    <t>Shiba, Kenji;Nagato, Tomohiro;Tsuji, Toshio;Koshiji, Kohji</t>
  </si>
  <si>
    <t>Higashihiroshima;Tokyo</t>
  </si>
  <si>
    <t>Hiroshima University;Tokyo University of Science</t>
  </si>
  <si>
    <t>60030788;60025141</t>
  </si>
  <si>
    <t>Shiba K.</t>
  </si>
  <si>
    <t>Energy transmission transformer for a wireless capsule endoscope: Analysis of specific absorption rate and current density in biological tissue</t>
  </si>
  <si>
    <t>10.1109/TBME.2008.919721</t>
  </si>
  <si>
    <t>2-s2.0-45749090993</t>
  </si>
  <si>
    <t>['tnf r1', 'symptom reports', 'substance p', 'subject groups', 'study investigates', 'significant differences', 'sham ).', 'serum levels', 'serum concentration', 'rf field', 'possible correlation', 'mobile phone', 'measured substances', 'like radiofrequency', 'kg via', 'fifteen subjects', 'exposure could', 'elisa analysis', 'electromagnetic field', 'electrodermal activity', 'effects related', 'control subjects', 'cases displayed', 'blood samples', 'baseline condition', 'atopic dermatitis', 'also recorded', 'ad ).', '30 min', '1 w']</t>
  </si>
  <si>
    <t>BDNF | Cellular phones | Radiofrequency | Substance P | TNF-Œ±</t>
  </si>
  <si>
    <t>This study investigates the effect of exposure to a mobile phone-like radiofrequency (RF) electromagnetic field on people with atopic dermatitis (AD). Fifteen subjects with AD were recruited and matched with 15 controls without AD. The subjects were exposed for 30 min to an RF field at 1 W/kg via an indoor base station antenna attached to a 900 MHz GSM mobile phone. Blood samples for ELISA analysis of the concentration of substance P (SP), tumor necrosis factor receptor 1 (TNF R1), and brain derived neurotrophic factor (BDNF) in serum were drawn before and after the provocation (exposure/sham). Baseline heart rate and heart rate variability, local blood flow, and electrodermal activity were also recorded. No significant differences between the subject groups were found for baseline neurophysiological data. The cases displayed a serum concentration of TNF R1 significantly higher than the control subjects and a significantly lower serum concentration of BDNF in the baseline condition. For SP there was no difference between groups. However, no effects related to RF exposure condition were encountered for any of the measured substances. As to symptoms, a possible correlation with exposure could not be evaluated, due to too few symptom reports. The result of the study does not support the hypothesis of an effect of mobile phone-like RF exposure on serum levels of SP, TNF R1, and BDNF in persons with AD. ¬© 2008 Wiley-Liss, Inc.</t>
  </si>
  <si>
    <t>353-362</t>
  </si>
  <si>
    <t>60031040;60031040;60031040;60031040;60031052;60031040</t>
  </si>
  <si>
    <t>7401803872;15850134000;7006305023;7003487901;12805733100;7006780607</t>
  </si>
  <si>
    <t>Johansson, Amanda;Forsgren, Sture;Stenberg, Berndt;Wil√©n, Jonna;Kalezic, Nebojsa;Sandstr√∂m, Monica</t>
  </si>
  <si>
    <t>Gavle;Umea</t>
  </si>
  <si>
    <t>Hogskolan i Gavle;Ume√• Universitet</t>
  </si>
  <si>
    <t>60031052;60031040</t>
  </si>
  <si>
    <t>Johansson A.</t>
  </si>
  <si>
    <t>No effect of mobile phone-like RF exposure on patients with atopic dermatitis</t>
  </si>
  <si>
    <t>10.1002/bem.20402</t>
  </si>
  <si>
    <t>2-s2.0-45749110271</t>
  </si>
  <si>
    <t>National Key Research and Development Program of China</t>
  </si>
  <si>
    <t>2006CB403302</t>
  </si>
  <si>
    <t>NKRDPC</t>
  </si>
  <si>
    <t>['verlag gmbh', 'specially presented', 'several decades', 'sars orientated', 'sar technology', 'sar models', 'recent development', 'quantitative structure', 'predictive power', 'organic compounds', 'organic chemicals', 'multidisciplinary integration', 'model characterization', 'mathematic methods', 'important role', 'experimental testing', 'experimental data', 'establishing simple', 'environmental behavioral', 'ecotoxicological parameters', 'easily interpretable', 'diagnosing outliers', 'data gap', 'china press', 'application orientation', 'activity relationship']</t>
  </si>
  <si>
    <t>(Q)SARs | Application domain | Ecological risk assessment | Predictive power | Stability</t>
  </si>
  <si>
    <t>Structure-activity relationship (SAR) and quantitative structure-activity relationship (QSAR), collectively referred to as (Q)SARs, play an important role in ecological risk assessment (ERA) of organic chemicals. (Q)SARs can fill the data gap for physical-chemical, environmental behavioral and ecotoxicological parameters of organic compounds; they can decrease experimental expenses and reduce the extent of experimental testing (especially animal testing); they can also be used to assess the uncertainty of the experimental data. With the development for several decades, (Q)SARs in environmental sciences show three features: application orientation, multidisciplinary integration, and intelligence. Progress of (Q)SAR technology for ERA of toxic organic compounds, including endpoint selection and mathematic methods for establishing simple, transparent, easily interpretable and portable (Q)SAR models, is reviewed. The recent development on defining application domains and diagnosing outliers is summarized. Model characterization with respect to goodness-of-fit, stability and predictive power is specially presented. The purpose of the review is to promote the development of (Q)SARs orientated to ERA of organic chemicals. ¬© 2008 Science in China Press and Springer-Verlag GmbH.</t>
  </si>
  <si>
    <t>593-606</t>
  </si>
  <si>
    <t>Science in China, Series B: Chemistry</t>
  </si>
  <si>
    <t>60004538;60004538;60004538;60004538;60004538</t>
  </si>
  <si>
    <t>7501879637;7501697643;55624922700;57206997563;8530721100</t>
  </si>
  <si>
    <t>Chen, Jingwen;Li, Xuehua;Yu, Haiying;Wang, Yanan;Qiao, Xianliang</t>
  </si>
  <si>
    <t>Dalian University of Technology</t>
  </si>
  <si>
    <t>Progress and perspectives of quantitative structure-activity relationships used for ecological risk assessment of toxic organic compounds</t>
  </si>
  <si>
    <t>10.1007/s11426-008-0076-6</t>
  </si>
  <si>
    <t>2-s2.0-45749140080</t>
  </si>
  <si>
    <t>['radiating source', 'ionospheric clutter', 'frequency interference', 'cochannel radio']</t>
  </si>
  <si>
    <t>Adaptive beamforming | High-frequency surface wave radar (HFSWR) | Interference cancellation</t>
  </si>
  <si>
    <t>The performance of high-frequency surface wave radar (HFSWR) is known to suffer from external environmental interference and noise, such as cochannel radio-frequency interference from other radiating source, ionospheric clutter, lightning impulsive noise, etc. This paper experimentally evaluates the interference cancellation performance of various adaptive beamforming schemes with respect to the aforementioned three types of interferences in an attempt to find the most promising adaptive cancellation scheme in practical HFSWR environment. ¬© 2008 IEEE.</t>
  </si>
  <si>
    <t>1879-1891</t>
  </si>
  <si>
    <t>60017161-60005510;60005510;60000251-60017161</t>
  </si>
  <si>
    <t>7404330903;55698987100;7102523120</t>
  </si>
  <si>
    <t>Guo, Xin;Sun, Hongbo;Yeo, Tat Soon</t>
  </si>
  <si>
    <t>National University of Singapore;Nanyang Technological University;IEEE</t>
  </si>
  <si>
    <t>60017161;60005510;60000251</t>
  </si>
  <si>
    <t>Interference cancellation for high-frequency surface wave radar</t>
  </si>
  <si>
    <t>10.1109/TGRS.2008.916482</t>
  </si>
  <si>
    <t>2-s2.0-45849111063</t>
  </si>
  <si>
    <t>KRF-2004-214-D00337</t>
  </si>
  <si>
    <t>['two types', 'spatial correlation', 'snr capacity', 'snr ).', 'sep ),', 'scattering richness', 'scattering channels', 'scattering channel', 'rank deficiency', 'propagation environments', 'potential benefits', 'pinhole cases', 'performance measures', 'ostbc ),', 'orthogonal space', 'order ntnsnr', 'nt }},', 'nt transmit', 'ns }},', 'noise ratio', 'monotonicity properties', 'mimo system', 'low signal', 'input multiple', 'identically distributed', 'general family', 'eff ),', 'diversity performance', 'degenerate keyhole', 'correlation matrices', 'correlation figures', 'combined effect', 'channel degradations', 'also quantify']</t>
  </si>
  <si>
    <t>Channel capacity | Diversity | Double scattering | Fading figure | Keyhole | Multiple-input multiple-output (MIMO) system | Orthogonal space-time block code (OSTBC) | Spatial fading correlation | Symbol error probability (SEP)</t>
  </si>
  <si>
    <t>The potential benefits of multiple-antenna systems may be limited by two types of channel degradations-rank deficiency and spatial fading correlation of the channel. In this paper, we assess the effects of these degradations on the diversity performance of multiple-input multiple-output (MIMO) systems, with an emphasis on orthogonal space-time block codes (OSTBC), in terms of the symbol error probability (SEP), the effective fading figure (EFF), and the capacity at low signal-to-noise ratio (SNR). In particular, we consider a general family of MIMO channels known as double-scattering channels-i.e., Rayleigh product MIMO channels-which encompasses a variety of propagation environments from independent and identically distributed (i.i.d.) Rayleigh to degenerate keyhole or pinhole cases by embracing both rank-deficient and spatial correlation effects. It is shown that a MIMO system with nT transmit and nR receive antennas achieves the diversity of order nTnSnR/ max (nT}}, {nS}}, {nR) in a double-scattering channel with nS effective scatterers. We also quantify the combined effect of the spatial correlation and the lack of scattering richness on the EFF and the low-SNR capacity in terms of the correlation figures of transmit, receive, and scatterer correlation matrices. We further show the monotonicity properties of these performance measures with respect to the strength of spatial correlation, characterized by the eigenvalue majorization relations of the correlation matrices. ¬© 2008 IEEE.</t>
  </si>
  <si>
    <t>2976-2996</t>
  </si>
  <si>
    <t>60022195-60001873;60022195</t>
  </si>
  <si>
    <t>55462246500;7005052803</t>
  </si>
  <si>
    <t>Shin, Hyundong;Win, Moe Z.</t>
  </si>
  <si>
    <t>Cambridge;Seoul</t>
  </si>
  <si>
    <t>Massachusetts Institute of Technology;Kyung Hee University</t>
  </si>
  <si>
    <t>60022195;60001873</t>
  </si>
  <si>
    <t>MIMO diversity in the presence of double scattering</t>
  </si>
  <si>
    <t>10.1109/TIT.2008.924672</t>
  </si>
  <si>
    <t>2-s2.0-45849117462</t>
  </si>
  <si>
    <t>R01DC005408</t>
  </si>
  <si>
    <t>['proper development', 'projection neurons', 'project across', 'orn axons', 'nrg causes', 'nrg ),', 'important regulator', 'glial morphology', 'glial morphogenesis', 'glial cells', 'genetic analysis', 'drosophila metamorphosis', 'drosophila homolog', 'contralateral wiring', 'collateral branches', 'closely associated', 'binding motif', 'axon guidance', 'al development']</t>
  </si>
  <si>
    <t>Antennal lobe | Glial morphogenesis | Midline commissure | Neuroglian/L1-CAM | Olfactory receptor neuron</t>
  </si>
  <si>
    <t>Although considerable progress has been made in understanding the roles of olfactory receptor neurons (ORNs) and projection neurons (PNs) in Drosophila antennal lobe (AL) development, the roles of glia have remained largely mysterious. Here, we show that during Drosophila metamorphosis, a population of midline glial cells in the brain undergoes extensive cellular remodeling and is closely associated with the collateral branches of ORN axons. These glial cells are required for ORN axons to project across the midline and establish the contralateral wiring in the ALs. We find that Neuroglian (Nrg), the Drosophila homolog of the vertebrate cell adhesion molecule, L1, is expressed and functions in the midline glial cells to regulate their proper development. Loss of Nrg causes the disruption in glial morphology and the agenesis of the antennal commissural tract. Our genetic analysis further demonstrates that the functions of Nrg in the midline glia require its ankyrin-binding motif. We propose that Nrg is an important regulator of glial morphogenesis and axon guidance in AL development. ¬© 2008 Wiley Periodicals, Inc.</t>
  </si>
  <si>
    <t>1029-1045</t>
  </si>
  <si>
    <t>60007601;60007601-60000745</t>
  </si>
  <si>
    <t>13410846100;6602651208</t>
  </si>
  <si>
    <t>Chen, Weitao;Hing, Huey</t>
  </si>
  <si>
    <t>Urbana;Urbana</t>
  </si>
  <si>
    <t>School of Molecular and Cellular Biology;University of Illinois Urbana-Champaign</t>
  </si>
  <si>
    <t>60007601;60000745</t>
  </si>
  <si>
    <t>The L1-CAM, neuroglian, functions in glial cells for Drosophila antennal lobe development</t>
  </si>
  <si>
    <t>10.1002/dneu.20644</t>
  </si>
  <si>
    <t>2-s2.0-46149087537</t>
  </si>
  <si>
    <t>['sufficient efficiency', 'somewhat complicated', 'site cleanup', 'several nuclides', 'recent developments', 'nuclides present', 'nominal 40', 'needed measurements', 'mobile system', 'meter methods', 'made possible', 'low weight', 'liquid nitrogen', 'hpge detectors', 'hpge detector', 'good knowledge', 'first step', 'field situations', 'engine cooler', 'effective plan', 'cryogenic cooling', 'business media', 'baseline spectra', 'analyzed using', 'always difficult']</t>
  </si>
  <si>
    <t>Characterization is a first step to site cleanup or decommissioning of a disused nuclear facility. Good knowledge of the inventory of nuclides present, both type and location, is important in the design of an effective plan of remediation. Several systems based on HPGe detectors have been developed, both commercially and at laboratories, and are already in use for this purpose. Their use is somewhat complicated by the need for cryogenic cooling of the HPGe detector. Handling of liquid nitrogen in field situations is always difficult. Recent developments in low-power electromechanical cooling for HPGe detectors have made possible the construction of low weight, portable HPGe spectrometers with sufficient efficiency to perform the needed measurements in reasonable count times, without the need for liquid nitrogen. A mobile system was modified to use a battery-powered, Sterling-engine cooler on a nominal 40% relative efficiency detector. This system was characterized for efficiency and uniformity of response. The baseline spectra were analyzed using the DOE EML 1-meter methods to obtain representative MDA values for several nuclides of interest and typical counting times. ¬© 2008 Springer Science+Business Media, LLC.</t>
  </si>
  <si>
    <t>149-153</t>
  </si>
  <si>
    <t>Journal of Radioanalytical and Nuclear Chemistry</t>
  </si>
  <si>
    <t>60102609;60102609</t>
  </si>
  <si>
    <t>7003979707;57199559419</t>
  </si>
  <si>
    <t>Keyser, R. M.;Hagenauer, R. C.</t>
  </si>
  <si>
    <t>ORTEC Inc</t>
  </si>
  <si>
    <t>Keyser R.</t>
  </si>
  <si>
    <t>Performance of a portable, electromechanically-cooled HPGe detector for site characterization</t>
  </si>
  <si>
    <t>10.1007/s10967-008-0723-6</t>
  </si>
  <si>
    <t>2-s2.0-46449091980</t>
  </si>
  <si>
    <t>['verlag gmbh', 'transient dynamics', 'sphaeroides 601', 'rate equations', 'probe technique', 'population evolution', 'level scheme', 'harvesting complex', 'ground state', 'exciton state', 'china press']</t>
  </si>
  <si>
    <t>Eight-level rate equations | Femtosecond pump-probe | Peripheral light harvesting complexes (LH2) | Rb. Sphaeroides 601 excited state dynamics</t>
  </si>
  <si>
    <t>Photodynamics of peripheral antenna complexes, light-harvesting complex (LH2) of Rhodobacter (Rb) Sphaeroides 601, was studied using femtosecond pump-probe technique at different laser wavelengths. The obtained results reveal dramatic dynamical evolutions within B800 and B850 absorption bands of antenna complexes LH2. At excitation wavelength around 835 nm, a sharp photobleaching signal was observed which was assigned to the contribution of the two-exciton state, which was further confirmed by the power dependence measurement. Rate equations with eight-level scheme were used to calculate the population evolution in LH2 and the transient dynamics under femtosecond pulse excitation. The research results prove that not only the transition from ground state to one-exciton state but also that from one-exciton state to two-exciton state contribute to the photodynamics of B850. ¬© 2008 Science in China Press and Springer-Verlag GmbH.</t>
  </si>
  <si>
    <t>1955-1962</t>
  </si>
  <si>
    <t>Chinese Science Bulletin</t>
  </si>
  <si>
    <t>60009860;60009860;60009860;60009860;60103523;60009860</t>
  </si>
  <si>
    <t>14054334400;56919858300;56004319000;56804185900;7404181398;56036140300</t>
  </si>
  <si>
    <t>Liu, Kang Jun;Liu, Wei Min;Yan, Yong Li;Dong, Zhi Wei;Xu, Chun He;Qian, Shi Xiong</t>
  </si>
  <si>
    <t>Institute of Plant Physiology and Ecology, Shanghai Institute for Biological Sciences Chinese Academy of Sciences;Fudan University</t>
  </si>
  <si>
    <t>60103523;60009860</t>
  </si>
  <si>
    <t>Liu K.</t>
  </si>
  <si>
    <t>Excited-state dynamics in light-harvesting complex of Rhodobacter sphaeroides</t>
  </si>
  <si>
    <t>10.1007/s11434-008-0187-7</t>
  </si>
  <si>
    <t>2-s2.0-46449099591</t>
  </si>
  <si>
    <t>['using stbc', 'transmit diversity', 'still provided', 'stbc scheme', 'stbc ).', 'solved approximately', 'shown analytically', 'semidefinite relaxation', 'receive antennas', 'qcqp enables', 'practical algorithm', 'polynomial time', 'outage probability', 'optimal selection', 'input multiple', 'fast changing', 'fading state', 'exhaustive search', 'channel gains', 'channel changes', 'challenging problem', 'antenna selection', 'analysis shows']</t>
  </si>
  <si>
    <t>Antenna selection | Multiple-input-multiple-output (MIMO) | Outage analysis | Space-time block codes (STBC)</t>
  </si>
  <si>
    <t>This paper presents outage probability analysis and a practical algorithm for antenna selection in multiple-input multiple-output wireless communication systems employing space-time block codes (STBC). First, to minimize the outage probability in these systems, a satisfactory antenna selection criterion for an STBC is to maximize the channel Frobenius norm. Analysis shows that the more receive antennas are selected, the better the performance. However, the performance of transmit antenna selection heavily depends on how fast the channel changes. When the channel changes slowly, since STBC averages the channel gains of the selected transmit antennas, selecting more transmit antennas causes lower coding gain and thus higher outage probability. When the channel is fast changing, it is shown analytically that the system can no longer provide transmit selection diversity in the high SNR regime. Since the transmit diversity can be still provided by using STBC, the best STBC scheme varies with SNR. Although the outage analysis helps determine the STBC scheme, finding the optimal antenna subsets with maximum channel Frobenius norm for each fading state is still a challenging problem. This is because solving the problem optimally requires an exhaustive search with exponentially growing complexity. When the numbers of antennas are large, the problem becomes intractable. To reduce the complexity, this problem is formulated as a quadratically constrained quadratic programming (QCQP) problem. Despite the fact that the problem is nonconvex, a semidefinite relaxation of QCQP enables the problem to be solved approximately in polynomial time. Simulation results indicate that the loss of semidefinite relaxation to optimal selection is negligible. ¬© 2008 IEEE.</t>
  </si>
  <si>
    <t>3303-3314</t>
  </si>
  <si>
    <t>7 II</t>
  </si>
  <si>
    <t>60012708;60012708;60012708;60012708</t>
  </si>
  <si>
    <t>8668786300;7003285114;7102640968;7004920065</t>
  </si>
  <si>
    <t>Chen, Chiang Yu;Sezgin, Aydin;Cioffi, John M.;Paulraj, Arogyaswami</t>
  </si>
  <si>
    <t>Palo Alto</t>
  </si>
  <si>
    <t>Stanford University</t>
  </si>
  <si>
    <t>Antenna selection in space-time block coded systems: Performance analysis and low-complexity algorithm</t>
  </si>
  <si>
    <t>10.1109/TSP.2008.917856</t>
  </si>
  <si>
    <t>2-s2.0-46649088329</t>
  </si>
  <si>
    <t>['powder particles', 'mechanical strength', 'interconnected microstructure', 'integrated circuits', 'hydrothermal process', 'gel solution', 'film interface', 'film ceramics', 'enhanced densification', 'dielectric resonators', 'dielectric properties', 'chip applications', 'bulk ceramic', 'accomplished using', '3 h']</t>
  </si>
  <si>
    <t>Antennas on silicon substrates | Integrated dielectric resonators (DRs) | Microwave integrated circuits</t>
  </si>
  <si>
    <t>Ultralow temperature processing of Ba2Ti9 O20 thin-film ceramics and the attachment of a porous dielectric resonator cylinder on a conducting prepatterned silicon substrate have been accomplished using a hydrothermal process at 150 ¬∞C/3 h. Enhanced densification and mechanical strength at the bulk ceramic-thin-film interface were induced by a dissolution-crystallization process involving a sol-gel solution under 13-15 atm pressure. Recrystallization forms electrical bridges between powder particles to form an interconnected microstructure, which eliminates grain boundary defects and, hence, improves the dielectric properties. This method has potential for growth of dielectric resonators on integrated circuits for system-on-chip applications and is implemented for the fabrication of an integrated dielectric resonator antenna. ¬© 2008 IEEE.</t>
  </si>
  <si>
    <t>IEEE Transactions on Electron Devices</t>
  </si>
  <si>
    <t>60026338;60016005;60016005;60026338</t>
  </si>
  <si>
    <t>6602649786;35884167700;7004788984;35566584200</t>
  </si>
  <si>
    <t>Bijumon, Pazhoor V.;Freundorfer, Alois P.;Sayer, Michael;Antar, Yahia M.M.</t>
  </si>
  <si>
    <t>Kingston;Kingston</t>
  </si>
  <si>
    <t>Royal Military College of Canada;Queen‚Äôs University</t>
  </si>
  <si>
    <t>60026338;60016005</t>
  </si>
  <si>
    <t>Bijumon P.</t>
  </si>
  <si>
    <t>Ultralow temperature processing and integration of dielectric resonators on silicon substrates for system-on-chip applications</t>
  </si>
  <si>
    <t>10.1109/TED.2008.925148</t>
  </si>
  <si>
    <t>2-s2.0-46649090933</t>
  </si>
  <si>
    <t>AST-0352705</t>
  </si>
  <si>
    <t>['undistorted effective', 'remote sensing', 'radio astronomy', 'noise floor', 'method described', 'many decibels', 'eliminates pattern', 'detect signals', 'antenna sensors']</t>
  </si>
  <si>
    <t>Adaptive arrays | Interference suppression | Radio astronomy | Space-time adaptive processing (STAP) | Spectral analysis</t>
  </si>
  <si>
    <t>We address the issue of computing power spectral density (PSD) estimates at the output of a beamforming sensor array in the presence of strong moving interference. It is shown that the time-varying spatial response of an adaptive beamformer ("pattern rumble") causes estimation bias in the PSD of both the signal of interest (SOI) and noise. In applications such as radio astronomy with stringent sensitivity requirements, even small pattern variations can be problematic because the resulting higher variance noise spectrum estimates make it impossible to detect signals of interest which are many decibels below the noise floor. Distortion in beam mainlobe shape also introduces errors in SOI direction estimates. To overcome this problem, an extension of the method described in Leshem et al., 2000, is developed which eliminates pattern-distortion-induced PSD bias and spatial response errors over the long-term PSD averaging window. Both simulated and real data experiments demonstrate algorithm effectiveness in realizing an undistorted effective (average) beam spatial response while maintaining a low noise floor level. This algorithm will enable PSD estimation using multi-antenna sensors and adaptive interference cancellation for radio astronomy, remote sensing, and other sensitive radiometry applications where cancellation has not been feasible. ¬© 2008 IEEE.</t>
  </si>
  <si>
    <t>3108-3121</t>
  </si>
  <si>
    <t>60006832;60006832</t>
  </si>
  <si>
    <t>7003609448;7003381644</t>
  </si>
  <si>
    <t>Jeffs, Brian D.;Warnick, Karl F.</t>
  </si>
  <si>
    <t>Provo</t>
  </si>
  <si>
    <t>Brigham Young University</t>
  </si>
  <si>
    <t>Jeffs B.</t>
  </si>
  <si>
    <t>Bias corrected PSD estimation for an adaptive array with moving interference</t>
  </si>
  <si>
    <t>10.1109/TSP.2008.919637</t>
  </si>
  <si>
    <t>2-s2.0-46649108156</t>
  </si>
  <si>
    <t>HA 2239/1-2</t>
  </si>
  <si>
    <t>['valued matrices', 'unitary tensor', 'unitary esprit', 'structure inherent', 'standard tensor', 'significant improvements', 'signal subspace', 'r dimensions', 'order svd', 'new concepts', 'multidimensional subspace', 'medical imaging', 'measurement tensor', 'measurement data', 'least one', 'latter matrix', 'hermitian matrices', 'frequently used', 'first step', 'esprit algorithms', 'dimensional subspace', 'dimensional case', 'better estimates', 'based methods', 'backward averaging', 'allows us']</t>
  </si>
  <si>
    <t>Antenna arrays | Array signal processing | Direction of arrival estimation | Harmonic analysis | HOSVD | Multidimensional signal processsing | Parameter estimation | Subspace estimation | Tensor-ESPRIT</t>
  </si>
  <si>
    <t>Multidimensional harmonic retrieval problems are encountered in a variety of signal processing applications including radar, sonar, communications, medical imaging, and the estimation of the parameters of the dominant multipath components from MIMO channel measurements. R-dimensional subspace-based methods, such as R-D Unitary ESPRIT, R-D RARE, or R-D MUSIC, are frequently used for this task. Since the measurement data is multidimensional, current approaches require stacking the dimensions into one highly structured matrix. However, in the conventional subspace estimation step, e.g., via an SVD of the latter matrix, this structure is not exploited. In this paper, we define a measurement tensor and estimate the signal subspace through a higher-order SVD. This allows us to exploit the structure inherent in the measurement data already in the first step of the algorithm which leads to better estimates of the signal subspace. We show how the concepts of forward-backward averaging and the mapping of centro-Hermitian matrices to real-valued matrices of the same size can be extended to tensors. As examples, we develop the R-D standard Tensor-ESPRIT and the R-D Unitary Tensor-ESPRIT algorithms. However, these new concepts can be applied to any multidimensional subspace-based parameter estimation scheme. Significant improvements of the resulting parameter estimation accuracy are achieved if there is at least one of the R dimensions, which possesses a number of sensors that is larger than the number of sources. This can already be observed in the two-dimensional case. ¬© 2008 IEEE.</t>
  </si>
  <si>
    <t>3198-3213</t>
  </si>
  <si>
    <t>60030040;60030040;60030040-60009794</t>
  </si>
  <si>
    <t>7005894536;16069556600;55665924300</t>
  </si>
  <si>
    <t>Haardt, Martin;Roemer, Florian;Del Galdo, Giovanni</t>
  </si>
  <si>
    <t>Ilmenau;Erlangen</t>
  </si>
  <si>
    <t>Technischen Universit√§t Ilmenau;Fraunhofer Institute for Integrated Circuits IIS</t>
  </si>
  <si>
    <t>60030040;60009794</t>
  </si>
  <si>
    <t>Haardt M.</t>
  </si>
  <si>
    <t>Higher-order SVD-based subspace estimation to improve the parameter estimation accuracy in multidimensional harmonic retrieval problems</t>
  </si>
  <si>
    <t>10.1109/TSP.2008.917929</t>
  </si>
  <si>
    <t>2-s2.0-46649109335</t>
  </si>
  <si>
    <t>['users need', 'two low', 'system configurations', 'sum throughput', 'sum capacity', 'substantially reduced', 'stream beamforming', 'receive antennas', 'proposed algorithms', 'prohibitively complicated', 'optimal user', 'optimal subset', 'magnitude lower', 'large number', 'joint user', 'force search', 'exhaustive search', 'data streams', 'complexity near', 'block diagonalization', 'antenna selection', 'analytically evaluate']</t>
  </si>
  <si>
    <t>Downlink | Multiple-input - Multiple-output (MIMO) | Multiuser | Scheduling | Sum capacity</t>
  </si>
  <si>
    <t>A low-complexity multimode transmission technique for downlink multiuser multiple-input-multiple-output (MIMO) systems with block diagonalization (BD) is proposed. The proposed technique adaptively configures the number of data streams for each user by adjusting its number of active receive antenna and switching between single-stream beamforming and multistream spatial multiplexing, as a means to exploit the multimode switching diversity. We consider a highly loaded system where there are a large number of users, hence a subset of users need to be selected. Joint user and antenna selection has been proposed as a multiuser multimode switching technique, where the optimal subset of receive antennas and users are chosen to maximize the sum throughput. The brute-force search, however, is prohibitively complicated. In this paper, two low-complexity near-optimal user/antenna selection algorithms are developed. The first algorithm aims at maximizing a capacity lower bound, derived in terms of the sum Frobenius norm of the channel, while the second algorithm greedily maximizes the sum capacity. We analytically evaluate the complexity of the proposed algorithms and show that it is orders of magnitude lower than that of the exhaustive search. Simulation results demonstrate that the proposed algorithms achieve up to 98% of the sum throughput of the exhaustive search, for most system configurations, while the complexity is substantially reduced. ¬© 2008 IEEE.</t>
  </si>
  <si>
    <t>3294-3302</t>
  </si>
  <si>
    <t>60015272;60015272;60013372;60013372</t>
  </si>
  <si>
    <t>8398292400;7403324004;55627508700;55934670700</t>
  </si>
  <si>
    <t>Chen, R.;Shen, Zukang;Andrews, J. G.;Heath, Robert W.</t>
  </si>
  <si>
    <t>Dallas;Austin</t>
  </si>
  <si>
    <t>Texas Instruments;The University of Texas at Austin</t>
  </si>
  <si>
    <t>60015272;60013372</t>
  </si>
  <si>
    <t>Multimode transmission for multiuser MIMO systems with block diagonalization</t>
  </si>
  <si>
    <t>10.1109/TSP.2008.920453</t>
  </si>
  <si>
    <t>2-s2.0-46649116275</t>
  </si>
  <si>
    <t>['user terminals', 'state information', 'spatial dimensions', 'simultaneously transmitting', 'significantly increased', 'several users', 'sdma ).', 'proposed resource', 'particularly suitable', 'future multiple', 'fully exploit', 'frequency slot', 'fed back', 'division multi', 'base station', 'area scenarios', 'allocation schemes', 'allocation algorithms']</t>
  </si>
  <si>
    <t>Communication systems | Resource management | Scheduling | Spatial-division multi-access</t>
  </si>
  <si>
    <t>To achieve high performance, in terms of reliability and throughput, in future multiple-antenna communication systems, it is essential to fully exploit the spatial dimensions of the wireless propagation channel. In multiuser communication systems, the throughput can be significantly increased by simultaneously transmitting to several users in the same time-frequency slot by means of spatial-division multi-access (SDMA). A major limiting factor for downlink SDMA transmission is the amount of channel-state information (CSI) that is available at the transmitter. In most cases, CSI can be measured/estimated only at the user terminals and must be fed back to the base station. This procedure typically constrains the amount of CSI that can be conveyed to the base station. Herein, we develop several low-complexity, as well as optimized, SDMA downlink resource-allocation schemes that are particularly suitable for systems utilizing statistical channel information and partial CSI feedback. A framework is proposed for combining statistical channel information with a class of instantaneous channel norms. It is shown that, in wide-area scenarios, the feedback of such a scalar norm provides sufficient information for the proposed resource-allocation algorithms to perform efficient SDMA beamforming (BF) and scheduling. ¬© 2008 IEEE.</t>
  </si>
  <si>
    <t>3278-3293</t>
  </si>
  <si>
    <t>60002014-60004661;60002014;60002014</t>
  </si>
  <si>
    <t>Stockholm;Stockholm</t>
  </si>
  <si>
    <t>Telefonaktiebolaget LM Ericsson;The Royal Institute of Technology (KTH)</t>
  </si>
  <si>
    <t>60004661;60002014</t>
  </si>
  <si>
    <t>Utilizing the spatial information provided by channel norm feedback in SDMA systems</t>
  </si>
  <si>
    <t>10.1109/TSP.2008.920484</t>
  </si>
  <si>
    <t>2-s2.0-46649117659</t>
  </si>
  <si>
    <t>['weighted signal', 'weighted rate', 'transceiver subject', 'scheduled user', 'proposed algorithms', 'noise ratio', 'joint design', 'guaranteed due', 'generalized zero', 'different quality']</t>
  </si>
  <si>
    <t>Beamforming | Convex optimization | Geometric programming | Linear multiuser MIMO transceiver design | Quality of service | Second-order cone programming | Symmetric capacity</t>
  </si>
  <si>
    <t>Joint design of linear multiuser multiple-input-multiple-output (MIMO) transceiver subject to different quality of service (QoS) constraints per user and with per-antenna or antenna group power constraints is considered. Solutions for two linear transceiver optimization problems are proposed, i.e., balancing the weighted signal-to-interference-plus-noise ratio (SINR) per data stream and balancing the weighted rate for each scheduled user with minimum rate requirements per user. The proposed joint transceiver optimization algorithms are compared to corresponding optimal nonlinear transmission methods as well as to generalized zero-forcing transmission solutions. Unlike the optimal nonlinear schemes, the optimization problems employed in the linear multiuser MIMO transceiver design are not convex in general. However, the proposed algorithms are shown to provide very efficient solutions despite of the fact that the global optimum cannot be guaranteed due to nonconvexity of the problems. ¬© 2008 IEEE.</t>
  </si>
  <si>
    <t>3049-3055</t>
  </si>
  <si>
    <t>7 I</t>
  </si>
  <si>
    <t>T√∂lli, Antti;Codreanu, Marian;Juntti, Markku</t>
  </si>
  <si>
    <t>T√∂lli A.</t>
  </si>
  <si>
    <t>Linear multiuser MIMO transceiver design with quality of service and per-antenna power constraints</t>
  </si>
  <si>
    <t>10.1109/TSP.2008.917034</t>
  </si>
  <si>
    <t>2-s2.0-46749087159</t>
  </si>
  <si>
    <t>Vienna Science and Technology Fund</t>
  </si>
  <si>
    <t>WWTF</t>
  </si>
  <si>
    <t>['wireless multiple', 'vehicular speeds', 'varying channels', 'users moving', 'user space', 'trading accuracy', 'square error', 'receiver algorithms', 'prohibitively complex', 'pic scheme', 'pic ).', 'paper deals', 'optimal maximum', 'one order', 'novel low', 'multiuser detection', 'matched filter', 'making implementation', 'low complexity', 'linear system', 'input multiple', 'e .,', 'computational complexity', 'complexity receiver', 'channel estimator', 'channel estimation', 'cdma ).']</t>
  </si>
  <si>
    <t>Joint antenna detection | Krylov subspace method | Low-complexity receiver | Multiple-input multiple-output (MIMO) | Orthogonal frequency-division multiplexing (OFDM)time-varying channel</t>
  </si>
  <si>
    <t>This paper deals with the uplink of a wireless multiple-input multiple-output (MIMO) communication system based on multicarrier (MC) code division multiple access (CDMA). We focus on time-varying channels for users moving at vehicular speeds. The optimal maximum a posteriori (MAP) receiver for such a system is prohibitively complex and can be approximated using iterative linear minimum mean-square error (LMMSE) multiuser detection and parallel interference cancellation (PIC). For time-varying channels, two LMMSE filters for channel estimation and multiuser detection need to be computed at every time instant, making implementation in a real-time system difficult. We develop a novel low-complexity receiver that exploits the multiple antenna structure of the system and performs joint iterative multiuser detection and channel estimation. Our receiver algorithms are based on the Krylov subspace method, which solves a linear system with low complexity, trading accuracy for efficiency. The computational complexity of the channel estimator can be reduced by one order of magnitude. For multiuser detection, a PIC scheme in the user space, i.e., after the matched filter, allows simultaneous detection of all users as well as drastic computational complexity reduction by more than one order of magnitude. ¬© 2008 IEEE.</t>
  </si>
  <si>
    <t>2931-2940</t>
  </si>
  <si>
    <t>60009854;60009854</t>
  </si>
  <si>
    <t>14025353600;20435195500</t>
  </si>
  <si>
    <t>Dumard, Charlotte;Zemen, Thomas</t>
  </si>
  <si>
    <t>Forschungszentrum Telekommunikation Wien</t>
  </si>
  <si>
    <t>Dumard C.</t>
  </si>
  <si>
    <t>Low-complexity MIMO multiuser receiver: A joint antenna detection scheme for time-varying channels</t>
  </si>
  <si>
    <t>10.1109/TSP.2007.916133</t>
  </si>
  <si>
    <t>2-s2.0-46749093045</t>
  </si>
  <si>
    <t>Bundesministerium f√ºr Bildung und Forschung</t>
  </si>
  <si>
    <t>01BU150</t>
  </si>
  <si>
    <t>BMBF</t>
  </si>
  <si>
    <t>['upper bounds', 'symbols separately', 'square distribution', 'special structure', 'significant fraction', 'signals transmitted', 'receive antennas', 'ostbc ).', 'orthogonal space', 'noncentral chi', 'linear ml', 'known advantage', 'joint detection', 'important insights', 'general case', 'equivalent channel', 'different antennas', 'detector rather', 'completely characterize', 'channel realization', 'arbitrary number', '4nr degrees', '4 transmit', '2n transmit']</t>
  </si>
  <si>
    <t>Equivalent channel | Multiple-input-multiple-output (MIMO) | Quadratic forms | Quasi-orthogonal design | Space-time coding</t>
  </si>
  <si>
    <t>Recently, a quasi-orthogonal space-time block code (QSTBC) capable of achieving a significant fraction of the outage mutual information of a multiple-input-multiple-output (MIMO) wireless communication system for the case of nT = 4 transmit and nr receive antennas was proposed. We generalize these results to nr = 2n transmit and an arbitrary number of receive antennas. Furthermore, we completely characterize the structure of the equivalent channel for the general case and show that for all nT =2n and nR the eigenvectors of the equivalent channel are fixed and independent from the channel realization. Furthermore, the eigenvalues of the equivalent channel are independent identically distributed random variables each following a noncentral chi-square distribution with 4nR degrees of freedom. Based on these important insights into the structure of the QSTBC, we derive tight lower and upper bounds for the outage probability achieved with QSTBC. Finally, by utilizing the special structure of the QSTBC, we propose a new transmit strategy, which decouples the signals transmitted from different antennas in order to detect the symbols separately with a linear ML-detector rather than joint detection, an up to now only known advantage of orthogonal space-time block codes (OSTBC). ¬© 2008 IEEE.</t>
  </si>
  <si>
    <t>3315-3327</t>
  </si>
  <si>
    <t>60011055-60012708;60011604</t>
  </si>
  <si>
    <t>7003285114;6508268577</t>
  </si>
  <si>
    <t>Sezgin, Aydin;Oechtering, Tobias Josef</t>
  </si>
  <si>
    <t>United States;Germany;Germany</t>
  </si>
  <si>
    <t>Palo Alto;Berlin;Berlin</t>
  </si>
  <si>
    <t>Stanford University;Technical University of Berlin;Fraunhofer Institute for Telecommunications, Heinrich-Hertz-Institut, HHI</t>
  </si>
  <si>
    <t>60012708;60011604;60011055</t>
  </si>
  <si>
    <t>Sezgin A.</t>
  </si>
  <si>
    <t>Complete characterization of the equivalent MIMO channel for quasi-orthogonal space-time codes</t>
  </si>
  <si>
    <t>10.1109/TIT.2008.924705</t>
  </si>
  <si>
    <t>2-s2.0-46749100680</t>
  </si>
  <si>
    <t>CCR 0515296</t>
  </si>
  <si>
    <t>['time layering', 'strictly better', 'squared error', 'performance measure', 'optimal exponent', 'noise ratio', 'new scheme', 'n ).', 'l blocks', 'joint source', 'input multiple', 'first time', 'first show', 'fading multiple', 'expected mean', 'entire range', 'different power', 'different blocks', 'channel gains', 'channel gain', 'channel coding', 'bk uses']</t>
  </si>
  <si>
    <t>Broadcast | Distortion signal-to-noise ratio (SNR) exponent | Diversity-multiplexing tradeoff | Joint source-channel coding | Layered source-channel coding | Multiple-input multiple-output (MIMO) | Successive refinement | Superposition</t>
  </si>
  <si>
    <t>We consider the problem of joint source-channel coding for transmitting K samples of a complex Gaussian source over T = bK uses of a block-fading multiple-input multiple-output (MIMO) channel with M transmit and N receive antennas. We consider the case when we are allowed to code over L blocks. The channel gain is assumed to be constant over a block and channel gains for different blocks are assumed to be independent. The performance measure of interest is the rate of decay of the expected mean-squared error with the signal-to-noise ratio (SNR), called the distortion SNR exponent. We first show that using a broadcast strategy similar to that of Gunduz and Erkip, but with a different power and rate allocation policy, the optimal distortion SNR exponent can be achieved for 0 ‚â§ b &lt; ( N-M +1)/min (M,N) and for b &gt; MNL2. This is the first time the optimal exponent is characterized for 1/min (M,N) &lt; b &lt; ( N-M + 1)/min (M, N). Then, we propose a digital layered transmission scheme that uses both time layering and superposition. The new scheme is at least as good as currently known schemes for the entire range of bandwidth expansion factors b, whereas at least for some M, N, and b, it is strictly better than the currently known schemes. ¬© 2008 IEEE.</t>
  </si>
  <si>
    <t>2943-2958</t>
  </si>
  <si>
    <t>60013301;60020547;60029311</t>
  </si>
  <si>
    <t>13807314100;35587349900;7004399543</t>
  </si>
  <si>
    <t>Bhattad, Kapil;Narayanan, Krishna R.;Caire, Giuseppe</t>
  </si>
  <si>
    <t>Los Angeles;College Station;San Diego</t>
  </si>
  <si>
    <t>University of Southern California;Texas A&amp;M University;Qualcomm Incorporated</t>
  </si>
  <si>
    <t>60029311;60020547;60013301</t>
  </si>
  <si>
    <t>Bhattad K.</t>
  </si>
  <si>
    <t>On the distortion SNR exponent of some layered transmission schemes</t>
  </si>
  <si>
    <t>10.1109/TIT.2008.924703</t>
  </si>
  <si>
    <t>2-s2.0-46749106831</t>
  </si>
  <si>
    <t>SFRH/BD/12809/2003</t>
  </si>
  <si>
    <t>['user multiple', 'two viewpoints', 'transmit antennas', 'time constellations', 'nonuniform priors', 'noncoherent single', 'noise ratio', 'noise correlation', 'new space', 'mutual information', 'low signal', 'fully correlated', 'findings establish', 'error analysis', 'decode constellations', 'computer simulations', 'bayesian receivers']</t>
  </si>
  <si>
    <t>Channel capacity | Colored noise | Correlated Rayleigh fading | Gaussian modulation | Generalized likelihood ratio test (GLRT) receiver | Low signal-to-noise ratio (SNR) | Maximum a posteriori (MAP) estimation | Multiple-input-multiple-output (MIMO) systems</t>
  </si>
  <si>
    <t>The noncoherent single-user multiple-input-multiple-output (MIMO) channel in the low signal-to-noise ratio (SNR) regime is investigated from two viewpoints: capacity and probability of error analysis. The novelty in both viewpoints is that we allow an arbitrary correlation structure for the Gaussian observation noise. First, we look at the capacity of the spatially correlated Rayleigh fading channel. We investigate the impact of channel and noise correlation on the mutual information for the on-off and Gaussian signaling schemes. Our findings establish that, in the low SNR regime, mutual information is maximized when the transmit antennas are fully correlated (the same holds for the receive array). Then, the deterministic channel setup is considered and a pairwise error probability (PEP) analysis for the generalized likelihood ratio test (GLRT) receiver is performed. This leads to a codebook design criterion on which we base the construction of new space-time constellations. Their performance is assessed by computer simulations and, as a byproduct, we show that our codebooks are also of interest for Bayesian receivers, which decode constellations with nonuniform priors. ¬© 2008 IEEE.</t>
  </si>
  <si>
    <t>2915-2930</t>
  </si>
  <si>
    <t>60004956-60028370;60004956;60004956</t>
  </si>
  <si>
    <t>16067804800;7007007263;7003350807</t>
  </si>
  <si>
    <t>Beko, Marko;Xavier, Jo√£o;Barroso, Victor A.N.</t>
  </si>
  <si>
    <t>Portugal;Portugal</t>
  </si>
  <si>
    <t>Leiria;Lisbon</t>
  </si>
  <si>
    <t>Polytechnic Institute of Leiria;Instituto Superior T√©cnico</t>
  </si>
  <si>
    <t>60028370;60004956</t>
  </si>
  <si>
    <t>Beko M.</t>
  </si>
  <si>
    <t>Further results on the capacity and error probability analysis of noncoherent MIMO systems in the low SNR regime</t>
  </si>
  <si>
    <t>10.1109/TSP.2008.917363</t>
  </si>
  <si>
    <t>2-s2.0-46749123188</t>
  </si>
  <si>
    <t>['wireless network', 'two phases', 'transmitted packets', 'slotted fashion', 'simultaneous transmissions', 'second phase', 'proposed scheme', 'networking performance', 'making available', 'long distances', 'location information', 'linear mixtures', 'layer scheme', 'independently computed', 'first phase', 'faraway destinations', 'destination node', 'complex weight', 'common message', 'collaborating nodes', 'collaborating node', 'average beampattern', 'add coherently']</t>
  </si>
  <si>
    <t>Beamforming | Cooperation | Distributed wireless | Systems</t>
  </si>
  <si>
    <t>Via collaborative beamforming, nodes in a wireless network are able to transmit a common message over long distances in an energy efficient fashion. However, the process of making available the same message to all collaborating nodes introduces delays. In this paper, a medium access control-physical (MAC-PHY) cross-layer scheme is proposed that enables collaborative beamforming at significantly reduced collaboration overhead. It consists of two phases. In the first phase, nodes transmit locally in a random access time-slotted fashion. Simultaneous transmissions from multiple source nodes are viewed as linear mixtures of all transmitted packets. In the second phase, a set of collaborating nodes, acting as a distributed antenna system, beamform the received analog waveform to one or more faraway destinations. This step requires multiplication of the received analog waveform by a complex weight, which is independently computed by each collaborating node, and which allows packets bound to the same destination to add coherently at the destination node. Assuming that each node has access to location information, the proposed scheme can achieve high throughput, which in certain cases exceeds one. Analyses of the average beampattern, networking performance, and symbol error probability corresponding to the proposed scheme are provided. ¬© 2008 IEEE.</t>
  </si>
  <si>
    <t>2981-2993</t>
  </si>
  <si>
    <t>60014662;60014662;60003269</t>
  </si>
  <si>
    <t>56333031300;35569377300;55665272100</t>
  </si>
  <si>
    <t>Dong, Lun;Petropulu, Athina P.;Poor, H. Vincent</t>
  </si>
  <si>
    <t>Philadelphia;Princeton</t>
  </si>
  <si>
    <t>Drexel University;Princeton University</t>
  </si>
  <si>
    <t>60014662;60003269</t>
  </si>
  <si>
    <t>Dong L.</t>
  </si>
  <si>
    <t>A cross-layer approach to collaborative beamforming for wireless Ad Hoc networks</t>
  </si>
  <si>
    <t>10.1109/TSP.2008.917352</t>
  </si>
  <si>
    <t>2-s2.0-46749135291</t>
  </si>
  <si>
    <t>['simplified expressions', 'previous results', 'outage capacity', 'orthogonal frequency', 'noise ratio', 'mutual information', 'low signal', 'length channels', 'form expressions', 'division multiplexing', 'communication considers', 'arbitrary numbers', 'also presented']</t>
  </si>
  <si>
    <t>Multiple-input-multiple-output (MIMO) systems | Mutual information | Orthogonal frequency-division multiplexing (OFDM)</t>
  </si>
  <si>
    <t>This communication considers the distribution of the mutual information of frequency-selective spatially uncorrelated Rayleigh fading multiple-input-multiple-output (MIMO) channels. Results are presented for orthogonal frequency-division multiplexing (OFDM)-based spatial multiplexing. New exact closed-form expressions are derived for the variance of the mutual information. In contrast to previous results, our new expressions apply for systems with both arbitrary numbers of antennas and arbitrary-length channels. Simplified expressions are also presented for high and low signal-to-noise ratio (SNR) regimes. The analytical variance results are used to provide accurate analytical approximations for the distribution of the mutual information, and the outage capacity. ¬© 2008 IEEE.</t>
  </si>
  <si>
    <t>3260-3278</t>
  </si>
  <si>
    <t>60008592;60020585;60019578-60090519;60029470</t>
  </si>
  <si>
    <t>8915674500;7406996870;8919300000;7004110518</t>
  </si>
  <si>
    <t>McKay, Matthew R.;Smith, Peter J.;Suraweera, Himal A.;Collings, Iain B.</t>
  </si>
  <si>
    <t>Australia;Australia;New Zealand;Australia;Hong Kong</t>
  </si>
  <si>
    <t>Melbourne;Melbourne;Christchurch;Melbourne;Hong Kong</t>
  </si>
  <si>
    <t>Victoria University, Centre for Telecommunication and Microelectronics;Commonwealth Scientific and Industrial Research Organization;University of Canterbury;Monash University;Hong Kong University of Science and Technology</t>
  </si>
  <si>
    <t>60090519;60029470;60020585;60019578;60008592</t>
  </si>
  <si>
    <t>McKay M.R.</t>
  </si>
  <si>
    <t>On the mutual information distribution of OFDM-Based spatial multiplexing: Exact variance and outage approximation</t>
  </si>
  <si>
    <t>10.1109/TIT.2008.924685</t>
  </si>
  <si>
    <t>2-s2.0-46749140384</t>
  </si>
  <si>
    <t>['without csi', 'transmit end', 'small number', 'single transmit', 'receive end', 'receive antennas', 'outage capacity', 'noise ratio', 'multiple receive', 'multiple keyholes', 'multikeyhole channel', 'mimo channels', 'large number', 'keyhole multiple', 'keyhole channel', 'high degree', 'gaussian distribution', 'forward mode', 'certain extend', 'capacity distribution', 'capacity analysis', 'asymptotically gaussian', 'asymptotically equivalent', 'accurate already']</t>
  </si>
  <si>
    <t>Capacity distribution | Correlation | Keyhole channel | Multiple-input-multiple-output (MIMO) system | Relay channel | Symbol error rate</t>
  </si>
  <si>
    <t>Keyhole multiple-input-multiple-output (MIMO) channels have recently received significant attention since they can model, to a certain extend, some practically important propagation scenarios and also relay channels in the amplify-and-forward mode. This paper investigates instantaneous signal-to-noise ratio (SNR) and outage capacity distributions of spatially correlated keyhole MIMO channels with perfect channel state information (CSI) at the receive end and with or without CSI at the transmit end. For a small number of antennas, the impact of correlation on the capacity distribution can be characterized by the effective average SNR. This SNR, as well as the outage capacity, decreases with correlation. For a large number of transmit (receive) antennas, the keyhole channel is asymptotically equivalent (in terms of capacity) to the Rayleigh diversity channel with a single transmit (receive) antenna and multiple receive (transmit) antennas. The outage capacity of the keyhole channel is upper-bounded by that of the equivalent Rayleigh diversity channel. When the number of both transmit and receive antennas is large, the outage capacity distribution of the keyhole channel is asymptotically Gaussian. In some cases, the asymptotic Gaussian approximation is accurate already for a reasonably small number of antennas. The perfect transmit CSI is shown to bring a fixed SNR gain. A more general channel model with multiple keyholes is proposed. For a large number of antennas, the capacity of a multikeyhole channel is a normally distributed sum of the capacities of single keyhole channels. The fact that, despite the strong degenerate nature of the keyhole channel, its outage capacity distribution is asymptotically normal indicates that Gaussian distribution has a high degree of universality for the capacity analysis of MIMO channels. ¬© 2008 IEEE.</t>
  </si>
  <si>
    <t>3232-3245</t>
  </si>
  <si>
    <t>On the outage capacity distribution of correlated keyhole MIMO channels</t>
  </si>
  <si>
    <t>10.1109/TIT.2008.924721</t>
  </si>
  <si>
    <t>2-s2.0-46749143027</t>
  </si>
  <si>
    <t>['various ports', 'three microstrip', 'output ports', 'longitudinal direction', 'line coupled', 'index transmission', '73 ghz', '46 ghz', '10 ghz', '1 db']</t>
  </si>
  <si>
    <t>Corporate power divider | Coupled-line coupler | Feed network | Metamaterial | Negative-refractive-index transmission-line (NRI-TL)</t>
  </si>
  <si>
    <t>A low-loss, planar and compact Metamaterial 1:4 corporate power divider design is presented. The power divider uses a cascade of three microstrip/negative-refractive-index transmission-line coupled-line couplers allowing it to be compact in the longitudinal direction. The fabricated prototype operates at 2.10 GHz and is 11.6 cm wide-designed for feeding a four-element patch antenna array. The 3 dB transmission bandwidth ranges from 0.73 GHz to 0.46 GHz for the various ports with a total insertion loss of 1.1 dB, good phase balance and better than 20 dB isolation among the output ports. ¬© 2008 IEEE.</t>
  </si>
  <si>
    <t>440-442</t>
  </si>
  <si>
    <t>60016849;60000251-60016849</t>
  </si>
  <si>
    <t>57195603221;7004469751</t>
  </si>
  <si>
    <t>Islam, Rubaiyat;Eleftheriades, George V.</t>
  </si>
  <si>
    <t>Toronto;New York</t>
  </si>
  <si>
    <t>University of Toronto;IEEE</t>
  </si>
  <si>
    <t>60016849;60000251</t>
  </si>
  <si>
    <t>Islam R.</t>
  </si>
  <si>
    <t>Compact corporate power divider using metamaterial NRI-TL coupled-line couplers</t>
  </si>
  <si>
    <t>10.1109/LMWC.2008.924915</t>
  </si>
  <si>
    <t>2-s2.0-46749154730</t>
  </si>
  <si>
    <t>CCR-0133818</t>
  </si>
  <si>
    <t>['time coding', 'time codes', 'small device', 'single antenna', 'simple operation', 'scheme relies', 'receive antennas', 'node failures', 'division algebras', 'distributed space', 'decode results', 'code construction', 'better performance', 'algebraic object']</t>
  </si>
  <si>
    <t>Distributed space-time coding | Division algebras</t>
  </si>
  <si>
    <t>We consider the problem of coding over a half-duplex wireless relay network where both the transmitter and the receiver have respectively several transmit and receive antennas, whereas each relay is a small device with only a single antenna. Since, in this scenario, requiring the relays to decode results in severe rate hits, we propose a full rate strategy where the relays do a simple operation before forwarding the signal, based on the idea of distributed space-time coding. Our scheme relies on division algebras, an algebraic object which allows the design of fully diverse matrices. The code construction is applicable to systems with any number of transmit/receive antennas and relays, and has better performance than random code constructions, with much less encoding complexity. Finally, the robustness of the proposed distributed space-time codes to node failures is considered. ¬© 2008 IEEE.</t>
  </si>
  <si>
    <t>2957-2966</t>
  </si>
  <si>
    <t>16307845700;7006111389</t>
  </si>
  <si>
    <t>Oggier, Fr√©d√©rique;Hassibi, Babak</t>
  </si>
  <si>
    <t>Oggier F.</t>
  </si>
  <si>
    <t>An algebraic coding scheme for wireless relay networks with multiple-sntenna nodes</t>
  </si>
  <si>
    <t>10.1109/TSP.2008.917410</t>
  </si>
  <si>
    <t>2-s2.0-46749158403</t>
  </si>
  <si>
    <t>['weighted mri', 'vascular responses', 'vascular damage', 'tissue nonviability', 'thermal lesion', 'thermal damage', 'smaller area', 'seven dogs', 'red zone', 'posttreatment mri', 'microwave antenna', 'microbubble contrast', 'like region', 'including hyperemia', 'eosin staining', 'enhanced ultrasound', 'enhanced imaging', 'drastically reduced', 'ceus delineated', 'central coagulum', 'accurate assessment']</t>
  </si>
  <si>
    <t>Cancer | Contrast-enhanced ultrasound | Diffusion-weighted MRI | Dynamic contrast-enhanced MRI | Microwave thermal therapy | Prostate</t>
  </si>
  <si>
    <t>Purpose: To compare the value of diffusion-weighted MRI (DWI), dynamic contrast-enhanced (DCE) MRI, and microbubble contrast-enhanced ultrasound (CELTS) for assessment of the thermal lesion created by interstitial microwave heating of the normal canine prostate. Materials and Methods: A microwave antenna was inserted into each lobe of the prostate in seven dogs to induce coagulation necrosis. Immediately after therapy the lesion was assessed using CEUS, DCE-MRI, and DWI. The prostates were excised, photographed, and prepared for hematoxylin and eosin staining. Results from posttreatment MRI and ultrasound were compared to histology. Results: The apparent diffusion coefficient (ADC) was slightly lowered within the thermal lesion but was drastically reduced in a ring-like region that corresponds to a grossly appearing red thermal damage zone immediately peripheral to the central coagulum. Both DCE-MRI and CEUS delineated a smaller area of vascular damage, for which the borders lie within the red zone. Conclusion: The red zone encompasses a range of vascular responses, including hyperemia and hemostasis, and is known to progress to necrosis and tissue nonviability. DWI clearly depicts this zone as a region of sharply reduced ADC, and may be better than contrast-enhanced imaging for accurate assessment of the eventual full extent of thermal damage. ¬© 2008 Wiley-Lies, Inc.</t>
  </si>
  <si>
    <t>136-143</t>
  </si>
  <si>
    <t>Journal of Magnetic Resonance Imaging</t>
  </si>
  <si>
    <t>60085584-60016849-60030319;60014468;60014468;60014468;60014468;60014468-60030838</t>
  </si>
  <si>
    <t>24463372900;7103399335;6602394141;7102936239;56602488500;7004886396</t>
  </si>
  <si>
    <t>Cheng, Hai Ling Margaret;Haider, Masoom A.;Dill-Macky, Marcus J.;Sweet, Joan M.;Trachtenberg, John;Gertner, Mark R.</t>
  </si>
  <si>
    <t>Canada;Canada;Canada;Canada;Canada</t>
  </si>
  <si>
    <t>Toronto;Toronto;Toronto;Toronto;Toronto</t>
  </si>
  <si>
    <t>SickKids Research Institute;Ryerson University;Hospital for Sick Children University of Toronto;University of Toronto;University Health Network University of Toronto</t>
  </si>
  <si>
    <t>60085584;60030838;60030319;60016849;60014468</t>
  </si>
  <si>
    <t>Cheng H.L.M.</t>
  </si>
  <si>
    <t>MRI and contrast-enhanced ultrasound monitoring of prostate microwave focal thermal therapy: An in vivo canine study</t>
  </si>
  <si>
    <t>10.1002/jmri.21415</t>
  </si>
  <si>
    <t>2-s2.0-46849094284</t>
  </si>
  <si>
    <t>Comisi√≥n Nacional de Investigaci√≥n Cient√≠fica y Tecnol√≥gica</t>
  </si>
  <si>
    <t>CONICYT</t>
  </si>
  <si>
    <t>['vivo role', 'vertebrate neuronal', 'variants makes', 'two sites', 'synaptic maguks', 'rights reserved', 'results show', 'proteins involved', 'photoreceptor cells', 'optic lobes', 'neural tissue', 'mushroom bodies', 'maguk family', 'localizes basal', 'l27 domain', 'key relevance', 'glial cells', 'four genes', 'eye development', 'expressed zygotically', 'early stages', 'drosophila discs', 'dlga transcripts', 'distinctive difference', 'differential expression', 'cell junctions', 'basolateral junctions', 'antennal lobe', 'adult stages', 'adult stage', 'adult brain']</t>
  </si>
  <si>
    <t>Adult brain | Discs-large | Drosophila | Embryonic development | Eye development | Larval brain | Mushroom bodies | Photoreceptors | Splicing variants | Ventral nerve cord</t>
  </si>
  <si>
    <t>The products of the Drosophila discs-large (dlg) gene are members of the MAGUK family of proteins, a group of proteins involved in localization, transport and recycling of receptors and channels in cell junctions, including the synapse. In vertebrates, four genes with multiple splice variants homologous to dlg are described. dlg originates two main proteins, DLGA, similar to the vertebrate neuronal protein PSD95, and DLGS97, similar to the vertebrate neuronal and epithelial protein SAP97. DLGA is expressed in epithelia, neural tissue and muscle. DLGS97 is expressed in neural tissue and muscle but not in epithelia. The distinctive difference between them is the presence in DLGS97 of an L27 domain. The differential expression between these variants makes the study of DLGS97 of key relevance to understand the in vivo role of synaptic MAGUKs in neurons. Here we present the temporal and spatial expression pattern of DLGS97 during embryonic and larval nervous system development, during eye development and in adult brain. Our results show that DLGS97 is expressed zygotically, in neurons in the embryo, larvae and adult, and is absent at all stages in glial cells. During eye development DLGS97 starts to be expressed in photoreceptor cells at early stages of differentiation and localizes basal to the basolateral junctions. In the brain, DLGS97 is expressed in the mushroom bodies and optic lobes at larval and adult stages; and in the antennal lobe in the adult stage. In addition we show that both, dlgS97 and dlgA transcripts, express during development multiple splice variants with differences in the use of exons in two sites. ¬© 2008 Elsevier B.V. All rights reserved.</t>
  </si>
  <si>
    <t>443-451</t>
  </si>
  <si>
    <t>1567133X</t>
  </si>
  <si>
    <t>Gene Expression Patterns</t>
  </si>
  <si>
    <t>60002946;60002946;60002946;60002946;60002946;60002946</t>
  </si>
  <si>
    <t>23395881700;23398002100;57212669628;25422760400;6507233747;6602897375</t>
  </si>
  <si>
    <t>Albornoz, Valeria;Mendoza-Topaz, Carolina;Oliva, Carlos;Tello, Judith;Olgu√≠n, Patricio;Sierralta, Jimena</t>
  </si>
  <si>
    <t>Facultad de Medicina de la Universidad de Chile</t>
  </si>
  <si>
    <t>Albornoz V.</t>
  </si>
  <si>
    <t>Temporal and spatial expression of Drosophila DLGS97 during neural development</t>
  </si>
  <si>
    <t>S1567133X08000562</t>
  </si>
  <si>
    <t>10.1016/j.gep.2008.04.001</t>
  </si>
  <si>
    <t>2-s2.0-46949093660</t>
  </si>
  <si>
    <t>['various parameters', 'tem propagation', 'technique developed', 'substrate thickness', 'resonant frequency', 'recent times', 'novel technique', 'neural networks', 'microstrip structure', 'microstrip antennas', 'microstrip antenna', 'many advantages', 'genetic algorithm', 'fringing field', 'feed point', 'expressions developed', 'equations suffer', 'different structure', 'calculate accurately', 'better accuracy', 'bacterial foraging']</t>
  </si>
  <si>
    <t>Bacterial foraging optimization | Feed point | Microstrip antenna | Resonant frequency</t>
  </si>
  <si>
    <t>Resonant frequency of rectangular microstrip antenna having various substrate thicknesses are generally calculated using the standard expressions presented in literatures. But these equations suffer from errors when compared with the experimental values due to Quasi-TEM propagation in the microstrip structure and fringing field. A number of researchers used soft computing approach such as neural networks and genetic algorithm on those equations to minimize the error for better accuracy. Bacterial foraging, an evolutionary optimization technique conceived in recent times, has many advantages over genetic algorithm and is yet to be applied on the design of microstrip patch antenna. In this article, a novel technique is developed to apply bacterial foraging optimization technique in conjunction with the expressions developed to calculate accurately the resonant frequency of rectangular microstrip antenna of any dimension and of any substrate thickness. Further, bacterial foraging is applied to the calculatation of the feed point of microstrip antenna. The technique developed in this article can be a generalized soft computing tool to calculate resonant frequency of rectangular microstrip antenna. Similarly, the idea of the article can be used for calculating the various parameters of microstrip antennas of different structure and geometry. ¬© 2008 Wiley Periodicals, Inc.</t>
  </si>
  <si>
    <t>60101560;60101560;60032618;60101560;60101560;60101560;60101560</t>
  </si>
  <si>
    <t>24466360100;7006422314;57095851600;7102042985;24466989300;24466905400;24466343900</t>
  </si>
  <si>
    <t>Goliapudi, Sastry V.R.S.;Pattnaik, Shyam S.;Bajpai, O. P.;Devi, Swapna;Sagar, Ch Vidya;Pradyumna, Patra K.;Bakwad, K. M.</t>
  </si>
  <si>
    <t>Chandigarh;Kurukshetra</t>
  </si>
  <si>
    <t>National Institute of Technical Teachers Training &amp; Research;Kurukshetra University</t>
  </si>
  <si>
    <t>60101560;60032618</t>
  </si>
  <si>
    <t>Goliapudi S.</t>
  </si>
  <si>
    <t>Bacterial foraging optimization technique to calculate resonant frequency of rectangular microstrip antenna</t>
  </si>
  <si>
    <t>10.1002/mmce.20296</t>
  </si>
  <si>
    <t>2-s2.0-47149106233</t>
  </si>
  <si>
    <t>['used directly', 'reconfigurable dual', 'proposed method', 'optimal way', 'honey bees', 'good agreement', 'digital attenuators', 'desired pattern', 'ba ).', 'article describes']</t>
  </si>
  <si>
    <t>Antenna array | Bees algorithm | Multiple-beam antenna array | Pattern synthesis</t>
  </si>
  <si>
    <t>This article describes a method of designing a reconfigurable dual-beam linear antenna array using bees algorithm (BA). The BA is an optimization algorithm inspired by the behavior of the honey bees to find the optimal way of harvesting food resources around the hive. The proposed method is very simple and can be used directly in practice to synthesize multiple beam antenna arrays with digital attenuators and digital phase shifters. A good agreement between the desired pattern and the synthesized pattern using BA is obtained. ¬© 2008 Wiley Periodicals, Inc.</t>
  </si>
  <si>
    <t>337-347</t>
  </si>
  <si>
    <t>7005087231;16048195800</t>
  </si>
  <si>
    <t>Guney, K.;Onay, M.</t>
  </si>
  <si>
    <t>Bees algorithm for design of dual-beam linear antenna arrays with digital attenuators and digital phase shifters</t>
  </si>
  <si>
    <t>10.1002/mmce.20292</t>
  </si>
  <si>
    <t>2-s2.0-47149118707</t>
  </si>
  <si>
    <t>['uhf ranges', 'size prototypes', 'recently proposed', 'port antennas', 'planar technology', 'naval funnel', 'multifunction solution', 'lumped impedances', 'good agreement', 'fabrication process', 'big mast']</t>
  </si>
  <si>
    <t>Broadband antennas | HF antennas | Multiport antennas | Shipborne antennas | Software defined radio</t>
  </si>
  <si>
    <t>We describe the design, fabrication and measurement of reduced-size prototypes of the Naval Structural Antenna, recently proposed as a compact and multifunction solution to broadband naval communications. The original broadband HF sub-radiator, loaded by lumped impedances, is scaled down to the VHF/UHF ranges and re-designed in planar technology in order to simplify and to automate the fabrication process. Measurement on single-port and 4-port antennas, in which the central structure resembles a naval funnel and a big mast, have shown a good agreement with the simulations. ¬© 2008 IEEE.</t>
  </si>
  <si>
    <t>1882-1887</t>
  </si>
  <si>
    <t>60027509-107482853;60027509-60104163;60027509</t>
  </si>
  <si>
    <t>12805273700;24467317500;7006055951</t>
  </si>
  <si>
    <t>Mattioni, Lorenzo;Di Lanzo, Domenico;Marrocco, Gaetano</t>
  </si>
  <si>
    <t>Rome;Rome;Rome</t>
  </si>
  <si>
    <t>Space Engineering S.p.A;Universit√† degli Studi di Roma "Tor Vergata";IDS Ingegneria Dei Sistemi S.p.a.</t>
  </si>
  <si>
    <t>60104163;60027509;107482853</t>
  </si>
  <si>
    <t>Mattioni L.</t>
  </si>
  <si>
    <t>Naval structural antenna systems for broadband HF communications - Part III: Experimental evaluation on scaled prototypes</t>
  </si>
  <si>
    <t>10.1109/TAP.2008.924711</t>
  </si>
  <si>
    <t>2-s2.0-47249083051</t>
  </si>
  <si>
    <t>['wlan 802', 'wideband resonance', 'vswr better', 'ultrawideband antenna', 'radiation efficiency', 'parametric studies', 'matching network', 'high capacitance', 'h us', 'gsm 850', 'frequency bands', 'experimentally verified', 'efficiency value', 'bands starting', '824 mhz', '6 ghz', '30 mm3', '1575 mhz', '1 ghz']</t>
  </si>
  <si>
    <t>Matching network | Monopole antennas | Multiband antennas | Wideband antennas</t>
  </si>
  <si>
    <t>An ultrawideband stubby antenna that covers all frequency bands between 824 MHz and 6 GHz, which include GSM 850 and 900, GPS, DVB-H US, DCS, PCS, UMTS, BT, WLAN 802.11b/g and WLAN 802.11a, with a VSWR better than 2.7:1 is described in this paper. The design procedure involves obtaining a wideband resonance from 1-6 GHz and using a matching network to compensate for the high capacitance of the antenna at the lower frequency band below 1 GHz. Parametric studies of this antenna are presented in this paper. The design was experimentally verified by constructing an ultrawideband antenna with a volume of 5 * 8 * 30 mm3. It is significant that the designed ultrawideband stubby antenna maintained a good impedance matching and radiation efficiency at all bands. An efficiency between 55 ‚àº 65 % is achieved in the lower band including 824 ‚àº 960 M Hz band required for the GSM 850 and GSM 900 systems, and an efficiency value of 67 ‚àº 88% is achieved at the rest of the bands starting with the GPS at 1575 MHz to 6 GHz. ¬© 2008 IEEE.</t>
  </si>
  <si>
    <t>2107-2111</t>
  </si>
  <si>
    <t>60025278;60023290;60023290;60013791</t>
  </si>
  <si>
    <t>8551577700;8406710700;35190720800;34769915200</t>
  </si>
  <si>
    <t>Zhang, Zhijun;Langer, Jean Christophe;Li, Kevin;Iskander, Magdy F.</t>
  </si>
  <si>
    <t>Beijing;Murray;Honolulu</t>
  </si>
  <si>
    <t>Tsinghua University;Nokia USA;University of Hawai ªi at MƒÅnoa</t>
  </si>
  <si>
    <t>60025278;60023290;60013791</t>
  </si>
  <si>
    <t>Design of ultrawideband mobile phone stubby antenna (824 MHz-6 GHz)</t>
  </si>
  <si>
    <t>10.1109/TAP.2008.924772</t>
  </si>
  <si>
    <t>2-s2.0-47249087825</t>
  </si>
  <si>
    <t>['whole bandwidth', 'structure exhibits', 'novel antenna', 'lowest frequency', 'height limited', 'ground plane', 'experiments demonstrate', 'dielectric substrate', 'conical monopole']</t>
  </si>
  <si>
    <t>Broadband antenna | Conical monopolar antenna | Impedance matching | Omnidirectional radiation patterns</t>
  </si>
  <si>
    <t>A novel antenna is composed of a conical monopole with metallic parasitic elements and a capacitive disk placed above a ground plane. A dielectric substrate is used in order to optimize the performances. This antenna provides broadband characteristics and omnidirectional radiation patterns over the whole bandwidth with a height limited to a one eighth wavelength associated to the lowest frequency. Simulations and experiments demonstrate that this structure exhibits a 2.9:1 impedance bandwidth with VSWR below 2:1 and very good radiation patterns and gain in spite of a size extremely reduced. ¬© 2008 IEEE.</t>
  </si>
  <si>
    <t>2112-2116</t>
  </si>
  <si>
    <t>Palud, S√©bastian;Colombel, Franck;Himdi, Mohamed;Le Meins, Cyrille</t>
  </si>
  <si>
    <t>A novel broadband eighth-wave conical antenna</t>
  </si>
  <si>
    <t>10.1109/TAP.2008.924775</t>
  </si>
  <si>
    <t>2-s2.0-47249088709</t>
  </si>
  <si>
    <t>['wall loss', 'thus free', 'second order', 'proposed adi', 'particularly sensitive', 'paper focuses', 'one quarter', 'numerical tests', 'mws ).', 'mesh resolution', 'loss calculation', 'integration technique', 'fdtd algorithm', 'extensive validation', 'error reduces', 'e .,', 'directly proportional', 'direction implicit', 'difference time', 'convergence rate', 'conductor loss', 'basic adi', 'analytic results', 'additional sources']</t>
  </si>
  <si>
    <t>Finite-difference time-domain (FDTD) methods | Losses | Resonators</t>
  </si>
  <si>
    <t>A surface-impedance boundary condition (SIBC) is presented for an unconditionally stable alternating-direction implicit (ADI) finite-difference time-domain (FDTD) method. The conformal SIBC formulation based on locally conformal grids is capable of modeling the conductor loss of arbitrarily-shaped lossy metal structures. The work is described in the framework of the finite-integration technique (FIT) formulation of the ADI-FDTD. The paper focuses on the proposed ADI-FDTD SIBC formulation and its extensive validation. For this purpose, cylindrical and spherical cavity resonators are used for numerical tests. The quality factor Q is directly proportional to wall loss and is particularly sensitive to the accuracy of loss calculation. The resonator structure consists only of a vacuum-filled metal cavity and is thus free of additional sources of error that are caused by other extensions to the basic ADI-FDTD algorithm. The formulation is validated by comparison with analytic results and numerical data calculated using CST Microwave Studio (MWS). The convergence rate of the results is of second order, i.e., the error reduces to one quarter as the mesh resolution is doubled. ¬© 2008 IEEE.</t>
  </si>
  <si>
    <t>2023-2030</t>
  </si>
  <si>
    <t>60011170;60011170</t>
  </si>
  <si>
    <t>6701537909;6604053043</t>
  </si>
  <si>
    <t>Makinen, Riku M.;Kivikoski, Markku A.</t>
  </si>
  <si>
    <t>Makinen R.M.</t>
  </si>
  <si>
    <t>Incorporation of conductor loss in the unconditionally stable ADI-FDTD method</t>
  </si>
  <si>
    <t>10.1109/TAP.2008.924709</t>
  </si>
  <si>
    <t>2-s2.0-47249088710</t>
  </si>
  <si>
    <t>['time constraints', 'synthesis robustness', 'synthesis problem', 'rodriguez functions', 'received signals', 'pulsed arrays', 'multiple echoes', 'many examples', 'linear combinations', 'input signals', 'include constraints', 'given angle', 'complex environments', 'becoming popular', 'array field']</t>
  </si>
  <si>
    <t>Alternate projections | Array synthesis | Pulsed arrays | Radon transform | Space-time beamforming | Ultrawideband (UWB) antennas</t>
  </si>
  <si>
    <t>Pulsed arrays are becoming popular in new ultrawideband applications to enhance the robustness of transmitted and received signals in complex environments and to identify the angle of arrival of multiple echoes. A global synthesis technique is here proposed to shape the array field in accordance to given angle-time constraints. The synthesis problem is cast as the inverse Radon transform of a desired array mask, applying the alternate projections method to include constraints over the input signals' waveform and to improve the synthesis robustness. The unknown array currents are generated as linear combinations of Hermite-Rodriguez functions in order to achieve a simple and realizable beamforming network. The effectiveness of the method is demonstrated by many examples. ¬© 2008 IEEE.</t>
  </si>
  <si>
    <t>1928-1938</t>
  </si>
  <si>
    <t>60027509-100704418;60027509</t>
  </si>
  <si>
    <t>6506603103;7006055951</t>
  </si>
  <si>
    <t>Ciattaglia, Matteo;Marrocco, Gaetano</t>
  </si>
  <si>
    <t>Universit√† degli Studi di Roma "Tor Vergata";SELEX-SI</t>
  </si>
  <si>
    <t>60027509;100704418</t>
  </si>
  <si>
    <t>Ciattaglia M.</t>
  </si>
  <si>
    <t>Time domain synthesis of pulsed arrays</t>
  </si>
  <si>
    <t>10.1109/TAP.2008.924714</t>
  </si>
  <si>
    <t>2-s2.0-47249088711</t>
  </si>
  <si>
    <t>['waveform dispersion', 'thus reducing', 'simple technique', 'significantly improving', 'radiation characteristics', 'providing antenna', 'introduce errors', 'distortion due', 'delay spread', 'arise due', 'antennas vary', 'antenna distortion']</t>
  </si>
  <si>
    <t>Antenna | Array | Direction-of-arrival (DOA) estimation | Distortion | Sensor localization | Ultrawideband (UWB)</t>
  </si>
  <si>
    <t>The radiation characteristics of ultrawideband (UWB) antennas vary with frequency, introducing directionally asymmetric bandwidth reduction and waveform dispersion. In this paper, we develop a simple technique to alleviate the distortion due to nonisotropically dispersive antennas, and use indoor channel measurements to verify its performance. The approach is based on multipath direction estimation and therefore involves antenna arrays. We show that antenna distortion can enhance sensor localization ambiguity and introduce errors in its estimate. Antenna compensation mitigates this effect, significantly improving the location estimation accuracy. We further demonstrate that antenna compensation helps reduce the small-scale fading artifacts that arise due to the antennas, thus reducing the channel spatial variability and delay spread. Our technique can also aid empirical channel characterization by providing antenna-independent propagation data. ¬© 2008 IEEE.</t>
  </si>
  <si>
    <t>1900-1907</t>
  </si>
  <si>
    <t>60022195;60026851;60026851</t>
  </si>
  <si>
    <t>23013048000;7402089293;35449666300</t>
  </si>
  <si>
    <t>Malik, Wasim Q.;Stevens, Christopher J.;Edwards, David J.</t>
  </si>
  <si>
    <t>Oxford;Cambridge</t>
  </si>
  <si>
    <t>University of Oxford;Massachusetts Institute of Technology</t>
  </si>
  <si>
    <t>60026851;60022195</t>
  </si>
  <si>
    <t>Malik W.Q.</t>
  </si>
  <si>
    <t>Ultrawideband antenna distortion compensation</t>
  </si>
  <si>
    <t>10.1109/TAP.2008.924690</t>
  </si>
  <si>
    <t>2-s2.0-47249092383</t>
  </si>
  <si>
    <t>['resonance technique', 'recent years', 'radio systems', 'packaging elements', 'novel aip', 'modern single', 'mainstream design', 'ltcc substrate', 'important development', 'impedance bandwidth', 'ghz band', 'experimental results', 'differential signal', 'differential architecture', 'design offers', 'carried single', 'aip design']</t>
  </si>
  <si>
    <t>Chip antennas | Low temperature cofired ceramic (LTCC) technology | Wireless communications</t>
  </si>
  <si>
    <t>An antenna-in-package (AiP) design offers an elegant antenna solution to modern single-chip RF transceivers. The AiP design that integrates an antenna or antennas with a single-chip RF transceiver die into a standard surface mounted device represents an innovative and important development in the miniaturization of radio systems in recent years. In this paper, we present a novel AiP design in low temperature cofired ceramic (LTCC) technology for single-chip RF transceivers operating in the 5-GHz band. First, we focus on the design of a microstrip line antenna on an LTCC substrate. Then, a double-resonance technique and a meshed ground plane are proposed to enhance the impedance bandwidth of the microstrip line antenna. Next, the microstrip line antenna is integrated into the novel AiP with emphasis on feeding the microstrip line antenna using the packaging elements of the carried single-chip RF transceiver die. After that, a unique AiP design which supports the operation of differential signal to suit the mainstream design of single-chip RF transceivers in a differential architecture is described. Finally, the performance of the original AiP design is verified by experimental results. ¬© 2008 IEEE.</t>
  </si>
  <si>
    <t>2079-2088</t>
  </si>
  <si>
    <t>60005510;60005510;105945590</t>
  </si>
  <si>
    <t>33167854700;15756627500;56292306100</t>
  </si>
  <si>
    <t>Zhang, Y. P.;Sun, M.;Lin, W.</t>
  </si>
  <si>
    <t>Singapore;China</t>
  </si>
  <si>
    <t>Singapore City;Shanghai</t>
  </si>
  <si>
    <t>Nanyang Technological University;Fretune Communication Technology Ltd.</t>
  </si>
  <si>
    <t>60005510;105945590</t>
  </si>
  <si>
    <t>Novel antenna-in-package design in LTCC for single-chip RF transceivers</t>
  </si>
  <si>
    <t>10.1109/TAP.2008.924706</t>
  </si>
  <si>
    <t>2-s2.0-47249092826</t>
  </si>
  <si>
    <t>B07046</t>
  </si>
  <si>
    <t>['robust approach', 'paper describes', 'optimal synthesis', 'exploration ability', 'difference patterns', 'des ).', 'convex problems', 'convergence rates', 'convergence rate', 'balanced relationship', 'algorithm significantly']</t>
  </si>
  <si>
    <t>Antenna arrays | Differential evolution (DE) | Pattern synthesis</t>
  </si>
  <si>
    <t>A high convergence rate and a robust exploration ability constitute a contradiction in modern heuristic optimization techniques. This paper describes a modified differential evolution strategy (MDES) that builds up a balanced relationship between the two contradictive elements by introducing several modifications into the conventional differential evolution strategy (DES). The novel MDES opens up an effective and robust approach for global optimization problems. Several representative mathematical functions are minimized using various optimization methods and the convergence rates are compared to evaluate the performance of MDES. Moreover, array synthesis examples which can be formulated as non-convex problems are presented, including the optimal synthesis of sum and difference patterns and the synthesis of unequally spaced arrays. Numerical results demonstrate that the proposed approach improves the performance of the algorithm significantly, in terms of both the convergence rate and the exploration ability. ¬© 2008 IEEE.</t>
  </si>
  <si>
    <t>1919-1927</t>
  </si>
  <si>
    <t>24471165700;10339818700;55645491100</t>
  </si>
  <si>
    <t>Chen, Yikai;Yang, Shiwen;Nie, Zaiping</t>
  </si>
  <si>
    <t>The application of a modified differential evolution strategy to some array pattern synthesis problems</t>
  </si>
  <si>
    <t>10.1109/TAP.2008.924713</t>
  </si>
  <si>
    <t>2-s2.0-47249092832</t>
  </si>
  <si>
    <t>['two types', 'square ring', 'selecting one', 'rf switch', 'return losses', 'reconfigurable design', 'reconfigurable capability', 'radiation patterns', 'prototype antennas', 'proposed u', 'parametric study', 'input signal', 'feed method', 'either types', 'either right', 'easily achieved', 'circular polarization', 'axial ratios', 'annular section', '7 ghz', '255 ghz']</t>
  </si>
  <si>
    <t>Circularly polarized antennas | Reconfigurable antennas | Ring microstrip antenna | Single-feed</t>
  </si>
  <si>
    <t>A new simple single-feed method for circularly polarized ring antennas has been investigated. Experimental and theoretical investigation show that either right-handed (RH) or left-handed (LP) circular polarization (CP) can be easily achieved by selecting one of the two input ports of the antennas. The proposed U-shaped microstrip feed line excites the fundamental TM11 mode of the ring radiating elements through proximity coupling along the semi-annular section of the line. The induced rotating surface currents on the ring radiators contribute to the circular polarization behavior of the antennas. Two types of rings have been investigated. Square ring prototypes operate at 2.7 GHz have been designed, fabricated and evaluated to show the basic operating principles of the antennas, while annular ring radiating elements operate at 2.255 GHz are realized to demonstrate the reconfigurable capability of the new feeding structure. In the reconfigurable design, a high isolation RF switch is used to direct the input signal between the two input ports. With suitable biasing arrangement of the RF switch, the antenna is capable to radiate at either types of circular polarization. The reconfigurable design is fed by a single microstrip line. Return losses, axial ratios, gains and radiation patterns of the prototype antennas have been measured for verifications. A parametric study of the new feeding structures with a square ring has been carried out for important design guidelines. ¬© 2008 IEEE.</t>
  </si>
  <si>
    <t>1860-1866</t>
  </si>
  <si>
    <t>7102473419;55742409500</t>
  </si>
  <si>
    <t>Tong, Kin Fai;Huang, Jingjing</t>
  </si>
  <si>
    <t>Tong K.</t>
  </si>
  <si>
    <t>New proximity coupled feeding method for reconfigurable circularly polarized microstrip ring antennas</t>
  </si>
  <si>
    <t>10.1109/TAP.2008.924736</t>
  </si>
  <si>
    <t>2-s2.0-47249092834</t>
  </si>
  <si>
    <t>['return loss', 'optimized designs', 'novel dual', 'layer structure', 'frequency dual', 'frequency bands', 'feed single', 'efficiently implement', 'cross polarization', 'boresight direction', '8 dbi', '14 ghz', '10 db']</t>
  </si>
  <si>
    <t>Advanced optimization techniques in electromagnetics | Boolean particle swarm optimization (BPSO) | Dual-band dual-polarized printed antenna | Fuzzy logic</t>
  </si>
  <si>
    <t>A novel dual-frequency dual-linear-polarization printed antenna element benefiting from a single-feed single-layer structure is introduced in this paper. The Boolean particle swarm optimization algorithm in conjunction with the method of moments (MoM) is employed to optimize the geometry of the antenna after considering three objectives: cross polarization, return loss, and boresight direction in both bands. A fuzzy-logic based ordered weighted averaging operator allows us to efficiently implement the multi-objective optimization technique. Prototypes of the optimized designs have been fabricated and tested. The measured results show excellent performance with more than 15dB of return loss and 10 dB of cross polarization in both frequency bands of operation, i.e., 12 and 14 GHz. A gain of 4.8 dBi has been measured for both frequency bands. ¬© 2008 IEEE.</t>
  </si>
  <si>
    <t>1845-1852</t>
  </si>
  <si>
    <t>60022927-60003122;60022927-60003122;60022927</t>
  </si>
  <si>
    <t>57215786624;37041552600;6603501530</t>
  </si>
  <si>
    <t>Afshinmanesh, Farzaneh;Marandi, Alireza;Shahabadi, Mahmoud</t>
  </si>
  <si>
    <t>Tehran;Victoria</t>
  </si>
  <si>
    <t>University of Tehran;University of Victoria</t>
  </si>
  <si>
    <t>60022927;60003122</t>
  </si>
  <si>
    <t>Afshinmanesh F.</t>
  </si>
  <si>
    <t>Design of a single-feed dual-band dual-polarized printed microstrip antenna using a Boolean particle swarm optimization</t>
  </si>
  <si>
    <t>10.1109/TAP.2008.924684</t>
  </si>
  <si>
    <t>2-s2.0-47249094980</t>
  </si>
  <si>
    <t>['wireless systems', 'verlag gmbh', 'introduced based', 'gaussian assumption', 'chinese academy', 'channel noise', 'beamforming approach', 'beamforming algorithm', 'also applicable']</t>
  </si>
  <si>
    <t>Adaptive beamforming | Bit error rate | Gradient descent | Smart antenna</t>
  </si>
  <si>
    <t>A beamforming algorithm is introduced based on the general objective function that approximates the bit error rate for the wireless systems with binary phase shift keying and quadrature phase shift keying modulation schemes. The proposed minimum approximate bit error rate (ABER) beamforming approach does not rely on the Gaussian assumption of the channel noise. Therefore, this approach is also applicable when the channel noise is non-Gaussian. The simulation results show that the proposed minimum ABER solution improves the standard minimum mean squares error beamforming solution, in terms of a smaller achievable system's bit error rate. ¬© 2008 Institute of Automation, Chinese Academy of Sciences and Springer-Verlag GmbH.</t>
  </si>
  <si>
    <t>284-289</t>
  </si>
  <si>
    <t>International Journal of Automation and Computing</t>
  </si>
  <si>
    <t>60012197;60025225</t>
  </si>
  <si>
    <t>7201551690;55733364300</t>
  </si>
  <si>
    <t>Hong, Xia;Chen, Sheng</t>
  </si>
  <si>
    <t>Southampton;Reading</t>
  </si>
  <si>
    <t>University of Southampton;University of Reading</t>
  </si>
  <si>
    <t>60025225;60012197</t>
  </si>
  <si>
    <t>Hong X.</t>
  </si>
  <si>
    <t>A minimum approximate-BER beamforming approach for PSK modulated wireless systems</t>
  </si>
  <si>
    <t>10.1007/s11633-008-0284-8</t>
  </si>
  <si>
    <t>2-s2.0-47249099418</t>
  </si>
  <si>
    <t>['well known', 'transmitter multiplexing', 'taper functions', 'receive arrays', 'paper presents', 'mostly restricted', 'low number', 'known yet', 'high number', 'either transmit', 'digital beamforming', 'dbf configurations']</t>
  </si>
  <si>
    <t>Digital beamforming (DBF) | Multitransmit digital beamforming | Taper function</t>
  </si>
  <si>
    <t>Various taper functions are well known to suppress side lobes in antenna array factors. These tapers are limited to either transmit or receive arrays and are mostly restricted to arrays with a high number of elements. This paper presents an approach for applying taper functions also to digital beamforming (DBF) arrays with transmitter multiplexing. For such DBF configurations, taper functions have not been known yet. An example for a multiple transmit DBF taper will be given which is dedicated for low number of elements. ¬© 2008 IEEE.</t>
  </si>
  <si>
    <t>2125-2127</t>
  </si>
  <si>
    <t>60029428;60029428</t>
  </si>
  <si>
    <t>57196759615;7006593766</t>
  </si>
  <si>
    <t>Schuler, Karin;Wiesbeck, Werner</t>
  </si>
  <si>
    <t>Karlsruhe</t>
  </si>
  <si>
    <t>Karlsruhe Institute of Technology, Campus South</t>
  </si>
  <si>
    <t>Schuler K.</t>
  </si>
  <si>
    <t>Tapering of multitransmit digital beamforming arrays</t>
  </si>
  <si>
    <t>10.1109/TAP.2008.924774</t>
  </si>
  <si>
    <t>2-s2.0-47249102986</t>
  </si>
  <si>
    <t>['receiving antenna', 'realistic situation', 'proposed technique', 'paper deals', 'noise ratio', 'located either', 'jamming sources', 'field interferences', 'existing approaches', 'effectively deal', 'control methods', 'computational costs', 'complex environments', 'carefully address', 'arising challenges', 'adaptive phased']</t>
  </si>
  <si>
    <t>Adaptive control | Optimization techniques | Particle swarm optimizer (PSO) | Phased arrays | Smart antennas</t>
  </si>
  <si>
    <t>In the framework of control methods for adaptive phased-arrays, this paper deals with complex communication scenarios by considering a memory-enhanced cooperative algorithm. Compared to existing approaches where far-field interferences are taken into account, the proposed analysis considers a more realistic situation where the jamming sources are located either in the near-field or in the far-field of the receiving antenna. In order to carefully address the arising challenges and to effectively deal with such complex environments, an optimization approach based on an enhanced particle swarm optimizer (PSO)-based algorithm is used. The obtained results seem to confirm the effectiveness of the proposed technique in terms of both signal-to-noise ratio and computational costs and complexity. ¬© 2008 IEEE.</t>
  </si>
  <si>
    <t>1939-1947</t>
  </si>
  <si>
    <t>60015986-60007136;60015986-101241495;60015986</t>
  </si>
  <si>
    <t>Benedetti, Manuel;Azaro, Renzo;Massa, Andrea</t>
  </si>
  <si>
    <t>Italy;France;Italy</t>
  </si>
  <si>
    <t>Trento;Gif-sur-Yvette;Genoa</t>
  </si>
  <si>
    <t>Universit√† di Trento;Laboratoire des Signaux et Syst√®mes;EMC S.r.l.</t>
  </si>
  <si>
    <t>60015986;60007136;101241495</t>
  </si>
  <si>
    <t>Memory enhanced PSO-based optimization approach for smart antennas control in complex interference scenarios</t>
  </si>
  <si>
    <t>10.1109/TAP.2008.924717</t>
  </si>
  <si>
    <t>2-s2.0-47249102988</t>
  </si>
  <si>
    <t>['urbanization intensity', 'urbanization across', 'urban systems', 'urban parks', 'urban gradients', 'urban environments', 'street trees', 'six habitats', 'rural gradient', 'results indicate', 'pica pica', 'pedestrians ).', 'open roofs', 'nest sites', 'nest height', 'nest characteristics', 'increased significantly', 'human disturbance', 'categorized used', 'cable poles', 'building areas', 'billed magpies']</t>
  </si>
  <si>
    <t>Although many bird species worldwide are colonizing urban environments, the ecological processes underlying the responses to urbanization remain unclear. Here we examined the responses of Black-billed Magpies (Pica pica (L., 1758)) to urbanization across an urban-rural gradient by assessing nest locations, nest height, and available nest sites at six habitats (mountains, farmlands, riparians, urban parks, strips of street trees, building areas) in Hangzhou, China. In each habitat, we categorized used and available nest sites as urban (e.g., chimneys, antenna or cable poles, ledges, and open roofs on buildings) or natural (e.g., trees) nest sites. We found 147 magpie nests in five of the six habitats, and no nests in mountains. The use of urban nest sites by magpies differed significantly across habitats, and it increased significantly with the availability of urban nest sites along the urban gradients. Nest height of magpies differed significantly across habitats, and it increased significantly with urbanization intensity. The increase in nest height in urban environments can be attributed to the increases in human disturbance (the number of pedestrians). Our results indicate that magpies can adjust their nest characteristics in response to urbanization, and that nesting behavior shifts may aid them to adapt to urban systems. ¬© 2008 NRC.</t>
  </si>
  <si>
    <t>676-684</t>
  </si>
  <si>
    <t>Canadian Journal of Zoology</t>
  </si>
  <si>
    <t>60003970;100396169;60003970;60003970</t>
  </si>
  <si>
    <t>35758074300;7410259234;55710489300;8930784600</t>
  </si>
  <si>
    <t>Wang, Yanping;Chen, Shuihua;Jiang, Pingping;Ding, Ping</t>
  </si>
  <si>
    <t>Hangzhou;Hangzhou</t>
  </si>
  <si>
    <t>Zhejiang University;Zhejiang Museum of Natural History</t>
  </si>
  <si>
    <t>60003970;100396169</t>
  </si>
  <si>
    <t>Black-billed Magpies (Pica pica) adjust nest characteristics to adapt to urbanization in Hangzhou, China</t>
  </si>
  <si>
    <t>10.1139/Z08-045</t>
  </si>
  <si>
    <t>2-s2.0-47249104663</t>
  </si>
  <si>
    <t>['ultrawideband technology', 'triangular element', 'triangular cpw', 'transmitted pulses', 'radiation patterns', 'pulsed systems', 'frequency band', 'entire bandwidth', 'also studied', '3d format']</t>
  </si>
  <si>
    <t>Printed antennas | Pulse radiation | Time domain characterization | Transfer function | Ultrawideband (UWB) antennas</t>
  </si>
  <si>
    <t>The use of ultrawideband technology in many applications implies the use of a suitable radiating structure, especially for pulsed systems. The development of a triangular CPW-fed printed antenna with specific ground plane shape is presented. First the triangular element was optimized to minimize return losses and size of the antenna in the [3.1-10.6] frequency band. The evolution of radiation patterns with frequency was also studied, as changes in phase center position and radiation characteristics alter the integrity of transmitted pulses. Thus the antenna ground plane shape was modified in order to maintain almost constant radiation patterns over the entire bandwidth. Time domain measurement methods were used to characterize the antennas and validate these improvements. The procedure is presented and results are plotted in a 3D format and discussed. ¬© 2008 IEEE.</t>
  </si>
  <si>
    <t>1875-1881</t>
  </si>
  <si>
    <t>105944892-60110755;60110755;60110755;60110693</t>
  </si>
  <si>
    <t>6507059613;6603031706;6602489960;6701836992</t>
  </si>
  <si>
    <t>Fortino, Nicolas;Dauvignac, Jean Yves;Kossiavas, Georges;Staraj, Robert</t>
  </si>
  <si>
    <t>Sophia Antipolis;Nice;Sophia Antipolis</t>
  </si>
  <si>
    <t>Laboratoire D'√©lectronique, Antennes et T√©l√©communications;Universit√© C√¥te d'Azur;Institute of Technology</t>
  </si>
  <si>
    <t>60110755;60110693;105944892</t>
  </si>
  <si>
    <t>Fortino N.</t>
  </si>
  <si>
    <t>Design optimization of UWB printed antenna for omnidirectional pulse radiation</t>
  </si>
  <si>
    <t>10.1109/TAP.2008.924704</t>
  </si>
  <si>
    <t>2-s2.0-47249106042</t>
  </si>
  <si>
    <t>['theoretically estimated', 'theoretical study', 'theoretical prediction', 'successively shifted', 'successfully derived', 'rev solution', 'proposed method', 'phase measurements', 'obtained simultaneously', 'multiple elements', 'measurement errors', 'measurement accuracy', 'individual elements', 'fourier series', 'form equations', 'first step', 'experimental results', 'electric fields', 'easily applied', 'calibration accuracy', 'board diagnostics', 'accurate measurements']</t>
  </si>
  <si>
    <t>Calibration | Fourier series | Measurement | Measurement errors | Phased arrays</t>
  </si>
  <si>
    <t>A novel measurement method is proposed in order to measure the active electric fields of the individual antenna elements in a phased array antenna. Fast and accurate measurements can be realized by the proposed method because the electric fields of multiple elements can be obtained simultaneously and no phase measurements are required. Hence, it can be easily applied to the on-board diagnostics and re-calibration in the operating phased array antenna systems. In the first step with this method, the phases of multiple antenna elements are successively shifted with the specified phase intervals while the array power variations are measured. Next, the measured power variation is expanded into a Fourier series and the terms are rearranged to put them into the form of the rotating element electric field vector (REV) method. Finally, the REV solution is used to identify the electric fields of the individual elements. Additionally, a theoretical study is carried out on the accuracy of the proposed measurement method. Simple, closed-form equations have been successfully derived for the measurement errors and the calibration accuracy is theoretically estimated. The proposed measurement method is validated with experimental results and the measurement accuracy is compared with the theoretical prediction. ¬© 2008 IEEE.</t>
  </si>
  <si>
    <t>1888-1899</t>
  </si>
  <si>
    <t>60101699;60101699;60101699-60006838;60101699;60101699</t>
  </si>
  <si>
    <t>55722363100;7402423697;7403067757;6603940344;6602865226</t>
  </si>
  <si>
    <t>Takahashi, Toru;Konishi, Yoshihiko;Makino, Shigeru;Ohmine, Hiroyuki;Nakaguro, Hiromasa</t>
  </si>
  <si>
    <t>Takahashi T.</t>
  </si>
  <si>
    <t>Fast measurement technique for phased array calibration</t>
  </si>
  <si>
    <t>10.1109/TAP.2008.924682</t>
  </si>
  <si>
    <t>2-s2.0-47249108579</t>
  </si>
  <si>
    <t>['proposed structure', 'particularly useful', 'losses lower', 'filter section', 'dipole antennas', 'balun bandwidth', 'asymmetric filters', 'also transform', '820 mhz', '1 db']</t>
  </si>
  <si>
    <t>Baluns | UHF antennas | Ultrawideband (UWB) antennas</t>
  </si>
  <si>
    <t>A semi-lumped balun transformer for UHF and ultrawideband (UWB) dipole antennas is presented in this paper. The proposed structure is based on two asymmetric filters that also transform the variable antenna impedance into the desired source impedance. These asymmetric filters make use of a binomial impedance transformer in each filter section. The asymmetric filters (one low pass filter, LPF, and other high pass filter, HPF) allow the balun bandwidth to be increased while the binomial transformer matches the variable balanced dipole impedance. In this way the ripple in the balun response due to the variation of the UWB dipole impedance is reduced. A balun for a UHF and UWB dipole antenna working from 220 to 820 MHz (bandwidth of 4:1) has been achieved with losses lower than 1 dB. These types of baluns are particularly useful in the low microwave frequency band. ¬© 2008 IEEE.</t>
  </si>
  <si>
    <t>2102-2107</t>
  </si>
  <si>
    <t>60028442;60001741;60028442;60001741</t>
  </si>
  <si>
    <t>6602443969;6602370046;6603095993;6603491449</t>
  </si>
  <si>
    <t>Gonz√°lez-Posadas, Vicente;Mart√≠n-Pascual, Carlos;Jim√©nez-Mart√≠n, Jos√© Luis;Segovia-Vargas, Daniel</t>
  </si>
  <si>
    <t>Universidad Polit√©cnica de Madrid;Universidad Carlos III de Madrid</t>
  </si>
  <si>
    <t>60028442;60001741</t>
  </si>
  <si>
    <t>Gonz√°lez-Posadas V.</t>
  </si>
  <si>
    <t>Lumped-element balun for UHF UWB printed balanced antennas</t>
  </si>
  <si>
    <t>10.1109/TAP.2008.924769</t>
  </si>
  <si>
    <t>2-s2.0-47249110305</t>
  </si>
  <si>
    <t>['whole space', 'te modes', 'stored energy', 'spherical modes', 'simple equations', 'represent fields', 'radiation field', 'radiation efficiency', 'quality factor', 'q using', 'proposed equations', 'previous approach', 'power dissipation', 'medium property', 'lossy medium', 'impedance bandwidths', 'free space', 'evanescent field', 'energy associated', 'derived using']</t>
  </si>
  <si>
    <t>Antenna theory | Lossy systems | Quality factor | Spherical mode | Stored energy</t>
  </si>
  <si>
    <t>The quality factor is analyzed for the spherical modes which represent fields of an antenna in an electrically lossy medium. Like the previous approach in free space, the stored energy in the evanescent field is represented by subtracting the energy associated with the radiation field from the total field energy. Instead of evaluating the stored energy over the whole space, simple equations on Q using the radiation efficiency and the medium property are derived using the concept of power dissipation in a lossy medium and the relation between Q of TM and TE modes. The theory is verified by the comparison of Q's evaluated from the impedance bandwidths of TM and TE modes and the proposed equations in a lossy medium. ¬© 2008 IEEE.</t>
  </si>
  <si>
    <t>2116-2120</t>
  </si>
  <si>
    <t>23991023300;7402276259</t>
  </si>
  <si>
    <t>Lee, Jaechun;Nam, Sangwook</t>
  </si>
  <si>
    <t>Q evaluation of antennas in an electrically conductive medium</t>
  </si>
  <si>
    <t>10.1109/TAP.2008.924776</t>
  </si>
  <si>
    <t>2-s2.0-47249117127</t>
  </si>
  <si>
    <t>['whose first', 'several authors', 'q subsets', 'prime q', 'let n', '..., sq']</t>
  </si>
  <si>
    <t>Antenna array | Littlewood polynomials | Spectral-null code</t>
  </si>
  <si>
    <t>Let N*q(m) be the minimal positive integer N, for which there exists a splitting of the set [0, N - 1] into q subsets, S 0, S1, ..., Sq-1, whose first m moments are equal. Similarly, let m*q(N) be the maximal positive integer m, such that there exists a splitting of [0, N - 1] into q subsets whose first m moments are equal. For q = 2, these functions were investigated by several authors, and the values of N*2(m) and m*3(N) have been found for m ‚â§ 8 and N ‚â§ 167, respectively. In this paper, we deal with the problem for any prime q. We demonstrate our methods by finding m*3(N) for any N &lt; 90 and N*3 (m) for m ‚â§ 6. ¬©2008 American Mathematical Society.</t>
  </si>
  <si>
    <t>1695-1712</t>
  </si>
  <si>
    <t>Mathematics of Computation</t>
  </si>
  <si>
    <t>Golan, Shahar</t>
  </si>
  <si>
    <t>Golan S.</t>
  </si>
  <si>
    <t>Equal moments division of a set</t>
  </si>
  <si>
    <t>10.1090/S0025-5718-08-02072-3</t>
  </si>
  <si>
    <t>2-s2.0-47249122217</t>
  </si>
  <si>
    <t>FA8655-04-1-3050</t>
  </si>
  <si>
    <t>['successfully tested', 'structure parameters', 'spherical stacked', 'spherical harmonics', 'spherical arrays', 'spectral representation', 'small difference', 'significant acceleration', 'physical interpretation', 'patch current', 'patch arrays', 'patch antennas', 'novel approach', 'moments analysis', 'measurements performed', 'legendre transformation', 'input impedance', 'improved accuracy', 'extensively investigated', 'experimental model', 'energy due', 'coupling mechanisms', 'closed form', 'antenna elements', 'angular variation', 'analysis method', 'addition theorem']</t>
  </si>
  <si>
    <t>Conformal antennas | Method of moments (MoM) | Microstrip arrays | Mutual coupling | Spherical antennas</t>
  </si>
  <si>
    <t>A rigorous mathematical analysis is given of spherical stacked-patch arrays with emphasis on the physical interpretation of mutual coupling mechanisms present in doubly- curved convex structures. The analysis method is based on electromagnetic field representation in terms of spherical harmonics where each harmonic has the same angular variation as the spectral source component. To obtain the spectral representation the vector-Legendre transformation is applied to currents and fields. A novel approach to the mutual coupling calculation within the method of moments analysis of spherical arrays is applied. By expressing the patch current in terms of two suitable potential-like auxiliary functions, it is possible to avoid the use of Euler's formulas for coordinate system rotation and the related lengthy integrations. Instead, the rotation of antenna elements and corresponding current distributions can be done in closed form with the help of Vilenkin's addition theorem for associated Legendre functions. It is shown that the new approach results in significant acceleration and improved accuracy of the analysis of spherical patch antenna arrays. The algorithm is successfully tested against a commercially available electromagnetic software and measurements performed on the developed laboratory model, confirming its accuracy for both input impedance and mutual coupling calculation and with only a small difference between the predicted and measured resonant frequencies, due to limitations in the experimental model. The influence of the structure parameters on mutual coupling level is extensively investigated, including all coupling mechanisms and leakage of energy due to curvature of the structure. It is shown that stacked-patch antennas can have reduced coupling level comparing to single patch antennas with possible deep nulls above the antenna resonant frequency. ¬© 2008 IEEE.</t>
  </si>
  <si>
    <t>1834-1844</t>
  </si>
  <si>
    <t>60159855;60159855;60159855;60025934</t>
  </si>
  <si>
    <t>7003852951;15842475500;15841497000;15841777900</t>
  </si>
  <si>
    <t>Sipus, Zvonimir;Skokic, Sinisa;Bosiljevac, Marko;Burum, Niksa</t>
  </si>
  <si>
    <t>Croatia;Croatia</t>
  </si>
  <si>
    <t>Zagreb;Dubrovnik</t>
  </si>
  <si>
    <t>University of Zagreb, Faculty of Electrical Engineering and Computing;University of Dubrovnik</t>
  </si>
  <si>
    <t>60159855;60025934</t>
  </si>
  <si>
    <t>Sipus Z.</t>
  </si>
  <si>
    <t>Study of mutual coupling between circular stacked-patch antennas on a sphere</t>
  </si>
  <si>
    <t>10.1109/TAP.2008.924687</t>
  </si>
  <si>
    <t>2-s2.0-47249125352</t>
  </si>
  <si>
    <t>['useful insights', 'superspheroidal radomes', 'spiral antenna', 'rigorously included', 'practical engineering', 'may provide', 'frequency algorithm', 'decoupled radome', 'close proximity', 'antenna system', 'accurate results']</t>
  </si>
  <si>
    <t>Coupled surface integral equation (CSIE) | Method of moments (MoM) | Radome | Spiral antennas</t>
  </si>
  <si>
    <t>The effects of the superspheroidal radomes on the characteristics of Archimedean spiral antennas are investigated in detail, which may provide some useful insights in the design of the radome-antenna system in practical engineering. All interactions between the radome and antennas are rigorously included in the coupled surface integral equation (CSIE) model, which leads to more accurate results than those of the existing methods based on the high-frequency algorithm or the decoupled radome-antenna analysis procedure especially when the antennas are placed in the close proximity of the radome. Numerical results show that the performance of the spiral antenna is significantly changed due to the presence of the radome. ¬© 2008 IEEE.</t>
  </si>
  <si>
    <t>1867-1874</t>
  </si>
  <si>
    <t>He, Mang</t>
  </si>
  <si>
    <t>He M.</t>
  </si>
  <si>
    <t>On the characteristics of radome enclosed archimedean spiral antennas</t>
  </si>
  <si>
    <t>10.1109/TAP.2008.924724</t>
  </si>
  <si>
    <t>2-s2.0-47249136997</t>
  </si>
  <si>
    <t>['yields improvement', 'spatial bandwidth', 'resolution capability', 'radiation energy', 'practical advantages', 'power pattern', 'power beamwidth', 'performance analysis', 'often limit', 'increased values', 'impulse waveforms', 'frequency bandwidth', 'focusing performance', 'focusing array', 'focused array', 'focal distance', 'field region', 'field distance', 'failed elements', 'energy pattern', 'element spacing', 'different values', 'array elements', 'aperture sparsity', 'antenna patterns', 'angular resolution', 'amplitude pattern']</t>
  </si>
  <si>
    <t>Array antenna | Focused array | Impulse antenna | Planar array | Sparse array | Ultrawideband antenna</t>
  </si>
  <si>
    <t>We investigate the effects of aperture sparsity on the focusing performance and the angular-resolution capability of a two-dimensional focused array antenna excited by ultrawideband (UWB) impulse waveforms. The UWB-focusing array is characterized by a planar square aperture and a design parameter referred to as array spatial bandwidth. Spatial bandwidth is a function of the number of array elements, inter-element spacing, and frequency bandwidth. Performance analysis is carried out by generating computer plots of three-dimensional and two-dimensional antenna patterns for different values of array spatial bandwidth that hold for large aperture sparsity and large aperture density. The antenna patterns are peak-amplitude pattern, peak-power pattern, and energy pattern, whose narrow beamwidth and low sidelobe level are robust against aperture sparsity that may be caused by removed or failed elements. The half-power beamwidth (HPBW) of the antenna patterns, the focal distance, and the far-field distance of the UWB-focused array are expressed in terms of array spatial bandwidth. Computer simulation results show that UWB-focused-array beamforming based on impulse waveforms achieves efficient focusing of the radiation energy in the radiation-near-field region and beyond, and yields improvement in focusing performance and angular resolution for increased values of array spatial bandwidth. Such practical advantages are achieved without encountering grating lobes, large sidelobe level, or distortion of the radiation beam pattern that often limit the performance of the conventional narrowband phased array antennas. ¬© 2008 IEEE.</t>
  </si>
  <si>
    <t>1908-1918</t>
  </si>
  <si>
    <t>56222659200;6603298212</t>
  </si>
  <si>
    <t>Hussain, Malek G.M.;Al-Zayed, Ayman S.</t>
  </si>
  <si>
    <t>Hussain M.</t>
  </si>
  <si>
    <t>Aperture-sparsity analysis of ultrawideband two-dimensional focused array</t>
  </si>
  <si>
    <t>10.1109/TAP.2008.924699</t>
  </si>
  <si>
    <t>2-s2.0-47249139155</t>
  </si>
  <si>
    <t>NSC 95‚Äì2218-E-009‚Äì041</t>
  </si>
  <si>
    <t>['wave antenna', 'thoroughly investigated', 'results obtained', 'planar ones', 'order leaky', 'leaky modes', 'known spectral', 'good performance', 'first higher', 'domain approach', 'cylindrical antennas']</t>
  </si>
  <si>
    <t>Cylindrical microstrip | Leaky-wave | Spectral-domain approach (SDA)</t>
  </si>
  <si>
    <t>The spectral-domain approach is applied for the analysis and the design of the cylindrical microstrip leaky-wave antenna. The first higher-order leaky-mode is thoroughly investigated. We perform the well-known spectral-domain approach and Galerkin's method to acquire the complex propagation constants of leaky modes, which are verified with results obtained by the scattering-parameter extraction technique. Two practical antennas are designed and implemented. Measured return loss and radiation patterns show a good performance of these cylindrical antennas, compared to that of the planar ones. ¬© 2008 IEEE.</t>
  </si>
  <si>
    <t>1853-1859</t>
  </si>
  <si>
    <t>60012370;60105159;60105159;60012370;60012370</t>
  </si>
  <si>
    <t>24468335600;15923121400;35242666200;7103382303;7407362255</t>
  </si>
  <si>
    <t>Lin, Lieh Chuan;Miyagawa, Hayato;Kitazawa, Toshihide;Hwang, Ruey Bing;Lin, Yu De</t>
  </si>
  <si>
    <t>Japan;Taiwan</t>
  </si>
  <si>
    <t>Kusatsu;Hsinchu</t>
  </si>
  <si>
    <t>Ritsumeikan University Biwako-Kusatsu Campus;National Chiao Tung University</t>
  </si>
  <si>
    <t>60105159;60012370</t>
  </si>
  <si>
    <t>Lin L.</t>
  </si>
  <si>
    <t>Characterization and design of cylindrical microstrip leaky-wave antennas</t>
  </si>
  <si>
    <t>10.1109/TAP.2008.924693</t>
  </si>
  <si>
    <t>2-s2.0-47249139156</t>
  </si>
  <si>
    <t>['umts operations', 'top edge', 'mobile phone', 'low profile', 'internal antenna', 'ground plane', 'cover gsm850', 'band operation', 'antenna occupies', 'antenna comprises', '4 mm', '1900 mhz']</t>
  </si>
  <si>
    <t>Internal mobile phone antennas | Multiband operation | Penta-band operation | Perpendicular feed | Printed loop antennas</t>
  </si>
  <si>
    <t>A promising printed loop antenna is described that can be mounted in perpendicular to the top edge of the system circuit board of the mobile phone for penta-band operation. The antenna comprises a loop pattern printed on a thin FR4 substrate of small size 10 √ó 60 mm2 and a perpendicular feeding portion printed on the narrow top ungrounded region of the system circuit board. Since the top ungrounded region is 4 mm in length only, the antenna is very low profile to the top edge of the ground plane on the system circuit board; that is, the antenna occupies a small volume inside the mobile phone housing and is suitable to operate as an internal antenna. In addition, the antenna generates two wide operating bands centered at about 900 and 1900 MHz to cover GSM850/900 and DCS/PCS/UMTS operations, respectively. ¬© 2008 IEEE.</t>
  </si>
  <si>
    <t>2138-2141</t>
  </si>
  <si>
    <t>Printed loop antenna with a perpendicular feed for penta-band mobile phone application</t>
  </si>
  <si>
    <t>10.1109/TAP.2008.924770</t>
  </si>
  <si>
    <t>2-s2.0-47249142444</t>
  </si>
  <si>
    <t>['useful guidelines', 'uniform scenario', 'tradeoff study', 'small diversity', 'reconfigurable 2', 'propagation environment', 'paper concludes', 'inverted f', 'good approximation', 'element array', 'conventional 2', 'advantageously used']</t>
  </si>
  <si>
    <t>Antenna diversity | Antenna selection | Diversity gain | Monopole antennas | Multiple input multiple output (MIMO) capacity | Printed circuit antennas</t>
  </si>
  <si>
    <t>The integration of compact printed multielement antenna (MEA) systems on small diversity and multiple input multiple output (MIMO) terminal devices operating in the 5.2 GHz Industrial, Scientific and Medical (ISM) band is presented. The investigated MEA systems comprise up to six printed elements (inverted F and Minkowski monopole antennas) and their performance is evaluated by means of the effective diversity gain (EDG) and the 1% outage MIMO capacity. The role of the propagation environment (both outdoor and indoor) on EDG is examined, proving that the uniform scenario is a good approximation to many real environments. The tradeoff study between system's performance and number of integrated antenna elements indicates that both diversity and MIMO performance saturate when placing more than five closely spaced elements. Even the least efficient 6-element system however, can be advantageously used as a reconfigurable 2-element array under the concept of receive antenna selection, since it provides significantly improved MIMO performance over a conventional 2-element fixed one. The paper concludes with a summary of useful guidelines for the MEA design optimization procedure that emanated from this study. ¬© 2008 IEEE.</t>
  </si>
  <si>
    <t>2067-2078</t>
  </si>
  <si>
    <t>60031155;60031155;60031155;60031155;105945623</t>
  </si>
  <si>
    <t>6507459079;24767048800;56616713000;6603507207;7003938485</t>
  </si>
  <si>
    <t>Karaboikis, Manos P.;Papamichael, Vasileios C.;Tsachtsiris, George F.;Soras, Constantine F.;Makios, Vasileios T.</t>
  </si>
  <si>
    <t>Rio;Athens</t>
  </si>
  <si>
    <t>University of Patras;ATHENA Research and Innovation Centre</t>
  </si>
  <si>
    <t>60031155;105945623</t>
  </si>
  <si>
    <t>Karaboikis M.P.</t>
  </si>
  <si>
    <t>Integrating compact printed antennas onto small diversity/MIMO terminals</t>
  </si>
  <si>
    <t>10.1109/TAP.2008.924677</t>
  </si>
  <si>
    <t>2-s2.0-47249152328</t>
  </si>
  <si>
    <t>['proposed antenna', 'excited together', 'electric dipole', '13 ghz']</t>
  </si>
  <si>
    <t>Bowtie antenna | Circularly pattern | Slot antenna | Wideband antenna</t>
  </si>
  <si>
    <t>A wideband directional antenna composed of a shorted bowtie patch antenna and an electric dipole is presented. Through this composition, an equivalent magnetic dipole due to the shorted bowtie patch antenna and an electric dipole are excited together. Almost equal radiation pattern in the E- and H-planes is obtained. The proposed antenna has a wide impedance bandwidth, which is over 60% for ‚â§ ranging from 2.16-4.13 GHz. ¬© 2008 IEEE.</t>
  </si>
  <si>
    <t>2098-2101</t>
  </si>
  <si>
    <t>7402864546;10043157900;55510527400</t>
  </si>
  <si>
    <t>Wong, Hang;Mak, Ka Ming;Luk, Kwai Man</t>
  </si>
  <si>
    <t>Wong H.</t>
  </si>
  <si>
    <t>Wideband shorted bowtie patch antenna with electric dipole</t>
  </si>
  <si>
    <t>10.1109/TAP.2008.924765</t>
  </si>
  <si>
    <t>2-s2.0-47249164792</t>
  </si>
  <si>
    <t>['synthesis results', 'squares algorithm', 'particle swarm', 'output adaptive', 'multiple adaptive', 'msas ).', 'method based', 'manfis models', 'hybrid learning', 'good agreement', 'electrically thin', 'differential evolution', 'best result']</t>
  </si>
  <si>
    <t>MANFIS | Microstrip antennas | Neuro-fuzzy inference system | Synthesis</t>
  </si>
  <si>
    <t>A method based on multiple adaptive-network-based fuzzy inference system (MANFIS) is presented for the synthesis of electrically thin and thick rectangular microstrip antennas (MSAs). MANFIS is an extension of a single-output adaptive-network-based fuzzy inference system to produce multiple outputs. Six optimization algorithms, least-squares, nelder-mead, genetic, hybrid learning, differential evolution and particle swarm, are used to identify the parameters of MANFIS. The synthesis results of MANFIS are in very good agreement with the experimental results available in the literature. When the performances of MANFIS models are compared with each other, the best result is obtained from the MANFIS model optimized by the least-squares algorithm. ¬© 2008 Wiley Periodicals, Inc.</t>
  </si>
  <si>
    <t>359-375</t>
  </si>
  <si>
    <t>Guney, Kerim;Sarikaya, Nurcan</t>
  </si>
  <si>
    <t>Multiple adaptive-network-based fuzzy inference system for the synthesis of rectangular microstrip antennas with thin and thick substrates</t>
  </si>
  <si>
    <t>10.1002/mmce.20294</t>
  </si>
  <si>
    <t>2-s2.0-47349095976</t>
  </si>
  <si>
    <t>Toshiba of Europe</t>
  </si>
  <si>
    <t>['wide range', 'various physical', 'urban hotspots', 'time algorithm', 'stbc scheme', 'spatial multiplexing', 'results demonstrate', 'radio link', 'paper considers', 'orthogonal frequency', 'mimo la', 'link adaptation', 'layer schemes', 'key role', 'hybrid sm', 'expected throughput', 'channel conditions', 'center environment', 'area coverage', 'antennas employed', 'adaptive modulation']</t>
  </si>
  <si>
    <t>Link adaptation (LA) | Orthogonal frequency-division multiplexing (OFDM) | Power control | Propagation | Space-time block codes (STBCs) | Spatial multiplexing (SM)</t>
  </si>
  <si>
    <t>This paper considers the suitability of a range of multi-input-multi-output (MIMO) orthogonal frequency-division multiplexing architectures for use in urban hotspots. A ray-tracing propagation model is used to produce realistic MIMO channel data. This information is used to determine the expected throughput and area coverage for various physical (PHY) layer schemes. Site-specific throughput predictions are generated in a city-center environment. Link adaptation (LA) is shown to play a key role in the choice of space-time algorithm, the use of adaptive modulation and coding, and the number of antennas employed at both ends of the radio link. No single PHY layer scheme is suitable to cover the entire coverage area. Results demonstrate the need for MIMO LA under a wide range of channel conditions. For the area under test, 2% of covered locations selected a spatial multiplexing (SM) scheme, 50% selected a space-time block coding (STBC) scheme, and 48% selected a hybrid SM/STBC scheme. With suitable power control and LA, for the scenario under consideration, high peak capacities and good geographic coverage were achieved. ¬© 2008 IEEE.</t>
  </si>
  <si>
    <t>2364-2374</t>
  </si>
  <si>
    <t>60020650;60020650;60020650-101875730;60020650-60018735</t>
  </si>
  <si>
    <t>8088122900;7007161122;6603156313;55138271800</t>
  </si>
  <si>
    <t>Bian, Yan Q.;Nix, Andrew R.;Tameh, Eustace K.;McGeehan, Joseph P.</t>
  </si>
  <si>
    <t>United Kingdom;Japan;United Kingdom</t>
  </si>
  <si>
    <t>Bristol;Tokyo;Bristol</t>
  </si>
  <si>
    <t>University of Bristol;Toshiba Corporation;ProVision Communication Technologies Ltd.</t>
  </si>
  <si>
    <t>60020650;60018735;101875730</t>
  </si>
  <si>
    <t>Bian Y.</t>
  </si>
  <si>
    <t>MIMO-OFDM WLAN architectures, area coverage, and link adaptation for urban hotspots</t>
  </si>
  <si>
    <t>10.1109/TVT.2007.909289</t>
  </si>
  <si>
    <t>2-s2.0-47749100040</t>
  </si>
  <si>
    <t>['simulated device', 'radiating element', 'practically non', 'imaging applications', 'critical time', '50 ghz']</t>
  </si>
  <si>
    <t>A novel monolithic implementation of a Wu-King profiled antenna intended for use in critical time-domain/UWB/imaging applications is presented. The simulated device was fabricated on a high-resistivity Si substrate on top of which a layer of GaAs is grown, segmented and patterned to serve as the radiating element. The device's measured return loss indicates a -10 dB BW &gt; 50 GHz and time-domain measurements using a 500 pS input pulse prove that the device is practically non-reverberant in air. ¬© 2008 IOP Publishing Ltd.</t>
  </si>
  <si>
    <t>Semiconductor Science and Technology</t>
  </si>
  <si>
    <t>60015150;60015150;60111785;60015150</t>
  </si>
  <si>
    <t>7006668446;6603853403;7102820326;56851269000</t>
  </si>
  <si>
    <t>Vilches, Antonio;Michelakis, Kostis;Hand, Jeff;Toumazou, Chris</t>
  </si>
  <si>
    <t>Imperial College Healthcare NHS Trust;Imperial College London</t>
  </si>
  <si>
    <t>60111785;60015150</t>
  </si>
  <si>
    <t>Vilches A.</t>
  </si>
  <si>
    <t>A monolithic (Si) massively broadband non-reverberant monopole</t>
  </si>
  <si>
    <t>S0268124208733765</t>
  </si>
  <si>
    <t>10.1088/0268-1242/23/7/075006</t>
  </si>
  <si>
    <t>2-s2.0-47749122977</t>
  </si>
  <si>
    <t>['tecsar satellite', 'technologies required', 'spot version', 'spaceborne synthetic', 'scan mode', 'satellite bus', 'sar payload', 'prime contractor', 'operational modes', 'multitube transmitter', 'multimode operation', 'letter reviews', 'area coverage', 'also describes', 'achieve high']</t>
  </si>
  <si>
    <t>Synthetic aperture imaging | Synthetic aperture radar (SAR)</t>
  </si>
  <si>
    <t>TECSAR satellite is part of a spaceborne synthetic-aperture-radar (SAR) satellite technology demonstration program. The purpose of this program is to develop and evaluate the technologies required to achieve high-resolution images combined with large-area coverage. These requirements can be fulfilled by designing a satellite with multimode operation. The TECSAR satellite is developed by the MBT Space Division, Israel Aerospace Industries, acting as a prime contractor, which develops the satellite bus, and by ELTA Systems Ltd., which develops the SAR payload. This letter reviews the TECSAR radar system design, which enables to perform a variety of operational modes. It also describes the unique hardware components: deployable parabolic mesh antenna, multitube transmitter, and data-link transmission unit. The unique mosaic mode is presented. It is shown that this mode is the spot version of the scan mode. ¬© 2008 IEEE.</t>
  </si>
  <si>
    <t>423-426</t>
  </si>
  <si>
    <t>60072442;60072442</t>
  </si>
  <si>
    <t>9269796400;6505802622</t>
  </si>
  <si>
    <t>Naftaly, Ury;Levy-Nathansohn, Ronit</t>
  </si>
  <si>
    <t>Ashdod</t>
  </si>
  <si>
    <t>Elta Electronics Industries Ltd.</t>
  </si>
  <si>
    <t>Naftaly U.</t>
  </si>
  <si>
    <t>Overview of the TECSAR satellite hardware and mosaic mode</t>
  </si>
  <si>
    <t>10.1109/LGRS.2008.915926</t>
  </si>
  <si>
    <t>2-s2.0-47849083964</t>
  </si>
  <si>
    <t>['wind velocity', 'wind direction', 'well suited', 'wavelets may', 'unwanted signal', 'sea surface', 'sea spectrum', 'remote sensing', 'radio horizon', 'oceanographic parameters', 'mask targets', 'maritime surveillance', 'key point', 'keep watch', 'important issue', 'hundred kilometers', 'frequency waves', '30 mhz']</t>
  </si>
  <si>
    <t>High-frequency (HF) radar | Remote sensing | Surface waves | Target detection | Wavelets</t>
  </si>
  <si>
    <t>High-frequency waves (3-30 MHz) interact with the sea surface. Thus, a high-frequency surface wave radar (HFSWR) is well suited to perform remote sensing of the sea. The HFSWR coverage range is not limited by the radio horizon: it is possible to keep watch over the sea up to a few hundred kilometers from the coastline. Oceanographic parameters (i.e., wave height, surface current velocity, wind direction, and wind velocity) are derived from the so-called sea spectrum. Moreover, the HFSWR can be used for maritime surveillance of the Exclusive Economic Zone. In that case, the sea spectrum is an unwanted signal because it can mask targets. Sea spectrum extraction is an important issue for HFSWR signal processing since it is a key point for the remote sensing accuracy and the target detection features. In this letter, we show how wavelets may be applied to improve the remote sensing of oceanographic parameters and the target detection using wavelet-based sea clutter extraction. The results obtained using real data with opportune targets validate our approach. ¬© 2008 IEEE.</t>
  </si>
  <si>
    <t>552-556</t>
  </si>
  <si>
    <t>60000251-60106010;60106010;60157978</t>
  </si>
  <si>
    <t>16024471500;16025466300;6602311799</t>
  </si>
  <si>
    <t>Jangal, Florent;Saillant, St√©phane;H√©lier, Marc</t>
  </si>
  <si>
    <t>Paris;Palaiseau;New York</t>
  </si>
  <si>
    <t>Laboratoire d'Electronique et Electromagn√©tisme;ONERA-DEMR - √âlectromagn√©tisme et Radar;IEEE</t>
  </si>
  <si>
    <t>60157978;60106010;60000251</t>
  </si>
  <si>
    <t>Jangal F.</t>
  </si>
  <si>
    <t>Wavelet contribution to remote sensing of the sea and target detection for a high-frequency surface wave radar</t>
  </si>
  <si>
    <t>10.1109/LGRS.2008.923211</t>
  </si>
  <si>
    <t>2-s2.0-47849093257</t>
  </si>
  <si>
    <t>['simulation results', 'rotation parameters', 'proposed methods', 'position measurement', 'isar imaging', 'imaging method', 'first carrying', 'every scatterer', 'different antennas', 'aperture formed', 'also given']</t>
  </si>
  <si>
    <t>3-D imaging | Antenna array | Inverse synthetic aperture radar (ISAR)</t>
  </si>
  <si>
    <t>Conventional antenna array 3-D inverse synthetic aperture radar (ISAR) imaging method does imaging by first carrying out ISAR imaging for all the different antennas and then using array direction of arrival (DOA) estimation on every scatterer to get the position of that scatterer. The aperture formed by the target's motion is used to separate the scatterers, and the antenna array aperture is used for position measurement. In this letter, a 3-D imaging method based on a combination of sparse array beamforming and ISAR imaging is proposed, where 3-D images are formed by space-time match filtering. The estimation of the target's rotation parameters is also given. Simulation results have shown the effectiveness of the proposed methods. ¬© 2008 IEEE.</t>
  </si>
  <si>
    <t>378-382</t>
  </si>
  <si>
    <t>60000251-60073737-60017161;60000251-60017161;60000251-60017161;60025578;60025578</t>
  </si>
  <si>
    <t>14033088400;7102523120;56121743200;56014838500;9337267900</t>
  </si>
  <si>
    <t>Ma, Changzheng;Yeo, Tat Soon;Tan, Hwee Siang;Wang, Jun;Chen, Baixiao</t>
  </si>
  <si>
    <t>China;China;Singapore;United States</t>
  </si>
  <si>
    <t>Zhengzhou;Xi'an;Singapore City;New York</t>
  </si>
  <si>
    <t>Zhongyuan University of Technology;Xidian University;National University of Singapore;IEEE</t>
  </si>
  <si>
    <t>60073737;60025578;60017161;60000251</t>
  </si>
  <si>
    <t>Three-dimensional ISAR imaging using a two-dimensional sparse antenna array</t>
  </si>
  <si>
    <t>10.1109/LGRS.2008.916071</t>
  </si>
  <si>
    <t>2-s2.0-47849097928</t>
  </si>
  <si>
    <t>U.S. Department of Commerce</t>
  </si>
  <si>
    <t>NA17RJ1227</t>
  </si>
  <si>
    <t>DOC</t>
  </si>
  <si>
    <t>['zero velocity', 'weather radar', 'unlike power', 'sufficient number', 'spectral analyses', 'present time', 'preliminary baseline', 'original spectrum', 'one used', 'one example', 'novel method', 'indexed half', 'identification scheme', 'ground clutter', 'generally used', 'gc contributions', 'filtered power', 'doppler spectrum', 'differential phase', 'clutter filtering', 'clutter contributions', 'clear air', 'based schemes', 'antenna rotation']</t>
  </si>
  <si>
    <t>Doppler radar | Phased array radar | Radar clutter | Spectral analysis</t>
  </si>
  <si>
    <t>A novel method for suppression of ground clutter (GC) in weather radar is presented. The novel identification scheme is entirely phase based, unlike power-based schemes that are generally used. GC contributions to the Doppler spectrum are identified from the differential phase between complex spectral coefficients of two spectra estimated for odd- and even-indexed half-sequences of the original time series. Phase values near zero are used as indicators of clutter contributions for Doppler bins close to zero velocity. Indicated Doppler bins are notched from the original spectrum, and the moments are then obtained. The identification scheme is motivated by spectra of an electronically steered phased array of the National Weather Radar Testbed (NWRT) and requires a sufficient number of pulses/samples for spectral analyses. However, the method can be used with a mechanically steered antenna with an appropriate adjustment compensating smearing due to antenna rotation. The method was tested on several NWRT data sets obtained in clear air and in precipitation. One example of clutter-filtered power in precipitation is shown here. There is no baseline for comparison, as the NWRT does not have clutter filtering at the present time. Nonetheless, for a comparison of power- and phase-based identification schemes, a power-based clutter filter similar to the one used by the National Weather Service on the network of mechanically steerable Weather Surveillance Doppler radars WSR-88D's is implemented on NWRT and used as a preliminary baseline for comparison. ¬© 2008 IEEE.</t>
  </si>
  <si>
    <t>487-491</t>
  </si>
  <si>
    <t>60000251-60030931-60002959</t>
  </si>
  <si>
    <t>Bachmann, Svetlana M.</t>
  </si>
  <si>
    <t>Norman;Bethesda;New York</t>
  </si>
  <si>
    <t>University of Oklahoma;Lockheed Martin Corporation;IEEE</t>
  </si>
  <si>
    <t>60030931;60002959;60000251</t>
  </si>
  <si>
    <t>Bachmann S.</t>
  </si>
  <si>
    <t>Phase-based clutter identification in spectra of weather radar signals</t>
  </si>
  <si>
    <t>10.1109/LGRS.2008.922733</t>
  </si>
  <si>
    <t>2-s2.0-47849112283</t>
  </si>
  <si>
    <t>NSF40574043</t>
  </si>
  <si>
    <t>['without requiring', 'wiener filtering', 'wiener filter', 'wavelet coefficients', 'remove noise', 'proposed scheme', 'priori information', 'noise reduction', 'interferograms based', 'imaginary parts', 'fringes preservation', 'filter algorithms', 'band interferograms']</t>
  </si>
  <si>
    <t>Interferometric synthetic aperture radar (InSAR) | Noise reduction | Wavelet packet transform (WPT) | Wiener filtering</t>
  </si>
  <si>
    <t>A novel noise reduction scheme for synthetic aperture radar (SAR) interferograms based on the wavelet packet transform (WPT) and the Wiener filter is introduced in this letter. First, by employing the WPT in the spatial frequency domain, the real and imaginary parts of the complex noisy interferogram are decomposed, respectively, and the wavelet coefficients are obtained. Then, for these coefficients, Wiener filtering is adopted to remove noise. This scheme can filter noise adaptively according to the local noise level, without requiring any a priori information. By using a simulated noisy interferogram and two ENVISAT Advanced Synthetic Aperture Radar C-band interferograms, the performance of this scheme, in terms of noise reduction and fringes preservation, is reported and compared with other filter algorithms. The experimental results demonstrate the effectiveness of the proposed scheme. ¬© 2008 IEEE.</t>
  </si>
  <si>
    <t>404-408</t>
  </si>
  <si>
    <t>60019118;60019118;60019118;60019118</t>
  </si>
  <si>
    <t>8665925800;7203054290;27169460500;57195224543</t>
  </si>
  <si>
    <t>Zha, Xianjie;Fu, Rongshan;Dai, Zhiyang;Liu, Bin</t>
  </si>
  <si>
    <t>Zha X.</t>
  </si>
  <si>
    <t>Noise reduction in interferograms using the wavelet packet transform and wiener filtering</t>
  </si>
  <si>
    <t>10.1109/LGRS.2008.916066</t>
  </si>
  <si>
    <t>2-s2.0-47849132673</t>
  </si>
  <si>
    <t>009741-0023-2003</t>
  </si>
  <si>
    <t>['stbc scheme', 'stbc considered', 'receive antennas', 'orthogonal stbc', 'orthogonal family', 'multiple transmit', 'even though', 'especially costly', 'embedding space', 'channel estimation']</t>
  </si>
  <si>
    <t>Differential detection decoding | Diversity embedding | Space-time coding | Throughput | Unequal error protection</t>
  </si>
  <si>
    <t>Diversity-Embedding Space-Time Block Coding (DE-STBC), introduced in [1], enables Unequal Error Protection (UEP) using multiple transmit antennas. Even though these codes do not require channel state information (CSI) at the transmitter, they do need it at the receiver for decoding. A novel differential DE-STBC scheme is proposed in this paper to eliminate the need for channel estimation at the receiver which is especially costly with multiple transmit and receive antennas. Most previously proposed differential schemes in the literature are based on orthogonal STBC and hence are not applicable to the non-orthogonal family of DE-STBC considered in this paper. ¬© 2008 IEEE.</t>
  </si>
  <si>
    <t>2452-2457</t>
  </si>
  <si>
    <t>60000251-60009415;60000251-60009415</t>
  </si>
  <si>
    <t>6602988552;7006800187</t>
  </si>
  <si>
    <t>Rabiei, Payam;Al-Dhahir, Naofal</t>
  </si>
  <si>
    <t>Richardson;New York</t>
  </si>
  <si>
    <t>The University of Texas at Dallas;IEEE</t>
  </si>
  <si>
    <t>60009415;60000251</t>
  </si>
  <si>
    <t>Rabiei P.</t>
  </si>
  <si>
    <t>Differential diversity-embedding space-time block coding for 2 and 4 transmit antennas</t>
  </si>
  <si>
    <t>10.1109/TWC.2008.070139</t>
  </si>
  <si>
    <t>2-s2.0-48149097721</t>
  </si>
  <si>
    <t>IITA-2008</t>
  </si>
  <si>
    <t>['wise block', 'weighted squared', 'weighted space', 'update procedure', 'typical urban', 'time block', 'theoretic convergence', 'square error', 'received blocks', 'numerical stability', 'normalized least', 'like matrix', 'formulated block', 'first formulated', 'fde ),', 'equalizer coefficients', 'emse decreases', 'domain equalization', 'diversity combining', 'correction terms', 'computational efficiency', 'antenna increase']</t>
  </si>
  <si>
    <t>A posteriori error | Excess mean-square-error (EMSE) | Frequency-domain equalization (FDE) | Multi-input multi-output (MIMO) | Space-time block-coding (STBC)</t>
  </si>
  <si>
    <t>In this paper, a weighted space-time block-coding (STBC)-like matrix-wise block adaptive frequency-domain equalization (WSB-FDE), which has a flexibility over the STBC-like matrix-wise block length as compared to a normalized least-mean-square (NLMS)-FDE and a recursive-least-square (RLS)FDE, is proposed for the cyclic-prefixed STBC single-carrier systems equipped with a diversity combining. In the WSB-FDE, the STBC-like matrix-wise block is first formulated from received blocks. The correction terms of the equalizer coefficients in each block are then updated so as to minimize a weighted squared-norm of the a posteriori error vector for the formulated block. Moreover, a square-root adaptive algorithm based on an unitary Givens rotation is proposed to achieve the numerical stability and computational efficiency in update procedure of the WSB-FDE. The theoretic convergence and the steady-state excess mean-square error (EMSE) of the WSB-FDE are analyzed, where it is observed that the EMSE decreases as the STBC-like matrix-wise block length and the number of antenna increase. Finally, the performance evaluation shows in a typical urban (TU) channel that the bit-error-rate (BER) performance of the WSB-FDE is superior to that of the RLS-FDE as the STBC-like matrix-wise block length increases. ¬© 2008 IEEE.</t>
  </si>
  <si>
    <t>2603-2611</t>
  </si>
  <si>
    <t>60003780;60000251-60016912</t>
  </si>
  <si>
    <t>7103228761;7401783924</t>
  </si>
  <si>
    <t>Baek, Jong Seob;Seo, Jong Soo</t>
  </si>
  <si>
    <t>Seoul;Suwon;New York</t>
  </si>
  <si>
    <t>Yonsei University;Samsung Electronics Co. Ltd.;IEEE</t>
  </si>
  <si>
    <t>60016912;60003780;60000251</t>
  </si>
  <si>
    <t>Baek J.</t>
  </si>
  <si>
    <t>Efficient design of block adaptive equalization and diversity combining for space-time block-coded single-carrier systems</t>
  </si>
  <si>
    <t>10.1109/TWC.2008.060978</t>
  </si>
  <si>
    <t>2-s2.0-48149098370</t>
  </si>
  <si>
    <t>['receive end', 'mimo system', 'linear arrays', 'fold increase', 'experimental characterization', 'channel capacity', 'analogous arrays']</t>
  </si>
  <si>
    <t>Degrees of freedom | MIMO | Polarized antenna</t>
  </si>
  <si>
    <t>In this paper, we provide a theoretical, simulation and experimental characterization of the performance of linear arrays of tri-polarized dipole antennas in Multiple Input Multiple Output (MIMO) systems in terms of degrees of freedom and channel capacity. Specifically, we formulate three distinct approaches, theoretical and experimental, that lead to the conclusion that linear arrays of tri-polarized dipole antennas employed at the transmit and receive end of a MIMO system can achieve a three-fold increase in channel capacity with respect to analogous arrays of linearly polarized antennas. ¬© 2008 IEEE.</t>
  </si>
  <si>
    <t>2458-2462</t>
  </si>
  <si>
    <t>60000251-60004923;60000251-60004923;60000251-60004923</t>
  </si>
  <si>
    <t>57213551115;7201973784;7003666534</t>
  </si>
  <si>
    <t>Gupta, Gaurav;Hughes, Brian L.;Lazzi, Gianluca</t>
  </si>
  <si>
    <t>Raleigh;New York</t>
  </si>
  <si>
    <t>NC State University;IEEE</t>
  </si>
  <si>
    <t>60004923;60000251</t>
  </si>
  <si>
    <t>Gupta G.</t>
  </si>
  <si>
    <t>On the degrees of freedom in linear array systems with tri-polarized antennas</t>
  </si>
  <si>
    <t>10.1109/TWC.2008.070160</t>
  </si>
  <si>
    <t>2-s2.0-48149101119</t>
  </si>
  <si>
    <t>KRF-2005-214-D00319</t>
  </si>
  <si>
    <t>MOEHRD</t>
  </si>
  <si>
    <t>['whitening alter', 'proposed system', 'paper presents', 'one approach', 'oci ),', 'linear preceding', 'isotropic inputs', 'interference suppression', 'input multiple', 'different users', 'cell interference', 'capacity loss', 'block diagonalization', 'aware enhancement']</t>
  </si>
  <si>
    <t>Broadcast channels | Interference suppression | MIMO systems | Spatial altering</t>
  </si>
  <si>
    <t>Block diagonalization is one approach for linear preceding in the multiple-input multiple-output broadcast channel that sends multiple interference free data streams to different users in the same cell. Unfortunately, block diagonalization neglects other-cell interference (OCI), which limits the performance of users at the edge of the cell. This paper presents an OCI-aware enhancement to block diagonalization that uses a whitening Alter for interference suppression at the receiver and a novel precoder using the interference-plus-noise covariance matrix for each user at the transmitter. For complex Gaussian matrix channels, the asymptotic sum rate of the proposed system is analyzed under a large antenna assumption for isotropic inputs and compared to conventional block diagonalization. The capacity loss due to OCI is quantified in terms of results from single-user MIMO capacity. Several numerical examples compare achievable sum rates, the proposed asymptotic rates, and the capacity loss, in low and high interference regimes. ¬© 2008 IEEE.</t>
  </si>
  <si>
    <t>2671-2681</t>
  </si>
  <si>
    <t>60000251-60003780;60000251-60013372;60000251-60013372;60000251-60013372</t>
  </si>
  <si>
    <t>7202796186;7202649009;55934670700;55627508700</t>
  </si>
  <si>
    <t>Shim, Seijoon;Kwak, Jin Sam;Heath, Robert W.;Andrews, Jeffrey G.</t>
  </si>
  <si>
    <t>Austin;Suwon;New York</t>
  </si>
  <si>
    <t>The University of Texas at Austin;Samsung Electronics Co. Ltd.;IEEE</t>
  </si>
  <si>
    <t>60013372;60003780;60000251</t>
  </si>
  <si>
    <t>Shim S.</t>
  </si>
  <si>
    <t>Block diagonalization for multi-user MIMO with other-cell interference</t>
  </si>
  <si>
    <t>10.1109/TWC.2008.070093</t>
  </si>
  <si>
    <t>2-s2.0-48149110501</t>
  </si>
  <si>
    <t>['universally applies', 'signalpresence detection', 'separate pilot', 'presence hypothesis', 'power regime', 'power accumulations', 'optimum non', 'directed test', 'derived theoretically', 'data portions', 'coherent accumulation']</t>
  </si>
  <si>
    <t>Composite hypothesis testing | Non-coherent accumulation | Robust signal detection | Signal acquisition | Signal detection theory</t>
  </si>
  <si>
    <t>In this paper, we study the problem of signalpresence detection, assuming a generic source transmission which can consist of separate pilot and data portions, in the high-power regime. In particular, we derive the optimum non-decision-directed test for the signal-presence hypothesis, which universally applies to all PSK data modulation strategies. For wireless fading channels, the optimum decision test is obtained by computing and threshold-ing a new proposed decision statistic: the "hybrid" non-coherent accumulation. Hybrid accumulation combines magnitude and power accumulations of the received antenna data, across multiple coherence intervals, or multiple coherence bands. All findings in this paper are derived theoretically, and subsequently verified using computer simulations. ¬© 2008 IEEE.</t>
  </si>
  <si>
    <t>2630-2639</t>
  </si>
  <si>
    <t>Muharemovic, Tarik</t>
  </si>
  <si>
    <t>Texas Instruments</t>
  </si>
  <si>
    <t>Detecting the presence of PSK signals using composite hypothesis testing</t>
  </si>
  <si>
    <t>10.1109/TWC.2008.061122</t>
  </si>
  <si>
    <t>2-s2.0-48149110502</t>
  </si>
  <si>
    <t>National Eye Institute</t>
  </si>
  <si>
    <t>R01EY003592</t>
  </si>
  <si>
    <t>NEI</t>
  </si>
  <si>
    <t>['¬© 2008', 'thus photoreceptor', 'thoracic ganglion', 'supernumerary eyes', 'superficial positions', 'specific cues', 'sites may', 'project deeply', 'photoreceptor axons', 'optic lobe', 'national academy', 'may depend', 'electron microscopy', 'ectopic eyes', 'ectopic expression', 'ectopic axons', 'contain photoreceptors', 'considerable extent', 'autonomous steps', 'antennal lobe', 'accessory cells']</t>
  </si>
  <si>
    <t>Ectopic expression of the retinal determination gene eyeless (ey) induces the formation of supernumerary eyes on antennae, legs, wings, and halteres. These ectopic eyes form ommatidia that contain photoreceptors and accessory cells and respond to light. Here, we demonstrate that ectopic eyes on antennae and legs extend axonal projections to the central nervous system. Furthermore, electroretinograms and morphological evidence indicate that the photoreceptor axons of at least the antennal ectopic eyes can form completely constituted ectopic synapses with foreign postsynaptic elements and suggest that transmission at these sites may be functional. However, the ectopic axons do not connect to their correct optic lobe targets and do not project deeply into the neuropile, but rather form synapses at superficial positions in the neuropils. By means of confocal and electron microscopy we show that these ectopic synapses resemble normal synapses, albeit with some distinct morphological differences. Our data strongly suggest that the developmental programs controlling photoreceptor synaptogenesis and visual map formation depend to a considerable extent on presynaptic and thus photoreceptor-autonomous steps. Our data also suggest that photoreceptor axon projections and the establishment of the highly stereotypical neural circuitry in the optic lobe, the normal target neuropil, may depend on target-specific cues that appear to be absent from the antennal lobe and thoracic ganglion. ¬© 2008 by The National Academy of Sciences of the USA.</t>
  </si>
  <si>
    <t>8968-8973</t>
  </si>
  <si>
    <t>60025063;60015913;60015184;60015913;60025063</t>
  </si>
  <si>
    <t>56218803100;12784314300;7102132532;7005501005;6701347028</t>
  </si>
  <si>
    <t>Clements, Jason;Lu, Zhiyuan;Gehring, Walter J.;Meinertzhagen, Ian A.;Callaerts, Patrick</t>
  </si>
  <si>
    <t>Belgium;Canada;Switzerland</t>
  </si>
  <si>
    <t>3000 Leuven;Halifax;Basel</t>
  </si>
  <si>
    <t>KU Leuven;Dalhousie University;Biozentrum, Universit√§t Basel</t>
  </si>
  <si>
    <t>60025063;60015913;60015184</t>
  </si>
  <si>
    <t>Clements J.</t>
  </si>
  <si>
    <t>Central projections of photoreceptor axons originating from ectopic eyes in Drosophila</t>
  </si>
  <si>
    <t>10.1073/pnas.0803254105</t>
  </si>
  <si>
    <t>2-s2.0-48249112974</t>
  </si>
  <si>
    <t>['wg ).', 'temporal regulation', 'regional specification', 'maxillary regionalisation', 'maxillary palps', 'maxillary field', 'maxillary development', 'identity choice', 'distinguishing maxillary', 'distinguished primarily', 'direct contribution', 'composite eye', 'antennal organs', 'antennal one', 'antennal fields', 'antennal disc', 'antenna transformation']</t>
  </si>
  <si>
    <t>Eye-antenna disc | Maxillary palps | Spineless | Temporal regulation | Wingless</t>
  </si>
  <si>
    <t>The Drosophila adult head mostly derives from the composite eye-antenna imaginal disc. The antennal disc gives rise to two adult olfactory organs: the antennae and maxillary palps. Here, we have analysed the regional specification of the maxillary palp within the antennal disc. We found that a maxillary field, defined by expression of the Hox gene Deformed, is established at about the same time as the eye and antennal fields during the L2 larval stage. The genetic program leading to maxillary regionalisation and identity is very similar to the antennal one, but is distinguished primarily by delayed prepupal expression of the ventral morphogen Wingless (Wg). We find that precociously expressing Wg in the larval maxillary field suffices to transform it towards antennal identity, whereas overexpressing Wg later in prepupae does not. These results thus indicate that temporal regulation of Wg is decisive to distinguishing maxillary and antennal organs. Wg normally acts upstream of the antennal selector spineless (ss) in maxillary development. However, mis-expression of Ss can prematurely activate wg via a positive-feedback loop leading to a maxillary-to-antenna transformation. We characterised: (1) the action of Wg through ss selector function in distinguishing maxillary from antenna; and (2) its direct contribution to identity choice.</t>
  </si>
  <si>
    <t>2301-2309</t>
  </si>
  <si>
    <t>60101364;60101364;60101364;60101364</t>
  </si>
  <si>
    <t>24481461700;7006218685;7007006710;7005992100</t>
  </si>
  <si>
    <t>Lebreton, Ga√´lle;Faucher, Christian;Cribbs, David L.;Benassayag, Corinne</t>
  </si>
  <si>
    <t>Toulouse</t>
  </si>
  <si>
    <t>Centre de Biologie du D√©veloppement, Toulouse</t>
  </si>
  <si>
    <t>Lebreton G.</t>
  </si>
  <si>
    <t>Timing of Wingless signalling distinguishes maxillary and antennal identities in Drosophila melanogaster</t>
  </si>
  <si>
    <t>10.1242/dev.017053</t>
  </si>
  <si>
    <t>2-s2.0-48249125784</t>
  </si>
  <si>
    <t>['total cost', 'test transmitter', 'take bearings', 'suggested precision', 'se ),', 'reported systems', 'radiomarked animals', 'optimize accuracy', 'mean time', 'location estimates', 'locate animals', 'investigators need', 'high frequency', 'electronic spreadsheet', 'electronic compass', 'confirm locations', 'board antenna', '24 minutes', '2 ¬∞)', '1 ¬∞']</t>
  </si>
  <si>
    <t>Accuracy | Electronic compass | Error angles | Geographic Information System | Global Positioning System | Location error distance | Precision | Radiotelemetry</t>
  </si>
  <si>
    <t>We designed and developed a vehicle-mounted very high frequency-based telemetry system that integrated an on-board antenna, receiver, electronic compass, Global Positioning System, computer, and Geographic Information System. The system allows users to accurately and quickly obtain fixes, estimate and confirm locations of radiomarked animals, and immediately record data into an electronic spreadsheet or database. The total cost of materials to build the system was $7,349 (United States currency). Mean error angle of 2.63 ¬± 12.1¬∞ (SD; range =-33.7-42.2¬∞) and mean location error distance of 128 ¬± 91.3 m (SD; range = 0-408 m) suggested precision and accuracy of our system were comparable to other reported systems. Mean time to record 5 bearings/test transmitter was 6.28 ¬± 0.24 minutes (SE), which is the most efficient system reported to locate animals in the field. Vehicle-mounted telemetry systems like ours provide additional value to studies that involve tracking highly mobile species because investigators need not take bearings from established receiving stations and because investigators can immediately recognize bounced signals and take additional bearings and optimize accuracy of location estimates.</t>
  </si>
  <si>
    <t>1241-1246</t>
  </si>
  <si>
    <t>0022541X</t>
  </si>
  <si>
    <t>Journal of Wildlife Management</t>
  </si>
  <si>
    <t>60026306-60091302;60032434;60026306;60032434;60026306;60026306</t>
  </si>
  <si>
    <t>7006823431;6701858728;6602147130;7103381341;24480736800;24480396300</t>
  </si>
  <si>
    <t>Gilsdorf, Jason M.;Vercauteren, Kurt C.;Hygnstrom, Scott E.;Walter, W. David;Boner, Justin R.;Clements, Greg M.</t>
  </si>
  <si>
    <t>Riverdale;Fort Collins;Lincoln</t>
  </si>
  <si>
    <t>USDA Animal and Plant Health Inspection Service (APHIS);USDA APHIS National Wildlife Research Center;University of Nebraska‚ÄìLincoln</t>
  </si>
  <si>
    <t>60091302;60032434;60026306</t>
  </si>
  <si>
    <t>Gilsdorf J.</t>
  </si>
  <si>
    <t>An integrated vehicle-mounted telemetry system for VHF telemetry applications</t>
  </si>
  <si>
    <t>10.2193/2007-348</t>
  </si>
  <si>
    <t>2-s2.0-48249142828</t>
  </si>
  <si>
    <t>['‚ âà30', '¬© 2008', 'sex pheromone', 'pure native', 'posttranslational modifications', 'native enzyme', 'national academy', 'lactone rings', 'kinetic studies', 'japanese beetle', 'highly sensitive', 'estimated half', 'enzymatically terminated', 'elegantly demonstrated', 'degrading enzyme', 'conspecific females', 'chemical signals', 'behavioral antagonist', 'antennal esterases', '000 antennae', ')- japonilure']</t>
  </si>
  <si>
    <t>(R)-japonilure | Esterase | LC-ESI/MS | Olfaction | Signal inactivation</t>
  </si>
  <si>
    <t>The sophistication of the insect olfactory system is elegantly demonstrated by the reception of sex pheromone by the Japanese beetle. In this insect, two olfactory receptor neurons housed in antennal sensilla placodea are highly sensitive. One neuron specifically detects the sex pheromone produced by conspecific females (R,Z)-5-(-)-(1-decenyl)oxacyclopentan-2-one [(R)-japonilure]. The other neuron is tuned to (S)-japonilure, a sex pheromone from a closely related species and a behavioral antagonist for the Japanese beetle. These chemical signals are enzymatically terminated by antennal esterases that open the lactone rings to form physiologically inactive hydroxyacids. We have isolated a pheromone-degrading enzyme, PjapPDE, from &gt;100,000 antennae of the Japanese beetle. PjapPDE was demonstrated to be expressed only in the antennal tissues housing the pheromone-detecting sensilla placodea. Baculovirus expression generated recombinant PjapPDE with likely the same posttranslational modifications as the native enzyme. Kinetic studies with pure native and recombinant PjapPDE showed a clear substrate preference, with an estimated half-life in vivo for the sex pheromone and a behavioral antagonist of ‚âà30 and ‚âà90 ms, respectively. ¬© 2008 by The National Academy of Sciences of the USA.</t>
  </si>
  <si>
    <t>9076-9080</t>
  </si>
  <si>
    <t>55314270400;35569644800</t>
  </si>
  <si>
    <t>Ishida, Yuko;Leal, Walter S.</t>
  </si>
  <si>
    <t>Ishida Y.</t>
  </si>
  <si>
    <t>Chiral discrimination of the Japanese beetle sex pheromone and a behavioral antagonist by a pheromone-degrading enzyme</t>
  </si>
  <si>
    <t>10.1073/pnas.0802610105</t>
  </si>
  <si>
    <t>2-s2.0-48249151787</t>
  </si>
  <si>
    <t>['œµ r', 'subsequent growth', 'silicon substrates', 'resonator measured', 'powder particles', 'paper describes', 'novel low', 'mechanical strength', 'interparticle bridges', 'integrated circuits', 'hydrothermal processing', 'high potential', 'grain boundaries', 'gel composites', 'dielectric properties', 'derived material', 'crystallization process', 'chip applications', 'ceramic resonators', 'bulk resonators', 'bulk ceramic', 'bridging structures']</t>
  </si>
  <si>
    <t>This paper describes the synthesis of Ba2Ti9 O20 ceramics at extremely low temperatures (‚àº150¬∞C) and the subsequent growth of bulk resonators on silicon substrates by hydrothermal processing of their sol-gel composites. X-ray diffraction analysis shows excellent crystallinity, while scanning electron microscopy evidenced densification and development of bridging structures at the grain boundaries and interfaces. Transmission electron micrographs further confirmed the development of sol-gel-derived crystalline interfaces between sol-gel-derived material and powder particles. The dielectric properties of a resonator measured in the 5-6GHz microwave frequency range were Œµ r = 38 and Q u √ó f = 12,000 at 5.6GHz and œÑf = +6ppm/¬∞C. The density, dielectric properties, and mechanical strength at the bulk ceramic-thin film interface are enhanced by a hydrothermally induced dissolution-crystallization process, which leads to interparticle bridges. The novel low-temperature ceramic process has high potential for the growth of ceramic resonators on integrated circuits and is demonstrated by the fabrication of an integrated dielectric resonator antenna for system-on-chip applications. ¬© 2008 American Ceramic Society.</t>
  </si>
  <si>
    <t>382-393</t>
  </si>
  <si>
    <t>1546542X</t>
  </si>
  <si>
    <t>International Journal of Applied Ceramic Technology</t>
  </si>
  <si>
    <t>60026338;60026338;60016005;60016005</t>
  </si>
  <si>
    <t>6602649786;35566584200;35884167700;7004788984</t>
  </si>
  <si>
    <t>Bijumon, Pazhoor V.;Antar, Yahia M.M.;Freundorfer, Alois P.;Sayer, Michael</t>
  </si>
  <si>
    <t>Low-temperature synthesis and growth of bulk Ba&lt;inf&gt;2&lt;/inf&gt;Ti&lt;inf&gt;9&lt;/inf&gt; O&lt;inf&gt;20&lt;/inf&gt; ceramics on conducting substrates for applications in integrated dielectric resonator devices</t>
  </si>
  <si>
    <t>10.1111/j.1744-7402.2008.02237.x</t>
  </si>
  <si>
    <t>2-s2.0-48349134734</t>
  </si>
  <si>
    <t>['transmitting antenna', 'spark gaps', 'marx circuit', 'electromagnetic waves', 'connect capacitors', 'ambient space']</t>
  </si>
  <si>
    <t>The plasma of spark gaps that connect capacitors in the Marx circuit is studied as an element of a transmitting antenna. It is demonstrated that two closely located electrical circuits consisting of capacitors that are series-connected via spark gaps form a guiding structure allowing the propagation of electromagnetic waves and their emission into the ambient space. ¬© 2008 Pleiades Publishing, Ltd.</t>
  </si>
  <si>
    <t>823-828</t>
  </si>
  <si>
    <t>Tret'yakov, D. V.</t>
  </si>
  <si>
    <t>Tret'yakov D.</t>
  </si>
  <si>
    <t>Spark plasma antenna</t>
  </si>
  <si>
    <t>10.1134/S1064226908070139</t>
  </si>
  <si>
    <t>2-s2.0-48449083998</t>
  </si>
  <si>
    <t>['water resulted', 'water controls', 'quinquefasciatus females', 'increased attraction', 'headspace odors', 'gc effluent', 'four antennae', 'female mosquitoes', 'coated fibers', 'choice olfactometer', 'chicken feces', 'acidified slurries']</t>
  </si>
  <si>
    <t>EAD | Host-associated volatiles | Mosquito olfaction | Semiochemicals</t>
  </si>
  <si>
    <t>Odors from fresh chicken feces in water elicited upwind flight of host-seeking female Culex quinquefasciatus mosquitoes in a dual-choice olfactometer. Acidification of the slurry of chicken feces and water resulted in increased attraction, whereas alkaline slurries of chicken feces and water controls did not attract female mosquitoes. This is the first reported example of avian fecal odor eliciting upwind flight of female mosquitoes. Headspace odors from acidified slurries were sampled using solid phase micro-extraction (SPME) coated fibers. Eight volatile aldehydes [(E)-2-decenal, undecanal, dodecanal, tetradecanal, pentadecanal, hexadecanal, heptadecanal, and octadecanal] identified in the headspace of acidified chicken feces elicited electroantennogram responses from antennae of C. quinquefasciatus females. An improved electroantennogram technique in which four antennae were used in parallel for monitoring the GC effluent is described.</t>
  </si>
  <si>
    <t>1184-1192</t>
  </si>
  <si>
    <t>60029526-60103678;60029526;60029526;60029526</t>
  </si>
  <si>
    <t>56004505800;6603356914;7203077089;7006295060</t>
  </si>
  <si>
    <t>Cooperband, Miriam F.;McElfresh, J. Steven;Millar, Jocelyn G.;Card√©, Ring T.</t>
  </si>
  <si>
    <t>Gainesville;Riverside</t>
  </si>
  <si>
    <t>USDA Agricultural Research Service, Gainesville;University of California, Riverside</t>
  </si>
  <si>
    <t>60103678;60029526</t>
  </si>
  <si>
    <t>Cooperband M.</t>
  </si>
  <si>
    <t>Attraction of female Culex quinquefasciatus Say (Diptera: Culicidae) to odors from chicken feces</t>
  </si>
  <si>
    <t>S0022191008001121</t>
  </si>
  <si>
    <t>10.1016/j.jinsphys.2008.05.003</t>
  </si>
  <si>
    <t>2-s2.0-48549086014</t>
  </si>
  <si>
    <t>['vpl tends', 'previous measurements', 'lognormal distribution', '8 db', '2400 mhz']</t>
  </si>
  <si>
    <t>Antenna orientation | Coverage | Measurement | Simulation | Vehicle penetration loss (VPL)</t>
  </si>
  <si>
    <t>Measurements and simulations of the vehicle penetration loss (VPL) at 600, 900, 1800, and 2400 MHz are presented. The measured average penetration loss varies from 3.2 to 23.8 dB, depending on frequency, illuminated vehicle side, and in-vehicle antenna orientation. VPL tends to follow a lognormal distribution. Reported penetration loss values are compared to previous measurements from the literature. ¬© 2008 IEEE.</t>
  </si>
  <si>
    <t>2036-2041</t>
  </si>
  <si>
    <t>60033316;60033316-60081947;60033316;60033316</t>
  </si>
  <si>
    <t>24479883500;22985227300;24479868400;7103396069</t>
  </si>
  <si>
    <t>Tanghe, Emmeric;Joseph, Wout;Verloock, Leen;Martens, Luc</t>
  </si>
  <si>
    <t>Belgium;Belgium</t>
  </si>
  <si>
    <t>Brussels;Ghent</t>
  </si>
  <si>
    <t>Research Foundation - Flanders;Universiteit Gent</t>
  </si>
  <si>
    <t>60081947;60033316</t>
  </si>
  <si>
    <t>Tanghe E.</t>
  </si>
  <si>
    <t>Evaluation of vehicle penetration loss at wireless communication frequencies</t>
  </si>
  <si>
    <t>10.1109/TVT.2007.912164</t>
  </si>
  <si>
    <t>2-s2.0-48749086470</t>
  </si>
  <si>
    <t>['suitable model', 'spatial separation', 'snr ),', 'selective quasi', 'receive antennas', 'noise ratio', 'multiple transmit', 'form solution', 'division multiplexing', 'cooperative space', 'cooperating users']</t>
  </si>
  <si>
    <t>Fading channels | Multiple-input-multiple-output (MIMO) systems | Orthogonal frequency-division multiplexing (OFDM)</t>
  </si>
  <si>
    <t>In this letter, we derive a closed-form solution of the exact pairwise error probability (PEP) for Rayleigh fading orthogonal frequency-division multiplexing (OFDM) channels with multiple transmit and receive antennas. We begin with the case of frequency-selective quasi-static fading OFDM channel model. The analysis is then generalized to the frequency-selective block fading OFDM channel model. This is a suitable model for cooperative space-time coded OFDM systems, where, due to the spatial separation between the cooperating users, the signal-to-noise ratio (SNR), the number of antennas, and the number of nonzero channel taps during each user's transmission (hence, in each block) may be different. We provide numerical examples to illustrate the usefulness of the derived exact PEP expressions. ¬© 2008 IEEE.</t>
  </si>
  <si>
    <t>2607-2611</t>
  </si>
  <si>
    <t>60108318;60108318</t>
  </si>
  <si>
    <t>17346173100;56213601200</t>
  </si>
  <si>
    <t>Li, Jialing;Stefanov, Andrej</t>
  </si>
  <si>
    <t>New York</t>
  </si>
  <si>
    <t>NYU Tandon School of Engineering</t>
  </si>
  <si>
    <t>Exact pairwise error probability for block-fading MIMO OFDM systems</t>
  </si>
  <si>
    <t>10.1109/TVT.2007.914049</t>
  </si>
  <si>
    <t>2-s2.0-48749088609</t>
  </si>
  <si>
    <t>OGP0042878</t>
  </si>
  <si>
    <t>['take advantage', 'optimization problem', 'multicast lifetime', 'multicast algorithms', 'mobile networks', 'localized operations', 'efficient multicast', 'dmlm ),']</t>
  </si>
  <si>
    <t>Distributed algorithm | Maximum lifetime multicast (MLM) | Mobile ad hoc network (MANET)</t>
  </si>
  <si>
    <t>We consider the problem of maximizing the lifetime of a given multicast connection in mobile ad hoc networks (MANETs) that use omnidirectional antennas and have limited energy resources. Unlike most multicast algorithms that use centralized greedy algorithms to achieve maximum lifetime in static ad hoc networks, we present two distributed multicast algorithms, i.e., basic energy-efficient multicast (BEEM) and distributed maximum lifetime multicast (DMLM), for the same optimization problem in MANETs. Our distributed algorithms also explore the localized operations to take advantage of the power saving offered by the wireless multicast advantage property in mobile networks. The extensive simulation results have shown that our DMLM algorithm outperforms other proposals in terms of multicast lifetime under different node mobilities. ¬© 2008 IEEE.</t>
  </si>
  <si>
    <t>2414-2425</t>
  </si>
  <si>
    <t>60031404;60028897</t>
  </si>
  <si>
    <t>7403649953;7006753490</t>
  </si>
  <si>
    <t>Guo, Song;Yang, Oliver</t>
  </si>
  <si>
    <t>Japan;Canada</t>
  </si>
  <si>
    <t>Aizuwakamatsu;Ottawa</t>
  </si>
  <si>
    <t>The University of Aizu;University of Ottawa</t>
  </si>
  <si>
    <t>Guo S.</t>
  </si>
  <si>
    <t>Maximizing multicast communication lifetime in wireless mobile Ad Hoc networks</t>
  </si>
  <si>
    <t>10.1109/TVT.2007.912607</t>
  </si>
  <si>
    <t>2-s2.0-48749095203</t>
  </si>
  <si>
    <t>['time mud', 'stages increases', 'results show', 'reduce multiple', 'proposed receiver', 'performance close', 'multiuser detection', 'matched filtering', 'linear filtering', 'limiting factor', 'intergroup interference', 'full space', 'full mud', 'extra resources', 'efficient use', 'complexity tradeoff', 'based techniques', 'based systems', 'available bandwidth', 'antenna array', 'access interference']</t>
  </si>
  <si>
    <t>Code-division multiple access (CDMA) | Code-Division Multiple Access (CDMA) | Group-based detection | Multiuser detection | Multiuser detection (MUD) detection | Space-time systems</t>
  </si>
  <si>
    <t>The arrival of new data services for wireless mobile communications requires an efficient use of the available bandwidth. Interference-limited cellular systems based on code-division multiple access (CDMA) can benefit from multiuser detection (MUD) and beamforming with antenna array to reduce multiple-access interference. Group-based techniques have been proposed to reduce the complexity of space-time MUD and have been shown to provide a performance-complexity tradeoff between matched filtering and full MUD. In this paper, the intergroup interference, which is a limiting factor in group-based systems, is reduced using multistage parallel interference cancellation after group-based minimum mean square error (MMSE) linear filtering. In addition, the extra resources that are available at the receiver are exploited by sharing users among groups. The proposed receiver is shown to converge, as the number of stages increases, to the full space-time MMSE linear MUD filter. The results show that the new approach provides bit error rate (BER) performance close to the full MUD receiver at a fraction of the complexity. ¬© 2008 IEEE.</t>
  </si>
  <si>
    <t>2070-2080</t>
  </si>
  <si>
    <t>8977293100;35232615200</t>
  </si>
  <si>
    <t>Pelletier, Beno√Æt;Champagne, Beno√Æt</t>
  </si>
  <si>
    <t>Pelletier B.</t>
  </si>
  <si>
    <t>Multistage MMSE PIC space-time receiver with non-mutually exclusive grouping</t>
  </si>
  <si>
    <t>10.1109/TVT.2007.912149</t>
  </si>
  <si>
    <t>2-s2.0-48749099604</t>
  </si>
  <si>
    <t>['time slot', 'synchronize simultaneous', 'synchronization among', 'symbols received', 'source node', 'relay nodes', 'relay node', 'received signal', 'propagation delays', 'previous works', 'perfect synchronization', 'paper shows', 'node cooperation', 'necessarily maximize', 'mimo channels', 'linear transformation', 'greatly simplifies', 'distributed space', 'diagonal structure', 'daf protocol', 'coding gain', 'code bypasses', 'carrier frequencies', 'antenna transmitter', 'aaf protocol']</t>
  </si>
  <si>
    <t>Coding gain | Distributed ST coding (DSTC) | Space-time (ST) coding | Spatial diversity | Wireless relay networks</t>
  </si>
  <si>
    <t>In this paper, the design of distributed space-time (ST) codes for wireless relay networks is considered. Distributed ST coding (DSTC) can be achieved through node cooperation to emulate a multiple-antenna transmitter. First, the decode-and-forward (DAF) protocol, in which each relay node decodes the symbols received from the source node before retransmission, is considered. An ST code designed to achieve full diversity and maximum coding gain over multiple-input-multiple-output (MIMO) channels is proven to achieve full diversity but not necessarily maximize the coding gain if used with the DAF protocol. Next, the amplify-and-forward (AAF) protocol is considered; each relay node can only perform simple operations, such as linear transformation of the received signal and amplification of the signal before retransmission. An ST code designed to achieve full diversity and maximum coding gain over MIMO channels is proven to achieve full diversity and maximum coding gain if used with the AAF protocol. Next, the design of DSTC that can mitigate the relay node synchronization errors is considered. Most of the previous works on cooperative transmission assume perfect synchronization between the relay nodes, which means that the relays' timings, carrier frequencies, and propagation delays are identical. Perfect synchronization is difficult to achieve among randomly located relay nodes. To simplify the synchronization in the network, a diagonal structure is imposed on the ST code used. The diagonal structure of the code bypasses the perfect synchronization problem by allowing only one relay node to transmit at any time slot. Hence, it is not necessary to synchronize simultaneous "in-phase"transmissions of randomly located relay nodes, which greatly simplifies the synchronization among the relay nodes. The code design criterion for distributed ST codes based on the diagonal structure is derived. This paper shows that the code design criterion maximizes the minimum product distance. ¬© 2008 IEEE.</t>
  </si>
  <si>
    <t>2280-2292</t>
  </si>
  <si>
    <t>60078684;60013301;60078684;60078684</t>
  </si>
  <si>
    <t>16418096400;8901104600;57204253709;7404200118</t>
  </si>
  <si>
    <t>Seddik, Karim G.;Sadek, Ahmed K.;Ibrahim, Ahmed S.;Liu, K. J.</t>
  </si>
  <si>
    <t>College Park;San Diego</t>
  </si>
  <si>
    <t>A. James Clark School of Engineering;Qualcomm Incorporated</t>
  </si>
  <si>
    <t>60078684;60013301</t>
  </si>
  <si>
    <t>Seddik K.</t>
  </si>
  <si>
    <t>Design criteria and performance analysis for distributed space-time coding</t>
  </si>
  <si>
    <t>10.1109/TVT.2007.912145</t>
  </si>
  <si>
    <t>2-s2.0-48749100400</t>
  </si>
  <si>
    <t>['two sum', 'time correlation', 'simulation models', 'reference model', 'outage capacity', 'input multiple', 'fading channels', 'based 3']</t>
  </si>
  <si>
    <t>3-D scattering environment | Antenna arrays | Capacity analysis | Mobile-to-mobile (M-to-M) channels | Sum-of-sinusoids (SoS)-based channel simulators</t>
  </si>
  <si>
    <t>A 3-D reference model is proposed for multiple-input multiple-output (MIMO) mobile-to-mobile (M-to-M) multipath-fading channels. From this model, a closed-form joint space-time correlation function is derived for a 3-D nonisotropic scattering environment. Two sum-of-sinusoids-based 3-D simulation models for MIMO M-to-M multipath-fading channels are proposed. The statistics of the simulation models are verified by simulation. Finally, these simulation models are used to evaluate the effect of the space-time correlation on the outage capacity of uniform linear antenna arrays and to compare the capacities of linear, circular, and spherical antenna arrays. ¬© 2008 IEEE.</t>
  </si>
  <si>
    <t>2042-2054</t>
  </si>
  <si>
    <t>8412382500;7007142135</t>
  </si>
  <si>
    <t>Zajiƒç, Alenka G.;St√ºber, Gordon L.</t>
  </si>
  <si>
    <t>Zajiƒç A.</t>
  </si>
  <si>
    <t>Three-dimensional modeling, simulation, and capacity analysis of space-time correlated mobile-to-mobile channels</t>
  </si>
  <si>
    <t>10.1109/TVT.2007.912150</t>
  </si>
  <si>
    <t>2-s2.0-48749109780</t>
  </si>
  <si>
    <t>IITA-2008-C1090-0801-0037</t>
  </si>
  <si>
    <t>['unused antenna', 'time decoder', 'received snr', 'poorest path', 'pdf ),', 'output threshold', 'output snr', 'output signal', 'ostbc ).', 'orthogonal space', 'obtain closed', 'numerical examples', 'noise ratio', 'new closed', 'generating function', 'form expressions', 'existing open', 'complicated generalized', 'cdf ),']</t>
  </si>
  <si>
    <t>Diversity techniques | Fading channels | Multiple-input-multiple-output (MIMO) | Performance analysis | Switched diversity | Transmit diversity</t>
  </si>
  <si>
    <t>We propose a new closed-loop transmit diversity scheme for multiple-input-multiple-output (MIMO) diversity systems based on orthogonal space-time block coding (OSTBC). The receiver of the proposed scheme checks the output signal-to-noise ratio (SNR) of the space-time decoder against an output threshold and requests the transmitter to replace the transmit antenna resulting in the poorest path with an unused antenna if the output SNR is below the threshold. We provide some interesting statistical analysis and obtain closed-form expressions for the cumulative distribution function (cdf), the probability density function (pdf), and the moment-generating function of the received SNR. We show through numerical examples that the proposed scheme offers a significant performance gain with a very minimal feedback load over existing open-loop MIMO diversity systems, and for a properly chosen threshold, its performance is commensurate with a more complicated generalized-selection-combining-based transmit diversity system while requiring a much smaller feedback load. ¬© 2008 IEEE.</t>
  </si>
  <si>
    <t>2588-2595</t>
  </si>
  <si>
    <t>60072753;60003122;60005273</t>
  </si>
  <si>
    <t>8361098300;14059360900;7401678334</t>
  </si>
  <si>
    <t>Choi, Seyeong;Yang, Hong Chuan;Ko, Young Chai</t>
  </si>
  <si>
    <t>Qatar;South Korea;Canada</t>
  </si>
  <si>
    <t>Doha;Seoul;Victoria</t>
  </si>
  <si>
    <t>Texas A&amp;M University at Qatar;Korea University;University of Victoria</t>
  </si>
  <si>
    <t>60072753;60005273;60003122</t>
  </si>
  <si>
    <t>Choi S.</t>
  </si>
  <si>
    <t>Performance analysis of transmit diversity systems with antenna replacement</t>
  </si>
  <si>
    <t>10.1109/TVT.2007.912957</t>
  </si>
  <si>
    <t>2-s2.0-48749111835</t>
  </si>
  <si>
    <t>Samsung Advanced Institute of Technology</t>
  </si>
  <si>
    <t>SAIT</t>
  </si>
  <si>
    <t>['uncoded systems', 'two logarithm', 'transmitted block', 'transmit antennas', 'spectral efficiency', 'spatial modulation', 'spatial correlation', 'sm results', 'sm algorithm', 'rician fading', 'receiver complexity', 'receive antennas', 'rayleigh channels', 'ofdm technique', 'ofdm algorithms', 'information bits', 'efficiently work', 'constellation diagram', 'combined effect', 'basic idea', 'around 90', 'apply sm', 'analytical approach', 'also shown']</t>
  </si>
  <si>
    <t>Interchannel interference (ICI) | Multiple-input-multiple-output (MIMO) | Orthogonal frequency division multiplexing (OFDM) | Receiver complexity | Space-time coding (STC) coded modulation | Spatial modulation (SM) | Vertical Bell Labs layered space-time (V-BLAST)</t>
  </si>
  <si>
    <t>Spatial modulation (SM) is a recently developed transmission technique that uses multiple antennas. The basic idea is to map a block of information bits to two information carrying units: 1) a symbol that was chosen from a constellation diagram and 2) a unique transmit antenna number that was chosen from a set of transmit antennas. The use of the transmit antenna number as an information-bearing unit increases the overall spectral efficiency by the base-two logarithm of the number of transmit antennas. At the receiver, a maximum receive ratio combining algorithm is used to retrieve the transmitted block of information bits. Here, we apply SM to orthogonal frequency division multiplexing (OFDM) transmission. We develop an analytical approach for symbol error ratio (SER) analysis of the SM algorithm in independent identically distributed (i.i.d.) Rayleigh channels. The analytical and simulation results closely match. The performance and the receiver complexity of the SM-OFDM technique are compared to those of the vertical Bell Labs layered space-time (V-BLAST-OFDM) and Alamouti-OFDM algorithms. V-BLAST uses minimum mean square error (MMSE) detection with ordered successive interference cancellation. The combined effect of spatial correlation, mutual antenna coupling, and Rician fading on both coded and uncoded systems are presented. It is shown that, for the same spectral efficiency, SM results in a reduction of around 90% in receiver complexity as compared to V-BLAST and nearly the same receiver complexity as Alamouti. In addition, we show that SM achieves better performance in all studied channel conditions, as compared with other techniques. It is also shown to efficiently work for any configuration of transmit and receive antennas, even for the case of fewer receive antennas than transmit antennas. ¬© 2008 IEEE.</t>
  </si>
  <si>
    <t>2228-2241</t>
  </si>
  <si>
    <t>60016458;60027272-60016458;60027272;60068688-60007511;60003780</t>
  </si>
  <si>
    <t>16175973300;35570549500;23566797100;57208160006;8656383500</t>
  </si>
  <si>
    <t>Mesleh, Raed Y.;Haas, Harald;Sinanoviƒá, Sinan;Ahn, Chang Wook;Yun, Sangboh</t>
  </si>
  <si>
    <t>South Korea;United Kingdom;Germany;South Korea;South Korea</t>
  </si>
  <si>
    <t>Gwangju;Edinburgh;Bremen;Seoul;Suwon</t>
  </si>
  <si>
    <t>Gwangju Institute of Science and Technology;The University of Edinburgh;Jacobs University Bremen;Sungkyunkwan University;Samsung Electronics Co. Ltd.</t>
  </si>
  <si>
    <t>60068688;60027272;60016458;60007511;60003780</t>
  </si>
  <si>
    <t>Mesleh R.</t>
  </si>
  <si>
    <t>Spatial modulation</t>
  </si>
  <si>
    <t>10.1109/TVT.2007.912136</t>
  </si>
  <si>
    <t>2-s2.0-48749116228</t>
  </si>
  <si>
    <t>['wireless communications', 'user terminals', 'systems combined', 'small number', 'since due', 'selective channels', 'power allocation', 'loop multiple', 'improve performance', 'frequency pa', 'fading channels']</t>
  </si>
  <si>
    <t>Antenna selection | Cellular radio | Multiple-input-multiple-output (MIMO) systems | Radio communication</t>
  </si>
  <si>
    <t>This paper considers intelligent transmit antenna selection (TAS) combined with power allocation (PA) for closed-loop multiple-input-multiple-output (MIMO) wireless communications. We present two novel TAS techniques for Vertical Bell Laboratories Layered Space-Time (V-BLAST) systems combined with PA that improve the uncoded error rate performance over flat-fading channels. Furthermore, we extend these techniques to V-BLAST with orthogonal frequency division multiplexing (V-BLAST-OFDM) over frequency-selective channels and present TAS techniques combined with space-frequency PA. Computer simulation results demonstrate significant performance gains for these schemes, which can also be achieved with limited rate feedback, even in the presence of channel estimation errors. These techniques seem attractive for cellular reverse link systems, since due to TAS, they can improve performance by using only a small number of transmit radio frequency (RF) chains in the user terminals. ¬© 2008 IEEE.</t>
  </si>
  <si>
    <t>2293-2304</t>
  </si>
  <si>
    <t>60013301;60002494</t>
  </si>
  <si>
    <t>24492669000;7006281736</t>
  </si>
  <si>
    <t>Shi, Zhengyan;Leib, Harry</t>
  </si>
  <si>
    <t>San Diego;Montreal</t>
  </si>
  <si>
    <t>Qualcomm Incorporated;Universit√© McGill</t>
  </si>
  <si>
    <t>Shi Z.</t>
  </si>
  <si>
    <t>Transmit antenna selected V-BLAST systems with power allocation</t>
  </si>
  <si>
    <t>10.1109/TVT.2007.913181</t>
  </si>
  <si>
    <t>2-s2.0-48749118195</t>
  </si>
  <si>
    <t>07-04-00483</t>
  </si>
  <si>
    <t>['two subtypes', 'trichoid sensilla', 'smooth ones', 'short ones', 'sensory organs', 'qualitative composition', 'prolixus trichobothria', 'postembryonic changes', 'observed upon', 'nymphal ecdysis', 'medial side', 'long pointed', 'greatest increase', 'cogged cuticles', 'cimex lectularius', 'chaetoid sensilla', 'blunt tips', '5th instar']</t>
  </si>
  <si>
    <t>In the antenna sensory apparatus of bugs Coreus marginatus, Cimex lectularius, and Rhodnius prolixus sensilla of the four main types are identified: chaetica, trichodea, basiconica, and coeloconica. Chaetoid sensilla are differentiated into two subtypes: sensilla with cogged cuticles and those with smooth ones; trichoid sensilla were divided into long pointed and short ones with blunt tips. In larvae and adults of R. prolixus trichobothria (long filiform hairs) were found on the medial side of pedicellum. The postembryonic changes in the quantitative and qualitative composition of the antenna sensory apparatus were assessed using biometric analysis. The greatest increase of sensory organs was observed upon the nymphal ecdysis from the 5th instar to adult. ¬© 2008 Pleiades Publishing, Ltd.</t>
  </si>
  <si>
    <t>Akent'eva, N. A.</t>
  </si>
  <si>
    <t>Akent'eva N.</t>
  </si>
  <si>
    <t>The formation of the antenna sensory apparatus in some bug (Heteroptera) species in the course of their postembryonic development</t>
  </si>
  <si>
    <t>10.1134/S0013873808040015</t>
  </si>
  <si>
    <t>2-s2.0-48749118415</t>
  </si>
  <si>
    <t>['proposed system', 'proposed method', 'outdoor environment', 'method estimates', 'estimation based', 'division multiple', 'data received', 'conducting simulations', 'arrival waves', 'anechoic chamber', 'also report']</t>
  </si>
  <si>
    <t>Code division multiple access | Code-division multiple access (CDMA) | Direction of arrival (DOA) waves estimation | Multiple signal classification (MUSIC) | T-shaped array antenna</t>
  </si>
  <si>
    <t>Here, we propose a method for estimating the direction of arrival (DOA) using pilot signals in code-division multiple-access (CDMA) systems. We also report the evaluation of the performance of the proposed method by conducting simulations and experiments in an anechoic chamber and an outdoor environment. This method estimates the DOA of the arrival waves by synthesizing the data received by a virtual planar array using pilot signals. First, we describe a method for synthesizing the data received by the virtual planar array using pilot signals. Next, we present simulation results that confirmed that the accuracy of the estimation based on the virtual planar array was the same as that based on a real planar array. Last, we describe the effectiveness of the proposed system that is demonstrated through experiments in both the anechoic chamber and in an outdoor environment. ¬© 2008 IEEE.</t>
  </si>
  <si>
    <t>2153-2163</t>
  </si>
  <si>
    <t>60101699;60018279;60025556</t>
  </si>
  <si>
    <t>16309611000;7402657600;55576111100</t>
  </si>
  <si>
    <t>Hirota, Akimichi;Arai, Hiroyuki;Nakano, Masayuki</t>
  </si>
  <si>
    <t>Tokyo;Fujimino;Yokohama</t>
  </si>
  <si>
    <t>Mitsubishi Electric Corporation;KDDI R&amp;D Laboratories;Yokohama National University</t>
  </si>
  <si>
    <t>60101699;60025556;60018279</t>
  </si>
  <si>
    <t>Hirota A.</t>
  </si>
  <si>
    <t>Direction-of-arrival estimation system for multipath propagation in code-division multiple-access systems with synthesized virtual planar array using pilot signals</t>
  </si>
  <si>
    <t>10.1109/TVT.2007.912173</t>
  </si>
  <si>
    <t>2-s2.0-48749123358</t>
  </si>
  <si>
    <t>['suitably ordering', 'separately optimized', 'proposed based', 'proposed algorithm', 'processing capabilities', 'paper focuses', 'ordering method', 'nonlinear tomlinson', 'nonlinear preprocessing', 'noise ratio', 'multiuser multiple', 'modulo operation', 'input multiple', 'high signal', 'harashima precoding', 'form expressions', 'first shown', 'effectively utilizes', 'effective application', 'different mobiles', 'channel matrices', 'base station', 'antenna mobiles']</t>
  </si>
  <si>
    <t>Joint transmitter-receiver processing (joint Tx-Rx processing) | Multiple-input multiple-output (MIMO) antenna systems | Multiuser MIMO systems | Tomlinson-Harashima precoding (THP) | Zero-forcing (ZF) criterion</t>
  </si>
  <si>
    <t>This paper focuses on signal processing algorithms for the downlink of multiuser multiple-input multiple-output (MIMO) systems with multiple-antenna mobiles. A novel nonlinear joint transmitter-receiver processing algorithm is proposed based on the zero-forcing (ZF) criterion. In this algorithm, nonlinear Tomlinson-Harashima precoding (THP) is applied at the base station, whereas linear receiver processing and modulo operation are applied at each mobile. It is first shown that the proposed algorithm effectively decomposes the multiuser MIMO channel into parallel independent single-user MIMO channels, and then, the performance of each mobile can be separately optimized. Subsequently, closed-form expressions for the transmitter and receiver processing matrices are derived to optimize the asymptotic bit error rate (BER) of each mobile. When used on the downlink of multiuser MIMO systems with multiple-antenna mobiles, this algorithm achieves significantly better performance than the ZFcriterion-based nonlinear preprocessing algorithm designed for the multiuser MIMO systems with single-antenna mobiles, because it effectively utilizes the processing capabilities of the mobiles. Moreover, the proposed algorithm achieves a much higher sum capacity at a high signal-to-noise ratio (SNR) than the known block diagonalization technique due to the effective application of the nonlinear preprocessing at the transmitter. When the proposed algorithm is applied, it is found that better system performance can be achieved by suitably ordering the channel matrices of different mobiles, and a combined optimal diversity and best-first (CODBF) ordering method is proposed to perform the ordering. Simulation is used to show the advantages of the proposed algorithm and the CODBF ordering method. ¬© 2008 IEEE.</t>
  </si>
  <si>
    <t>2189-2204</t>
  </si>
  <si>
    <t>60030835-60031064-101108288;60030835-60031064</t>
  </si>
  <si>
    <t>57191001665;7004896125</t>
  </si>
  <si>
    <t>Liu, Jia;Krzymie≈Ñ, Witold A.</t>
  </si>
  <si>
    <t>Edmonton;Edmonton;Edmonton</t>
  </si>
  <si>
    <t>TRLabs;University of Alberta;Random Knowledge Inc.</t>
  </si>
  <si>
    <t>60031064;60030835;101108288</t>
  </si>
  <si>
    <t>A novel nonlinear joint transmitter-receiver processing algorithm for the downlink of multiuser MIMO systems</t>
  </si>
  <si>
    <t>10.1109/TVT.2007.909277</t>
  </si>
  <si>
    <t>2-s2.0-48749126428</t>
  </si>
  <si>
    <t>['wave bands', 'using downward', 'speed vehicles', 'simulation results', 'seamless transmission', 'preferred configuration', 'phase variation', 'phase noises', 'linear deployment', 'field tests', 'features remain', 'fading situations', 'diversity effects', 'differential phase', 'communication area', 'cell borders', 'also shown', 'actually verified']</t>
  </si>
  <si>
    <t>Distributed antenna system | Fast-fading channels | Radio area formation | Simultaneous transmission</t>
  </si>
  <si>
    <t>A simple distributed antenna system via simultaneous transmission using an anti-multipath modulation scheme, in which a phase variation is imposed on the symbol of a differential phase-shift keying modulation, is proposed for intended radio area formation. Based on multiray Rice channel models corresponding to linear deployment, focusing on the cell borders, fundamental error rate characteristics are revealed through simulation results, and a preferred configuration and deployment with an appropriate delay insertion plan are discussed. The proposed system achieves reliable transmission throughout a united radio area with the aid of diversity effects. Seamless transmission has been actually verified by field tests. By using downward-tilted directional base antennas, the system can extend the communication area at will while subduing outside emissions. The field tests have also shown that two-channel alternate linear deployment is realizable. Furthermore, these features remain for such fast-fading situations as not only high-speed vehicles on millimeter-wave bands but also practical baseband distribution using separate local oscillators with different carrier frequency offsets and phase noises. ¬© 2008 IEEE.</t>
  </si>
  <si>
    <t>2305-2318</t>
  </si>
  <si>
    <t>60107350;60107350;60025017;60025017</t>
  </si>
  <si>
    <t>57217316278;24492283100;35413687500;7501431163</t>
  </si>
  <si>
    <t>Takai, Hitoshi;Nakahara, Nakahara;Okada, Minoru;Yamamoto, Heiichi</t>
  </si>
  <si>
    <t>Kadoma;Ikoma</t>
  </si>
  <si>
    <t>Panasonic Corporation;Nara Institute of Science and Technology</t>
  </si>
  <si>
    <t>60107350;60025017</t>
  </si>
  <si>
    <t>Takai H.</t>
  </si>
  <si>
    <t>Seamless radio area formation by distributed antennas using PSK-VP scheme for communication with high-speed objects</t>
  </si>
  <si>
    <t>10.1109/TVT.2007.909298</t>
  </si>
  <si>
    <t>2-s2.0-48749126995</t>
  </si>
  <si>
    <t>['system complexity', 'small number', 'qr decomposition', 'prohibitively large', 'previous studies', 'performance depends', 'performance declines', 'ofdm systems', 'large number', 'large memory', 'constellation size', 'computational complexity', 'branch metrics', 'also required']</t>
  </si>
  <si>
    <t>M-algorithm | Maximum likelihood detection (MLD) | Multiple-input multiple-output (MIMO) | Orthogonal frequency division multiplexing (OFDM) | QR decomposition | QR decomposition with an M-algorithm (QRD-M) | Space division multiplexing (SDM)</t>
  </si>
  <si>
    <t>Space division multiplexing (SDM)/orthogonal frequency division multiplexing (OFDM) systems transmit different data using the same frequency, so it is necessary to separate the simultaneously received signals in the receiver. Previous studies have shown that maximum likelihood detection (MLD) provides the best bit error rate (BER) performance. However, the complexity of MLD exponentially increases with the constellation size and the number of transmit antenna branches. Therefore, it is impractical to use a full MLD without reducing its computational complexity, because it would be prohibitively large for implementation. Recently, the use of QR decomposition with an M-algorithm (QRD-M) has been proposed to reduce the system complexity while maintaining the performance of the system. However, the QRD-M performance depends on the number of surviving symbol replica candidates. When QRD-M is used with a small number of surviving symbol replica candidates, the performance declines, but when there is a large number of surviving symbol replica candidates and the transmitter antenna branches, QRD-M requires a large memory to maintain their branch metrics, and a long latency time is also required. To reduce these problems, in this paper, we propose a parallel detection algorithm using multiple QR decompositions with permuted channel matrices for SDM/OFDM systems. ¬© 2008 IEEE.</t>
  </si>
  <si>
    <t>2578-2582</t>
  </si>
  <si>
    <t>Parallel detection algorithm using multiple QR decompositions with permuted channel matrix for SDM/OFDM</t>
  </si>
  <si>
    <t>10.1109/TVT.2007.913179</t>
  </si>
  <si>
    <t>2-s2.0-48749130590</t>
  </si>
  <si>
    <t>['wireless lans', 'two approaches', 'time traffic', 'time constraints', 'proposed scheme', 'priority level', 'previous work', 'perform simulations', 'paper presents', 'modified edca', 'mac standard', 'individual end', 'increasing demand', 'ieee 80', 'hop delay', 'estimated per', 'dynamically adjusting', 'also increases']</t>
  </si>
  <si>
    <t>EDCA | End-to-end delay | Multi-hop ad hoc networks | Per-hop delay | Real-time traffic</t>
  </si>
  <si>
    <t>EDCA (Enhanced Distributed Channel Access), developed for providing service differentiation in wireless LANs, has become a MAC standard in IEEE 80.2.11e. However, unexpected packet delay due to collisions and retransmissions may occur when the wireless LAN becomes congested. To support the increasing demand of delay-sensitive multimedia applications, this paper presents a modified EDCA with dynamic contention control (DCC) for real-time traffic in multi-hop ad hoc networks. The proposed scheme not only reduces the average packet delay but also increases the percentage of packets meeting real-time constraints by two approaches: (1) dynamically adjusting the priority level of a traffic flow based on the estimated per-hop delay, and (2) generating a non-uniformly distributed backoff timer for retransmitted frames according to their individual end-to-end delay requirements. For the purpose of evaluation, we perform simulations on ns-2. We compare the performance of the proposed DCC scheme to EDCA and a previous work, AEDCF (adaptive EDCF). The simulation results demonstrate the effectiveness and superiority of our proposed DCC scheme.</t>
  </si>
  <si>
    <t>1065-1079</t>
  </si>
  <si>
    <t>Journal of Information Science and Engineering</t>
  </si>
  <si>
    <t>60011357;60011357;60011357</t>
  </si>
  <si>
    <t>56093297900;24502964800;7004923862</t>
  </si>
  <si>
    <t>Wu, Yang Jing;Chiu, Jen Hung;Sheu, Tsang Ling</t>
  </si>
  <si>
    <t>A modified EDCA with dynamic contention control for real-time traffic in multi-hop ad hoc networks</t>
  </si>
  <si>
    <t>2-s2.0-48849091235</t>
  </si>
  <si>
    <t>ITS/02/22</t>
  </si>
  <si>
    <t>['wireless communications', 'traditional free', 'success rates', 'parameter estimation', 'mobile communications', 'location estimations', 'location estimation', 'life data', 'improved model', 'hong kong', 'dpm ).', 'directional gain', 'different types', 'different kinds', 'cellular networks', 'approach works', 'antenna type', '192177 sets']</t>
  </si>
  <si>
    <t>Directional antenna | Location estimation | Signal strength | Statistical propagation model (SPM)</t>
  </si>
  <si>
    <t>Location estimation that is based on the mobile phone network has drawn considerable attention in the field of wireless communications. Among the different mobile location estimation methods, the one that estimates a mobile station location with reference to a wave propagation model is shown to be effective and is applicable to different kinds of cellular networks, including Global System for Mobile Communications (GSM), cdmaOne, CDMA2000, and the Universal Mobile Telecommunications System. We have designed a train-once approach for location estimations using the directional propagation model (DPM). The DPM is an improved model that is based on the traditional free-space wave propagation model with the directional gain and environmental factors integrated in the estimation. The train-once approach works because we observe that different types of antennas are designed for different types of environments. Thus, a parameter estimation is related to the antenna type and, in turn, related to the environment. In this paper, we report our study of the train-once approach with the DPM for location estimations. We have tested our model with 192177 sets of real-life data that have been collected from a major mobile phone operator in Hong Kong. Experimental results show that the train-once approach with the DPM is practical and outperforms the existing location estimation algorithms in terms of accuracy, stability among different types of terrains, and success rates. ¬© 2008 IEEE.</t>
  </si>
  <si>
    <t>2242-2256</t>
  </si>
  <si>
    <t>60014347;60014347;60014347;60082450</t>
  </si>
  <si>
    <t>7202427221;56164503500;13807939000;7401860540</t>
  </si>
  <si>
    <t>Ng, Joseph Kee Yin;Zhou, Junyang;Chu, Kenneth Man Kin;Leung, Karl R.P.H.</t>
  </si>
  <si>
    <t>Ng J.</t>
  </si>
  <si>
    <t>A train-once approach for location estimation using the directional propagation model</t>
  </si>
  <si>
    <t>10.1109/TVT.2007.912602</t>
  </si>
  <si>
    <t>2-s2.0-48849106455</t>
  </si>
  <si>
    <t>['wireless transmission', 'well suited', 'tx includes', 'tx chip', 'temperature co', 'sip solution', 'radiated power', 'power efficient', 'optimized impedance', 'new floating', 'namely system', 'measured sensitivity', 'ltcc antenna', 'fired ceramic', 'consumes 5', 'conjugate match', 'also acts', '9 dbm', '5 mv', '3 mw', '2 mm2']</t>
  </si>
  <si>
    <t>Integrated transmitter | Low-temperature co-fired ceramic (LTCC) | On-chip antenna | System-in-package (SiP) | System-on-chip (SoC) | Wireless dosimeter</t>
  </si>
  <si>
    <t>A new floating-gate (FG) MOSFET based wireless dosimeter system-in-package (SiP) is presented. This miniature and completely integrated wireless dosimeter SiP comprises a CMOS FG radiation sensor and transmitter (TX) in a low-temperature co-fired ceramic (LTCC) package. The design is very well suited to wireless transmission of radiation sensor data in radiotherapy and to Extra Vehicular Activity Radiation Monitoring (EVARM) in space. Two different solutions, namely system-on-chip (SoC) and SiP, are demonstrated. In the SoC, which is size and power efficient, the TX includes an on-chip loop antenna which also acts as the inductor for the VCO resonant tank circuit. The SiP solution has an LTCC antenna with optimized impedance to conjugate match the TX chip. The radiation sensor demonstrates a measured sensitivity of 5 mV/rad. The SoC module size is only 2 mm2, consumes 5.3 mW of power and delivers - 0.9 dBm of radiated power, sufficient to communicate with a low noise receiver connected to an off-chip patch antenna placed 1.38 m away. The SiP design provides a larger communication range of 75 m at the cost of additional power consumption and size. ¬© 2008 IEEE.</t>
  </si>
  <si>
    <t>643-647</t>
  </si>
  <si>
    <t>60017592;60017592;60017592;60017592;60017592</t>
  </si>
  <si>
    <t>15030309600;9336083300;7101953917;55101990400;7006873590</t>
  </si>
  <si>
    <t>Shamim, Atif;Arsalan, M.;Roy, L.;Shams, M.;Tarr, G.</t>
  </si>
  <si>
    <t>Wireless dosimeter: System-on-chip versus system-in-package for biomedical and space applications</t>
  </si>
  <si>
    <t>10.1109/TCSII.2008.921573</t>
  </si>
  <si>
    <t>2-s2.0-48849111563</t>
  </si>
  <si>
    <t>2005-S-014-02</t>
  </si>
  <si>
    <t>['terrestrial repeaters', 'terrestrial network', 'second scheme', 'provide high', 'multimedia broadcast', 'multicast services', 'hybrid satellite', 'first technique', 'cooperative system', 'channel condition']</t>
  </si>
  <si>
    <t>Decoding | Encoding | Mobile communication | Repeaters | Satellite broadcasting | Satellites | Transmitting antennas</t>
  </si>
  <si>
    <t>Recently, multimedia broadcast and multicast services have started to outpace simple data unicast services. A hybrid satellite-terrestrial network can provide a cooperative system in such a way as to provide high-quality seamless MBMS effectively. In this article we discuss two promising techniques that can improve the performance of a mobile satellite broadcasting system with HSTN. The objective of the first technique is to obtain diversity gain from independent signal paths; this can be achieved by using the space-time coding technique jointly operated on both the satellite and terrestrial repeaters. The goal of the second scheme is to obtain power gain by using a layered channel coding scheme with which a user terminal adapts to the channel condition. We demonstrate various simulation results for both schemes on the prescribed network structure, and the results show substantial improvements in performance. ¬© 2008 IEEE.</t>
  </si>
  <si>
    <t>118-124</t>
  </si>
  <si>
    <t>IEEE Communications Magazine</t>
  </si>
  <si>
    <t>60001187;60001558;60001558;60001558</t>
  </si>
  <si>
    <t>57205523020;7410127700;8867087500;57205395939</t>
  </si>
  <si>
    <t>Kim, Sooyoung;Kim, Hee Wook;Kang, Kunseok;Ahn, Do Seob</t>
  </si>
  <si>
    <t>Daejeon;Jeonju</t>
  </si>
  <si>
    <t>Electronics and Telecommunications Research Institute;Jeonbuk National University</t>
  </si>
  <si>
    <t>60001558;60001187</t>
  </si>
  <si>
    <t>Performance enhancement in future mobile satellite broadcasting services</t>
  </si>
  <si>
    <t>10.1109/MCOM.2008.4557053</t>
  </si>
  <si>
    <t>2-s2.0-48949116231</t>
  </si>
  <si>
    <t>['used differentially', 'transmit antennas', 'time coding', 'time codes', 'time code', 'scheme needs', 'network setting', 'neither relays', 'maximum diversity', 'distributed space', 'differential space', 'differential scheme', 'corresponding numbers', 'channel information', '3db worse']</t>
  </si>
  <si>
    <t>Cooperative diversity | Differential transmission | Space-time block coding | Wireless relay networks</t>
  </si>
  <si>
    <t>Distributed space-time coding is a cooperative transmission scheme for wireless relay networks. With this scheme, antennas of the distributive relays work as transmit antennas of the sender and generate a space-time code at the receiver. It achieves the maximum diversity. Although the scheme needs no channel information at relays, it does require full channel information, both the channels from the transmitter to relays and the channels from relays to the receiver, at the receiver. In this paper, we propose a differential transmission scheme, which requires channel information at neither relays nor the receiver, for wireless relay networks. As distributed space-time coding can be seen as the counterpart of space-time coding in the network setting, this scheme is the counterpart of differential space-time coding. Compared to coherent distributed space-time coding, the differential scheme is 3dB worse. In addition, we show that Alamouti, square real orthogonal, and Sp(2) codes can be used differentially in networks with corresponding numbers of relays. We also propose distributed differential space-time codes that work for networks with any number of relays using circulant matrices. ¬© 2008 IEEE.</t>
  </si>
  <si>
    <t>1092-1100</t>
  </si>
  <si>
    <t>7101834975;7004144452</t>
  </si>
  <si>
    <t>Jing, Yindi;Jafarkhani, Hamid</t>
  </si>
  <si>
    <t>Distributed differential space-time coding for wireless relay networks</t>
  </si>
  <si>
    <t>10.1109/TCOMM.2008.060388</t>
  </si>
  <si>
    <t>2-s2.0-49049089140</t>
  </si>
  <si>
    <t>M10300000316-06J0000-31610</t>
  </si>
  <si>
    <t>['without pre', 'various receiver', 'transmitterbased processing', 'tonoise ratio', 'sequence code', 'rake scheme', 'performance improvement', 'paper presents', 'multipath interference', 'ms ).', 'mpi ).', 'mobile station', 'link direct', 'link capacity', 'less critical', 'implementation complexity', 'division multiple', 'decorrelating scheme', 'decorrelating processing', 'decorrelating approach', 'conventional transmitter', 'combined pre', 'block size', 'based techniques', 'base station', 'approach combines', 'also investigated']</t>
  </si>
  <si>
    <t>Decorrelation | Direct-sequence code-division multiple-access (DS/CDMA) | Diversity | Interference suppression | Multiple transmit antennas | Pre-rake</t>
  </si>
  <si>
    <t>In cellular wireless communication systems, there have been various receiver-based techniques for performance improvement. However, it may be desirable to use transmitterbased techniques to improve the down-link capacity, since the implementation complexity is less critical at a base station (BS) than at a mobile station (MS). This paper presents a transmitterbased processing for the down-link direct-sequence code-division multiple-access (DS/CDMA) systems with multiple transmit antennas. We propose a combined pre-rake/pre-decorrelating approach. This approach combines the advantage of pre-rake scheme, to achieve diversity gain and average received signal-tonoise ratio (SNR) gain, with that of pre-decorrelating scheme, to suppress multiple access interference (MAI) and multipath interference (MPI). Furthermore, to make the total transmit power the same as that without pre-rake/ pre-decorrelating processing, two power normalization methods are presented. Simulation results show that the proposed schemes significantly outperform the conventional transmitter-based techniques. The effects of the number of users and the block size on the bit error rate (BER) performance are also investigated. ¬© 2008 IEEE.</t>
  </si>
  <si>
    <t>1047-1055</t>
  </si>
  <si>
    <t>60013682-60010484;60013682</t>
  </si>
  <si>
    <t>7408416579;55663831000</t>
  </si>
  <si>
    <t>Park, Chang Soon;Lee, Kwang Bok</t>
  </si>
  <si>
    <t>Seoul National University;Samsung Group</t>
  </si>
  <si>
    <t>60013682;60010484</t>
  </si>
  <si>
    <t>Park C.</t>
  </si>
  <si>
    <t>Transmitter-based processing for down-link DS/CDMA systems with multiple transmit antennas</t>
  </si>
  <si>
    <t>10.1109/TCOMM.2008.040535</t>
  </si>
  <si>
    <t>2-s2.0-49049099005</t>
  </si>
  <si>
    <t>['user mobility', 'transmission rate', 'presented showing', 'ofdma systems', 'numerical examples', 'multiple antennas', 'link adaptation', 'instantaneous snr', 'channel ),', 'adaptively selected']</t>
  </si>
  <si>
    <t>Link adaptation | Mobility | Multiple transmit antennas | OFDMA</t>
  </si>
  <si>
    <t>Link adaptation is investigated for OFDMA systems with multiple transmit antennas, where the transmission rate is adapted and where the subcarriers to be used and the multiple antenna transmission scheme to be applied are adaptively selected, according to instantaneous SNR and user mobility. The throughputs (defined as the transmission rate multiplied by 1-(outage probability)) of several transmission modes, which are differentiated by their use of subcarriers and multiple antennas, are compared. Numerical examples are presented showing that the best transmission mode depends on the instantaneous SNR, user mobility (or time-correlation of channel), and a rate adaptation scheme. ¬© 2008 IEEE.</t>
  </si>
  <si>
    <t>493-495</t>
  </si>
  <si>
    <t>Lee, Seung Joon</t>
  </si>
  <si>
    <t>Link adaptation considering mobility in OFDMA systems with multiple transmit antennas</t>
  </si>
  <si>
    <t>10.1109/LCOMM.2008.080341</t>
  </si>
  <si>
    <t>2-s2.0-49049099484</t>
  </si>
  <si>
    <t>['speed limitations', 'simulated defects', 'real defects', 'railhead surface', 'rail network', 'pocket defects', 'like waves', 'lift many', 'increasing problem', 'including half', 'improve imaging', 'high speed', 'frequent testing', 'existing systems', 'detecting rcf', 'detecting rayleigh', 'detecting defects', 'currently working', 'contact pitch', 'angled slots']</t>
  </si>
  <si>
    <t>On the UK rail network, changing usage patterns have led to rolling contact fatigue (RCF) on the railhead being an increasing problem and frequent testing for such defects is essential. Existing systems for detecting defects are limited in speed (&lt; 30 mph) and accuracy (&gt; 5 mm). We are currently working on novel ultrasonic methods of detecting RCF, designed to lift many of the speed limitations and/or significantly improve accuracy and resolution. A non-contact pitch-catch pulsed ultrasonic system comprising two electromagnetic acoustic transducers (EMATs) generating and detecting Rayleigh-like waves has the potential to operate at high speed, thus improving network inspection coverage. Phased array ultrasonic techniques are being designed to improve imaging and characterisation of the defects. A set of simulated defects on sections of rail have been machined, including half-face slots machined normal to the railhead surface, clusters of angled slots, and pocket defects more typical of real defects. The techniques have been tested on these rails and their potential for use on the rail network is discussed.</t>
  </si>
  <si>
    <t>369-373</t>
  </si>
  <si>
    <t>Insight: Non-Destructive Testing and Condition Monitoring</t>
  </si>
  <si>
    <t>60022020;60020650;60022020;60019702;60022020;60019702;60020650;60019702</t>
  </si>
  <si>
    <t>7403978912;7202410639;14824933100;6505791928;56597522600;55651258100;7006891244;55429645500</t>
  </si>
  <si>
    <t>Edwards, R. S.;Holmes, C.;Fan, Y.;Papaelias, M.;Dixon, S.;Davis, C. L.;Drinkwater, B. W.;Roberts, C.</t>
  </si>
  <si>
    <t>Coventry;Bristol;Birmingham</t>
  </si>
  <si>
    <t>University of Warwick;University of Bristol;University of Birmingham</t>
  </si>
  <si>
    <t>60022020;60020650;60019702</t>
  </si>
  <si>
    <t>Edwards R.S.</t>
  </si>
  <si>
    <t>Ultrasonic detection of surface-breaking railhead defects</t>
  </si>
  <si>
    <t>10.1784/insi.2008.50.7.369</t>
  </si>
  <si>
    <t>2-s2.0-49049109451</t>
  </si>
  <si>
    <t>['posterior spiracles', 'maxillary palpus', 'integumental micropores', 'instar larva', 'first time', 'first instar', 'facial mask', 'existing knowledge', 'calyptrata flies', 'anal pad']</t>
  </si>
  <si>
    <t>First instar | Larva | Morphology | Musca domestica | Scanning electron microscopy</t>
  </si>
  <si>
    <t>Scanning electron microscopy documentation of the first instar of Musca domestica L. is presented for the first time. The following morphological structures are documented: antenna, maxillary palpus, facial mask, spinulation, posterior spiracles, anal pad, and integumental micropores. Morphology of the first-instar larva of M. domestica is discussed in light of existing knowledge about early larval instars of Calyptrata flies. ¬© 2008 Entomological Society of America.</t>
  </si>
  <si>
    <t>594-599</t>
  </si>
  <si>
    <t>35606918400;55197003400</t>
  </si>
  <si>
    <t>Szpila, Krzysztof;Pape, Thomas</t>
  </si>
  <si>
    <t>Morphology of the first instar of the house fly Musca domestica (Diptera: Muscidae)</t>
  </si>
  <si>
    <t>10.1603/0022-2585(2008)45[594:MOTFIO]2.0.CO;2</t>
  </si>
  <si>
    <t>2-s2.0-49249112076</t>
  </si>
  <si>
    <t>['wooden dowels', 'water content', 'usually measured', 'using gpr', 'several transects', 'root diameter', 'parameters extracted', 'gpr measurements', 'forest soils', 'forest sites', 'examined whether', 'examine roots', 'detected clearly', 'detect roots', 'destructive tool', 'destructive methods', 'cryptomeria japonica', 'buried roots', 'analytical methods', 'also looked', '2 cm']</t>
  </si>
  <si>
    <t>Cryptomeria japonica | GPR | Reflected wave | Root detection | Water content</t>
  </si>
  <si>
    <t>Coarse tree roots, which are responsible for most root carbon storage, are usually measured by destructive methods such as excavation and coring. Ground penetrating radar (GPR) is a non-destructive tool that could be used to detect coarse roots in forest soils. In this study, we examined whether the roots of Cryptomeria japonica, a major plantation species in Japan, can be detected with GPR. We also looked for factors that impact the analysis and detection of roots. Roots and wooden dowels of C. japonica were buried 30 cm deep in sandy granite soil. From GPR measurements with a 900 MHz antenna, the distribution and diameter of samples in several transects were recorded. The buried roots were detected clearly and could be distinguished at diameters of 1.1-5.2 cm. There were significant positive relationships between root diameter and parameters extracted from the resultant GPR waveform. The difference in water content between roots and soil is a crucial factor impacting the ability to detect roots with GPR. We conclude that GPR can be used as a non-destructive tool, but further investigation is needed to determine optimal conditions (e.g. water content) and analytical methods for using GPR to examine roots in forest sites. ¬© 2008 Societ√† Botanica Italiana.</t>
  </si>
  <si>
    <t>375-380</t>
  </si>
  <si>
    <t>Plant Biosystems</t>
  </si>
  <si>
    <t>60011418-60011001;60007819;60103431;60103431;60103431;60006323;60011418</t>
  </si>
  <si>
    <t>15020242100;23004916100;35181320300;36865824800;24558571400;24559651600;9042479000</t>
  </si>
  <si>
    <t>Dannoura, Masako;Hirano, Yasuhiro;Igarashi, Tetsuro;Ishii, Masahiro;Aono, Kenji;Yamase, Keitaro;Kanazawa, Yoichi</t>
  </si>
  <si>
    <t>Osaka;Kobe;Kyoto;Tsukuba;Kasai</t>
  </si>
  <si>
    <t>KANSO CO., LTD.;Kobe University;Kyoto University;Forestry and Forest Products Research Institute;Hyogo Prefectural Technology Center for Agriculture, Forestry and Fisheries</t>
  </si>
  <si>
    <t>60103431;60011418;60011001;60007819;60006323</t>
  </si>
  <si>
    <t>Dannoura M.</t>
  </si>
  <si>
    <t>Detection of Cryptomeria japonica roots with ground penetrating radar</t>
  </si>
  <si>
    <t>10.1080/11263500802150951</t>
  </si>
  <si>
    <t>2-s2.0-49549084650</t>
  </si>
  <si>
    <t>['transmit antenna', 'pso theory', 'proposed algorithm', 'possibly different', 'paper addresses', 'new idea', 'mimo systems', 'mimo system', 'making use', 'input multi', 'general case', 'frequency offsets', 'fading channels', 'exact solution', 'efficiently solve', 'dimensional domain', 'crlb ),', 'complex problem', 'channel gains', 'better performance', 'asymptotically achieves']</t>
  </si>
  <si>
    <t>Channel estimation | Frequency offsets estimation | Multi-input multi-output | Particle swarm optimization</t>
  </si>
  <si>
    <t>This paper addresses the problem of frequency offsets and channel gains estimation for a Multi-input multi-output (MIMO) system in flat-fading channels. The general case where the frequency offsets are possibly different for each transmit antenna is considered. The Maximum-likelihood (ML) estimation of the carrier frequency offset for each transmit antenna in a MIMO system is investigated in this paper. The exact solution to this estimation problem turns out to be too complex as it involves a search over a multi-dimensional domain. However, by making use of the Particle swarm optimization (PSO) method, we efficiently solve the above complex problem. So based on the PSO theory, a novel joint estimation algorithm of frequency offsets and channel gains is proposed. Simulation results show that the proposed algorithm has better performance as compared with the correlation-based estimation algorithm and asymptotically achieves the Cramer-Rao lower bound (CRLB), which provides a new idea to solve the problem of joint frequency offsets and channel gains estimation for MIMO systems.</t>
  </si>
  <si>
    <t>497-502</t>
  </si>
  <si>
    <t>57198833519;7410067220;36105266800</t>
  </si>
  <si>
    <t>Dong, Wei;Li, Jiandong;Lu, Zhuo</t>
  </si>
  <si>
    <t>Dong W.</t>
  </si>
  <si>
    <t>Joint maximum-likelihood estimation of frequency offset and channel in MIMO systems</t>
  </si>
  <si>
    <t>2-s2.0-49749089702</t>
  </si>
  <si>
    <t>['results obtained', 'pws method', 'proposed method', 'probe compensation', 'lens antenna', 'ka band', 'horn antenna', 'good agreement', 'focusing properties', 'fdtd method', 'experimental data', 'difference time']</t>
  </si>
  <si>
    <t>Aperture plane field | FDTD (Finite-difference time-domain) | Focal plane field | Lens antennas | Near field | PWS (Plane ware spectrum)</t>
  </si>
  <si>
    <t>An efficient hybrid Finite-difference time-domain (FDTD) method and Plane wave spectrum (PWS) method is presented to analyze the near field characteristics of lens antenna. Firstly, the aperture plane field distribution is obtained by the FDTD method. Secondly, the PWS method is employed to calculate the near field distribution from the knowledge of the aperture plane field distribution. In order to demonstrate the accuracy of the proposed method, a lens antenna at Ka band is designed and fabricated as an example. For comparison, a horn antenna and a lens antenna without outer lens are simulated to evaluate differences among the lenses on focusing properties. And the focal plane field is measured by the Planarnear-fields (PNF) method. It is found that the results obtained by the FDTD-PWS method are in good agreement with the experimental data after the probe compensation.</t>
  </si>
  <si>
    <t>575-578</t>
  </si>
  <si>
    <t>60013789;60013789;60013789;60013789;60073458</t>
  </si>
  <si>
    <t>56429032300;7404227497;55904678300;7102180306;37080606400</t>
  </si>
  <si>
    <t>Zhang, Yan;L√º, Shanwei;Zhang, Jun;Miao, Jungang;Li, Yuying</t>
  </si>
  <si>
    <t>China Aerospace Science and Industry Corporation;Beihang University</t>
  </si>
  <si>
    <t>60073458;60013789</t>
  </si>
  <si>
    <t>Numerical simulation of near field characteristics for lens antenna by hybrid FDTD-PWS method</t>
  </si>
  <si>
    <t>2-s2.0-49749108229</t>
  </si>
  <si>
    <t>['turfgrass surface', 'traffic compaction', 'specific remediation', 'spatial pattera', 'soil compaction', 'shallow depth', 'player trafficking', 'penetrating radar', 'organic matter', 'laborious activity', 'horizon thicknesses', 'football field', 'field managers', 'biological engineers', 'base substratum']</t>
  </si>
  <si>
    <t>Clegg impact soil tester | Geophysics | GPR | Sports turf | Turfgrass</t>
  </si>
  <si>
    <t>Repairing a compacted turfgrass athletic field is a laborious activity, requiring significant expense. The objective of this project is to develop a rapid survey method for mapping soil compaction that occurs from player trafficking. Once mapped, field managers can target compacted regions of their fields for site-specific remediation; thereby, reducing their labor and expenses. We developed a non-intrusive survey protocol employing ground-penetrating radar (GPR) and an ultra-high frequency antenna. The ultra-high frequency antenna probed to a very shallow depth, into the near-surface layers affected by foot-traffic compaction. We scanned a profile extending 50 cm beneath the turfgrass surface of a football field. The GPR survey supplied spatial patterns of soil compaction, and the horizon thicknesses of organic matter, sand, and the gravel-base substratum. The spatial pattera of the GPR data sets compared similarly to those patterns of surface hardness obtained using a Clegg Impact Soil Tester. ¬© 2008 American Society of Agricultural and Biological Engineers.</t>
  </si>
  <si>
    <t>509-514</t>
  </si>
  <si>
    <t>Applied Engineering in Agriculture</t>
  </si>
  <si>
    <t>60015574;60015574;60015574;60015574</t>
  </si>
  <si>
    <t>7007112168;8551356900;35767795000;14121885300</t>
  </si>
  <si>
    <t>Freeland, Robert S.;Sorochan, John C.;Goddard, Matthew J.;McElroy, J. Scott</t>
  </si>
  <si>
    <t>Freeland R.</t>
  </si>
  <si>
    <t>Using ground-penetrating radar to evaluate soil compaction of athletic turfgrass fields</t>
  </si>
  <si>
    <t>2-s2.0-49849095260</t>
  </si>
  <si>
    <t>North Atlantic Treaty Organization</t>
  </si>
  <si>
    <t>EAP.RIG.98138</t>
  </si>
  <si>
    <t>NATO</t>
  </si>
  <si>
    <t>['wide range', 'theoretical calculations', 'rydberg states', 'rydberg atoms', 'quantitatively analyzed', 'performed using', 'numerical results', 'nd states', 'laboratory conditions', 'known quasi', 'discrete spectrum', 'cooper minimum', 'classical formulas', 'blackbody radiation', 'anomalously behave', '600 k']</t>
  </si>
  <si>
    <t>The results of theoretical calculations of the blackbody ionization rates of lithium, potassium, and cesium atoms residing in Rydberg states are presented. The calculations are performed for nS, nP, and nD states in a wide range of principal quantum numbers, n = 8-65, for blackbody radiation temperatures T = 77, 300, and 600 K. The calculations are performed using the known quasi-classical formulas for the photoionization cross sections and for the radial matrix elements of transitions in the discrete spectrum. The effect of the blackbody-radiation-induced population redistribution between Rydberg states on the blackbody ionization rates measured under laboratory conditions is quantitatively analyzed. Simple analytical formulas that approximate the numerical results and that can be used to estimate the blackbody ionization rates of Rydberg atoms are presented. For the S series of lithium, the rate of population of high-lying Rydberg levels by blackbody radiation is found to anomalously behave as a function of n. This anomaly is similar to the occurrence of the Cooper minimum in the discrete spectrum. ¬© 2008 Pleiades Publishing, Ltd.</t>
  </si>
  <si>
    <t>20-27</t>
  </si>
  <si>
    <t>Journal of Experimental and Theoretical Physics</t>
  </si>
  <si>
    <t>60068677;60068677;60068677;60031888;60071043</t>
  </si>
  <si>
    <t>55404520100;7004241094;6507147052;7004562670;6603571765</t>
  </si>
  <si>
    <t>Beterov, I. I.;Ryabtsev, I. I.;Tretyakov, D. B.;Bezuglov, N. N.;√âkers, A.</t>
  </si>
  <si>
    <t>Latvia;Russian Federation;Russian Federation</t>
  </si>
  <si>
    <t>Riga;Novosibirsk;Saint Petersburg (ex Leningrad)</t>
  </si>
  <si>
    <t>Latvijas UniversitƒÅte;Institute of Semiconductor Physics, Siberian Branch, Russian Academy of Sciences;Saint Petersburg State University</t>
  </si>
  <si>
    <t>60071043;60068677;60031888</t>
  </si>
  <si>
    <t>Beterov I.I.</t>
  </si>
  <si>
    <t>Ionization of nS, nP, and nD lithium, potassium, and cesium Rydberg atoms by blackbody radiation</t>
  </si>
  <si>
    <t>10.1134/S1063776108070029</t>
  </si>
  <si>
    <t>2-s2.0-50249171696</t>
  </si>
  <si>
    <t>['worldwide interoperability', 'wimax system', 'system configuration', 'providing high', 'promising candidate', 'mobile wimax', 'microwave access', 'candidate applications']</t>
  </si>
  <si>
    <t>Worldwide Interoperability for Microwave Access (WiMAX) is a promising candidate for providing high-data-rate mobile broadband access systems around the world. This paper describes specific features of Mobile WiMAX, such as scalable orthogonal frequency division multiple access (OFDMA), adaptive modulation and coding, and smart antenna technologies, a system configuration, candidate applications, and our challenges for WiMAX system-on-a-chip (SoC) solutions.</t>
  </si>
  <si>
    <t>219-226</t>
  </si>
  <si>
    <t>Fujitsu Scientific and Technical Journal</t>
  </si>
  <si>
    <t>60007951-60000251;60007951;60007951-112251445-100601489</t>
  </si>
  <si>
    <t>7405411504;7801529404;7402167761</t>
  </si>
  <si>
    <t>Saito, Tamio;Awaga, Makoto;Takano, Takeshi</t>
  </si>
  <si>
    <t>Japan;United States;;Japan</t>
  </si>
  <si>
    <t>Minato;New York;;Koganei</t>
  </si>
  <si>
    <t>Fujitsu Ltd.;IEEE;NGW Project;Institute of Electronics</t>
  </si>
  <si>
    <t>60007951;60000251;112251445;100601489</t>
  </si>
  <si>
    <t>Saito T.</t>
  </si>
  <si>
    <t>Fujitsu's challenges for WiMAX system-on-a-chip solutions</t>
  </si>
  <si>
    <t>2-s2.0-50649111983</t>
  </si>
  <si>
    <t>['‚ àºœª', '‚ àº0', 'tr modules', 'time required', 'switched one', 'single scan', 'significant impact', 'sharp amplitude', 'scan direction', 'resolve amplitude', 'phase errors', 'phase discontinuities', 'paper presents', 'obtain hologram', 'novel method', 'nf processor', 'near field', 'measured using', 'linear scan', 'individual rows', 'illuminated simultaneously', 'gain response', 'correction factors', 'correction coefficients', 'aforementioned distortions', '7 œª']</t>
  </si>
  <si>
    <t>Active array antenna | Collimation correction | RISAT</t>
  </si>
  <si>
    <t>Traditionally, collimation error estimation of an active array antenna is carried out from the Near-Field (NF) hologram where all the elements of the active array antenna are illuminated simultaneously. However, typical NF processing resolution is ‚àºŒª and typical element spacing in scan direction is less than ‚àº0.7 Œª. Consequently it becomes very difficult to resolve amplitude and phase errors, especially in the presence of sharp amplitude and phase discontinuities. Further, this method requires area scanning of antenna in near field to obtain hologram. This paper presents a novel method, where amplitude and gain response of individual rows are measured using a single scan. For this purpose, TR modules are switched one at a time. The correction coefficients, estimated with this method, are very accurate and free from aforementioned distortions because of wide impulse response of NF processor. Further, only a linear scan is sufficient to assess the correction factors with significant impact on the time required for such estimation.</t>
  </si>
  <si>
    <t>51-60</t>
  </si>
  <si>
    <t>60023345;60023345</t>
  </si>
  <si>
    <t>24766324100;7101923659</t>
  </si>
  <si>
    <t>Bhan, Rakesh;Misra, Tapan</t>
  </si>
  <si>
    <t>Bhan R.</t>
  </si>
  <si>
    <t>A novel collimation correction of active array antenna implemented in RISAT</t>
  </si>
  <si>
    <t>2-s2.0-51049109645</t>
  </si>
  <si>
    <t>['total chl', 'slightly lower', 'significant loss', 'psii antenna', 'photosynthetic units', 'photosynthetic competence', 'notable decrease', 'mutated leaves', 'major reduction', 'likely arises', 'largely depleted', 'large depletion', 'chloroplast number', 'chloroplast loss', 'chloroplast degradation', 'chl precursors', 'b ratios', 'antenna size', 'adapted leaves']</t>
  </si>
  <si>
    <t>Chimerism | Chlorophyll fluorescence | Chloroplast peptides | Photosynthetic net CO  uptake 2 | Urtica dioica L.</t>
  </si>
  <si>
    <t>Mutated leaves of sectorially chimeric stinging nettle {Urtica dioica L.) showed decreased pigment content and reduced photosynthetic activity. Relative to their wild type siblings, the mutated leaves were not only largely depleted in total chl and car, suggestive of a significant loss of photosynthetic units, they also exhibited much higher chl a/b ratios, indicative of a major reduction in the antenna size of the remaining photosynthetic units. Light and electron microscopy confirmed a notable decrease in chloroplast number in mutated leaves, and analysis of polypeptide composition revealed a large depletion of the apoprotein of PSII antenna in these chloroplasts. The photosynthetic units present in mutated leaves showed an intrinsic photochemical efficiency, measured as the variable to maximum fluorescence ratio of dark-adapted leaves, only slightly lower than controls, and their concentration correlated strongly with the leaves's net CO2 uptake capacity. It is concluded that mutated leaves of stinging nettle underwent a gradual chloroplast loss during development, but the remaining organelles preserved much of their photosynthetic competence. This chloroplast loss most likely arises from an accumulation of chl precursors that repress the synthesis of photosynthetic essential proteins and act as photosensitizers for chloroplast degradation.</t>
  </si>
  <si>
    <t>235-241</t>
  </si>
  <si>
    <t>1817406X</t>
  </si>
  <si>
    <t>Botanical Studies</t>
  </si>
  <si>
    <t>Henriques, Fernando S.</t>
  </si>
  <si>
    <t>Caparica</t>
  </si>
  <si>
    <t>NOVA School of Science and Technology</t>
  </si>
  <si>
    <t>Henriques F.S.</t>
  </si>
  <si>
    <t>Photosynthetic characteristics of light-sensitive, chlorophyll-deficient leaves from sectorially chimeric stinging-nettle</t>
  </si>
  <si>
    <t>2-s2.0-53649097858</t>
  </si>
  <si>
    <t>['luminescence properties', 'luminescence intensity', 'also discussed']</t>
  </si>
  <si>
    <t>Antenna effect | Luminescence properties | N,N‚Ä≤,N‚Ä≥-tri-(2,4- dihydroxylbenzophenone)triaminotri ethylamine | Solvent factor | Tripodal strucutre</t>
  </si>
  <si>
    <t>Pr(III) and Sm(III) complexes with schiff base ligand N,N‚Ä≤,N‚Ä≥- tri-(2,4-dihydroxylbenzophenone)triamino-triethylamine have been prepared. Their luminescence properties in DMSO and THF have been investigated. The solvent factors influencing the luminescence intensity are also discussed.</t>
  </si>
  <si>
    <t>4949-4951</t>
  </si>
  <si>
    <t>Asian Journal of Chemistry</t>
  </si>
  <si>
    <t>60096793;60096793</t>
  </si>
  <si>
    <t>18635431400;25421577900</t>
  </si>
  <si>
    <t>Thakur, B. G.;Kumari, Ragini</t>
  </si>
  <si>
    <t>Darbhanga</t>
  </si>
  <si>
    <t>C. M. Science College, Darbhanga</t>
  </si>
  <si>
    <t>Thakur B.</t>
  </si>
  <si>
    <t>Studies of luminescence spectral properties of praseodymium(III) and samarium(III) complexes with N,N‚Ä≤,N‚Ä≥-tri-(2,4- dihydroxylbenzophenone)-triaminotriethylamine</t>
  </si>
  <si>
    <t>2-s2.0-54049137235</t>
  </si>
  <si>
    <t>['spatial distribution', 'errors caused', 'allows determination', 'ae sources', 'ae pulses', 'ae channels', 'acoustic antenna']</t>
  </si>
  <si>
    <t>The main factors influencing the error in determining the coordinates of acoustic-emission (AE) sources have been analyzed. A model that allows determination of the spatial distribution of errors of the coordinates of AE sources has been developed. The dependences of the errors caused by the main influencing factors-the difference of the sensitivities of AE channels, the dimensions of the acoustic antenna, and the dispersion and amplitude of AE pulses-have been determined. ¬© 2008 Pleiades Publishing, Ltd.</t>
  </si>
  <si>
    <t>480-485</t>
  </si>
  <si>
    <t>Russian Journal of Nondestructive Testing</t>
  </si>
  <si>
    <t>60018918;60018918;60018918</t>
  </si>
  <si>
    <t>7007057560;6508240796;25522823800</t>
  </si>
  <si>
    <t>Murav'ev, V. V.;Bekher, S. A.;Vlasov, K. V.</t>
  </si>
  <si>
    <t>Russian University of Transport</t>
  </si>
  <si>
    <t>Murav'ev V.</t>
  </si>
  <si>
    <t>Analysis of errors in determining the coordinates of acoustic-emission sources in sheet-steel structures</t>
  </si>
  <si>
    <t>10.1134/S106183090807005X</t>
  </si>
  <si>
    <t>2-s2.0-54249152736</t>
  </si>
  <si>
    <t>['via forming', 'subsequent coupling', 'pcl stars', 'linear polystyrene', 'hetero diels', 'good control', 'first approach', 'first ).', 'cuaac proceeded', 'coupling agent', 'building blocks', 'alkyne cycloaddition']</t>
  </si>
  <si>
    <t>Block copolymers | Click chemistry | Hetero Diels-Alder cycloaddition | Reversible addition fragmentation chain transfer (RAFT) | Star polymers</t>
  </si>
  <si>
    <t>Three-arm star block copolymers have been synthesized from linear polystyrene (PS) and poly(Œµ-caprolactone) (PCL) building blocks. Through the use of an Œ±-diene-œâ-alkyne functionalized PCL, the PS-b-PCL stars have been synthesized via either forming the PS-b-PCL arms first with the hetero Diels-Alder (HDA) cycloaddition and their subsequent coupling to a triazide coupling agent through a copper(I)-catalyzed azide-alkyne cycloaddition (CuAAC) (arm-first) or via forming the basic star structure first through the CuAAC of the coupling agent and the PCL, with the diblock stars achieved by the subsequent HDA cycloaddition with the PS (core-first). The use of the two consecutive reactions has facilitated high conversions and a good control over the multiple reaction sites. In both examples, the CuAAC proceeded to quantitative conversion whereas the HDA cycloaddition proceeded to 94% conversion in the arm-first approach and 81% in the core-first approach. ¬© 2008 WILEY-VCH Verlag GmbH &amp; Co. KGaA.</t>
  </si>
  <si>
    <t>1090-1096</t>
  </si>
  <si>
    <t>Macromolecular Rapid Communications</t>
  </si>
  <si>
    <t>60028333-60029428;60028333-60029428;60028333;60028333-60029428</t>
  </si>
  <si>
    <t>8567553400;24461907700;7004722951;56240164800</t>
  </si>
  <si>
    <t>Sinnwell, Sebastian;Inglis, Andrew J.;Stenzel, Martina H.;Barner-Kowollik, Christopher</t>
  </si>
  <si>
    <t>Karlsruhe;Sydney</t>
  </si>
  <si>
    <t>Karlsruhe Institute of Technology, Campus South;UNSW Sydney</t>
  </si>
  <si>
    <t>60029428;60028333</t>
  </si>
  <si>
    <t>Sinnwell S.</t>
  </si>
  <si>
    <t>Access to three-arm star block copolymers by a consecutive combination of the copper(I)-catalyzed azide-alkyne cycloaddition and the RAFT hetero Diels-Alder concept</t>
  </si>
  <si>
    <t>10.1002/marc.200800233</t>
  </si>
  <si>
    <t>2-s2.0-54949089481</t>
  </si>
  <si>
    <t>['orthogonal space', 'investigating impact', 'input multiple', 'found close', 'achieved capacity']</t>
  </si>
  <si>
    <t>Antenna selection | Channel capacity | Error probability | Fading channel | MIMO | Space-time block codes</t>
  </si>
  <si>
    <t>In this paper, orthogonal space-time block codes (OSTBC) are considered for investigating impact of receive antenna selection on the capacity and error probability analysis of multiple-input multiple-output (MIMO) systems. The results are compared with and without antenna selection of 2X2 and 2X4 MIMO systems. Achieved capacity with receive antenna selection for Nr ‚â• NT has been found close to the capacity of full complexity system, whereas upper capacity bound is tight for Nr ‚â§ NT.</t>
  </si>
  <si>
    <t>Journal of Scientific and Industrial Research</t>
  </si>
  <si>
    <t>100342992;60097596</t>
  </si>
  <si>
    <t>24729347600;6602628571</t>
  </si>
  <si>
    <t>Hiwale, A. S.;Ghatol, A. A.</t>
  </si>
  <si>
    <t>Lonere;Shegaon</t>
  </si>
  <si>
    <t>Dr. Babasaheb Ambedkar Technological University;SSGM College of Engineering</t>
  </si>
  <si>
    <t>60097596;100342992</t>
  </si>
  <si>
    <t>Hiwale A.</t>
  </si>
  <si>
    <t>A reduced complexity MIMO system with antenna selection for high data rate wireless communications</t>
  </si>
  <si>
    <t>2-s2.0-55349125738</t>
  </si>
  <si>
    <t>['well known', 'verlag gmbh', 'simple proof', 'receiving antennas', 'matrix theory', 'input multiple', 'communication systems']</t>
  </si>
  <si>
    <t>It is well known that adding more antennas at the transmitter or at the receiver may offer larger channel capacity in the multiple-input multiple-output(MIMO) communication systems. In this letter, a simple proof is presented for the fact that the channel capacity increases with an increase in the number of receiving antennas. The proof is based on the famous capacity formula of Foschini and Gans with matrix theory. ¬© 2008 Tianjin University of Technology and Springer-Verlag GmbH.</t>
  </si>
  <si>
    <t>280-282</t>
  </si>
  <si>
    <t>Optoelectronics Letters</t>
  </si>
  <si>
    <t>60017456;60033154;60033154</t>
  </si>
  <si>
    <t>56296516800;7004042562;57203050734</t>
  </si>
  <si>
    <t>Gong, Jian Min;Soleymani, M. R.;Hayes, J. F.</t>
  </si>
  <si>
    <t>Montreal;Guangzhou</t>
  </si>
  <si>
    <t>Concordia University;Jinan University</t>
  </si>
  <si>
    <t>60033154;60017456</t>
  </si>
  <si>
    <t>Gong J.</t>
  </si>
  <si>
    <t>A rigorous proof of MIMO channel capacity's increase with antenna number</t>
  </si>
  <si>
    <t>10.1007/s11801-008-8032-4</t>
  </si>
  <si>
    <t>2-s2.0-56749157638</t>
  </si>
  <si>
    <t>['single probe', 'paper focuses', 'dual frequency', 'circular slot']</t>
  </si>
  <si>
    <t>Dual band microstrip antenna | Dual frequency</t>
  </si>
  <si>
    <t>A novel, compact, single probe-feed square microstrip patch antenna for operation in dual frequency can be achieved by cutting a circular slot having an inner square patch at its centre. From the experimental results obtained, the antenna size using the proposed design method can be reduced by about 70% compared to what is achieved in conventional design method using a simple square patch without the slot. This paper focuses about the typical results obtained experimentally. ¬© 2008 IACS.</t>
  </si>
  <si>
    <t>829-832</t>
  </si>
  <si>
    <t>Indian Journal of Physics</t>
  </si>
  <si>
    <t>60115029;60011023;60011023;60011023</t>
  </si>
  <si>
    <t>22033390500;55058960000;57220704092;35597906100</t>
  </si>
  <si>
    <t>Bhunia, S.;Biswas, S.;Sarkar, D.;Sarkar, Parthabe P.</t>
  </si>
  <si>
    <t>Hugli-Chinsurah;Kalyani</t>
  </si>
  <si>
    <t>Academy of Technology, Hugli-Chinsurah;University of Kalyani</t>
  </si>
  <si>
    <t>60115029;60011023</t>
  </si>
  <si>
    <t>Experimental investigation on single layer single-feed dual frequency (dual band) reduced sized slotted square microstrip patch antenna</t>
  </si>
  <si>
    <t>2-s2.0-57049136651</t>
  </si>
  <si>
    <t>['¬© 2008', 'wsns ).', 'traditional methods', 'remote chs', 'network lifetime', 'hence prolong', 'cluster nodes', 'cluster head', 'chs neighboring', 'bs according', 'base station']</t>
  </si>
  <si>
    <t>Cooperative transmission | Energy-efficiency | WSNs</t>
  </si>
  <si>
    <t>In this paper, we propose an energy-efficient adaptive cooperative transmission scheme for wireless sensor networks (WSNs). To solve the problem of unbalanced energy consumption of cluster head (CH) in traditional methods such as LEACH, we employ cooperative transmission based on Space-Time Block Codes on remote CHs. In our scheme, the CHs neighboring the base station (BS) forward data directly to BS, while the remote CHs select different quantitative intra-cluster nodes to form virtual antenna array and cooperatively transmit data to BS according to the distance among CHs and BS. Therefore, the remote nodes could decrease transmission energy by obtaining spatial diversity gains, while satisfying given BER requirements at BS. Simulation results show that the scheme can balance the energy consumption also achieve energy saving, and hence prolong the network lifetime of the WSNs. ¬© 2008 by Binary Information Press.</t>
  </si>
  <si>
    <t>1605-1612</t>
  </si>
  <si>
    <t>60073604;60026282;60073604;60073604;60073604</t>
  </si>
  <si>
    <t>36442090700;41662632400;57196198336;16174331600;7406451395</t>
  </si>
  <si>
    <t>Chen, Xianming;Zhao, Shuhong;Zhang, Yu;Cai, Yueming;Xu, Youyun</t>
  </si>
  <si>
    <t>Nanjing;Hangzhou</t>
  </si>
  <si>
    <t>Nanjing Institute of Communication Engineering;Zhejiang University of Technology</t>
  </si>
  <si>
    <t>60073604;60026282</t>
  </si>
  <si>
    <t>Energy-efficient adaptive cooperative transmission scheme for wireless sensor networks</t>
  </si>
  <si>
    <t>2-s2.0-57249115960</t>
  </si>
  <si>
    <t>['voltage antennas', 'transition layer', 'theoretical value', 'simulation code', 'significant amplitude', 'sheath tends', 'present simulations', 'plasma boundary', 'pic simulations', 'perfectly conducting', 'oscillation frequency', 'oscillation cycle', 'ions reach', 'ion dynamics', 'inner magnetosphere', 'initial period', 'fine structures', 'electron sheath', 'electron density', 'electric field', 'dimensional particle', 'copyright 2008', 'continuous manner', 'consistently using', 'charge density', 'cases without', 'brief excursion', 'antenna current', 'antenna charging']</t>
  </si>
  <si>
    <t>A one-dimensional particle-in-cell (PIC) simulation code is developed to investigate plasma sheath structures around a high-voltage transmitting antenna in the inner magnetosphere. We consider an electrically short dip√≥le antenna assumed to be bare and perfectly conducting. The oscillation frequency of the antenna current is chosen to be well below the electron plasma frequency but higher than the ion plasma frequency. The magnetic field effects are neglected in the present simulations. Simulations are conducted for the cases without and with ion dynamics. In both cases, there is an initial period, about one-fourth of an oscillation cycle, of antenna charging because of attraction of electrons to the antenna and the formation of an ion plasma sheath around the antenna. With the ion dynamics neglected, the antenna is charged completely negatively so that no more electrons in the plasma can reach the antenna after the formation of the sheath. When the ion dynamics are included, the electrons impulsively impinge upon the antenna while the ions reach the antenna in a continuous manner. In such a case, the antenna charge density and electric field have a brief excursion of slightly positive values during which there is an electron sheath. The electron and ion currents collected by the antenna are weak and balance each other over each oscillation cycle. The sheath-plasma boundary is a transition layer with fine structures in electron density, charge density, and electric field distributions. The sheath radius oscillates at the antenna current frequency. The calculated antenna reactance is improved from the theoretical value by 10%, demonstrating the advantage of including the plasma sheath effects self-consistently using the PIC simulations. The sheath tends to shield the electric field from penetrating into the plasma. There is, however, leakage of an electric field component with significant amplitude into the plasma, implying the applicability of the high-voltage antennas in whistler wave transmission in the inner magnetosphere. Copyright 2008 by the American Geophysical Union.</t>
  </si>
  <si>
    <t>A07223</t>
  </si>
  <si>
    <t>60033461;60033461;60033461</t>
  </si>
  <si>
    <t>8230228200;57203186957;7006701810</t>
  </si>
  <si>
    <t>Tu, Jiannan;Song, Paul;Reinisch, Bodo W.</t>
  </si>
  <si>
    <t>Lowell</t>
  </si>
  <si>
    <t>University of Massachusetts Lowell</t>
  </si>
  <si>
    <t>Tu J.</t>
  </si>
  <si>
    <t>Plasma sheath structures around a radio frequency antenna</t>
  </si>
  <si>
    <t>10.1029/2008JA013097</t>
  </si>
  <si>
    <t>2-s2.0-68949131241</t>
  </si>
  <si>
    <t>['tracing investigations', 'smoothly maintained', 'several kilohertz', 'receiver separations', 'payload motion', 'harmonics nfc', 'full hot', 'frequency domains', 'frequencies extending', 'emitting antenna', 'could connect', 'copyright 2008', 'aligned emitter', '6 mhz']</t>
  </si>
  <si>
    <t>Electrostatic electron cyclotron waves (ECWs), also-called electron Bernstein waves, observed at harmonics nfc of the electron cyclotron frequency fc were transmitted over field-aligned emitter-receiver separations of hundreds of meters in the active rocket experiment OEDIPUS-C. Although the 300-ŒºS rectangular current pulses into the emitting antenna were smoothly maintained during the experiment, the resulting ECW pulses at the receiver exhibited considerable variety in both the time and frequency domains. A full hot-plasma dispersion relation has been applied to ray-tracing investigations to identify the rays that could connect the emitter and receiver in a smoothly varying model of the auroral ionospheric magnetoplasma. Theoretical connecting rays were limited to frequencies extending from 1 to a few kilohertz above 2fc, which was about 2.6 MHz. But the observed pulse spectra extended over a much broader bandwidth, from several kilohertz below nfc to several kilohertz above, for n = 2,3, and 4. The broadening is interpreted as a consequence of Doppler effect caused by payload motion and backscatter of the ECWs. Field-aligned density irregularities typical of the auroral topside ionosphere or waves nonlinearly induced by the intense near fields of the HEX antenna may act as the scatterers. Copyright 2008 by the American Geophysical Union.</t>
  </si>
  <si>
    <t>A07306</t>
  </si>
  <si>
    <t>60018714;100518112</t>
  </si>
  <si>
    <t>55663947600;7102751676</t>
  </si>
  <si>
    <t>James, H. G.;Wallis, D. D.</t>
  </si>
  <si>
    <t>Ottawa;Ottawa</t>
  </si>
  <si>
    <t>Communications Research Centre;Magnametrics</t>
  </si>
  <si>
    <t>James H.G.</t>
  </si>
  <si>
    <t>Characteristics of electron cyclotron harmonic waves observed in an active two-point propagation experiment in the ionosphere</t>
  </si>
  <si>
    <t>10.1029/2007JA013009</t>
  </si>
  <si>
    <t>2-s2.0-68949156527</t>
  </si>
  <si>
    <t>['tabu search', 'radiation pattern', 'design problem', 'cpu time', 'antenna element']</t>
  </si>
  <si>
    <t>Linear antenna arrays | Optimization | Radiation pattern | Side lobe level | Tabu search</t>
  </si>
  <si>
    <t>A design problem of uniform linear antenna arrays for maximal side lobe level reduction with the constraint of a fixed beam width is dealt with. This problem is modelled as a simple optimization problem. The method of tabu search is used to determine an optimum a set of weights of antenna element that provide a radiation pattern with maximal side lobe level reduction with the constraint of a fixed beam width. Numerical results show the effectiveness of the proposed method although it needs more CPU time and memory.</t>
  </si>
  <si>
    <t>219-222</t>
  </si>
  <si>
    <t>International Arab Journal of Information Technology</t>
  </si>
  <si>
    <t>6507887755;6602624122;7003363059</t>
  </si>
  <si>
    <t>Merad, Lotfi;Bendimerad, Fethi;Meriah, Sidi</t>
  </si>
  <si>
    <t>Merad L.</t>
  </si>
  <si>
    <t>Design of linear antenna arrays for side lobe reduction using the tabu search method</t>
  </si>
  <si>
    <t>2-s2.0-69949155765</t>
  </si>
  <si>
    <t>94-95</t>
  </si>
  <si>
    <t>Offshore</t>
  </si>
  <si>
    <t>Sundqvist, Susanne</t>
  </si>
  <si>
    <t>Sundqvist S.</t>
  </si>
  <si>
    <t>Stabilized antennae help speed data transfer offshore</t>
  </si>
  <si>
    <t>2-s2.0-77954831984</t>
  </si>
  <si>
    <t>['tertiary structure', 'tentatively assigned', 'rhodopesudomonas acidophila', 'protein structure', 'principal reason', 'photosynthetic process', 'mixed detergent', 'lh3 complex', 'lh2 complex', 'isolated complexes', 'intrinsic probes', 'induced denaturation', 'increased resistance', 'including breakage', 'hydrogen bond', 'high pressure', 'first demonstrate', 'elastic properties', 'detergent micelles', 'damaging effects', 'containing lh2', 'considerable variability', 'compression compared', 'complexes extracted', 'buffer environment', 'biochemistry 2003', 'antenna complexes', 'also observed', 'absorbing molecules', 'absorbing bacteriochlorophyll', '850 nm', '820 nm', '800 nm', '5 gpa']</t>
  </si>
  <si>
    <t>The bacteriochlorophyll a-containing LH2 and LH3 antenna complexes are the integral membrane proteins that catalyze the photosynthetic process in purple photosynthetic bacteria. The LH2 complex from Rhodobacter sphaeroides shows characteristic strong absorbance at 800 and 850 nm due to the pigment molecules confined in two separate areas of the protein. In the LH3 complex from Rhodopesudomonas acidophila the corresponding bands peak at 800 and 820 nm. Using the bacteriochlorophyll a cofactors as intrinsic probes to monitor local changes in the protein structure, we investigate spectral responses of the antenna complexes to very high hydrostatic pressures up to 2.5 GPa when embedded into natural membrane environment or extracted with detergent. We first demonstrate that high pressure does induce significant alterations to the tertiary structure of the proteins not only in proximity of the 800 nm-absorbing bacteriochlorophyll a molecules known previously (Gall, A.; et al. Biochemistry 2003, 42, 13019) but also of the 850 nm- and 820 nm-absorbing molecules, including breakage of the hydrogen bond they are involved in. The membrane-protected complexes appear more resilient to damaging effects of the compression compared with the complexes extracted into mixed detergent-buffer environment. Increased resistance of the isolated complexes is observed at high protein concentration resulting aggregation as well as when cosolvent (glycerol) is added into the solution. These stability variations correlate with ability of penetration of the surrounding polar solvent (water) into the hydrophobic protein interiors, being thus the principal reason of the pressure-induced denaturation of the proteins. Considerable variability of elastic properties of the isolated complexes was also observed, tentatively assigned to heterogeneous protein packing in detergent micelles. While a number of the isolated complexes release most of their bacteriochlorophyll a content under high pressure, quite some of them remain apparently intact. The pigmented photosynthetic antenna complexes thus constitute a suitable model system for studying in detail the stability of integral membrane proteins. ¬© 2008 American Chemical Society.</t>
  </si>
  <si>
    <t>7948-7955</t>
  </si>
  <si>
    <t>60068856;60068856;60068856</t>
  </si>
  <si>
    <t>6507526841;6701855945;7005109792</t>
  </si>
  <si>
    <t>Kangur, Liina;Timpmann, K√µu;Freiberg, Arvi</t>
  </si>
  <si>
    <t>Estonia</t>
  </si>
  <si>
    <t>Tartu</t>
  </si>
  <si>
    <t>Tartu √úlikool</t>
  </si>
  <si>
    <t>Kangur L.</t>
  </si>
  <si>
    <t>Stability of integral membrane proteins under high hydrostatic pressure: The LH2 and LH3 antenna pigment-protein complexes from photosynthetic bacteria</t>
  </si>
  <si>
    <t>10.1021/jp801943w</t>
  </si>
  <si>
    <t>2-s2.0-47749109423</t>
  </si>
  <si>
    <t>['scattering properties', 'scattering patterns', 'scattered light', 'resonant wavelength', 'radiation scattered', 'nr length', 'multipole order', 'mainly determined', 'gold nanorods', 'finite cylinders', 'different variables', 'dielectric environment', 'angular distribution']</t>
  </si>
  <si>
    <t>The scattering properties of multipole plasmon resonances sustained by silver and gold nanorods (NRs) are investigated using classical electrodynamics DDA (discrete dipole approximation) simulations. The angular distribution of the scattered light is examined as a function of the multipole order, NR length, noble metal nature, and dielectric environment. For a given multipole order, the dependence of the differential scattering cross section on the different variables is rationalized in terms of two different contributions to the differential scattering cross sections: the resonant wavelength and the Mueller matrix element S11. It was found that the magnitude of S11 for a given multipole order is mainly determined by its quantum scattering yield. By comparing the scattering patterns of finite cylinders with the radiation scattered by a point light source, it was possible to characterize and gain physical insight on the different resonance modes. ¬© 2008 American Chemical Society.</t>
  </si>
  <si>
    <t>9586-9594</t>
  </si>
  <si>
    <t>60010321;60010321</t>
  </si>
  <si>
    <t>23027537800;7102064776</t>
  </si>
  <si>
    <t>Encina, Ezequiel R.;Coronado, Eduardo A.</t>
  </si>
  <si>
    <t>Cordoba</t>
  </si>
  <si>
    <t>Instituto de Investigaciones en Fisicoqu√≠mica de Cordoba</t>
  </si>
  <si>
    <t>Encina E.</t>
  </si>
  <si>
    <t>Plasmonic nanoantennas: Angular scattering properties of multipole resonances in noble metal nanorods</t>
  </si>
  <si>
    <t>10.1021/jp7120142</t>
  </si>
  <si>
    <t>2-s2.0-53549094673</t>
  </si>
  <si>
    <t>['unoptimized devices', 'first generation', 'excitation frequency', 'equivalent power', 'drain voltages', 'drain current', 'charge density', 'bulk plasmon', '8 w', '10 ns', '1 thz']</t>
  </si>
  <si>
    <t>A first generation of antenna-coupled GaAs metal-semiconductor-field- effect-transistors (MESFETs) is fabricated, modeled, and tested for room-temperature terahertz detection. For fixed excitation frequencies between 0.14 and 1 THz, the source-drain current (signal) is monitored as the gate and drain voltages are varied. The signal shows resonances when applied voltages sweep the charge density in the MESFET through values at which the bulk plasmon is resonant with the excitation frequency. For these unoptimized devices, the measured system noise-equivalent power is ‚àº5√ó 10-8 W/Hz1/2; the electronics-limited response time is 10 ns. ¬© 2008 American Institute of Physics.</t>
  </si>
  <si>
    <t>60029241;60029241;60009037;60029241;60027271;60029241</t>
  </si>
  <si>
    <t>55718859100;13105768400;35944424300;35462445500;57220978272;7005069003</t>
  </si>
  <si>
    <t>Kim, Sangwoo;Zimmerman, Jeramy D.;Focardi, Paolo;Gossard, Arthur C.;Wu, Dong Ho;Sherwin, Mark S.</t>
  </si>
  <si>
    <t>Santa Barbara;Washington, D.C.;Pasadena</t>
  </si>
  <si>
    <t>University of California, Santa Barbara;Naval Research Laboratory;Jet Propulsion Laboratory</t>
  </si>
  <si>
    <t>60029241;60027271;60009037</t>
  </si>
  <si>
    <t>Room temperature terahertz detection based on bulk plasmons in antenna-coupled GaAs field effect transistors</t>
  </si>
  <si>
    <t>10.1063/1.2947587</t>
  </si>
  <si>
    <t>2-s2.0-46049112241</t>
  </si>
  <si>
    <t>['¬© 2008', 'x epitopes', 'thrombin inhibition', 'terminal region', 'small fraction', 'sialyl antenna', 'region increased', 'provide specificity', 'provide information', 'promising effect', 'pci lacked', 'overall removal', 'molecular biology', 'medically important', 'maximal heparin', 'linked glycans', 'glycosylation sites', 'glycosylation occupancy', 'glycans affected', 'glycan structures', 'full explanation', 'fucose residues', 'enhanced rates', 'documented association', 'derived pci', 'core glcnac', 'conditions examined', 'cleaved form', 'atherosclerotic plaques', 'anticoagulant proteases', 'american society']</t>
  </si>
  <si>
    <t>Protein C inhibitor (PCI) is a serine protease inhibitor, displaying broad protease specificity, found in blood and other tissues. In blood, it is capable of inhibiting both procoagulant and anticoagulant proteases. Mechanisms that provide specificity to PCI remain largely unrevealed. In this study we have for the first time provided a full explanation for the marked size heterogeneity of blood-derived PCI and identified functional differences between naturally occurring PCI variants. The heterogeneity was caused by differences in N-glycan structures, N-glycosylation occupancy, and the presence of a Œî6-N-cleaved form. Bi-, tri-, and tetra-antennary complex N-glycans were identified. Fucose residues were identified both on the core GlcNAc and asparts of sialyl-Lea/x epitopes. Moreover, a glycan with a composition that implied a di-sialyl antenna was observed. PCI was N-glycosylated at all three potential N-glycosylation sites, Asn-230, Asn-243, and Asn-319, but a small fraction of PCI lacked the N-glycan at Asn-243. The overall removal of N-glycans affected the maximal heparin- and thrombomodulin-enhanced rates of thrombin inhibition differently in different solution conditions. In contrast, the Œî6-N-region increased both the heparin- and the thrombomodulin-enhanced rates of thrombin inhibition at all conditions examined. These results thus demonstrate that the N-linked glycans and the N-terminal region of blood-derived PCI in different ways affect the cofactor-enhanced rates of thrombin inhibition and provide information on the mechanisms by which this may be achieved. The findings are medically important, in view of the documented association of PCI with atherosclerotic plaques and the promising effect of PCI on reducing hypercoagulability states. ¬© 2008 by The American Society for Biochemistry and Molecular Biology, Inc.</t>
  </si>
  <si>
    <t>18601-18611</t>
  </si>
  <si>
    <t>60003858;60003858;60015150-100385049;60029170;60003858;60003858;60015150;60003858</t>
  </si>
  <si>
    <t>7404011052;7101887497;7005321077;7401534652;6602177643;57109983100;7103412653;6507838160</t>
  </si>
  <si>
    <t>Sun, Wei;Parry, Simon;Panico, Maria;Morris, Howard R.;Kjellberg, Margareta;Engstr√∂m, √Öke;Dell, Anne;Schedin-Weiss, Sophia</t>
  </si>
  <si>
    <t>Sweden;United Kingdom;Sweden;United Kingdom</t>
  </si>
  <si>
    <t>Lund;London;Uppsala;Wokingham</t>
  </si>
  <si>
    <t>Lunds Universitet;Imperial College London;Uppsala Universitet;M-SCAN Ltd.</t>
  </si>
  <si>
    <t>60029170;60015150;60003858;100385049</t>
  </si>
  <si>
    <t>Sun W.</t>
  </si>
  <si>
    <t>N-glycans and the N terminus of protein C inhibitor affect the cofactor-enhanced rates of thrombin inhibition</t>
  </si>
  <si>
    <t>10.1074/jbc.M800608200</t>
  </si>
  <si>
    <t>2-s2.0-49649093374</t>
  </si>
  <si>
    <t>['weller equation', 'rights reserved', 'redox potentials', 'pt porphyrins', 'photon absorption', 'phosphorescence lifetimes', 'performed screening', 'organic solutions', 'optimal metalloporphyrin', 'obtained stern', 'molecular constructs', 'fret pairs', 'fret donors', 'fret acceptors', 'fret ).', 'dynamic range', 'dye concentration', 'covalent assembly', 'conjugation pathways', 'bri √±', '2p dyes', '11862 ].']</t>
  </si>
  <si>
    <t>Electron transfer | Oxygen | Phosphorescence | Porphyrin | Two-photon</t>
  </si>
  <si>
    <t>Two-photon-enhanced dendritic nanoprobes are being developed for two-photon (2P) laser scanning microscopy of oxygen [R.P. Bri√±as, T. Troxler, R.M. Hochstrasser, S.A. Vinogradov, J. Am. Chem. Soc. 127 (2005) 11851-11862]. In these molecular constructs, phosphorescence of metalloporphyrins is coupled to two-photon absorption (2PA) of electronically separate antenna dyes via intramolecular F√∂rster-type resonance energy transfer (FRET). In the originally developed probes, competing electron transfer (ET) between the antennae and the long-lived triplet states of metalloporphyrins partially quenched the phosphorescence, reducing the probe's sensitivity and dynamic range. The rate of such ET can be reduced by tuning the redox potentials of the chromophores. In order to identify the optimal metalloporphyrin-2P antenna pairs, we performed screening of several phosphorescent Pt porphyrins (FRET acceptors) and 2P dyes (FRET donors) using dynamic quenching of phosphorescence. Phosphorescence lifetimes of Pt porphyrins were measured as a function of the dye concentration in organic solutions. The obtained Stern-Volmer quenching constants were correlated with the corresponding ET driving forces (ŒîGET), calculated using the Rehm-Weller equation. FRET pairs with minimal quenching rates were identified. The developed approach allows convenient screening of candidate-compounds for covalent assembly of 2P-enhanced triplet nanodevices. Systematic electrochemical measurements in a series of Pt porphyrins with varying peripheral substitution and conjugation pathways are presented. ¬© 2008 Elsevier B.V. All rights reserved.</t>
  </si>
  <si>
    <t>75-84</t>
  </si>
  <si>
    <t>60006297;60005837;60005837;60005837;60006297</t>
  </si>
  <si>
    <t>7801578129;57188686086;7101979736;7004463259;35600607300</t>
  </si>
  <si>
    <t>Finikova, Olga S.;Chen, Ping;Ou, Zhongping;Kadish, Karl M.;Vinogradov, Sergei A.</t>
  </si>
  <si>
    <t>Philadelphia;Houston</t>
  </si>
  <si>
    <t>University of Pennsylvania;University of Houston</t>
  </si>
  <si>
    <t>60006297;60005837</t>
  </si>
  <si>
    <t>Finikova O.</t>
  </si>
  <si>
    <t>Dynamic quenching of porphyrin triplet states by two-photon absorbing dyes: Towards two-photon-enhanced oxygen nanosensors</t>
  </si>
  <si>
    <t>S1010603008000907</t>
  </si>
  <si>
    <t>10.1016/j.jphotochem.2008.02.020</t>
  </si>
  <si>
    <t>2-s2.0-43849103981</t>
  </si>
  <si>
    <t>['vswr 1', 'scientific information', 'research presents', 'novel l', 'novel e', 'measured isolation', 'insertion loss', 'house covering', 'frequency range', 'feed network', 'developed based', 'developed 4', 'design ability', 'corporate 4', '460 mhz', '29 ghz']</t>
  </si>
  <si>
    <t>Array | Broadband | Feed network | Isolation | Microstrip antenna</t>
  </si>
  <si>
    <t>This research presents a beamforming feed network for a novel E-H shaped microstrip patch antenna array. The broadband microstrip antenna array was developed based on the novel L-probe fed inverted hybrid E-H (LIEH) shaped element design arranged into 4√ó1 uniform linear array antenna, fed by a feed network. The corporate 4-ways Wilkinson power divider which was fabricated in-house covering the frequency range from 1.83-2.29 GHz(460 MHz) were integrated to form the beamforming feed network. The beamforming feed network comprises of commercial variable attenvators (KAT1D04SA002), variable phase shifters (KPH35OSC000) and the corporate 4-ways Wilkinson power divider which was developed in-house. The developed 4-ways Wilkinson power divider achieves bandwidth of 22.33% at VSWR 1.25. The measured isolation and insertion loss are 30.72 and 0.32 dB correspondingly. The feed network developed and fabricated in-house has been shown to function well within its design ability. ¬© 2008 Asian Network for Scientific Information.</t>
  </si>
  <si>
    <t>1982-1986</t>
  </si>
  <si>
    <t>24483332300;55328836300;55909452600</t>
  </si>
  <si>
    <t>Misran, N.;Islam, Mohammad Tariqul;Ng, K. J.</t>
  </si>
  <si>
    <t>A feed network for a novel E-H shaped microstrip patch antenna array</t>
  </si>
  <si>
    <t>10.3923/jas.2008.1982.1986</t>
  </si>
  <si>
    <t>2-s2.0-46149090147</t>
  </si>
  <si>
    <t>['syrphid antennae', 'surrounding environment', 'strongly responded', 'scientific information', 'responses could', 'records showed', 'present study', 'one compound', 'olfactory receptors', 'nonanal comparably', 'natural enemy', 'low concentrations', 'intensively studied', 'compounds rather', 'clearly understand', 'chemical interaction', 'chemical ecology', 'chemical compounds', 'binding protein', 'antennal response', 'another according']</t>
  </si>
  <si>
    <t>Dose response | Episyrphus balteatus | Floral odorants | Olfaction</t>
  </si>
  <si>
    <t>The antennal response of adult syrphid flies to selected plant volatile chemical compounds was investigated in the present study. The main chemical classes and their chemical compounds were aldehydes (nonanal and benzaldehyde), monoterpene-alcohols (linalool and alpha-terpineol), ketones (6-methyl-5-heptene-2-one and 2-undecanone), hydrocarbons (tetradecane) and benzoids (methyl salicylate). Electroantennogram (EAG) records showed that the syrphid antennae were strongly responded to linalool, 6-methyl-5-heptene-2-one and methyl salicylate even at low concentrations, in addition to the high dose concentration of nonanal comparably to the other chemical compounds. The antennae of old syrphid adults were more responsive and elicited higher levels of responses to all compounds rather than young syrphid adults. The antennal sensitivity may differ from one compound to another according to the sex. The difference in responses could be attributed to the sensitivity of olfactory receptors and/or the characterization of binding protein(s). The quality of biocontrol agent could be improved if the chemical interaction between beneficial natural enemies and the surrounding environment is intensively studied and we clearly understand the chemical ecology of each natural enemy. ¬© 2008 Asian Network for Scientific Information.</t>
  </si>
  <si>
    <t>1692-1698</t>
  </si>
  <si>
    <t>Shonouda, Mourad L.</t>
  </si>
  <si>
    <t>Shonouda M.</t>
  </si>
  <si>
    <t>New approach to evaluate the antennal response of an adult predator insect to different volatile chemical compounds by using electroantennogram technique</t>
  </si>
  <si>
    <t>10.3923/jas.2008.1692.1698</t>
  </si>
  <si>
    <t>2-s2.0-46149126424</t>
  </si>
  <si>
    <t>['uda antenna', 'single emitter', 'promising candidate', 'optical yagi', 'near field', 'main direction', 'highly directed', 'feed element', 'emission rates', 'electromagnetic field', 'dielectric substrate', 'coupled system', 'compact easy', 'arbitrary control', 'antenna mode', 'angular emission']</t>
  </si>
  <si>
    <t>We demonstrate by 3D numerical calculations that the interaction of a single quantum emitter with the electromagnetic field is both enhanced and directed by a nano-optical Yagi-Uda antenna. The single emitter is coupled in the near field to the resonant plasmon mode of the feed element, enhancing both excitation and emission rates. The angular emission of the coupled system is highly directed and determined by the antenna mode. Arbitrary control over the main direction of emission is obtained, regardless of the orientation of the emitter. The directivity is even more increased by the presence of a dielectric substrate, making such antennas a promising candidate for compact easy-to-address planar sensors. ¬© 2008 Optical Society of America.</t>
  </si>
  <si>
    <t>10858-10866</t>
  </si>
  <si>
    <t>60016357;60016357;60032907</t>
  </si>
  <si>
    <t>15842761300;7103150255;7004913451</t>
  </si>
  <si>
    <t>Taminiau, Tim H.;Stefani, Fernando D.;Van Hulst, Niek F.</t>
  </si>
  <si>
    <t>Barcelona;Castelldefels</t>
  </si>
  <si>
    <t>Instituci√≥ Catalana de Recerca i Estudis Avan√ßats;Institut de Ciencies Fotoniques</t>
  </si>
  <si>
    <t>60032907;60016357</t>
  </si>
  <si>
    <t>Enhanced directional excitation and emission of single emitters by a nano-optical Yagi-Uda antenna</t>
  </si>
  <si>
    <t>10.1364/OE.16.010858</t>
  </si>
  <si>
    <t>2-s2.0-47249106907</t>
  </si>
  <si>
    <t>['scattering spectra', 'roughly half', 'optical properties', 'optical nanoantennas', 'one corresponding', 'numerically study', 'new design', 'multiple dips', 'dielectric disk', 'cavity resonances', 'antenna resonance']</t>
  </si>
  <si>
    <t>We propose a new design of optical nanoantennas and numerically study their optical properties. The nanoantennas are composed of two cylindrical metal nanorods stacked vertically with a circular dielectric disk spacer. Simulation results show that when the dielectric disk is less than 5nm in thickness, such nanoantennas exhibit two types of resonances: one corresponding to antenna resonance, the other corresponding to cavity resonances. The antenna resonance generates a peak in scattering spectra, while the cavity resonances lead to multiple dips in the scattering spectra. The cavity resonant frequency can be tuned by varying the size of the dielectric disk. The local field enhancement inside the cavity is maximized when the diameter of the dielectric disk is roughly half that of the rod and when the cavity and antenna resonant frequencies coincide with each other. This new nanoantenna promises applications in single molecule surface enhanced Raman spectroscopy (SERS) owing to its high local field enhancements and large scale manufacturability. ¬© 2008 Optical Society of America.</t>
  </si>
  <si>
    <t>10315-10322</t>
  </si>
  <si>
    <t>60029653;60029653</t>
  </si>
  <si>
    <t>57204343637;7201692907</t>
  </si>
  <si>
    <t>Joshi, Bhuwan P.;Wei, Qi Huo</t>
  </si>
  <si>
    <t>Kent</t>
  </si>
  <si>
    <t>Kent State University</t>
  </si>
  <si>
    <t>Joshi B.</t>
  </si>
  <si>
    <t>Cavity resonances of metal-dielectric-metal nanoantennas</t>
  </si>
  <si>
    <t>10.1364/OE.16.010315</t>
  </si>
  <si>
    <t>2-s2.0-47249117949</t>
  </si>
  <si>
    <t>['varied within', 'ultrafast laser', 'two beams', 'tilting one', 'thz radiation', 'thz beam', 'steering range', 'spectroscopy systems', 'pump beams', 'overlapping area', 'frequency difference', 'approximately constant', '7 thz', '65 ghz', '29 degrees', '155 degrees']</t>
  </si>
  <si>
    <t>We demonstrate a terahertz (THz) beam steering method using difference frequency generation that is based on the principle of phased array antennas. A strip-line photoconductive antenna was illuminated by two spatially dispersed beams produced from an ultrafast laser. THz radiation with a bandwidth of 65 GHz was generated from the overlapping area of the two beams, between which the frequency difference was approximately constant. We confirmed that the THz beam can be steered by tilting one of the incident pump beams so as to change their relative phase relation. The steering range of the THz beam was 29 degrees when the angle between the incident pump beams was only varied within a range of 0.155 degrees, that is, 187 times less. In addition, by laterally shifting one of the pump beams, the frequency of the THz radiation could be tuned from 0.3 to 1.7 THz. This technique can be applied to high-speed terahertz imaging and spectroscopy systems. ¬© 2008 Optical Society of America.</t>
  </si>
  <si>
    <t>10158-10169</t>
  </si>
  <si>
    <t>60021116;60021116</t>
  </si>
  <si>
    <t>55311531700;22958019500</t>
  </si>
  <si>
    <t>Maki, Ken Ichiro;Otani, Chiko</t>
  </si>
  <si>
    <t>Wako</t>
  </si>
  <si>
    <t>RIKEN (The Institute of Physical and Chemical Research)</t>
  </si>
  <si>
    <t>Maki K.</t>
  </si>
  <si>
    <t>Terahertz beam steering and frequency tuning by using the spatial dispersion of ultrafast laser pulses</t>
  </si>
  <si>
    <t>10.1364/OE.16.010158</t>
  </si>
  <si>
    <t>2-s2.0-47249160709</t>
  </si>
  <si>
    <t>['tibiotarsi swollen', 'support monophyly', 'subfamilies sharing', 'staphylinoidea larvae', 'staphylinine group', 'small size', 'single pre', 'short antennae', 'serrate mandibles', 'larvae belonging', 'head length', 'head capsule', 'group relationships', 'external morphology', 'complete absence', 'basal width', 'apical tooth']</t>
  </si>
  <si>
    <t>Larvae | Leptotyphlinae | Neotyphlini | Rove beetles | Staphylinidae</t>
  </si>
  <si>
    <t>External morphology of larvae belonging to three unidentified genera of the rove-beetle subfamily Leptotyphlinae (Coleoptera: Staphylinidae) collected in Mexico, Chile and Australia, respectively, is described and illustrated. Larvae of Leptotyphlinae can be distinguished from all other Staphylinoidea larvae by the combination of their small size (maximum documented head width 0.128 mm), along with complete absence of eyes, lyriform frontal ecdysial lines, long coronal suture extending for about 40% of head length, short antennae not longer than 1/3 of head length, non-serrate mandibles with a single pre-apical tooth, tibiotarsi swollen in middle with two ventral spines, and indistinctly articulated short urogomphi not longer than twice their basal width. At least some of these characters are likely to support monophyly of the subfamily. Leptotyphlinae are hypothesized to belong to the Staphylinine Group of subfamilies sharing with at least some of them the following larval characters: labrum fully fused with clypeus; posterior tentorial arms extremely thin, thread-like and more than 20 times longer than wide; posterior tentorial pits short, rounded to elongate; cardo lacking transverse sclerotized ridge. The sister-group relationships of Leptotyphlinae to a clade of Pseudopsinae+Paederinae+Staphylininae is hypothesized with the following larval characters in support: lyriform frontal arms; each maxilla articulated laterally to head capsule by a condyle; maxillary mala parallel-sided (=finger-shaped) and articulated to stipes. A larval identification key to all three presently described genera is given. Copyright ¬© 2008 Magnolia Press.</t>
  </si>
  <si>
    <t>49-58</t>
  </si>
  <si>
    <t>60014792-60029507;60030002</t>
  </si>
  <si>
    <t>35279677400;7201391835</t>
  </si>
  <si>
    <t>Grebennikov, Vasily V.;Newton, Alfred F.</t>
  </si>
  <si>
    <t>United States;Germany;Canada</t>
  </si>
  <si>
    <t>Chicago;Jena;Ottawa</t>
  </si>
  <si>
    <t>Field Museum of Natural History;Friedrich-Schiller-Universit√§t Jena;Canadian Food Inspection Agency (CFIA)</t>
  </si>
  <si>
    <t>60030002;60029507;60014792</t>
  </si>
  <si>
    <t>Grebennikov V.V.</t>
  </si>
  <si>
    <t>Minute larvae of Leptotyphlinae (Coleoptera: Staphylinidae): Description of three genera with discussion on the monophyly and phylogenetic position of the subfamily as inferred from larval morphology</t>
  </si>
  <si>
    <t>10.11646/zootaxa.1817.1.5</t>
  </si>
  <si>
    <t>2-s2.0-47549091177</t>
  </si>
  <si>
    <t>['visible light', 'transfer energy', 'see picture', 'ruthenium component', 'ru brown', 'n blue', 'luminescence mediator', 'figure presented', 'exhibits luminescence', 'even though', 'directly coordinated', 'collects ultraviolet']</t>
  </si>
  <si>
    <t>Dendrimers | Energy transfer | Lanthanides | Self-assembly | Sustainable chemistry</t>
  </si>
  <si>
    <t>(Figure Presented) A luminescence mediator: An unusual lanthanide complex, exploiting a dendrimer and a ruthenium(II) complex as ligands, collects ultraviolet and visible light and exhibits luminescence in the near infrared region (see picture, N Blue, Ru brown, O red, C gray). In the absence of the ruthenium component the dendrimer is unable to transfer energy to the Nd III ion, even though it is directly coordinated to it. ¬© 2008 Wiley-VCH Verlag GmbH &amp; Co. KGaA.</t>
  </si>
  <si>
    <t>5422-5425</t>
  </si>
  <si>
    <t>60028218;60028218;60028218;60007493</t>
  </si>
  <si>
    <t>35304886200;57196323357;7005686105;7006359561</t>
  </si>
  <si>
    <t>Giansante, Carlo;Ceroni, Paola;Balzani, Vincenzo;V√∂gtle, Fritz</t>
  </si>
  <si>
    <t>Bologna;Bonn</t>
  </si>
  <si>
    <t>Alma Mater Studiorum Universit√† di Bologna;Universit√§t Bonn</t>
  </si>
  <si>
    <t>60028218;60007493</t>
  </si>
  <si>
    <t>Giansante C.</t>
  </si>
  <si>
    <t>Self-assembly of a light-harvesting antenna formed by a dendrimer, a Ru&lt;sup&gt;II&lt;/sup&gt; complex, and a Nd&lt;sup&gt;III&lt;/sup&gt; ion</t>
  </si>
  <si>
    <t>10.1002/anie.200801334</t>
  </si>
  <si>
    <t>2-s2.0-53549116211</t>
  </si>
  <si>
    <t>['using geometric', 'systematic approach', 'several ways', 'second step', 'principal components', 'overall motions', 'metastable states', 'low dimensions', 'langevin simulation', 'g .,', 'explicit water', 'essential components', 'e .,', 'dpca ),', 'dimensional landscape', 'detailed investigation', 'correct number', 'cartesian coordinates', 'biomolecular dynamics', 'angular variables', 'accurate representation']</t>
  </si>
  <si>
    <t>A systematic approach to construct a low-dimensional free energy landscape from a classical molecular dynamics (MD) simulation is presented. The approach is based on the recently proposed dihedral angle principal component analysis (dPCA), which avoids artifacts due to the mixing of internal and overall motions in Cartesian coordinates and circumvents problems associated with the circularity of angular variables. Requiring that the energy landscape reproduces the correct number, energy, and location of the system's metastable states and barriers, the dimensionality of the free energy landscape (i.e., the number of essential components) is obtained. This dimensionality can be determined from the distribution and autocorrelation of the principal components. By performing an 800 ns MD simulation of the folding of hepta-alanine in explicit water and using geometric and kinetic clustering techniques, it is shown that a five-dimensional dPCA energy landscape is a suitable and accurate representation of the full-dimensional landscape. In the second step, the dPCA energy landscape can be employed (e.g., in a Langevin simulation) to facilitate a detailed investigation of biomolecular dynamics in low dimensions. Finally, several ways to visualize the multidimensional energy landscape are discussed. ¬© 2008 American Institute of Physics.</t>
  </si>
  <si>
    <t>Journal of Chemical Physics</t>
  </si>
  <si>
    <t>60007762;60007762;60007762;60007762;60007762</t>
  </si>
  <si>
    <t>15822060700;24448269300;56009572500;56460039700;7005844424</t>
  </si>
  <si>
    <t>Altis, Alexandros;Otten, Moritz;Nguyen, Phuong H.;Hegger, Rainer;Stock, Gerhard</t>
  </si>
  <si>
    <t>Frankfurt am Main</t>
  </si>
  <si>
    <t>Goethe-Universit√§t Frankfurt am Main</t>
  </si>
  <si>
    <t>Altis A.</t>
  </si>
  <si>
    <t>Construction of the free energy landscape of biomolecules via dihedral angle principal component analysis</t>
  </si>
  <si>
    <t>10.1063/1.2945165</t>
  </si>
  <si>
    <t>2-s2.0-46249127902</t>
  </si>
  <si>
    <t>['¬© 2008', 'whole generator', 'transient domain', 'switching performances', 'successfully tested', 'recent works', 'pulse delivered', 'nanosecond rise', 'measurement device', 'marx assembly', 'last stage', 'high voltage', 'electromagnetic radiations', 'device consists', 'capacitive divider', 'calibration tests', 'broadband device', 'also made', 'adjustable generator']</t>
  </si>
  <si>
    <t>Recent works have extended the feasibility of a broadband device for electromagnetic radiations. This device consists of a high-gain antenna driven by a compact, self-contained and voltage-adjustable generator (Mayes et al., 2001). With this and other applications in mind, the authors have pursued a program to develop and characterise a repetitive, high voltage, nanosecond rise-time Marx generator. It was designed, built and successfully tested. Experiments were planned to reach a nanosecond rise-time, a voltage level around 200kV and a few tens Hertz repetition rate. A new low inductance structure is used in order to improve the switching performances of the whole generator. The Marx generator allows the authors to obtain energy per pulse closed to 30J and rise-times down to 2.15ns. In an attempt to reduce once again the rise-time of the pulse, a modification was realised on the last stage of the Marx assembly. Improvements of this system are discussed. A measurement device, based on the principle of a capacitive divider, was also made to measure both the amplitude and the rise-time of the pulse delivered by the generator. Calibration tests, in frequency and transient domain, were performed and the results are detailed. ¬© 2008 The Institution of Engineering and Technology.</t>
  </si>
  <si>
    <t>248-255</t>
  </si>
  <si>
    <t>IET Electric Power Applications</t>
  </si>
  <si>
    <t>60027769;60027769;60027769;60027769</t>
  </si>
  <si>
    <t>24447955400;55943812600;55893085500;7003505543</t>
  </si>
  <si>
    <t>Cadilhon, B.;P√©castaing, L.;Reess, T.;Gibert, A.</t>
  </si>
  <si>
    <t>Pau</t>
  </si>
  <si>
    <t>Universite de Pau et des Pays de L'Adour</t>
  </si>
  <si>
    <t>Cadilhon B.</t>
  </si>
  <si>
    <t>Low-stray inductance structure to improve the rise-time of a Marx generator</t>
  </si>
  <si>
    <t>10.1049/iet-epa:20070250</t>
  </si>
  <si>
    <t>2-s2.0-46249133351</t>
  </si>
  <si>
    <t>PHY 0076065</t>
  </si>
  <si>
    <t>['whistler spheromaks', 'strongly accelerate', 'small part', 'one polarity', 'maxwellian distributions', 'large low', 'frequency spectra', 'frequencies unrelated', 'field topologies', 'field reversal', 'excited waves', 'electrons excited', 'create non', 'bwave b0', 'applied frequency', 'also observed']</t>
  </si>
  <si>
    <t>A very large low-frequency whistler mode is excited with magnetic loop antennas in a uniform laboratory plasma. The wave magnetic field exceeds the ambient field causing in one polarity a field reversal, and a magnetic topology resembling that of spheromaks in the other polarity. These propagating "whistler spheromaks" strongly accelerate the electrons and create non-Maxwellian distributions in their toroidal current ring. It is observed that the locally energized electrons in the current ring excite new electromagnetic instabilities and emit whistler modes with frequencies unrelated to the applied frequency. Emissions are also observed from electrons excited in X -type neutral lines around the antenna. The properties of the excited waves such as amplitudes, frequency spectra, field topologies, propagation, polarization, growth, and damping have been investigated. The waves remain linear (Bwave B0) and convert a small part of the electron kinetic energy into wave magnetic energy (Bwave2 2 Œº0 nk Te). ¬© 2008 American Institute of Physics.</t>
  </si>
  <si>
    <t>Nonlinear electron magnetohydrodynamics physics. IV. Whistler instabilities</t>
  </si>
  <si>
    <t>10.1063/1.2934680</t>
  </si>
  <si>
    <t>2-s2.0-46349094131</t>
  </si>
  <si>
    <t>['whistler spheromaks', 'whistler mirrors', 'whistler instabilities', 'triggered emissions', 'toroidal separator', 'time measurements', 'test wave', 'source region', 'reversed configurations', 'produce high', 'null lines', 'laboratory experiments', 'instabilities arise', 'independent antenna', 'incident waves', 'frcs ).', 'form field', 'enhanced emission', 'energizing electrons', 'current ring', 'controlled experiment', 'absolute instability']</t>
  </si>
  <si>
    <t>Laboratory experiments on whistler instabilities in the presence of small trigger waves have been performed. The instabilities arise from energizing electrons in magnetic null lines with time-varying magnetic fields. Such fields are created with loop antennas carrying large oscillating currents in the low-frequency whistler branch. X -type and O -type magnetic nulls are produced with electric fields along the toroidal separator. The magnetic field convects in the form of whistler spheromaks and whistler mirrors. Counterpropagating spheromaks merge and form field-reversed configurations (FRCs). Counterpropagating mirrors colliding with an FRC also energize electrons and produce high-frequency whistler emissions. The possibility that these emissions are triggered by incident waves from other null lines in the plasma has been investigated. A controlled experiment on triggered emissions where a test wave has been created with an independent antenna and propagated into the source region to investigate its amplification has also been performed. It is observed that the test wave does not grow but triggers a much larger instability in a spheromak. The enhanced emission has a different magnetic topology and a slightly different frequency from that of the test wave. Space-time measurements in the source region show both convective wave amplification occurs as well as an absolute instability in the current ring. ¬© 2008 American Institute of Physics.</t>
  </si>
  <si>
    <t>7004643397;7003271712;7005745994</t>
  </si>
  <si>
    <t>Stenzel, R. L.;Strohmaier, K. D.;Urrutia, J. M.</t>
  </si>
  <si>
    <t>Stenzel R.L.</t>
  </si>
  <si>
    <t>Nonlinear electron magnetohydrodynamics physics. V. Triggered whistler emissions</t>
  </si>
  <si>
    <t>10.1063/1.2934699</t>
  </si>
  <si>
    <t>2-s2.0-46349101064</t>
  </si>
  <si>
    <t>['vis spectroscopy', 'two redox', 'surface concentration', 'si surfaces', 'si ).', 'results suggest', 'light absorption', 'fluorescence spectroscopy', 'excellent candidates', 'deposition solution', 'cyclic voltammetry', 'axial position', 'active species']</t>
  </si>
  <si>
    <t>Ruthenium porphyrin functionalized single-walled carbon nanotube arrays have been prepared using coordination of the axial position of the metal ion onto 4-aminopyridine preassembled single-walled carbon nanotubes directly anchored to a silicon(100) surface (SWCNTs-Si). The formation of these ruthenium porphyrin functionalized single-walled carbon nanotube array electrodes (RuTPP-SWCNTs-Si) has been monitored using infrared spectroscopy (IR), differential pulse voltammetry (DPV), atomic force microscopy (AFM), laser desorption time-of-flight mass spectroscopy (LDI-TOF-MS), UV-vis spectroscopy, fluorescence spectroscopy, and cyclic voltammetry. Electrochemical results show two successive one-electron reversible redox waves. The surface concentration of the ruthenium porphyrin molecules is 3.44 x 10-8 mol cm -2. Optical results indicate that the immobilization of ruthenium porphyrin enhances the light absorption of SWCNTs-Si surfaces in the visible light region. Moreover mixed assembly of ferrocene/porphyrin onto carbon nanotube arrays has been achieved by altering the ratio of two redox-active species in the deposition solution. These results suggest the ruthenium porphyrin modified electrodes are excellent candidates for molecular memory devices and light harvesting antennae. ¬© 2008 American Chemical Society.</t>
  </si>
  <si>
    <t>8788-8796</t>
  </si>
  <si>
    <t>60020828;60020828;60020828;60020828;60020828</t>
  </si>
  <si>
    <t>15063744800;24464153100;16238892900;57203438642;6701787991</t>
  </si>
  <si>
    <t>Yu, Jingxian;Mathew, Simon;Flavel, Benjamin S.;Johnston, Martin R.;Shapter, Joe G.</t>
  </si>
  <si>
    <t>Flinders University</t>
  </si>
  <si>
    <t>Yu J.</t>
  </si>
  <si>
    <t>Ruthenium porphyrin functionalized single-walled carbon nanotube arrays - A step toward light harvesting antenna and multibit information storage</t>
  </si>
  <si>
    <t>10.1021/ja801142k</t>
  </si>
  <si>
    <t>2-s2.0-46949094605</t>
  </si>
  <si>
    <t>['virtually unknown', 'uniformly black', 'surface sculpture', 'striae 1', 'southwest china', 'seven species', 'quite divergent', 'piniperda specimens', 'piniperda hinders', 'northeast china', 'new species', 'mediterranean species', 'many species', 'interstria 2', 'good illustrations', 'geographical distribution', 'general concern', 'forest insects', 'forest entomologists', 'elytral disc', 'elytra lighter', 'diagnostic photographs', 'detailed key', 'conifer growth', 'colored antennae', 'biological differences', 'antennal club', '3 smaller']</t>
  </si>
  <si>
    <t>Bark beetle | Forest pest | Pinus yunnanensis | Tomicus brevipilosus | Tomicus destruens | Tomicus minor | Tomicus pilifer | Tomicus piniperda | Tomicus puellus | Yunnan</t>
  </si>
  <si>
    <t>We describe a new and highly aggressive species of pine shoot beetle, Tomicus yunnanensis Kirkendall &amp; Faccoli, which has been decimating Pinus yunnanensis forests in southwest China for almost three decades. This species was confused with T. piniperda until recent molecular studies showed the SW China populations to be quite divergent from T. piniperda of northeast China and Europe. The clearest morphological differences between these two species lie in the surface sculpture of the elytra: the new species has more widely spaced interstrial granules on the elytral disc, the punctures of interstria 2 on the declivity arranged irregularly and those of striae 1 and 3 smaller. The new species also has dense small hairs on the tip of the antennal club, while T. piniperda has only scattered small hairs on that segment. Mature T. piniperda specimens are uniformly black, while those of T. yunnanensis have the bulk of the elytra lighter than the base of the elytra and the pronotum. The new species is actually more similar to the Mediterranean species T. destruens, which differs in geographical distribution and in having the punctures of interstria 2 dense on the declivity and light-colored antennae. Species of Tomicus are of general concern to foresters because of their impact on conifer growth, but good illustrations for many species are lacking. We here provide a detailed key to all seven species of the genus (T. minor, T. piniperda, T. destruens, T. brevipilosus, T. yunnanensis and the virtually unknown T. puellus and T. pilifer) as well as diagnostic photographs and drawings. We summarize the biological differences between the new species and T. piniperda and recommend improved communication between taxonomists and forest entomologists, as avoidable taxonomic confusion such as that of T. yunnanensis and T. destruens with T. piniperda hinders the combatting of outbreaks of forest insects. Copyright ¬© 2008 Magnolia Press.</t>
  </si>
  <si>
    <t>25-39</t>
  </si>
  <si>
    <t>;;60028009</t>
  </si>
  <si>
    <t>6602982399;6602577351;35486147300</t>
  </si>
  <si>
    <t>Kirkendall, Lawrence R.;Faccoli, Massimo;Ye, Hui</t>
  </si>
  <si>
    <t>Kunming</t>
  </si>
  <si>
    <t>Yunnan University</t>
  </si>
  <si>
    <t>Kirkendall L.R.</t>
  </si>
  <si>
    <t>Description of the Yunnan shoot borer, Tomicus yunnanensis Kirkendall &amp; Faccoli sp. n. (Curculionidae, Scolytinae), an unusually aggressive pine shoot beetle from southern China, with a key to the species of Tomicus</t>
  </si>
  <si>
    <t>10.11646/zootaxa.1819.1.2</t>
  </si>
  <si>
    <t>2-s2.0-47549093362</t>
  </si>
  <si>
    <t>F31DC008254</t>
  </si>
  <si>
    <t>['send axons', 'results support', 'receptor expression', 'proper transmission', 'pdm3 acts', 'particular targets', 'orn classes', 'one class', 'olfactory system', 'olfaction depends', 'odor response', 'mutational analysis', 'genetic interaction', 'functional organization', 'differential activation', 'also expressed']</t>
  </si>
  <si>
    <t>Antenna | Axon targeting | Drosophila | Maxillary palp | Odor receptor | POU gene</t>
  </si>
  <si>
    <t>Olfaction depends on the differential activation of olfactory receptor neurons (ORNs) and on the proper transmission of their activities to the brain. ORNs select individual receptors to express, and they send axons to particular targets in the brain. Little is known about the molecular mechanisms underlying either process. We have identified a new Drosophila POU gene, pdm3, that is expressed in ORNs. Genetic analysis shows that pdm3 is required for odor response in one class of ORNs. We find that pdm3 acts in odor receptor expression in this class, and that the odor response can be rescued by the receptor. Another POU gene, acj6, is required for receptor expression in the same class, and we find a genetic interaction between the two POU genes. The results support a role for a POU gene code in receptor gene choice. pdm3 is also expressed in other ORN classes in which it is not required for receptor expression. For two of these classes, pdm3 is required for normal axon targeting. Thus, this mutational analysis, the first for a POU class VI gene, demonstrates a role for pdm3 in both of the processes that define the functional organization of ORNs in the olfactory system. Copyright ¬© 2008 Society for Neuroscience.</t>
  </si>
  <si>
    <t>7121-7129</t>
  </si>
  <si>
    <t>60005455;60005455-60029526;60005455</t>
  </si>
  <si>
    <t>45761524400;15833172900;7402114946</t>
  </si>
  <si>
    <t>Tichy, Andrea L.;Ray, Anandasankar;Carlson, John R.</t>
  </si>
  <si>
    <t>Riverside;New Haven</t>
  </si>
  <si>
    <t>University of California, Riverside;Yale University</t>
  </si>
  <si>
    <t>60029526;60005455</t>
  </si>
  <si>
    <t>Tichy A.L.</t>
  </si>
  <si>
    <t>A new Drosophila POU gene, pdm3, acts in odor receptor expression and axon targeting of olfactory neurons</t>
  </si>
  <si>
    <t>10.1523/JNEUROSCI.2063-08.2008</t>
  </si>
  <si>
    <t>2-s2.0-49049104848</t>
  </si>
  <si>
    <t>Kementerian Pendidikan Malaysia</t>
  </si>
  <si>
    <t>CGL2005-05789-C03-02/ANT</t>
  </si>
  <si>
    <t>KPM</t>
  </si>
  <si>
    <t>['vt events', 'volcanic tremor', 'volcanic area', 'tremor generated', 'transients show', 'spectral techniques', 'spectral content', 'southern andes', 'several volcano', 'rights reserved', 'procedure based', 'present paper', 'phreatic eruptions', 'p time', 'ordinary spectral', 'many transients', 'many samples', 'local earthquakes', 'las maquinitas', 'geothermal field', 'depth interval', 'data consist', 'copahue volcano', 'coherent signal', 'array technique', 'array stations', 'array solutions', 'array site', 'apparent slowness', 'active volcano']</t>
  </si>
  <si>
    <t>seismic array | volcanic seismicity | volcanic tremor | volcano tectonic earthquakes</t>
  </si>
  <si>
    <t>In the present paper we describe the results of a seismic field survey carried out at Copahue Volcano, Southern Andes, Argentina, using a small-aperture, dense seismic antenna. Copahue Volcano is an active volcano that exhibited a few phreatic eruptions in the last 20¬†years. The aim of this experiment was to record and classify the background seismic activity of this volcanic area, and locate the sources of local earthquakes and volcanic tremor. Data consist of several volcano-tectonic (VT) earthquakes, and many samples of back-ground seismic noise. We use both ordinary spectral, and multi-spectral techniques to measure the spectral content, and an array technique [Zero Lag Cross Correlation technique] to measure the back-azimuth and apparent slowness of the signals propagating across the array. We locate VT earthquakes using a procedure based on the estimate of slowness vector components and S-P time. VT events are located mainly along the border of the Caviahue caldera lake, positioned at the South-East of Copahue volcano, in a depth interval of 1-3¬†km below the surface. The background noise shows the presence of many transients with high correlation among the array stations in the frequency band centered at 2.5¬†Hz. These transients are superimposed to an uncorrelated background seismic signal. Array solutions for these transients show a predominant slowness vector pointing to the exploited geothermal field of "Las Maquinitas" and "Copahue Village", located about 6¬†km north of the array site. We interpret this coherent signal as a tremor generated by the activity of the geothermal field. ¬© 2008 Elsevier B.V. All rights reserved.</t>
  </si>
  <si>
    <t>284-294</t>
  </si>
  <si>
    <t>Journal of Volcanology and Geothermal Research</t>
  </si>
  <si>
    <t>60027844;60026718;60001563;60001563;60032057;60027844</t>
  </si>
  <si>
    <t>7101992312;7003907590;56257389400;7004221985;24334389900;6701459071</t>
  </si>
  <si>
    <t>Ib√°√±ez, J. M.;Del Pezzo, E.;Bengoa, C.;Caselli, A.;Badi, G.;Almendros, J.</t>
  </si>
  <si>
    <t>Argentina;Spain;Italy;Argentina</t>
  </si>
  <si>
    <t>La Plata;Granada;Naples;Buenos Aires</t>
  </si>
  <si>
    <t>Universidad Nacional de La Plata;Universidad de Granada;Osservatorio Vesuviano;Universidad de Buenos Aires</t>
  </si>
  <si>
    <t>60032057;60027844;60026718;60001563</t>
  </si>
  <si>
    <t>Ib√°√±ez J.</t>
  </si>
  <si>
    <t>Volcanic tremor and local earthquakes at Copahue volcanic complex, Southern Andes, Argentina</t>
  </si>
  <si>
    <t>S0377027308000668</t>
  </si>
  <si>
    <t>10.1016/j.jvolgeores.2008.02.005</t>
  </si>
  <si>
    <t>2-s2.0-45049084170</t>
  </si>
  <si>
    <t>Ministry of Science and Technology, Taiwan</t>
  </si>
  <si>
    <t>["tauc ')", 'stp )].', 'source called', 'silicon films', 'si h4', 'si h', 'plasma mode', 'multiple u', 'glass substrates', 'electrical properties', 'e mode', 'dissociation characteristics', 'dark conductivity', '70 sccm', '4000 w', '20 mtorr', '1 ev', '1 could', '1 cm']</t>
  </si>
  <si>
    <t>Using a large area internal-type inductively coupled plasma (ICP) source called "multiple U-type ICP source" having the size of 1020√ó830 mm2, the electrical properties of the antennas and the dissociation characteristics were investigated as a function of rf power using pure Si H4 and their influence on the deposited silicon films was studied. With increasing rf power, the plasma mode has changed from capacitively coupled plasma (E mode) to inductively coupled plasma (H mode), and the change of plasma mode increased the ratios of HFulcher* Si H* and Si* Si H* by changing the electron energy distribution function. In addition, the increase in HFulcher* Si H* changed the microstructure of a silicon thin film deposited on glass substrates from amorphous to microcrystalline. At the high rf power regime of 4000 W, a silicon films having the crystalline volume fraction of 53% with optical band gap (Tauc') of about 2.1 eV and dark conductivity of 2.4√ó 10-5 -1 cm-1 could be obtained at 20 mTorr of Si H4 [70 SCCM (SCCM denotes cubic centimeter per minute at STP)]. ¬© 2008 American Vacuum Society.</t>
  </si>
  <si>
    <t>842-846</t>
  </si>
  <si>
    <t>Journal of Vacuum Science and Technology A: Vacuum, Surfaces and Films</t>
  </si>
  <si>
    <t>24450828100;24724668600;35292393000;7005694639</t>
  </si>
  <si>
    <t>Kim, Hong Bum;Lee, Hyoung Cheol;Kim, Kyong Nam;Yeom, Geun Young</t>
  </si>
  <si>
    <t>Effect of capacitive to inductive coupling transition in multiple linear U-type antenna on silicon thin film deposition from pure Si H4 discharges</t>
  </si>
  <si>
    <t>10.1116/1.2924340</t>
  </si>
  <si>
    <t>2-s2.0-46449114565</t>
  </si>
  <si>
    <t>['¬© 2008', 'thereby enabling', 'terrestrial system', 'spectrum etiquettes', 'parameter settings', 'noise ratio', 'incumbent user', 'future application', 'directional antennas', 'cognitive radio', 'coexisting high', 'coexistence performance', 'antenna beamwidths', 'altitude platform']</t>
  </si>
  <si>
    <t>Two spectrum etiquettes are developed for the use on the downlink of coexisting high-altitude platform (HAP) and terrestrial fixed broadband systems that are intended for future application with cognitive radio-based user terminals with directional antennas. The spectrum etiquettes are based on the interference to noise ratio and carrier to interference plus noise ratio levels at the receiver of an incumbent user. Antenna beamwidths and multiple modulation scheme levels determine the parameter settings for coexistence performance. It is shown that coexistence performance can be improved by exploiting the surplus transmitter power of the terrestrial system, thereby enabling the incumbent terrestrial system to accommodate additional interference arising from a newly activated HAP system. ¬© 2008 The Institution of Engineering and Technology.</t>
  </si>
  <si>
    <t>846-855</t>
  </si>
  <si>
    <t>60016418;60016418;60016418</t>
  </si>
  <si>
    <t>8531348800;7004927899;34571564500</t>
  </si>
  <si>
    <t>Likitthanasate, P.;Grace, D.;Mitchell, P. D.</t>
  </si>
  <si>
    <t>York</t>
  </si>
  <si>
    <t>University of York</t>
  </si>
  <si>
    <t>Likitthanasate P.</t>
  </si>
  <si>
    <t>Spectrum etiquettes for terrestrial and high-altitude platform-based cognitive radio systems</t>
  </si>
  <si>
    <t>10.1049/iet-com:20070465</t>
  </si>
  <si>
    <t>2-s2.0-46649093565</t>
  </si>
  <si>
    <t>['¬© 2008', 'small resonators', 'simple realisation', 'mri sensors', 'mobile phones', 'microwave devices', 'metamaterial structures', 'experimental analysis']</t>
  </si>
  <si>
    <t>A simple realisation of split ring resonators with small ring diameter/wavelength ratio (‚àº1/300) is investigated. Theoretical, numerical and experimental analysis have been used and the results from all studies exhibit good agreement. Initial fabrication techniques are developed; however, further high resolution techniques can enhance the performance of the resonators. This class of small resonators with low resonant frequencies shows broad application promises in the design of microwave devices, e.g. filters and antennas in mobile phones, MRI sensors and metamaterial structures. ¬© 2008 The Institution of Engineering and Technology.</t>
  </si>
  <si>
    <t>864-866</t>
  </si>
  <si>
    <t>60026851;60026851;60026851</t>
  </si>
  <si>
    <t>57095507700;7402089293;35449666300</t>
  </si>
  <si>
    <t>Hao, T.;Stevens, C. J.;Edwards, D. J.</t>
  </si>
  <si>
    <t>Hao T.</t>
  </si>
  <si>
    <t>Reducing electrical size of metamaterial elements: Simulations and experiments</t>
  </si>
  <si>
    <t>10.1049/el:20081385</t>
  </si>
  <si>
    <t>2-s2.0-46649095458</t>
  </si>
  <si>
    <t>['used either', 'square shape', 'short range', 'proposed structure', 'plane waves', 'permeability tensors', 'outer outline', 'metamaterial layer', 'inner outline', 'field measurement', 'element method', 'cylindrical waves', 'compact range', 'circular shape', 'beam antenna', 'analytical formulas']</t>
  </si>
  <si>
    <t>We investigate the conversion from cylindrical waves to plane waves in a short range through a metamaterial layer which has a circular shape in the inner outline and a square shape in the outer outline. Based on an embedded optical transformation, analytical formulas of the permittivity and permeability tensors are presented for the metamaterial layer which converts the cylindrical waves to plane waves. The designed conversion materials are validated by full-wave simulations using the finite-element method. The proposed structure can be used either as a four-beam antenna or a compact range for near-field measurement of plane waves. ¬© 2008 American Institute of Physics.</t>
  </si>
  <si>
    <t>36077619200;55342807700;27169448200;55743302500;10640912900</t>
  </si>
  <si>
    <t>Jiang, Wei Xiang;Cui, Tie Jun;Ma, Hui Feng;Zhou, Xiao Yang;Cheng, Qiang</t>
  </si>
  <si>
    <t>Jiang W.</t>
  </si>
  <si>
    <t>Cylindrical-to-plane-wave conversion via embedded optical transformation</t>
  </si>
  <si>
    <t>10.1063/1.2953447</t>
  </si>
  <si>
    <t>2-s2.0-46649096228</t>
  </si>
  <si>
    <t>['¬© 2008', 'without defect', 'simple ring', 'radiation characteristics', 'obtained near', 'ground plane', 'experimentally demonstrated', 'also reported', '5db suppression']</t>
  </si>
  <si>
    <t>Use of a simple ring-shaped defected ground structure is experimentally demonstrated to suppress considerable mutual coupling between two cylindrical dielectric resonators. About 5dB suppression has been obtained near the operating frequency around 3.3GHz. The radiation characteristics with and without defect in the ground plane are also reported. ¬© 2008 The Institution of Engineering and Technology.</t>
  </si>
  <si>
    <t>836-837</t>
  </si>
  <si>
    <t>60069521;105932933;60075894;60075894</t>
  </si>
  <si>
    <t>7006844165;56228549600;24460551100;35553813500</t>
  </si>
  <si>
    <t>Guha, D.;Biswas, S.;Joseph, T.;Sebastian, M. T.</t>
  </si>
  <si>
    <t>Thiruvananthapuram;Kolkata;</t>
  </si>
  <si>
    <t>National Institute for Interdisciplinary Science and Technology;Institute of Radiophysics and Electronics India;Institute of Technology' and Marine Engineering</t>
  </si>
  <si>
    <t>60075894;60069521;105932933</t>
  </si>
  <si>
    <t>Guha D.</t>
  </si>
  <si>
    <t>Defected ground structure to reduce mutual coupling between cylindrical dielectric resonator antennas</t>
  </si>
  <si>
    <t>10.1049/el:20081189</t>
  </si>
  <si>
    <t>2-s2.0-46649100308</t>
  </si>
  <si>
    <t>['¬© 2008', 'return loss', 'resonate frequencies', 'resonant frequency', 'medical devices', 'implantable biotelemetry', 'implantable antenna', 'f antenna', 'excite dual', 'double l', 'broad bandwidth', 'antenna occupies', 'also developed']</t>
  </si>
  <si>
    <t>A compact Œ†-shape with a double L-strips planar inverted-F antenna (PIFA) is proposed for implantable biotelemetry in the Medical Implant Communication Services band (MICS band). The antenna occupies a volume of only 643mm3 (22.5√ó22.5√ó1.27mm), operating frequency at 402MHz. Utilising the Œ†-shape with the double L-strips PIFA structure can excite dual-resonate frequencies that control the dual-resonant frequency at 375 and 427MHz to obtain the broad bandwidth of 80MHz (362-442MHz) at return loss of 10dB. To demonstrate the performance of the implantable antenna more efficiently, the simulating skin fluids are also developed by varying alcohol concentration with salts. Thus, provided is a miniature, broadband implantable PIFA for biotelemetry with medical devices. ¬© 2008 The Institution of Engineering and Technology.</t>
  </si>
  <si>
    <t>837-839</t>
  </si>
  <si>
    <t>55551818400;12240976100;26325508300;7402443389</t>
  </si>
  <si>
    <t>Lee, C. M.;Yo, T. C.;Huang, F. J.;Luo, C. H.</t>
  </si>
  <si>
    <t>Dual-resonant Œ†-shape with double L-strips PIFA for implantable biotelemetry</t>
  </si>
  <si>
    <t>10.1049/el:20081235</t>
  </si>
  <si>
    <t>2-s2.0-46649102297</t>
  </si>
  <si>
    <t>['¬© 2008', 'wavelength slots', 'single substrate', 'simulated results', 'narrow edges', 'maximum gain', 'low cross', 'impedance bandwidth', 'four half', 'directly feeds', 'antenna array']</t>
  </si>
  <si>
    <t>Measured and simulated results for a planar 2√ó2 slot array corporately fed by a slotline feed network are presented. The antenna array has a coplanar-waveguide input port and the slots are etched on the finite ground plane of a single substrate. The coplanar-waveguide transmission line is transitioned into a four-way slotline feed network, which directly feeds the four half-wavelength slots from the narrow edges of the slots. An experimental array achieved an impedance bandwidth of more than 12, stable bidirectional radiation patterns with low cross-polarisation, and a maximum gain of more than 8dBi. ¬© 2008 The Institution of Engineering and Technology.</t>
  </si>
  <si>
    <t>833-834</t>
  </si>
  <si>
    <t>2√ó2 etched slot array with corporate slotline feed network</t>
  </si>
  <si>
    <t>10.1049/el:20080908</t>
  </si>
  <si>
    <t>2-s2.0-46649104109</t>
  </si>
  <si>
    <t>['¬© 2008', 'uwb link', 'upper bounds', 'state binary', 'snrs ).', 'slow fading', 'simulation results', 'rate performance', 'pam sttc', 'optimal four', 'optimal binary', 'noise ratios', 'narrowband systems', 'input multiple', 'high signal', 'fast fading', 'error analysis', 'design criteria', 'communication systems', 'bit error', 'authors deduce', 'authors carry', 'ary pulse', 'amplitude modulated']</t>
  </si>
  <si>
    <t>Multiple-input multiple-output (MIMO) systems with space-time (ST) coding are desirable in ultra-wideband (UWB) communication systems to improve the error-rate performance of the UWB link. The authors have considered the design of optimal (in error-rate performance) M-ary pulse-amplitude modulated (M-PAM) ST trellis codes (STTC) for a pulse-based UWB MIMO communication system. Following the approach by Vucetic et al. for narrowband systems, the authors carry out a probability of error analysis to derive upper bounds on pairwise symbol error probability for a UWB communication system for slow fading and fast fading at both low and high signal-to-noise ratios (SNRs). The authors deduce the design criteria from the upper bounds. Based on these criteria, an optimal four-state binary-PAM STTC, for two transmit antennas, is designed by hand. Finally, simulation results of the optimal binary-PAM STTC in a UWB communication system confirm significant improvement in bit error-rate performance over previously proposed ST coding scheme for UWB, at higher transmit SNR. ¬© 2008 The Institution of Engineering and Technology.</t>
  </si>
  <si>
    <t>514-522</t>
  </si>
  <si>
    <t>M-PAM space-time trellis codes for ultra-wideband multiple-input multiple-output communications</t>
  </si>
  <si>
    <t>10.1049/iet-com:20060405</t>
  </si>
  <si>
    <t>2-s2.0-46649115512</t>
  </si>
  <si>
    <t>EP/D053048/1</t>
  </si>
  <si>
    <t>['¬© 2008', 'zero forcing', 'tackle interference', 'system performance', 'spectrum resources', 'precoding algorithms', 'optimal interference', 'one solution', 'multiple antennas', 'key technologies', 'interference suppression', 'greatly improve', 'cr ),', 'authors compare']</t>
  </si>
  <si>
    <t>Coexisting radio systems, often called cognitive radio (CR), have attracted much attention because of the lack of spectrum resources and the low usage statistics of existing spectrum allocations. Interference suppression and cancellation are seen as key technologies for enabling coexisting systems, and the application of multiple antennas might be one solution to tackle interference. Linear vector precoding for downlink of multiple input single output CR systems is addressed. The maximum ratio transmission, zero forcing, optimal interference-free, and optimal interference-constrained (IC) precoding algorithms in the sense of minimum mean squared error (MMSE) are presented. Then the authors compare and analyse these algorithms under different channel assumptions. The simulation results show that the proposed IC precoding algorithm can maximise the utilisation of multiple antennas and greatly improve the system performance. ¬© 2008 The Institution of Engineering and Technology.</t>
  </si>
  <si>
    <t>742-752</t>
  </si>
  <si>
    <t>60027272;60027272</t>
  </si>
  <si>
    <t>7405548180;55498731300</t>
  </si>
  <si>
    <t>Zhou, J.;Thompson, J.</t>
  </si>
  <si>
    <t>Edinburgh</t>
  </si>
  <si>
    <t>The University of Edinburgh</t>
  </si>
  <si>
    <t>Zhou J.</t>
  </si>
  <si>
    <t>Linear precoding for the downlink of multiple input single output coexisting wireless systems</t>
  </si>
  <si>
    <t>10.1049/iet-com:20070394</t>
  </si>
  <si>
    <t>2-s2.0-46649116913</t>
  </si>
  <si>
    <t>HPRN-CT-2002-00323</t>
  </si>
  <si>
    <t>['¬© 2008', 'required bandwidths', 'rectangular monopole', 'proposed antenna', 'narrow gap', 'fr4 substrate', 'fed dual', 'easily covers', 'band antenna', 'azimuth plane', '95ghz ),']</t>
  </si>
  <si>
    <t>A microstrip-fed dual-band antenna with omnidirectional radiation patterns in the azimuth plane is proposed. It can provide two separate impedance bandwidths of 0.25GHz (2.3-2.55GHz) and 0.85GHz (5.1-5.95GHz), so that it easily covers the required bandwidths for wireless local area network applications. The proposed antenna is composed of a rectangular monopole and a folded strip whose end is coupled to the monopole by a narrow gap. It occupies an area of only 6.5√ó14mm when printed on an FR4 substrate with a thickness of 1.5mm. ¬© 2008 The Institution of Engineering and Technology.</t>
  </si>
  <si>
    <t>834-836</t>
  </si>
  <si>
    <t>60025578;60024542;60024542</t>
  </si>
  <si>
    <t>55723495800;55554965100;24767952100</t>
  </si>
  <si>
    <t>Ma, H.;Chu, Q. X.;Zhang, Q.</t>
  </si>
  <si>
    <t>Xi'an;Guangzhou</t>
  </si>
  <si>
    <t>Xidian University;South China University of Technology</t>
  </si>
  <si>
    <t>60025578;60024542</t>
  </si>
  <si>
    <t>Ma H.</t>
  </si>
  <si>
    <t>Compact dual-band printed monopole antenna for WLAN application</t>
  </si>
  <si>
    <t>10.1049/el:20081065</t>
  </si>
  <si>
    <t>2-s2.0-46649117160</t>
  </si>
  <si>
    <t>['whole information', 'theoretical interpretation', 'singularity inside', 'problem reducing', 'pole approximation', 'much larger', 'green function', 'go beyond', 'field inside', 'describe antennas', 'degenerate states', 'characteristic wavelength', 'central idea', 'boundary reflections']</t>
  </si>
  <si>
    <t>The theoretical interpretation of measurements of 'wavefunctions' and spectra in electromagnetic cavities excited by antennas is considered. Assuming that the characteristic wavelength of the field inside the cavity is much larger than the radius of the antenna, we describe antennas as 'point-like perturbations'. This approach strongly simplifies the problem reducing the whole information on the antenna to four effective constants. In the framework of this approach we overcame the divergency of series of the phenomenological scattering theory and justify assumptions lying at the heart of 'wavefunction measurements'. This self-consistent approach allowed us to go beyond the one-pole approximation, in particular, to treat the experiments with degenerate states. The central idea of the approach is to introduce the 'renormalized' Green function, which contains the information on boundary reflections and has no singularity inside the cavity. ¬© 2008 IOP Publishing Ltd.</t>
  </si>
  <si>
    <t>Journal of Physics A: Mathematical and Theoretical</t>
  </si>
  <si>
    <t>8443176600;23990568900;7007175819;36894166500</t>
  </si>
  <si>
    <t>Tudorovskiy, T.;H√∂hmann, R.;Kuhl, U.;St√∂ckmann, H. J.</t>
  </si>
  <si>
    <t>Tudorovskiy T.</t>
  </si>
  <si>
    <t>On the theory of cavities with point-like perturbations: Part I. General theory</t>
  </si>
  <si>
    <t>S1751811308764370</t>
  </si>
  <si>
    <t>10.1088/1751-8113/41/27/275101</t>
  </si>
  <si>
    <t>2-s2.0-48249145181</t>
  </si>
  <si>
    <t>['¬© 2008', 'xps ),', 'using angle', 'tool productivity', 'systematically studied', 'resolved x', 'queue time', 'plasma nitridation', 'microwave plasma', 'logic devices', 'japan society', 'high pressure', 'gate dielectrics', 'boron penetration', 'boron blocking', 'applied physics', '5 nm']</t>
  </si>
  <si>
    <t>Boron | Dielectrics | DRAM | Gate | NBTI | Nitridation | Plasma | Reliability | RLSA | SiON | XPS</t>
  </si>
  <si>
    <t>Nitrogen profile variations were systematically studied for the plasma nitridation process of the dynamic random access memory (DRAM) gate dielectrics, using angle-resolved X-ray photoelectron spectroscopy (AR-XPS), and their influences to the boron blocking and the device performances including negative bias temperature instability (NBTI) were investigated. Nitrogen atoms incorporated are localized in the surface vicinity within 1.5 nm of the thickness and at the peak positions around 0.5 nm. The high pressure and high temperature conditions of plasma nitridation are preferred for improving the NBTI and the tool productivity. Post nitridation anneal stabilizes the nitrogen atoms incorporated, and improves the immunity against the boron penetration into the gate dielectrics. Both of re-oxidation and the out-diffusion of nitrogen atoms take place simultaneously near the surface during the queue time after the plasma nitridation. Microwave plasma with the radial line slot antenna (RLSA) is a successful SiON gate insulator formation technology in the manufacturing of DRAM as well as logic devices. ¬© 2008 The Japan Society of Applied Physics.</t>
  </si>
  <si>
    <t>5380-5384</t>
  </si>
  <si>
    <t>7 PART 1</t>
  </si>
  <si>
    <t>60008435;60077785;60077785;60077785;60077785;60077785;60077785;60077785;60077785;60008435;60008435;60077785</t>
  </si>
  <si>
    <t>36839395400;36830765000;36897901000;25936342900;57207121996;35721876100;25628990600;37761159300;7102702680;7101822804;7003557583;36045550500</t>
  </si>
  <si>
    <t>Murakawa, Shigemi;Takeuchi, Masashi;Honda, Minoru;Ishizuka, Shu Ichi;Nakanishi, Toshio;Hirota, Yoshihiro;Sugawara, Takuya;Tanaka, Yoshitsugu;Akasaka, Yasushi;Teramoto, Akinobu;Sugawa, Shigetoshi;Ohmi, Tadahiro</t>
  </si>
  <si>
    <t>Minato;Sendai</t>
  </si>
  <si>
    <t>Tokyo Electron Limited;Tohoku University</t>
  </si>
  <si>
    <t>60077785;60008435</t>
  </si>
  <si>
    <t>Murakawa S.</t>
  </si>
  <si>
    <t>Nitrogen profile study for SiON gate dielectrics of advanced dynamic random access memory</t>
  </si>
  <si>
    <t>10.1143/JJAP.47.5380</t>
  </si>
  <si>
    <t>2-s2.0-55149098508</t>
  </si>
  <si>
    <t>['¬© 2008', 'treated catalyst', 'slot antenna', 'preheating procedure', 'japan society', 'h2 mixture', 'cnt quality', 'cnt growth', 'ch 4', 'catalyst treatment', 'carbon nanotubes', 'applied physics', 'adopting plasma']</t>
  </si>
  <si>
    <t>Carbon nanotube | Microwave plasma | Planar plasma | Plasma chemical vapor deposition</t>
  </si>
  <si>
    <t>Carbon nanotubes (CNTs) are fabricated by adopting plasma-enhanced chemical vapor deposition (PECVD) with a planar microwave plasma source. Plasma is produced by a slot antenna at 2.45-GHz microwave injection in CH 4/H2 mixture. In this study, it is shown that avoiding the exposure of the substrate to the plasma drastically improves the CNT growth. Furthermore, it is found that the CNT quality can be controlled with the optimization of one of the steps in the catalyst treatment, such as the preheating procedure; the treated catalyst is considered to be unaffected by the heating in the high-density microwave plasma treatment during the CNT growth. ¬© 2008 The Japan Society of Applied Physics.</t>
  </si>
  <si>
    <t>5652-5655</t>
  </si>
  <si>
    <t>60000264;60000264;60000264;60000264;60000264</t>
  </si>
  <si>
    <t>25936879300;7402313545;35889942300;56530085400;7003273576</t>
  </si>
  <si>
    <t>Shim, Gyu Il;Kojima, Yoshihiro;Kono, Satoshi;Ohno, Yutaka;Ishijima, Tatsuo</t>
  </si>
  <si>
    <t>Nagoya University</t>
  </si>
  <si>
    <t>Shim G.</t>
  </si>
  <si>
    <t>Fabrication of carbon nanotubes by slot-excited microwave plasma-enhanced chemical vapor deposition</t>
  </si>
  <si>
    <t>10.1143/JJAP.47.5652</t>
  </si>
  <si>
    <t>2-s2.0-55149102819</t>
  </si>
  <si>
    <t>['¬© 2008', 'wave function', 'vibrational displacement', 'quantum mechanics', 'quantized displacement', 'mechanical energy', 'japan society', 'harmonic oscillator', 'extensively damped', 'existed near', 'equivalent mass', 'could explain', 'central beam', 'cantilever beams', 'approximately equivalent', 'approximately calculated', 'applied physics', 'analytically investigated', '592 ghz', '490 nm', '49 ghz', '10th mode', '10nm shorter']</t>
  </si>
  <si>
    <t>Antenna structure resonator | Bernoulli-Euler beam theory | Nanomechanical resonators | Quantized displacement</t>
  </si>
  <si>
    <t>We analytically investigated the vibration of a macroscopic antenna structure resonator of 10.7 Œºm length showing a quantized displacement at 110mK using Bemoulli-Euler beam theory. According to our calculations on the vibrational displacement and mode of the resonator, the vibration mode increased step-by-step from the 1st to 10th mode and then repeated again from the 1st to 10th mode. We found the 10th mode of the resonator at 1.592 GHz when using every paddle length of 490 nm, which is 10nm shorter than that of a usual antenna structure resonator, existed near a frequency of 1.49 GHz at which the quantized displacement was observed. In the 10th mode of the antenna structure resonator at 1.592 GHz, the displacement of the central beam was so extensively damped that its mechanical energy may be considered to be zero. Therefore, the mechanical energy of the antenna structure resonator could be approximately calculated from the displacement of forty paddles regarded as cantilever beams. We could explain the quantized displacement of the antenna structure resonator using the equivalent mass of a harmonic oscillator, to which the antenna structure resonator was approximately equivalent in mechanical energy, and the quantization of a harmonic oscillator in a textbook on quantum mechanics if the wave function of quantum mechanics can be applied to this harmonic oscillator. ¬© 2008 The Japan Society of Applied Physics.</t>
  </si>
  <si>
    <t>5734-5742</t>
  </si>
  <si>
    <t>60031955;106386225;60031955</t>
  </si>
  <si>
    <t>16207567700;25936231600;25936263100</t>
  </si>
  <si>
    <t>Itoh, Hideaki;Ishtkawa, Kiyoshi;Kobayashi, Yoshitada</t>
  </si>
  <si>
    <t>Matsumoto;Nagano</t>
  </si>
  <si>
    <t>Shinshu University;Club Analyst</t>
  </si>
  <si>
    <t>60031955;106386225</t>
  </si>
  <si>
    <t>Itoh H.</t>
  </si>
  <si>
    <t>Analysis of transverse vibration of antenna structure resonator using bernoulli-euler beam theory and quantum mechanical examination of its quantized displacement</t>
  </si>
  <si>
    <t>10.1143/JJAP.47.5734</t>
  </si>
  <si>
    <t>2-s2.0-55149115888</t>
  </si>
  <si>
    <t>['sintering temperature', 'rights reserved', 'relative permittivity', 'produce materials', 'primary objective', 'much less', 'microstructure developed', 'matching permeability', 'low magnetic', 'high concentration', 'hf antennas', 'frequency range', 'formation fe2', 'ferrite ceramics', 'dielectric properties', 'dielectric materials', 'develop magneto', 'dc resistivity', 'although 1', 'also found', '50o4 ceramics', '30 mhz']</t>
  </si>
  <si>
    <t>Complex permittivity | DC resistivity | Dielectric loss | Lithium ferrite</t>
  </si>
  <si>
    <t>DC resistivity and dielectric properties of the Li-ferrite ceramics (Li0.50Fe2.50O4) doped with Bi2O3 (0-5 wt%) and modified with Co (Li0.50-0.50xCoxFe2.50-0.50xO4, with x = 0.01-0.07) were investigated, with a primary objective to develop magneto-dielectric materials with matching permeability and permittivity and low magnetic and dielectric loss tangent, for miniaturization of HF antennas. It is impossible to obtain pure Li0.50Fe2.50O4 ceramics with low dielectric loss tangent because it cannot be sintered at temperature of ‚â§1100 ¬∞C and high temperature sintering will lead the formation Fe2+ ions. Although 1% Bi2O3 is sufficient to obtain fully dense Li0.50Fe2.50O4 ceramics over 850-1100 ¬∞C, it is insufficient to produce materials with a dielectric loss tangent of ‚â§10-2. A high concentration (3%) Bi2O3, combined with sintering temperature of ‚â§950 ¬∞C, is required to attain sufficiently low dielectric loss tangent of ‚â§10-2 over the frequency range of interest (3-30 MHz or HF band). The variation of relative permittivity and dielectric loss tangent of the Li0.50Fe2.50O4 ceramics as a function of the concentration of Bi2O3 and sintering temperature can be understood in terms of the microstructure developed. It is also found that the effect of Co on the dielectric properties of Li0.50Fe2.50O4 ceramics is much less than that of Bi2O3. ¬© 2007 Elsevier B.V. All rights reserved.</t>
  </si>
  <si>
    <t>567-575</t>
  </si>
  <si>
    <t>100613725-60017161;60017161;60017161;60017161;60017161</t>
  </si>
  <si>
    <t>56003138300;7201533198;46761221300;9273094100;7102646632</t>
  </si>
  <si>
    <t>Teo, M. L.S.;Kong, L. B.;Li, Z. W.;Lin, G. Q.;Gan, Y. B.</t>
  </si>
  <si>
    <t>National University of Singapore;Hwa Chong Institution</t>
  </si>
  <si>
    <t>60017161;100613725</t>
  </si>
  <si>
    <t>Teo M.</t>
  </si>
  <si>
    <t>Development of magneto-dielectric materials based on Li-ferrite ceramics. II. DC resistivity and complex relative permittivity</t>
  </si>
  <si>
    <t>S092583880701273X</t>
  </si>
  <si>
    <t>10.1016/j.jallcom.2007.05.082</t>
  </si>
  <si>
    <t>2-s2.0-43549096475</t>
  </si>
  <si>
    <t>Defence Science and Technology Agency - Singapore</t>
  </si>
  <si>
    <t>DSTA</t>
  </si>
  <si>
    <t>['sintering temperature', 'sintering process', 'sintering aid', 'rights reserved', 'pure li0', 'primary objective', 'present study', 'poor densification', 'microstructure development', 'matching permeability', 'low magnetic', 'greatly improved', 'grain growth', 'fully sintering', 'dielectric materials', 'develop magneto', 'densification behavior', '50o4 ceramics', '30 mhz']</t>
  </si>
  <si>
    <t>Densification | Grain growth | Lithium ferrite | Sintering | Solid-state reaction | XRD</t>
  </si>
  <si>
    <t>The densification, grain growth and microstructure development of Li-ferrite (Li0.50Fe2.50O4) ceramics, doped with Bi2O3 as sintering aid and Co as magnetic property modifier, were studied. The primary objective of the present study was to develop magneto-dielectric materials, with matching permeability and permittivity, as well as low magnetic and dielectric loss tangents, for miniaturization of HF (3-30 MHz) antennas. Due to its poor densification, fully sintering of pure Li0.50Fe2.50O4 requires high temperature (1200 ¬∞C). High temperature sintering resulted in undesirable high dielectric loss tangent, due to the formation of Fe2+ ions. To reduce the sintering temperature of Li0.50Fe2.50O4, Bi2O3 was selected as sintering aid because of its relatively low melting point (‚àº820 ¬∞C). The densification behavior and slow grain growth rate of Li0.50Fe2.50O4 were greatly improved by the addition of Bi2O3, because a liquid phase sintering occurred during the sintering process at high temperature due to the low melting point of Bi2O3. It is found that 1% Bi2O3 is able to promote full densification of Li0.50Fe2.50O4 at a temperature of as low as 850 ¬∞C. Comparatively, the effect of Co on the densification and grain growth behavior of Li0.50Fe2.50O4 ceramics is much less significant. ¬© 2007 Elsevier B.V. All rights reserved.</t>
  </si>
  <si>
    <t>557-566</t>
  </si>
  <si>
    <t>Development of magneto-dielectric materials based on Li-ferrite ceramics. I. Densification behavior and microstructure development</t>
  </si>
  <si>
    <t>S0925838807012418</t>
  </si>
  <si>
    <t>10.1016/j.jallcom.2007.05.050</t>
  </si>
  <si>
    <t>2-s2.0-43549123587</t>
  </si>
  <si>
    <t>['static permeability', 'sintering temperature', 'rights reserved', 'qualitatively explained', 'pure li0', 'promising magneto', 'physically reduced', 'paper reports', 'matching permeability', 'magnetocrystalline anisotropy', 'magnetic properties', 'low concentration', 'high concentration', 'hf antennas', 'grain size', 'good agreement', 'globus model', 'dielectric properties', 'dielectric materials', 'co makes', 'ceramics sintered', '50o4 samples', '50o4 ceramics', '5 %),', '5 %)', '30 mhz']</t>
  </si>
  <si>
    <t>Complex permeability | Lithium ferrite | Magnetic loss | Magneto-dielectric | Refraction index</t>
  </si>
  <si>
    <t>This paper reports on the effects of Bi2O3 and Co on the magnetic properties of Li0.50Fe2.50O4 ceramics. The magnetic properties (static permeability) of the lithium ferrite ceramics with low concentration of Bi2O3 (0.2% and 0.5%), as a function of sintering temperature, can be explained by the magnetic circuit model, while those of the samples with high concentration (1-5%) are in a good agreement with the Globus model. Both models are not applicable to the results of pure Li0.50Fe2.50O4 samples, because their magnetic properties are determined by both the density and grain size. Further modification of Li0.50Fe2.50O4 with Co makes it possible to produce ferrite ceramics with promising magneto-dielectric properties. Maximum static permeability is observed in Li0.50-0.50xCoxFe2.50-0.50xO4 at x = 0.01, which can be qualitatively explained by magnetocrystalline anisotropy and ion ordering induced local uniaxial anisotropy. It is found that the Li0.50-0.50xCoxFe2.50-0.50xO4 (with x = 0.030-0.035) ceramics sintered at ‚â§950 ¬∞C have matching permeability and permittivity of 13-15, as well as sufficiently low magnetic and dielectric loss tangents of ‚â§10-2, over 3-30 MHz (HF band). From the laws of physics, HF antennas can be physically reduced by a factor of 13-15, with unchanged electrical dimension, if loaded with this class of magneto-dielectric materials. ¬© 2007 Elsevier B.V. All rights reserved.</t>
  </si>
  <si>
    <t>576-582</t>
  </si>
  <si>
    <t>60017161;60017161-100613725;60017161;60017161;60017161</t>
  </si>
  <si>
    <t>7201533198;56003138300;46761221300;9273094100;7102646632</t>
  </si>
  <si>
    <t>Kong, L. B.;Teo, M. L.S.;Li, Z. W.;Lin, G. Q.;Gan, Y. B.</t>
  </si>
  <si>
    <t>Development of magneto-dielectric materials based on Li-ferrite ceramics. III. Complex relative permeability and magneto-dielectric properties</t>
  </si>
  <si>
    <t>S0925838807010924</t>
  </si>
  <si>
    <t>10.1016/j.jallcom.2007.04.257</t>
  </si>
  <si>
    <t>2-s2.0-43549127301</t>
  </si>
  <si>
    <t>['would affect', 'unified structure', 'magnitude variations', 'frequency vibrations', 'electromagnetic field', 'coupling effect', 'carrying airframe']</t>
  </si>
  <si>
    <t>Antenna | High-frequency vibration | Integrated | Wing</t>
  </si>
  <si>
    <t>When the functionalities of an antenna and a load-carrying airframe are integrated into a unified structure in an unmanned aerial vehicle, they would affect each other as additional mechanical loading is caused by electromagnetic field. For a low-frequency structural motion, this coupling effect is negligible; for high-frequency vibrations, non-uniform frequency shifts and magnitude variations are predicted. ¬© IMechE 2008.</t>
  </si>
  <si>
    <t>569-574</t>
  </si>
  <si>
    <t>60030162;60030162;60030162;60030162;60121661;60121661;60121661;60121661</t>
  </si>
  <si>
    <t>57131286900;14058809300;57221212116;9238111000;15137069400;16229617900;14420281500;9336900300</t>
  </si>
  <si>
    <t>Chen, X.;Tang, Y.;Liu, L.;Zhao, M.;Punyamurtula, V. K.;Chen, J.;Han, A.;Qiao, Y.</t>
  </si>
  <si>
    <t>Structural Engineering Department;Columbia University</t>
  </si>
  <si>
    <t>60121661;60030162</t>
  </si>
  <si>
    <t>High-frequency vibration of a conformal antenna structure</t>
  </si>
  <si>
    <t>10.1243/09544100JAERO268</t>
  </si>
  <si>
    <t>2-s2.0-46749092901</t>
  </si>
  <si>
    <t>['unlike males', 'unique fissure', 'unique characteristic', 'successful forms', 'strongly reduced', 'str .)', 'still able', 'stepwise process', 'sperm pump', 'sister group', 'secondary larvae', 'rights reserved', 'remaining strepsiptera', 'pterygote hosts', 'process food', 'primary larvae', 'permanent endoparasitism', 'organ systems', 'mouthfield sclerite', 'morphological gap', 'life stages', 'latter clade', 'large testes', 'extant strepsiptera', 'extant males', 'evolutionary scenario', 'early evolution', 'dramatic change', 'current hypotheses', 'compound eyes', 'complex network', 'archaic strepsipteran', 'aculeate hymenoptera']</t>
  </si>
  <si>
    <t>Endoparasitism | Insect phylogeny | Insecta | Protoxenos | Strepsiptera</t>
  </si>
  <si>
    <t>An evolutionary scenario for the enigmatic group Strepsiptera is provided, based on the results of a comprehensive cladistic analysis of characters of all life stages. A recently described fossil - ‚Ä†Protoxenos janzeni - the most archaic strepsipteran, sheds new light on the early evolution of the group and reduces the "morphological gap" between Strepsiptera and other insects. It weakens both current hypotheses - Coleoptera+Strepsiptera and Diptera+Strepsiptera (="Halteria"). The splitting into ‚Ä†Protoxenos (Protoxenidae) and the remaining Strepsiptera was linked with a distinct size reduction and many morphological changes. Unlike males of extant strepsipteran species, ‚Ä†Protoxenos was still able to process food. Mengeidae (‚Ä†Mengea), with two small species, is the sister group of extant Strepsiptera. A unique characteristic of extant males (Strepsiptera s. str.) is the mouthfield sclerite. It is part of an air uptake apparatus which belongs to an extremely modified air-filled "balloon gut". Besides this, male strepsipterans possess specialised antennae and compound eyes, a strongly developed flight apparatus, large testes, and a sperm pump, whereas other organ systems are strongly reduced (e.g., fat body, malpighian tubules). Males are designed to find females within a few hours and to copulate. A dramatic change is linked with the split into Mengenillidae and Stylopidia. The change to pterygote hosts and the permanent endoparasitism of the females are evolutionary novelties acquired by the latter clade, and linked with far-reaching morphological transformations, e.g. the presence of unique brood organs. Hairy tarsal adhesive devices are present in males and guarantee efficient attachment to the host during copulation. A well-founded clade within Stylopidia is Stylopiformia, which are characterised by a unique fissure-shaped birth opening. The evolutionary development towards the most specialised and successful forms (parasites of aculeate Hymenoptera [e.g., Xenidae+Stylopidae], ca. 46% of the species) is a stepwise process. The presented evolutionary scenario comprises a complex network of functionally correlated morphological changes in primary larvae, secondary larvae, females and males. ¬© 2008 Elsevier GmbH. All rights reserved.</t>
  </si>
  <si>
    <t>318-338</t>
  </si>
  <si>
    <t>Zoology</t>
  </si>
  <si>
    <t>100823491;100823491</t>
  </si>
  <si>
    <t>35262710800;7003701948</t>
  </si>
  <si>
    <t>Pohl, Hans;Beutel, Rolf Georg</t>
  </si>
  <si>
    <t>Evolutionsbiologie mit Phyletischem Museum</t>
  </si>
  <si>
    <t>Pohl H.</t>
  </si>
  <si>
    <t>The evolution of Strepsiptera (Hexapoda)</t>
  </si>
  <si>
    <t>S0944200608000135</t>
  </si>
  <si>
    <t>10.1016/j.zool.2007.06.008</t>
  </si>
  <si>
    <t>2-s2.0-44549083054</t>
  </si>
  <si>
    <t>['trioctylphosphine oxide', 'rights reserved', 'population density', 'new diffusion', 'modeling curve', 'growth process', 'effective trioctylphosphine', 'early stage', 'diffusion coefficient', 'crystallization kinetics', 'cdse ncs', 'cdse nanocrystals', 'cd monomer', 'cd decreased', 'almost exhausted', '64 nm']</t>
  </si>
  <si>
    <t>A1. Growth models | A2. Growth from solutions | B1. Nanomaterials | B2. Semiconducting cadmium compounds</t>
  </si>
  <si>
    <t>An effective trioctylphosphine-trioctylphosphine oxide-hexadecylamine (TOP-TOPO-HDA) route was used to investigate the crystallization kinetics of CdSe nanocrystals. A new diffusion-controlled growth model was founded to simulate the CdSe nanocrystals (NCs) growth process. It was found that the population density of the CdSe NCs in solution remained constant during the early stage of the growth before ripening. About 28% of the Cd was consumed during nucleation. The concentration of Cd decreased after nucleation and the Cd monomer was almost exhausted after 300 s growth. The diffusion coefficient was found to be ‚àº150 nm2/s. The apparent critical nucleus was estimated to be 1.64 nm by extrapolation of the modeling curve. ¬© 2008 Elsevier B.V. All rights reserved.</t>
  </si>
  <si>
    <t>3504-3507</t>
  </si>
  <si>
    <t>Journal of Crystal Growth</t>
  </si>
  <si>
    <t>60019533-100373059;60019533;60019533;60019533</t>
  </si>
  <si>
    <t>24337411900;24337923100;56293705800;55149594800</t>
  </si>
  <si>
    <t>Chuang, Xie;Hongxun, Hao;Wei, Chen;Jingkang, Wang</t>
  </si>
  <si>
    <t>Tianjin;Tianjin</t>
  </si>
  <si>
    <t>Tianjin University;Post-Doctoral Station of Tianjin Economic and Technological Development Area</t>
  </si>
  <si>
    <t>60019533;100373059</t>
  </si>
  <si>
    <t>Chuang X.</t>
  </si>
  <si>
    <t>Crystallization kinetics of CdSe nanocrystals synthesized via the TOP-TOPO-HDA route</t>
  </si>
  <si>
    <t>S0022024808003308</t>
  </si>
  <si>
    <t>10.1016/j.jcrysgro.2008.04.029</t>
  </si>
  <si>
    <t>2-s2.0-46749087796</t>
  </si>
  <si>
    <t>['radars exposures', 'proposed equations', 'power density', 'lithuanian law', 'level permitted', 'high values', 'height radiates', 'calculate intensity', 'antenna 5', '0 œºw']</t>
  </si>
  <si>
    <t>Microwave radiation | Permitted radiation level | Power flux density | Public protection from electromagnetic fields | Radar | Sanitary protection zone</t>
  </si>
  <si>
    <t>A method to calculate intensity of electromagnetic fields radiated by powerful radars equipment is proposed in this paper. In such radars exposures the energy may reach very high values of power density during peaks, but relatively low levels of power density averaged over time. Calculations are made for a TA 10MTD radar according to proposed equations. It is shown that an antenna 5 m in height radiates a power flux density at the height of a man's head more than forty times smaller than the level permitted by Lithuanian law - 20.0 ŒºW/cm2.</t>
  </si>
  <si>
    <t>57-60</t>
  </si>
  <si>
    <t>Aviation</t>
  </si>
  <si>
    <t>Maceika, Kazimieras Vytautas</t>
  </si>
  <si>
    <t>Lithuania</t>
  </si>
  <si>
    <t>Vilnius</t>
  </si>
  <si>
    <t>Vilniaus Gedimino Technikos Universitetas</t>
  </si>
  <si>
    <t>Maceika K.</t>
  </si>
  <si>
    <t>Evaluation of the intensity of electromagnetic fields radiated by radar</t>
  </si>
  <si>
    <t>10.3846/1648-7788.2008.12.57-60</t>
  </si>
  <si>
    <t>2-s2.0-46849091366</t>
  </si>
  <si>
    <t>['wave finite', 'varying thickness', 'transformed coordinates', 'transformation optics', 'science 312', 'numerical results', 'line source', 'latter case', 'former case', 'element model', 'coated cylinders', 'cloak displaying', 'based approach', '2006 )]']</t>
  </si>
  <si>
    <t>We extend the design of radially symmetric invisibility cloaks through transformation optics as proposed by Pendry et al. [Science 312, 1780 (2006)] to coated cylinders of an arbitrary cross section. The validity of our Fourier-based approach is confirmed by both analytical and numerical results for a cloak displaying a non-convex cross section of varying thickness. In the former case, we evaluate the Green's function of a line source in the transformed coordinates. In the latter case, we implement a full-wave finite-element model for a cylindrical antenna radiating a p-polarized electric field in the presence of a F-shaped lossy object surrounded by the cloak. ¬© 2008 Optical Society of America.</t>
  </si>
  <si>
    <t>1584-1586</t>
  </si>
  <si>
    <t>60107031;60107031;60020661</t>
  </si>
  <si>
    <t>7003726817;6602700715;6602839290</t>
  </si>
  <si>
    <t>Nicolet, Andr√©;Zolla, Fr√©d√©ric;Guenneau, S√©bastien</t>
  </si>
  <si>
    <t>Marseille;Liverpool</t>
  </si>
  <si>
    <t>Institut Fresnel;University of Liverpool</t>
  </si>
  <si>
    <t>60107031;60020661</t>
  </si>
  <si>
    <t>Nicolet A.</t>
  </si>
  <si>
    <t>Electromagnetic analysis of cylindrical cloaks of an arbitrary cross section</t>
  </si>
  <si>
    <t>10.1364/OL.33.001584</t>
  </si>
  <si>
    <t>2-s2.0-48249122433</t>
  </si>
  <si>
    <t>['vivo images', 'thin slices', 'resolution equivalent', 'pulse sequence', 'previously achieved', 'previous studies', 'plane resolution', 'paper demonstrates', 'magnetic resonance', 'individual coils', 'image acquisition', 'hippocampal area', 'greater clarity', 'fine details', 'coil design', 'arranged 8', '6 minutes', '15 slices', '12 loops', '0 tesla']</t>
  </si>
  <si>
    <t>7.0T MRI | Hippocampus | Midbrain | MRI | Ultra-High Field (UHF)</t>
  </si>
  <si>
    <t>Human brain imaging with magnetic resonance at 7.0 Tesla (T) can reveal the brain's architecture with resolution equivalent to that obtained from thin slices in vitro. In vivo images can provide tissue type identification with a greater clarity than that available in vitro without special stains. The coil design is an 8 or 12 channel phased array antenna tuned for 7.0T. The individual coils are arranged 8 or 12 loops in a "crown" configuration. Image acquisition is 6 minutes for 15 slices of 2 mm thickness with in-plane resolution of 0.25 mm using a gradient echo pulse sequence. While others have achieved good resolution in human brain imaging, this paper demonstrates a pulse sequence with a specialized radiofrequency coil that achieves an uniformity and resolution not shown in previous studies at 7.0T. Our new images demonstrate very fine details of the midbrain, brainstem, and hippocampal area that have not been previously achieved in living human subjects. ¬©2008 Wiley Periodicals, Inc.</t>
  </si>
  <si>
    <t>International Journal of Imaging Systems and Technology</t>
  </si>
  <si>
    <t>60199632-60007278;60199632;60199632;60199632-60007278;60199632;60199632;60025038;60119141</t>
  </si>
  <si>
    <t>7006289037;55649529300;55728837500;24464118400;56500910400;7408122562;6701550443;7004723758</t>
  </si>
  <si>
    <t>Cho, Zang Hee;Kim, Young Bo;Han, Jae Yong;Min, Hoon Ki;Kim, Kyoung Nam;Choi, Sang Han;Veklerov, Eugene;Shepp, Larry A.</t>
  </si>
  <si>
    <t>Seongnam;New Brunswick;Berkeley;Irvine</t>
  </si>
  <si>
    <t>Gachon University;Rutgers University‚ÄìNew Brunswick;University of California, Berkeley;University of California, Irvine</t>
  </si>
  <si>
    <t>60199632;60119141;60025038;60007278</t>
  </si>
  <si>
    <t>Cho Z.H.</t>
  </si>
  <si>
    <t>New brain atlas-mapping the human brain in vivo with 7.0 T MRI and comparison with postmortem histology: Will these images change modern medicine?</t>
  </si>
  <si>
    <t>10.1002/ima.20143</t>
  </si>
  <si>
    <t>2-s2.0-46949103361</t>
  </si>
  <si>
    <t>['purified components', 'photosynthetic system', 'multivalent host', 'guest interactions', 'directed mutagenesis', 'approach based']</t>
  </si>
  <si>
    <t>We show an approach based on a combination of site-directed mutagenesis, NIL and multivalent host-guest interactions for the realization of engineered ordered functional arrays of purified components of the photosynthetic system, the membrane-bound LH2 complex. In addition to micrometer-scale patterned structures, we demonstrated the use of nanometer-scale hard NIL stamps to generate functional protein arrays approaching molecular dimensions. Copyright ¬© 2008 American Chemical Society.</t>
  </si>
  <si>
    <t>8892-8893</t>
  </si>
  <si>
    <t>60084325;60084325;60084325;60084325;60001881;60084325;60001881;60084325;60084325;60084325</t>
  </si>
  <si>
    <t>9337016300;55726051000;8791737800;6602617508;7403259482;7004150100;13105070700;16143914200;15119629900;7202696513</t>
  </si>
  <si>
    <t>Escalante, Maryana;Zhao, Yiping;Ludden, Manon J.W.;Vermeij, Rolf;Olsen, John D.;Berenschot, Erwin;Hunter, C. Neil;Huskens, Jurriaan;Subramaniam, Vinod;Otto, Cees</t>
  </si>
  <si>
    <t>Nanometer arrays of functional light harvesting antenna complexes by nanoimprint lithography and host-guest interactions</t>
  </si>
  <si>
    <t>10.1021/ja802843m</t>
  </si>
  <si>
    <t>2-s2.0-47349129466</t>
  </si>
  <si>
    <t>['western australia', 'subterranean water', 'short antennule', 'second record', 'pleonites 4', 'pleonite 3', 'pilbarra region', 'pereopod 1', 'laterally overlapped', 'haptorial dactylus', 'haptolana yarraloola', 'antenna peduncles', '5 narrow']</t>
  </si>
  <si>
    <t>Cave fauna | Cirolanidae, isopoda, haptolana, kagalana, australia | Phreatic fauna | Pilbarra | Western australia</t>
  </si>
  <si>
    <t>Kagalana tonde gen. nov., sp. nov. and Haptolana yarraloola sp. nov. are described from subterranean water in calcretes in the Pilbarra region, Western Australia. Kagalana is characterised by haptorial dactylus on pereopod 1, short antennule and antenna peduncles, and pleonites 4 and 5 narrow, laterally overlapped by margins of pleonite 3 and pleonite 5 narrower than the pleotelson anterior margin. Haptolana yarraloola is the second record of the genus from Australia, both species of which are from Western Australia. Copyright ¬© 2008 Magnolia Press.</t>
  </si>
  <si>
    <t>51-64</t>
  </si>
  <si>
    <t>Bruce, Niel L.</t>
  </si>
  <si>
    <t>Townsville</t>
  </si>
  <si>
    <t>James Cook University</t>
  </si>
  <si>
    <t>Bruce N.L.</t>
  </si>
  <si>
    <t>New species and a new genus of Cirolanidae (Isopoda: Cymothoida: Crustacea) from groundwater in calcretes in the Pilbarra, northern Western Australia</t>
  </si>
  <si>
    <t>10.11646/zootaxa.1823.1.4</t>
  </si>
  <si>
    <t>2-s2.0-48249112235</t>
  </si>
  <si>
    <t>['x rays', 'station time', 'scintillation detectors', 'ray emissions', 'network composed', 'leader phase', 'emitted 0', 'copyright 2008', '3 œºs']</t>
  </si>
  <si>
    <t>Using an eight-station time of arrival (TOA) network composed of NaI(Tl) scintillation detectors and wideband electric field derivative (dE/dt) antennas covering approximately 1 km2 on the ground, we have located both the sources of X-ray emissions and electric field changes produced during the leader phase of both downward negative natural and rocket-triggered lightning strokes. We show that the sources of X rays and leader step electric field changes are co-located in space within 50 m and that the located X rays are emitted 0.1 to 1.3 Œºs after the origin of the leader step electric field changes. Copyright 2008 by the American Geophysical Union.</t>
  </si>
  <si>
    <t>L13817</t>
  </si>
  <si>
    <t>60013959;60013959;60010339;60013959;60013959;60010339;60013959-60005304;60010339</t>
  </si>
  <si>
    <t>56327818400;7006300896;7401890009;25227481400;21734501300;9940239300;57193132444;6508118790</t>
  </si>
  <si>
    <t>Howard, J.;Uman, M. A.;Dwyer, J. R.;Hill, D.;Biagi, C.;Saleh, Z.;Jerauld, J.;Rassoul, H. K.</t>
  </si>
  <si>
    <t>Gainesville;Melbourne;Waltham</t>
  </si>
  <si>
    <t>University of Florida;Florida Institute of Technology;Raytheon</t>
  </si>
  <si>
    <t>60013959;60010339;60005304</t>
  </si>
  <si>
    <t>Howard J.</t>
  </si>
  <si>
    <t>Co-location of lightning leader x-ray and electric field change sources</t>
  </si>
  <si>
    <t>10.1029/2008GL034134</t>
  </si>
  <si>
    <t>2-s2.0-53749105853</t>
  </si>
  <si>
    <t>['two channels', 'smoothly descending', 'right facing', 'quite similar', 'pointing towards', 'periodical calibration', 'peak value', 'paper focuses', 'microwave detector', 'lunar orbit', 'h plane', 'following results', 'first satellite', 'e plane', 'cold space', 'channel 2', 'channel 1', 'calibration antenna', 'also would', '8905 k', '8 ghz', '3 ghz']</t>
  </si>
  <si>
    <t>Calibration | CE-1 | Cold space | Microwave Detector | Solar radiation</t>
  </si>
  <si>
    <t>ChangE-1 (CE-1) will be the first satellite of China in lunar orbit. Its Microwave Detector makes real-time and periodical calibration at high and low temperature points. The low brightness temperature calibration source will be provided by calibration antenna which is pointing towards the cold space. This paper focuses on analyzing solar radiation affections to the cold space calibration source while the satellite is in lunar orbit. We get the following results:1.Solar radiation affections are maximal when the satellite is right facing the sun and the maximal brightness temperatures which close to the original antenna temperature T are 86.3200, 85.6700, 31.0020, 29.8905 K, respectively.2.The incidence of solar radiation affections in forward-flight is smaller than in sideward-flight, and the affections fluctuate rapidly in forward-flight when reaching to and leaving from the peak value. But when in sideward-flight, they are smoothly descending all the time.3.The solar radiation affections to channel 1 (3 GHz) and channel 2 (7.8 GHz) are almost as three times high as to the other two channels.4.The affections to E plane, H plane and 45¬∞ plane of the same channel are quite similar. These results not only provide important theoretical reference to Microwave Detector's calibration, but also would be useful when observing the earth in future. ¬© 2007 COSPAR.</t>
  </si>
  <si>
    <t>350-357</t>
  </si>
  <si>
    <t>60022860-60027363;60022860;60022860-60027363</t>
  </si>
  <si>
    <t>57221296649;57192504313;56098990300</t>
  </si>
  <si>
    <t>Zhang, Huiya;Zhang, Xiaohui;Yang, Junli</t>
  </si>
  <si>
    <t>University of Chinese Academy of Sciences;Center for Space Science and Applied Research Chinese Academy of Sciences</t>
  </si>
  <si>
    <t>60027363;60022860</t>
  </si>
  <si>
    <t>The analysis of affections to the cold space calibration source of ChangE-1 payload Microwave Detector</t>
  </si>
  <si>
    <t>S0273117707003468</t>
  </si>
  <si>
    <t>10.1016/j.asr.2007.04.010</t>
  </si>
  <si>
    <t>2-s2.0-44449137923</t>
  </si>
  <si>
    <t>smru10001</t>
  </si>
  <si>
    <t>['vhf telemetry', 'time ashore', 'telemetry technology', 'tagged animals', 'study area', 'spend periods', 'southwest ireland', 'sea turtles', 'satellite telemetry', 'satellite tag', 'rights reserved', 'obtaining information', 'mobile communications', 'life cycles', 'internal antennae', 'including pinnipeds', 'harbour seals', 'gsm tag', 'gsm networks', 'gsm ),', 'global systems', 'effective means', 'difficult task', 'behavioural studies', 'argos systems', 'amphibious vertebrates', 'alternative means']</t>
  </si>
  <si>
    <t>GSM | Haul-out behaviour | Telemetry</t>
  </si>
  <si>
    <t>Many marine vertebrates, including pinnipeds, turtles and birds, spend periods of time ashore during their life cycles. Quantification of time spent ashore is important for estimating population parameters such as abundance and productivity in some species, but can prove to be a difficult task. Here we describe a novel telemetry system based on Global Systems for Mobile Communications (GSM), to provide detailed information on the haul-out behaviour of tagged animals. We tested the system on harbour seals in southwest Ireland. The GSM telemetry system proved an effective means of obtaining information on the haul-out activity of harbour seals in the study area and of providing crude movement information that was less labour intensive than VHF telemetry and provides an alternative means of data acquisition offering some advantages over satellite telemetry. The GSM tag with its internal antennae is more robust than a satellite tag. The GSM networks allow more information to be relayed, so the "cost per bit of data" is reduced. Moreover, the large global investment in GSM networks have resulted in a telemetry technology with low running costs and therefore with significantly lower costs of data acquisition via GSM relative to Argos systems. With the ever-expanding global GSM network coverage the system has significant potential applications in behavioural studies of amphibious vertebrates, such as estimating clutch frequency in sea turtles. ¬© 2008 Elsevier B.V. All rights reserved.</t>
  </si>
  <si>
    <t>43-48</t>
  </si>
  <si>
    <t>Journal of Experimental Marine Biology and Ecology</t>
  </si>
  <si>
    <t>60025160;60022132</t>
  </si>
  <si>
    <t>7203084971;7006244028</t>
  </si>
  <si>
    <t>Cronin, M. A.;McConnell, B. J.</t>
  </si>
  <si>
    <t>Ireland;United Kingdom</t>
  </si>
  <si>
    <t>Cork;St Andrews</t>
  </si>
  <si>
    <t>University College Cork;University of St Andrews</t>
  </si>
  <si>
    <t>Cronin M.A.</t>
  </si>
  <si>
    <t>SMS seal: A new technique to measure haul-out behaviour in marine vertebrates</t>
  </si>
  <si>
    <t>S0022098108002451</t>
  </si>
  <si>
    <t>10.1016/j.jembe.2008.05.010</t>
  </si>
  <si>
    <t>2-s2.0-46649097578</t>
  </si>
  <si>
    <t>['¬© 2008', 'theoretical results', 'semiempirical core', 'reasonable accuracy', 'magic wavelengths', 'like atoms', 'light shifts', 'experimental values', 'dipole polarizabilities', 'also obtained', '363 nm']</t>
  </si>
  <si>
    <t>The dipole polarizabilities of the ground state n s2 S1 0 and the metastable state nsnp P3 0 are crucial for estimating the light shifts and blackbody radiation shifts in the optical frequency standard based on alkaline-earth-metal-like atoms. In this paper, the correlative dipole polarizabilities for group IIB atoms were calculated by the method of the B -spline configuration interaction with a semiempirical core-polarization model potential. The results are consistent with the experimental values in a reasonable accuracy and agree with other theoretical results as well. With these results, the magic wavelengths, at which the lowest-order light shift of the clock transition n s2 S1 0 -nsnp P3 0 is null, were also obtained. For Zn, Cd, and Hg, they are 413, 420, and 363 nm, respectively. ¬© 2008 The American Physical Society.</t>
  </si>
  <si>
    <t>60014966;60014966</t>
  </si>
  <si>
    <t>16067650300;56144227400</t>
  </si>
  <si>
    <t>Ye, Anpei;Wang, Guangfu</t>
  </si>
  <si>
    <t>Ye A.</t>
  </si>
  <si>
    <t>Dipole polarizabilities of n s2 S1 0 and nsnp P3 0 states and relevant magic wavelengths of group-IIB atoms</t>
  </si>
  <si>
    <t>10.1103/PhysRevA.78.014502</t>
  </si>
  <si>
    <t>2-s2.0-47749095080</t>
  </si>
  <si>
    <t>['¬© 2008', 'wireless communication', 'wide bandwidth', 'wave modes', 'proposed antennas', 'monopole antenna', 'ghz bands', 'design considerations', 'coupling effect']</t>
  </si>
  <si>
    <t>A low-profile, planar, circularly polarised monopole antenna with a shorting sleeve strip fed using a coplanar-waveguide transmission line for wireless communication in the digital communication system and the global positioning system bands is studied. By utilising the coupling effect between the monopole antenna and sleeve, two excited resonant modes, including the monopole and travelling-wave modes, cover the 1.57- and 1.8-GHz bands. Through modification with antennas of various geometrical parameters, the proposed antenna exhibits the wide bandwidth in the desired frequency bands, which has a bandwidth of 45 at 1.6GHz for an input reflection coefficient of less than -10dB. Meanwhile, the antenna has a 3-dB axial ratio bandwidth of 5. Details of the design considerations for the proposed antennas are described, and the results of the antenna performances obtained are presented and discussed. ¬© 2008 The Institution of Engineering and Technology.</t>
  </si>
  <si>
    <t>466-472</t>
  </si>
  <si>
    <t>7501637046;21834102000</t>
  </si>
  <si>
    <t>Wang, C. J.;Lin, Y. C.</t>
  </si>
  <si>
    <t>New CPW-fed monopole antennas with both linear and circular polarisations</t>
  </si>
  <si>
    <t>10.1049/iet-map:20070145</t>
  </si>
  <si>
    <t>2-s2.0-47249083484</t>
  </si>
  <si>
    <t>['¬© 2008', 'slot antenna', 'simulated axial', 'relative phases', 'ratio bandwidths', 'good agreement', 'axial ratio']</t>
  </si>
  <si>
    <t>A wideband circularly polarised slot antenna is presented. The slot antenna is fed by four microstrip line feeds orientated to have relative phases of 0¬∞, 90¬∞, 180¬∞and 270¬∞using a feed network comprising a pair of broadband 90¬∞hybrid. The proposed antenna delivers measured and simulated impedance bandwidths of 77.8 (1.02-2.32GHz) and 89.1 (1.02-2.66GHz), respectively, for standing wave ratio (SWR)&lt;2, measured and simulated axial-ratio bandwidths of 88.9 (1-2.6GHz) and 81 (1.1-2.6GHz), respectively, for axial ratio &lt;3dB and measured and simulated gain bandwidths of 33 (1.5-2.1GHz) and 27 (1.6-2.1GHz), respectively, for gain &gt;3dB. A good agreement is observed between simulation and measurement. ¬© 2008 The Institution of Engineering and Technology.</t>
  </si>
  <si>
    <t>60010080;60002668;60010080</t>
  </si>
  <si>
    <t>8238653600;57198926864;24468877900</t>
  </si>
  <si>
    <t>Bian, L.;Guo, Y. X.;Shi, X. Q.</t>
  </si>
  <si>
    <t>Nanjing;Singapore City</t>
  </si>
  <si>
    <t>Nanjing University of Science and Technology;A-Star, Institute for Infocomm Research</t>
  </si>
  <si>
    <t>60010080;60002668</t>
  </si>
  <si>
    <t>Bian L.</t>
  </si>
  <si>
    <t>Wideband circularly polarised slot antenna</t>
  </si>
  <si>
    <t>10.1049/iet-map:20070243</t>
  </si>
  <si>
    <t>2-s2.0-47249104354</t>
  </si>
  <si>
    <t>EP/D045835/1</t>
  </si>
  <si>
    <t>['¬© 2008', 'series corresponding', 'procedure reported', 'numerically stable', 'numerical examples', 'necessary series', 'geometrical parameters', 'ewald method', 'evanescent waves', 'directly calculated', 'developed approach', 'analytical functions', 'analytic summation']</t>
  </si>
  <si>
    <t>A method is proposed to accelerate the evaluation of the Green's function of an infinite double periodic array of thin wire antennas. The method is based on the expansion of the Green's function into series corresponding to the propagating and evanescent waves and the use of Poisson and Kummer transformations enhanced with the analytic summation of the slowly convergent asymptotic terms. Unlike existing techniques the procedure reported here provides uniform convergence regardless of the geometrical parameters of the problem or plane wave excitation wavelength. In addition, it is numerically stable and does not require numerical integration or internal tuning parameters, since all necessary series are directly calculated in terms of analytical functions. This means that for nonlinear problem scenarios that the algorithm can be deployed without run time intervention or recursive adjustment within a harmonic balance engine. Numerical examples are provided to illustrate the efficiency and accuracy of the developed approach as compared with the Ewald method for which these classes of problems requires run time splitting parameter adaptation. ¬© 2008 The Institution of Engineering and Technology.</t>
  </si>
  <si>
    <t>410-417</t>
  </si>
  <si>
    <t>25638771500;7102894931;8694461800</t>
  </si>
  <si>
    <t>Malyuskin, O.;Fusco, V.;Schuchinsky, A.</t>
  </si>
  <si>
    <t>Malyuskin O.</t>
  </si>
  <si>
    <t>Convergence acceleration of the doubly periodic Green's function for the analysis of thin wire arrays</t>
  </si>
  <si>
    <t>10.1049/iet-map:20070206</t>
  </si>
  <si>
    <t>2-s2.0-47249124959</t>
  </si>
  <si>
    <t>['¬© 2008', 'united states', 'tuning techniques', 'step guidelines', 'single hand', 'radiation mechanism', 'principal cuts', 'operating bands', 'held unit', 'ghz wlans', 'experimental results', 'especially suitable', 'design concept', 'compact size', 'carefully investigated']</t>
  </si>
  <si>
    <t>A compact multiband planar monopole antenna is discussed. Tuning techniques, including offset feed, etching meandered slot and cutting tuning inset, are applied to the radiator in order to maximise the operating frequency range of the antenna. Experimental results demonstrate that the proposed design covers the operating bands of seven wireless services including the DCS/PCS/W-CDMA/2.4-/5-GHz WLANs/Bluetooth and the WiMAX in United States. The design concept, step-by-step guidelines, radiation mechanism and the simulated and experimental results are carefully investigated. The finite-size ground plane effect is taken into account as well. This antenna features multiband operations, almost omnidirectional radiation patterns in one of the principal cuts, and a compact size of 22.75√ó20mm2. It is especially suitable for smart phone applications which are involving in integrating multiple wireless services into a single hand-held unit. ¬© 2008 The Institution of Engineering and Technology.</t>
  </si>
  <si>
    <t>473-481</t>
  </si>
  <si>
    <t>60027709;60027709;60027709;60027709</t>
  </si>
  <si>
    <t>23090573200;15834181000;21740388100;8204745700</t>
  </si>
  <si>
    <t>Hua, R. C.;Chou, C. F.;Wu, S. J.;Ma, T. G.</t>
  </si>
  <si>
    <t>Hua R.</t>
  </si>
  <si>
    <t>Compact multiband planar monopole antennas for smart phone applications</t>
  </si>
  <si>
    <t>10.1049/iet-map:20070163</t>
  </si>
  <si>
    <t>2-s2.0-47249126877</t>
  </si>
  <si>
    <t>['¬© 2008', 'uwb communication', 'time domains', 'sharp slope', 'return loss', 'band notch', 'azimuth plane']</t>
  </si>
  <si>
    <t>A ultra-wideband (UWB) antenna with improved gain characteristics is proposed. With the improvements, it is discussed in terms of the band notch and enhanced radiation patterns. Shaping the return loss as an approach in order to achieve these characteristics is introduced and a multi-resonant dipole structure is designed and experimented in frequency and time domains. The proposed UWB antenna provides the band notch with a sharp slope and improved gain deviation on azimuth plane for the UWB communication. ¬© 2008 The Institution of Engineering and Technology.</t>
  </si>
  <si>
    <t>512-517</t>
  </si>
  <si>
    <t>60016912;60021032;60016912</t>
  </si>
  <si>
    <t>7404877986;56566842900;7402126718</t>
  </si>
  <si>
    <t>Chang, K.;Kim, H.;Yoon, Y. J.</t>
  </si>
  <si>
    <t>Atlanta;Seoul</t>
  </si>
  <si>
    <t>Georgia Institute of Technology;Yonsei University</t>
  </si>
  <si>
    <t>60021032;60016912</t>
  </si>
  <si>
    <t>Chang K.</t>
  </si>
  <si>
    <t>Ultra-wideband antenna with improved gain characteristics</t>
  </si>
  <si>
    <t>10.1049/iet-map:20070100</t>
  </si>
  <si>
    <t>2-s2.0-47249137041</t>
  </si>
  <si>
    <t>Govan, S.</t>
  </si>
  <si>
    <t>Govan S.</t>
  </si>
  <si>
    <t>IET Microwaves, Antennas and Propagation: Editorial</t>
  </si>
  <si>
    <t>10.1049/iet-map:20089015</t>
  </si>
  <si>
    <t>2-s2.0-47249149801</t>
  </si>
  <si>
    <t>['¬© 2008', 'radiating currents', 'performance bounds', 'patch antennas', 'nearly achievable', 'loop antenna', 'free space', 'finite antenna', 'electrically small', 'dimensions comparable', 'chu sphere']</t>
  </si>
  <si>
    <t>Bounded bandwidth performance measures are defined for any finite antenna, either in free space or above a perfectly conducting ground plane. The measures are valid for any class of antenna, for example, for patch antennas, dielectric resonator antennas and so on, the radiating currents of which can be confined to the Chu sphere or hemisphere of radius a. The performance bounds are believed to be nearly achievable for electrically small antennas. Examples are given for a loop antenna and a patch dipole antenna, where the former is electrically small and the latter has dimensions comparable to a wavelength. ¬© 2008 The Institution of Engineering and Technology.</t>
  </si>
  <si>
    <t>418-426</t>
  </si>
  <si>
    <t>Mackay, A. J.</t>
  </si>
  <si>
    <t>Leominster</t>
  </si>
  <si>
    <t>Q-par Angus Ltd.</t>
  </si>
  <si>
    <t>Mackay A.</t>
  </si>
  <si>
    <t>Bandwidth performance limits for finite antennas</t>
  </si>
  <si>
    <t>10.1049/iet-map:20070257</t>
  </si>
  <si>
    <t>2-s2.0-47249151479</t>
  </si>
  <si>
    <t>['¬© 2008', 'wide variety', 'usually impossible', 'uniform method', 'unified frame', 'simulation results', 'serious cross', 'proposed method', 'promising advantages', 'presented based', 'polarisation level', 'polarisation effect', 'pattern synthesis', 'optimisation method', 'low cross', 'freely implemented', 'filters assigned', 'every element', 'euler rotation', 'desirable constraints', 'conformal array', 'computation burden', 'attractive method', 'antenna designer']</t>
  </si>
  <si>
    <t>Despite their potential and promising advantages over classical planar arrays, conformal arrays also present many challenges to the antenna designer, including varying element normal due to curvature, serious cross-polarisation effect, limited operational bandwidth and so on. A uniform method for the element polarised pattern transformation of arbitrary 3D conformal arrays is presented based on Euler rotation. A space-time-polarisation filter structure is proposed for the pattern synthesis of conformal array, in which the finite impulse response (FIR) filters assigned to every element are used to acquire the frequency-invariant array pattern and the element polarisation diversity in array global coordinates is used to depress the cross-polarisation level. The optimal weight vector is obtained by alternating projection method. The alternating projection method is a powerful and attractive method for the pattern synthesis in that it requires relatively smaller amount of computation burden and a wide variety of desirable constraints can be freely implemented in a 'visible' way, which is usually impossible for other optimisation method. The pattern synthesis method proposed has established a unified frame for the frequency-invariant and low cross-polarisation pattern synthesis of conformal array. Simulation results are provided to demonstrate the effectiveness and behaviour of the proposed method. ¬© 2008 The Institution of Engineering and Technology.</t>
  </si>
  <si>
    <t>442-450</t>
  </si>
  <si>
    <t>60069720;60069720;60082186;60069720</t>
  </si>
  <si>
    <t>14042909700;57193717268;36127770000;57207224824</t>
  </si>
  <si>
    <t>Wang, B. H.;Guo, Y.;Wang, Y. L.;Lin, Y. Z.</t>
  </si>
  <si>
    <t>Wuhan;Xi'an</t>
  </si>
  <si>
    <t>Air Force Radar Academy;Air Force Engineering University China</t>
  </si>
  <si>
    <t>60082186;60069720</t>
  </si>
  <si>
    <t>Wang B.</t>
  </si>
  <si>
    <t>Frequency-invariant pattern synthesis of conformal array antenna with low cross-polarisation</t>
  </si>
  <si>
    <t>10.1049/iet-map:20070258</t>
  </si>
  <si>
    <t>2-s2.0-47249162078</t>
  </si>
  <si>
    <t>R01CA070761</t>
  </si>
  <si>
    <t>['standard deviation', 'signal processing', 'power control', 'microwave radiometry', 'em shielding', 'electromagnetic interference', 'digital radiometer', 'clinical utility', 'biomedical applications', 'automatic self', 'also investigated', '2 ghz']</t>
  </si>
  <si>
    <t>Microwave radiometry has been proposed as a viable noninvasive thermometry approach for monitoring subsurface tissue temperatures and potentially controlling power levels of multielement heat applicators during clinical hyperthermia treatments. With the evolution of technology, several analog microwave radiometry devices have been developed for biomedical applications. In this paper, we describe a digital microwave radiometer with built-in electronics for signal processing and automatic self-calibration. The performance of the radiometer with an Archimedean spiral receive antenna is evaluated over a bandwidth of 3.7-4.2 GHz in homogeneous and layered water test loads. Controlled laboratory experiments over the range of 30-50¬∞C characterize measurement accuracy, stability, repeatability and penetration depth sensitivity. The ability to sense load temperature through an intervening water coupling bolus of 6 mm thickness is also investigated. To assess the clinical utility and sensitivity to electromagnetic interference (EMI), experiments are conducted inside standard clinical hyperthermia treatment rooms with no EM shielding. The digital radiometer provided repeatable measurements with 0.075¬∞C resolution and standard deviation of 0.217¬∞C for homogeneous and layered tissue loads at temperatures between 32-45¬∞C. Within the 3.7-4.2 GHz band, EM noise rejection was good other than some interference from overhead fluorescent lights in the same room as the radiometer. The system response obtained for ideal water loads suggests that this digital radiometer should be useful for estimating subcutaneous tissue temperatures under a 6 mm waterbolus used during clinical hyperthermia treatments. The accuracy and stability data obtained in water test loads of several configurations support our expectation that single band radiometry should be sufficient for sub-surface temperature monitoring and power control of large multielement array superficial hyperthermia applicators. ¬© 2008 Institute of Physics and Engineering in Medicine.</t>
  </si>
  <si>
    <t>3883-3901</t>
  </si>
  <si>
    <t>60113147;60113147;60113147;60021255;60092662</t>
  </si>
  <si>
    <t>15063948700;7005772755;6701483584;7202843461;7003481991</t>
  </si>
  <si>
    <t>Arunachalam, K.;Stauffer, P. R.;Maccarini, P. F.;Jacobsen, S.;Sterzer, F.</t>
  </si>
  <si>
    <t>United States;United States;Norway</t>
  </si>
  <si>
    <t>Durham;Flanders;Tromso</t>
  </si>
  <si>
    <t>Duke University Medical Center;MMTC, Inc.;UiT The Arctic University of Norway</t>
  </si>
  <si>
    <t>60113147;60092662;60021255</t>
  </si>
  <si>
    <t>Arunachalam K.</t>
  </si>
  <si>
    <t>Characterization of a digital microwave radiometry system for noninvasive thermometry using a temperature-controlled homogeneous test load</t>
  </si>
  <si>
    <t>S0031915508730975</t>
  </si>
  <si>
    <t>10.1088/0031-9155/53/14/011</t>
  </si>
  <si>
    <t>2-s2.0-47749107274</t>
  </si>
  <si>
    <t>['theoretical analysis', 'spatial multiplexing', 'simulations based', 'show theoretically', 'reduced parameters', 'practical design', 'numerical simulations', 'emitted rays', 'different orientations', 'antenna system', 'also study']</t>
  </si>
  <si>
    <t>In this paper we use spatially variant metamaterial substrate to manipulate the directivity of antennas. We show theoretically that by embedding a dipole at different locations inside this substrate, the emitted rays can be directed to different orientations as required. As a result, spatial multiplexing can be realized by carefully selecting proper parameters of this substrate. It can also be observed that the electric field received in this antenna system is enhanced when it is used for reception. Simulations based on finite element method are used to validate our theoretical analysis, showing a controllable high directive property. In order to simplify the physical realization process, we propose the reduced parameters for practical design and also study it with numerical simulations. ¬© 2008 Optical Society of America.</t>
  </si>
  <si>
    <t>10962-10967</t>
  </si>
  <si>
    <t>60003970;60003970;60003970-60022195;60022195</t>
  </si>
  <si>
    <t>56119435500;24832340700;15135096600;7403591380</t>
  </si>
  <si>
    <t>Zhang, Jingjing;Luo, Yu;Chen, Hongsheng;Wu, Bae Ian</t>
  </si>
  <si>
    <t>Manipulating the directivity of antennas with metamaterial</t>
  </si>
  <si>
    <t>10.1364/OE.16.010962</t>
  </si>
  <si>
    <t>2-s2.0-47849109861</t>
  </si>
  <si>
    <t>['tip probes', 'spectroscopically determined', 'scattering phase', 'sample configuration', 'results suggest', 'realistic tip', 'radiation zone', 'previously documented', 'polariton excitation', 'numerically simulating', 'near fields', 'key factor', 'ftir ).', 'flat sample', 'dielectric properties', 'coherent frequency', 'broad 9', 'au boundary', 'area near', 'antenna properties', '975 cm', '955 cm']</t>
  </si>
  <si>
    <t>We evaluate the efficiency of back-scattering, Œ∑B, from a standard cantilevered AFM probe contacting a flat sample, and also the back-scattering phase. Both quantities are spectroscopically determined over a broad 9-12 Œºm wavelength range by coherent frequency-comb Fouriertransform spectroscopy (c-FTIR). While Fresnel reflectivity contributes a key factor with the SiC Reststrahlen edge at 975 cm-1 as previously documented, we observe spectral effects ascribable to antenna resonances involving the shaft, cantilever, and sample. Most conspicuous is strong (Œ∑B = 13%), resonant back-scattering at 955 cm-1, a frequency that suggests the involvement of surface-phonon-polariton excitation, when the tip probes the area near a SiC/Au boundary. The probe's antenna properties are elucidated by numerically simulating the near fields, the fields in the radiation zone, and the far-field scattering distributions. The simulations are performed for a realistic tip/sample configuration with a three-orders-of-magnitude scale variation. The results suggest a standing-surface-plasmon-polariton pattern along the shaft, as well as far-field antenna lobes that change with the sample's dielectric properties. ¬© 2008 Optical Society of America.</t>
  </si>
  <si>
    <t>11203-11215</t>
  </si>
  <si>
    <t>60006070;60029010;60032143;60032143;60006070</t>
  </si>
  <si>
    <t>56211783400;24777109400;12141025300;7005846530;24561474600</t>
  </si>
  <si>
    <t>Brehm, M.;Schliesser, A.;ƒåajko, F.;Tsukerman, I.;Keilmann, F.</t>
  </si>
  <si>
    <t>Akron;Garching bei Munchen;Planegg</t>
  </si>
  <si>
    <t>University of Akron;Max Planck Institute of Quantum Optics;Max Planck Institute for Biochemistry</t>
  </si>
  <si>
    <t>60032143;60029010;60006070</t>
  </si>
  <si>
    <t>Brehm M.</t>
  </si>
  <si>
    <t>Antenna-mediated back-scattering efficiency in infrared near-field microscopy</t>
  </si>
  <si>
    <t>10.1364/OE.16.011203</t>
  </si>
  <si>
    <t>2-s2.0-47849127692</t>
  </si>
  <si>
    <t>['¬© 2008', 'visible regime', 'radiation features', 'quantity may', 'properly defined', 'proper design', 'plasmonic nanodipoles', 'plasmonic nanoantennas', 'optical nanoantennas', 'optical frequencies', 'nanoantenna loading', 'impedance matching']</t>
  </si>
  <si>
    <t>Here we explore the radiation features of optical nanoantennas, analyzing the concepts of optical input impedance, optical radiation resistance, impedance matching, and loading of plasmonic nanodipoles. We discuss how the concept of antenna impedance may be applied to optical frequencies and how its quantity may be properly defined and evaluated. We exploit these concepts in the optimization of nanoantenna loading by optical nanocircuit elements, extending classic concepts of radio-frequency antenna theory to the visible regime for the proper design and matching of plasmonic nanoantennas. ¬© 2008 The American Physical Society.</t>
  </si>
  <si>
    <t>6701496891;7005850584</t>
  </si>
  <si>
    <t>Al√π, Andrea;Engheta, Nader</t>
  </si>
  <si>
    <t>Al√π A.</t>
  </si>
  <si>
    <t>Input impedance, nanocircuit loading, and radiation tuning of optical nanoantennas</t>
  </si>
  <si>
    <t>10.1103/PhysRevLett.101.043901</t>
  </si>
  <si>
    <t>2-s2.0-47949125710</t>
  </si>
  <si>
    <t>['unknown mechanisms', 'truncated version', 'transgenic plants', 'transcriptional level', 'thus prevents', 'three domains', 'strong illumination', 'strictly regulated', 'sequentially named', 'protochlorophyllide biosynthesis', 'protein level', 'physiological function', 'partly regulated', 'obviously retarded', 'n terminus', 'monovinyl protochlorophyllide', 'important determinant', 'greening stage', 'green plants', 'excess amount', 'excess accumulation', 'etiolation especially', 'etiolated seedlings', 'especially important', 'either overexpressed', 'dark conditions', 'complete cao', 'chlorophyll biosynthesis', 'chlorophyll b', 'cao regulates', 'cao participates', 'cao lacking', 'cao gene', 'cao enzyme', 'cao consists', 'cao ).', 'c domains', 'arabidopsis thaliana', 'antenna size']</t>
  </si>
  <si>
    <t>Background. Chlorophyll b is a major photosynthetic pigment in green plants that is synthesized by chlorophyllide a oxygenase (CAO). The regulation of chlorophyll b biosynthesis is an important determinant for the antenna size of photosystems. Chlorophyll b synthesis is partly regulated on a transcriptional level by the expression of the CAO gene. In addition, the synthesis of chlorophyll b is strictly regulated on a protein level by the stability of the CAO enzyme. CAO consists of three domains, which are sequentially named from the N terminus as the A, B and C domains. The A domain of CAO participates in the regulation of the CAO protein stability. Results. In order to clarify the physiological function of the A domain, we constructed transgenic Arabidopsis (Arabidopsis thaliana) plants which either overexpressed the complete CAO or a truncated version of CAO lacking the A domain. The transgenic plants overexpressing the A-domain-deleted CAO accumulated an excess amount of chlorophyll b during greening. The transgenic plants which lacked the A domain either died or were obviously retarded when they were exposed to continuous light immediately after etiolation. In addition, the loss of the A domain in CAO impaired another step of chlorophyll biosynthesis, namely the conversion of divinyl-protochlorophyllide a to monovinyl protochlorophyllide a under dark conditions. Conclusion. The A domain of CAO regulates the level of CAO, and thus prevents the excess accumulation of chlorophyll b. This function of the A domain is especially important during the greening stage of etiolated seedlings. At this stage, the plants are vulnerable to photodamages which could be caused by excessive chlorophyll b accumulation. In addition, de-regulation of the CAO level affects monovinyl-protochlorophyllide biosynthesis in darkness by unknown mechanisms. In conclusion, the A domain of CAO is essential in the control of chlorophyll biosynthesis and in the survival of seedlings during de-etiolation especially under strong illumination. ¬© 2008 Yamasato et al; licensee BioMed Central Ltd.</t>
  </si>
  <si>
    <t>BMC Plant Biology</t>
  </si>
  <si>
    <t>60014652-60028586;60014652;60014652</t>
  </si>
  <si>
    <t>8057461800;35597170900;7404667898</t>
  </si>
  <si>
    <t>Yamasato, Akihiro;Tanaka, Ryouichi;Tanaka, Ayumi</t>
  </si>
  <si>
    <t>Okazaki;Sapporo</t>
  </si>
  <si>
    <t>National Institutes of Natural Sciences - National Institute for Basic Biology;Hokkaido University</t>
  </si>
  <si>
    <t>60028586;60014652</t>
  </si>
  <si>
    <t>Yamasato A.</t>
  </si>
  <si>
    <t>Loss of the N-terminal domain of chlorophyllide a oxygenase induces photodamage during greening of Arabidopsis seedlings</t>
  </si>
  <si>
    <t>10.1186/1471-2229-8-64</t>
  </si>
  <si>
    <t>2-s2.0-47349105832</t>
  </si>
  <si>
    <t>['¬© 2008', 'proposed design', 'proposed antenna', 'parasitic strip', 'novel ultra', 'low cost', 'inverted c', 'experimental results', 'easy design', 'desired band', 'constructed antennas', 'compact size', 'circular slot', '8 ghz']</t>
  </si>
  <si>
    <t>A novel ultra-wideband (UWB) circular slot antenna with a parasitic strip for immunity at 5.2/5.8 GHz is proposed. The antenna has an indented circular stub and an inverted C-shaped parasitic strip embedded inside the circular slot. The desired band-notched UWB operation can be obtained by choosing the size of the inverted C-shaped parasitic strip. The proposed antenna has advantages of low cost, compact size and easy design. Details of the proposed design and experimental results of the constructed antennas are presented. ¬© 2008 The Institution of Engineering and Technology.</t>
  </si>
  <si>
    <t>891-892</t>
  </si>
  <si>
    <t>60033110;60033110;60028103</t>
  </si>
  <si>
    <t>7406886947;24471252500;7407031078</t>
  </si>
  <si>
    <t>Huang, C. Y.;Huang, S. A.;Yang, C. F.</t>
  </si>
  <si>
    <t>National Kaohsiung Normal University;National University of Kaohsiung</t>
  </si>
  <si>
    <t>60033110;60028103</t>
  </si>
  <si>
    <t>Band-notched ultra-wideband circular slot antenna with inverted C-shaped parasitic strip</t>
  </si>
  <si>
    <t>10.1049/el:20081143</t>
  </si>
  <si>
    <t>2-s2.0-47549090250</t>
  </si>
  <si>
    <t>['¬© 2008', 'wideband communications', 'symmetric structure', 'slot antenna', 'proposed antenna', 'proper choices', 'novel microstrip', 'matching impedance', 'ground plane', 'fed wide', 'compact size', '6 ghz', '1 vswr']</t>
  </si>
  <si>
    <t>A novel microstrip-line-fed wide-slot antenna is proposed. Investigations on the prototype of the bevelling square slot design with a small tail slot were employed to increase the wide impedance bandwidth range. The proposed antenna has a simple, symmetric structure and compact size. The matching impedance below 2:1 VSWR is applicable to ultra-wideband communications (3.1-10.6 GHz) with proper choices of bevel of the slot and the size of the tail slot cut in the ground plane. ¬© 2008 The Institution of Engineering and Technology.</t>
  </si>
  <si>
    <t>892-893</t>
  </si>
  <si>
    <t>57211700094;36667757200;7406886947</t>
  </si>
  <si>
    <t>Chen, W. F.;Tsai, C. C.;Huang, C. Y.</t>
  </si>
  <si>
    <t>Compact wide-slot antenna for ultra-wideband communications</t>
  </si>
  <si>
    <t>10.1049/el:20081563</t>
  </si>
  <si>
    <t>2-s2.0-47549098604</t>
  </si>
  <si>
    <t>['¬© 2008', 'wave plates', 'surface plasmons', 'polarization state', 'phase shift', 'optical coherence', 'natural way', 'long axis', 'linear birefringence', 'general method', 'explore completely', 'experimental results', 'elliptical grating', 'ellipsis introduces', 'allows us']</t>
  </si>
  <si>
    <t>Linear birefringence, as implemented in wave plates, is a natural way to control the state of polarization of light. We report on a general method for designing miniature planar wave plates using surface plasmons. The resonant optical device considered here is a single circular aperture surrounded by an elliptical antenna grating. The difference between the short and long axis of each ellipsis introduces a phase shift on the surface plasmons which enables the realization of a quarter wave plate. Furthermore, the experimental results and the theoretical analysis show that the general procedure used does not influence the optical coherence of the polarization state and allows us to explore completely the surface of the unit Poincar√© sphere by changing only the shape of the elliptical grating. ¬© 2008 The American Physical Society.</t>
  </si>
  <si>
    <t>60121685;60121685;60121685</t>
  </si>
  <si>
    <t>8214633900;13605321800;7007038622</t>
  </si>
  <si>
    <t>Drezet, Aur√©lien;Genet, Cyriaque;Ebbesen, Thomas W.</t>
  </si>
  <si>
    <t>Strasbourg</t>
  </si>
  <si>
    <t>Institut de Science et d‚ÄôIng√©nierie Supramol√©culaires</t>
  </si>
  <si>
    <t>Drezet A.</t>
  </si>
  <si>
    <t>Miniature plasmonic wave plates</t>
  </si>
  <si>
    <t>10.1103/PhysRevLett.101.043902</t>
  </si>
  <si>
    <t>2-s2.0-48249144461</t>
  </si>
  <si>
    <t>['whole protein', 'spectroscopic absorption', 'spectral lines', 'repair mechanism', 'remarkable efficiency', 'protein dynamics', 'pl complex', 'photolyase complex', 'photoactivated fadh', 'large increase', 'key step', 'immediately preceding', 'geometric factor', 'fluorescence calculations', 'energy transfer', 'electron transfer', 'donor hdf', 'dna dimer', 'dna complex', 'dipolar coupling', 'crystal structure', 'antenna hdf', 'anacystis nidulans', 'acceptor fadh', '98 %.']</t>
  </si>
  <si>
    <t>Photolyase (PL) is a DNA repair enzyme which splits UV light-induced thymine dimers on DNA by an electron transfer reaction occurring between the photoactivated FADH- cofactor and the DNA dimer in the DNA/PL complex. The crystal structure of the DNA/photolyase complex from Anacystis nidulans has been solved. Here, using the experimental crystal structure, we re-examine the details of the repair electron transfer reaction and address the question of energy transfer from the antenna HDF to the redox active FADH - cofactor. The photoactivation of FADH- immediately preceding the electron transfer is a key step in the repair mechanism that is largely left unexamined theoretically. An important butterfly thermal motion of flavin is identified in ab initio calculations; we propose its role in the back electron transfer from DNA to photolyase. Molecular dynamics simulation of the whole protein/DNA complex is carried out to obtain relevant cofactor conformations for ZINDO/S spectroscopic absorption and fluorescence calculations. We find that significant thermal broadening of the spectral lines, due to protein dynamics, as well as the alignment of the donor HDF and the acceptor FADH- transition dipole moments both contribute to the efficiency of energy transfer. The geometric factor of F√∂rster's dipolar coupling is calculated to be 1.82, a large increase from the experimentally estimated 0.67. Using F√∂rster's mechanism, we find that the energy transfer occurs with remarkable efficiency, comparable with the experimentally determined value of 98%. ¬© 2008 American Chemical Society.</t>
  </si>
  <si>
    <t>8724-8729</t>
  </si>
  <si>
    <t>60014439;60014439;60005565</t>
  </si>
  <si>
    <t>7404091404;57214268421;7003462347</t>
  </si>
  <si>
    <t>Zheng, Xuehe;Garcia, Jorge;Stuchebrukhov, Alexei A.</t>
  </si>
  <si>
    <t>Davis;Pomona</t>
  </si>
  <si>
    <t>University of California, Davis;Cal Poly Pomona</t>
  </si>
  <si>
    <t>60014439;60005565</t>
  </si>
  <si>
    <t>Theoretical study of excitation energy transfer in DNA photolyase</t>
  </si>
  <si>
    <t>10.1021/jp800053a</t>
  </si>
  <si>
    <t>2-s2.0-49149103923</t>
  </si>
  <si>
    <t>['scheme method', 'reflection coefficient', 'new representation', 'moments method', 'model proposed', 'microstrip line', 'line theory', 'known relations', 'integral equation', 'first stage', 'finite length', 'excitation source', 'different shapes', 'current distributions', 'business media']</t>
  </si>
  <si>
    <t>We consider the problem of excitation of a cylindrical microstrip antenna fed by a cylindrical microstrip line. The problem has been solved by the moments method in the spatial domain using a new representation of the Green's function. In the model proposed, a cylindrical microstrip line of finite length is attached to the patch and is considered as its part. The so-called lumped delta generator is chosen as the excitation source. At the first stage, current distributions on the patch and in the microstrip line are found by solution of the integral equation. Then using the well-known relations of the transmission-line theory and the equivalent-scheme method, we calculate the reflection coefficient in the microstrip line and the antenna input impedance. Patches of different shapes are discussed. ¬© Springer Science+Business Media, Inc. 2008.</t>
  </si>
  <si>
    <t>200-209</t>
  </si>
  <si>
    <t>Radiophysics and Quantum Electronics</t>
  </si>
  <si>
    <t>Svezhentsev, A. Ye</t>
  </si>
  <si>
    <t>Svezhentsev A.</t>
  </si>
  <si>
    <t>Input impedance calculation for a cylindrical microstrip antenna fed by a microstrip line</t>
  </si>
  <si>
    <t>10.1007/s11141-008-9020-z</t>
  </si>
  <si>
    <t>2-s2.0-50349103030</t>
  </si>
  <si>
    <t>['schemes based', 'receive strategies', 'quantized log', 'processed information', 'paper deals', 'nonuniform quantization', 'multiuser detection', 'llr values', 'likelihood ratios', 'findings show', 'dominant interferers', 'considerably lower', 'coded bit', 'base stations', 'base station', 'backhaul traffic']</t>
  </si>
  <si>
    <t>This paper deals with multiuser detection through base station cooperation in an uplink, interference-limited, high frequency reuse scenario. Distributed iterative detection (DID) is an interference mitigation technique in which the base stations at different geographical locations exchange detected data iteratively while performing separate detection and decoding of their received data streams. This paper explores possible DID receive strategies and proposes to exchange between base stations only the processed information for their associated mobile terminals. The resulting backhaul traffic is considerably lower than that of existing cooperative multiuser detection strategies. Single-antenna interference cancellation techniques are employed to generate local estimates of the dominant interferers at each base station, which are then combined with their independent received copies from other base stations, resulting in more effective interference suppression. Since hard information bits or quantized log-likelihood ratios (LLRs) are transferred, we investigate the effect of quantization of the LLR values with the objective of further reducing the backhaul traffic. Our findings show that schemes based on nonuniform quantization of the soft bits allow for reducing the backhaul to 1-2 exchanged bits/coded bit.</t>
  </si>
  <si>
    <t>60018353;60018353;60018353</t>
  </si>
  <si>
    <t>57211811227;7003851164;7007049752</t>
  </si>
  <si>
    <t>Khattak, Shahid;Rave, Wolfgang;Fettweis, Gerhard</t>
  </si>
  <si>
    <t>Khattak S.</t>
  </si>
  <si>
    <t>Distributed iterative multiuser detection through base station cooperation</t>
  </si>
  <si>
    <t>10.1155/2008/390489</t>
  </si>
  <si>
    <t>2-s2.0-47649097262</t>
  </si>
  <si>
    <t>2006AA01Z216</t>
  </si>
  <si>
    <t>['transmitted signals', 'training sequence', 'source terminal', 'simulation results', 'relay terminals', 'proposed method', 'proposed low', 'optimal low', 'effective way', 'easy realization', 'cooperative communication', 'computational complexity', 'chu sequence', 'antenna systems', 'also given']</t>
  </si>
  <si>
    <t>Orthogonal frequency division multiplexing- (OFDM-) based amplify-and-forward (AF) cooperative communication is an effective way for single-antenna systems to exploit the spatial diversity gains in frequency-selective fading channels, but the receiver usually requires the knowledge of the channel state information to recover the transmitted signals. In this paper, a training-sequences-aided linear minimum mean square error (LMMSE) channel estimation method is proposed for OFDM-based cooperative diversity systems with multiple AF relays over frequency-selective fading channels. The mean square error (MSE) bound on the proposed method is derived and the optimal training scheme with respect to this bound is also given. By exploiting the optimal training scheme, an optimal low-rank LMMSE channel estimator is introduced to reduce the computational complexity of the proposed method via singular value decomposition. Furthermore, the Chu sequence is employed as the training sequence to implement the optimal training scheme with easy realization at the source terminal and reduced computational complexity at the relay terminals. The performance of the proposed low-complexity channel estimation method and the superiority of the derived optimal training scheme are verified through simulation results.</t>
  </si>
  <si>
    <t>60020880;60020880;60020880;60020880;60020880</t>
  </si>
  <si>
    <t>55424442000;57198401892;24329686000;24330349100;56929739200</t>
  </si>
  <si>
    <t>Yan, Kai;Ding, Sheng;Qiu, Yunzhou;Wang, Yingguan;Liu, Haitao</t>
  </si>
  <si>
    <t>Shanghai Institute of Microsystem and Information Technology Chinese Academy of Sciences</t>
  </si>
  <si>
    <t>Yan K.</t>
  </si>
  <si>
    <t>A low-complexity LMMSE channel estimation method for OFDM-based cooperative diversity systems with multiple amplify-and-forward relays</t>
  </si>
  <si>
    <t>10.1155/2008/149803</t>
  </si>
  <si>
    <t>2-s2.0-47649126157</t>
  </si>
  <si>
    <t>['target surface', 'stark effect', 'spectroscopic observations', 'spectral emission', 'spectral distribution', 'spatiotemporal behavior', 'plasma immediately', 'oob radiation', 'mass target', 'laser irradiation', 'laser illumination', 'flight transients', 'expansion velocities', 'electron density', 'density plasma', 'continuum spectrum', 'considerably suppressed', 'blackbody radiation', 'band radiation', '5 nm', '1018 cm', '10 ev']</t>
  </si>
  <si>
    <t>Out-of-band (OOB) radiation, in contrast to the in-band radiation at 13.5 nm in a 2% bandwidth, emitted from dense tin plasmas generated by a laser was investigated for application as an extreme ultraviolet lithography light source. It was found that the continuum spectrum, which overwhelms the atomic and ionic line emissions, is responsible for the intense OOB radiation. The spectral distribution of the continuum emission matches that of blackbody radiation with a temperature of about 10 eV. The OOB radiation can be considerably suppressed by employing a minimum-mass target and short-pulse laser irradiation. Spectroscopic observations were made to examine the spatiotemporal behavior of the plasma immediately after laser irradiation. Prominent line broadening due to the Stark effect in the high-density plasma was observed, from which the variation of the electron density was deduced. The electron density and temperature on the target surface were 1017 - 1018 cm -3and a few eV's, respectively, in the first 200 ns after laser illumination. In addition, the expansion velocities of neutral and singly ionized tin atoms were deduced from time-of-flight transients in the spectral emission. ¬© 2008 American Institute of Physics.</t>
  </si>
  <si>
    <t>60030788;60024322;60024322;60024322;60024322;60024322;60024322;60024322;60024322;60015970;60030788</t>
  </si>
  <si>
    <t>55609313800;24474814400;57197604062;7402172965;24400292000;35373771500;7004446730;35375504100;7102985698;7407874628;7003895363</t>
  </si>
  <si>
    <t>Namba, S.;Fujioka, S.;Sakaguchi, H.;Nishimura, H.;Yasuda, Y.;Nagai, K.;Miyanaga, N.;Izawa, Y.;Mima, K.;Sato, K.;Takiyama, K.</t>
  </si>
  <si>
    <t>Higashihiroshima;Suita;Toki</t>
  </si>
  <si>
    <t>Hiroshima University;Osaka University;National Institutes of Natural Sciences - National Institute for Fusion Science</t>
  </si>
  <si>
    <t>60030788;60024322;60015970</t>
  </si>
  <si>
    <t>Namba S.</t>
  </si>
  <si>
    <t>Characterization of out-of-band radiation and plasma parameters in laser-produced Sn plasmas for extreme ultraviolet lithography light sources</t>
  </si>
  <si>
    <t>10.1063/1.2952033</t>
  </si>
  <si>
    <t>2-s2.0-47749102936</t>
  </si>
  <si>
    <t>FA9550-06-1-0172</t>
  </si>
  <si>
    <t>['vibrational temperatures', 'total electron', 'thermodynamic characteristics', 'temporal evolution', 'technique utilizes', 'sustainment technique', 'sustain large', 'subsequently opened', 'radio frequency', 'radiating species', 'pulsed plasma', 'previous work', 'pressure plasma', 'pressure air', 'nitrogen plasmas', 'neutral density', 'laser initiation', 'emission spectra', 'electron temperature', 'constituent plasmas', 'chamber pressure', 'antenna region', 'ambient air', 'achieve high', '760 torr', '5 w', '2 +)', '12 cm']</t>
  </si>
  <si>
    <t>A laser initiation and radio frequency (rf) sustainment technique has been developed and improved from our previous work to create and sustain large-volume, high-pressure air and nitrogen plasmas. This technique utilizes a laser-initiated, 15 mTorr partial pressure tetrakis (dimethylamino) ethylene seed plasma with a 75 Torr background gas pressure to achieve high-pressure air/nitrogen plasma breakdown and reduce the rf power requirement needed to sustain the plasma. Upon the laser plasma initiation, the chamber pressure is raised to 760 Torr in 0.5 s through a pulsed gas valve, and the end of the chamber is subsequently opened to the ambient air. The atmospheric-pressure plasma is then maintained with the 13.56 MHz rf power. Using this technique, large-volume (1000 cm3), high electron density (on the order of 1011-12 cm-3), 760 Torr air and nitrogen plasmas have been created while rf power reflection is minimized during the entire plasma pulse utilizing a dynamic matching method. This plasma can project far away from the antenna region (30 cm), and the rf power budget is 5 W/ cm3. Temporal evolution of the plasma electron density and total electron-neutral collision frequency during the pulsed plasma is diagnosed using millimeter wave interferometry. Optical emission spectroscopy (OES) aided by SPECAIR, a special OES simulation program for air-constituent plasmas, is used to analyze the radiating species and thermodynamic characteristics of the plasma. Rotational and vibrational temperatures of 4400-4600¬±100 K are obtained from the emission spectra from the N2 (2+) and N2+ (1-) transitions by matching the experimental spectrum results with the SPECAIR simulation results. Based on the relation between the electron collision frequency and the neutral density, utilizing millimeter wave interferometry, the electron temperature of the 760 Torr nitrogen plasma is found to be 8700¬±100 K (0.75¬±0.1 eV). Therefore, the plasma deviates significantly from local thermal equilibrium. ¬© 2008 American Institute of Physics.</t>
  </si>
  <si>
    <t>60032179;60032179;60032179</t>
  </si>
  <si>
    <t>8054699500;7003570584;7005335418</t>
  </si>
  <si>
    <t>Luo, Siqi;Denning, C. Mark;Scharer, John E.</t>
  </si>
  <si>
    <t>Luo S.</t>
  </si>
  <si>
    <t>Laser-rf creation and diagnostics of seeded atmospheric pressure air and nitrogen plasmas</t>
  </si>
  <si>
    <t>10.1063/1.2946718</t>
  </si>
  <si>
    <t>2-s2.0-47749107597</t>
  </si>
  <si>
    <t>['twisting motions', 'three molecules', 'six2 groups', 'six vibrations', 'silicon atom', 'scb 1', 'remarkably good', 'reassign several', 'raman spectra', 'pvtz level', 'predicted frequencies', 'much affected', 'infrared work', 'infrared spectra', 'high electronegativity', 'halogen atoms', 'four molecules', 'dihedral angles', 'dihalo derivatives', 'dichloro derivatives', 'd2 isotopomer', 'chloro derivatives', 'calculated spectra', 'calculated angles', 'also carried', '440 cm', '433 cm', '31 ¬∞', '29 ¬∞', '26 ¬∞.', '25 ¬∞', '1130 cm']</t>
  </si>
  <si>
    <t>Ab initio calculations have been carried out for silacyclobutane (SCB) and its 1,1-difluoro and 1,1-dichloro derivatives in order to compute the structures and dihedral angles of puckering for these molecules. For SCB the calculated dihedral angle of 35¬∞ agrees nicely with the 36¬∞ value obtained from far-infrared work. The calculated angles of 29¬∞ and 31¬∞ for the fluoro and chloro derivatives, respectively, can be compared to electron diffraction results of 25¬∞ and 26¬∞. The zero-point-corrected barriers calculated using the MP2/cc-pVTZ level of theory were 523 (as compared to 440 cm -1 experimental), 186, and 433 cm-1 for SCB and its fluoro and chloro derivatives, respectively. Calculated structural changes in the dihalo derivatives can be ascribed to the high electronegativity of the halogen atoms. High-level DFT computations were also carried out in order to calculate the infrared and Raman spectra of these three molecules as well as the SCB 1,1-d2 isotopomer. The agreement between experimental and calculated spectra is remarkably good for all four molecules. The predicted frequencies and intensities were utilized to reassign several of the weaker spectral bands and also to characterize the 1130 cm-1 signature band present in the infrared spectra of all silacyclobutanes. This arises from the Œ±-CH 2 in-phase wagging vibration, which is very much affected by the neighboring silicon atom. The DFT calculations also demonstrated that two of the wagging and twisting motions of the CH2 group next to the silicon atom have frequencies much lower than in typical organic molecules. This work also provides frequency ranges that can be expected for the six vibrations of SiX2 groups (X = H, D, F, Cl) in organosilanes. ¬© 2008 American Chemical Society.</t>
  </si>
  <si>
    <t>3435-3443</t>
  </si>
  <si>
    <t>Organometallics</t>
  </si>
  <si>
    <t>60020547-60009506;60020547</t>
  </si>
  <si>
    <t>35581546800;7004521218</t>
  </si>
  <si>
    <t>Al-Saadi, Abdulaziz A.;Laane, Jaan</t>
  </si>
  <si>
    <t>United States;Saudi Arabia</t>
  </si>
  <si>
    <t>College Station;Dhahran</t>
  </si>
  <si>
    <t>Texas A&amp;M University;King Fahd University of Petroleum and Minerals</t>
  </si>
  <si>
    <t>60020547;60009506</t>
  </si>
  <si>
    <t>Al-Saadi A.</t>
  </si>
  <si>
    <t>Structure, vibrational spectra, and DFT and ab Initio calculations of silacyclobutanes</t>
  </si>
  <si>
    <t>10.1021/om800296w</t>
  </si>
  <si>
    <t>2-s2.0-49349085727</t>
  </si>
  <si>
    <t>['simple preconditioner', 'research limitations', 'quite impressive', 'paper proposes', 'paper presents', 'numerical evaluation', 'left preconditioners', 'iterative methods', 'elementary methods', 'double preconditioned', 'condition number', 'computational electromagnetism', 'approach seems', 'also provided', 'acceleration obtained']</t>
  </si>
  <si>
    <t>Differential equations | Finite element analysis</t>
  </si>
  <si>
    <t>Purpose - The aim of this paper is to accelerate the convergence of iterative methods on ill-conditioned linear systems of equations. Design/methodology/approach - First a brief numerical analysis is given of left preconditioners on ill-conditioned linear systems of equations. From this result, it is deduced that a double preconditioning approach may be better. Then, a double preconditioner based on an iterative diagonal scaling method and an incomplete factorization method is proposed. The efficiency of this approach is illustrated on two finite element models produced by computational electromagnetism. Findings - The double preconditioning approach is efficient for 2D and 3D finite element problems. The bi-conjugate gradient algorithm always converges when it is double preconditioned. This is not the case when a simple incomplete factorization method is applied. Furthermore, when the two preconditioning techniques lead to the convergence of the iterative solving method, the double preconditioner significantly reduces the number of iterations in comparison with the simple preconditioner. On the proposed 2D problem, the speed-up is between 6 and 32. On the proposed 3D problem, the speed-up is between 13 and 20. Finally, the approach seems to reduce the growth of the condition number when higher-order finite elements are used. Research limitations/implications - The paper proposes a particular double preconditioning approach which can be applied to any invertible linear system of equations. A numerical evaluation on a singular linear system is also provided but no proof or analysis of stability is given for this case. Originality/value - The paper presents a new preconditioning technique based on the combination of two very simple and elementary methods: a diagonal scaling method and an incomplete factorization process. Acceleration obtained from this approach is quite impressive. ¬© Emerald Group Publishing Limited.</t>
  </si>
  <si>
    <t>60108260;60104289;60108248;60076737;60076737;60108248</t>
  </si>
  <si>
    <t>24477059300;56313248300;7005900623;7101728531;8627378000;55534323100</t>
  </si>
  <si>
    <t>Doucet, C√©dric;Charpentier, Isabelle;Coulomb, Jean Louis;Gu√©rin, Christophe;Floch, Yann Le;Meunier, Gerard</t>
  </si>
  <si>
    <t>France;France;France;United States</t>
  </si>
  <si>
    <t>Saint Martin d'Heres;Grenoble;Nancy;Troy</t>
  </si>
  <si>
    <t>Laboratoire Jean Kuntzmann (LJK);Grenoble Electrical Engineering Laboratory (G2Elab);Universit√© de Lorraine;Altair Engineering, Inc.</t>
  </si>
  <si>
    <t>60108260;60108248;60104289;60076737</t>
  </si>
  <si>
    <t>Doucet C.</t>
  </si>
  <si>
    <t>Numerical study of a double preconditioning strategy</t>
  </si>
  <si>
    <t>10.1108/03321640810878315</t>
  </si>
  <si>
    <t>2-s2.0-47949101935</t>
  </si>
  <si>
    <t>['typically thought', 'sucrose stimulation', 'specific property', 'probosces earlier', 'memories formed', 'magnitude increased', 'longer periods', 'harnessed honeybees', 'experienced reward', 'based upon', 'asked whether', 'anticipatory response', '24 hours']</t>
  </si>
  <si>
    <t>We asked whether and how a sequence of a honeybee's experience with different reward magnitudes changes its subsequent uncoditioned proboscis extension response (PER) to sucrose stimulation of the antennae, 24 hours after training, in the absence of reward, and under otherwise similar circumstances. We found that the bees that had experienced an increasing reward schedule extended their probosces earlier and during longer periods in comparison to bees that had experienced either decreasing or constant reward schedules, and that these effects at a later time depend upon the activation of memories formed on the basis of a specific property of the experienced reward, namely, that its magnitude increased over time. An anticipatory response to reward is typically thought of as being rooted in a subject's expectations of reward. Therefore our results make us wonder to what extent a long-term 'anticipatory' adjustment of a honeybee's PER is based upon an expectation of reward. Further experiments will aim to elucidate the neural substrates underlying reward anticipation in harnessed honeybees. ¬© 2008 Gil et al.</t>
  </si>
  <si>
    <t>e2810</t>
  </si>
  <si>
    <t>60030718;60030718;60030718</t>
  </si>
  <si>
    <t>7202557757;7102000725;57213759225</t>
  </si>
  <si>
    <t>Gil, Mariana;Menzel, Randolf;De Marco, Rodrigo J.</t>
  </si>
  <si>
    <t>Gil M.</t>
  </si>
  <si>
    <t>Does an insect's unconditioned response to sucrose reveal expectations of reward?</t>
  </si>
  <si>
    <t>10.1371/journal.pone.0002810</t>
  </si>
  <si>
    <t>2-s2.0-50949113245</t>
  </si>
  <si>
    <t>['work shows', 'unannotated sequence', 'two proteins', 'technique suitable', 'small proteins', 'single antennae', 'several specimens', 'novel techniques', 'noise ratio', 'ms experiments', 'ms analysis', 'medium mw', 'maldi profiling', 'insect appendices', 'higher signal', 'gambiae genome', 'direct profiling', 'direct analysis', 'digested spots', 'biological tissues', 'analysing expression', 'also performed']</t>
  </si>
  <si>
    <t>MALDI profiling and imaging mass spectrometry (IMS) are novel techniques for direct analysis of peptides and small proteins in biological tissues. In this work we applied them to the study of Anopheles gambiae antennae, with the aim of analysing expression of soluble proteins involved in olfaction perireceptor events. MALDI spectra obtained by direct profiling on single antennae and by the analysis of extracts, showed similar profiles, although spectra obtained through profiling had a richer ion population and higher signal to noise ratio. Male and female antennae showed distinct protein profiles. MALDI imaging experiments were also performed and differences were observed in the localization of some proteins. Two proteins were identified through high resolution measurement and top-down MS/MS experiments. A 8 kDa protein only present in the male antennae matched with an unannotated sequence of the An. gambiae genome, while the presence of odorant binding protein 9 (OBP-9) was confirmed through experiments of 2-DE, followed by MS and MS/MS analysis of digested spots. This work shows that MALDI MS profiling is a technique suitable for the analysis of proteins of small and medium MW in insect appendices, and allows obtaining data for several specimens which can be investigated for differences between groups. Proteins of interest can be identified through other complementary MS approaches. ¬© 2008 Dani et al.</t>
  </si>
  <si>
    <t>e2822</t>
  </si>
  <si>
    <t>60021859;60021859;60021859;60028868;60032350;60025735-112627371;60021859;60021859;60032350;60032350;60021859</t>
  </si>
  <si>
    <t>35578900500;15029954900;12647471300;6507105865;23090267900;7003983460;6701825075;7005018074;7004967837;7003917532;7006953870</t>
  </si>
  <si>
    <t>Dani, Francesca Romana;Francese, Simona;Mastrobuoni, Guido;Felicioli, Antonio;Caputo, Beniamino;Simard, Frederic;Pieraccini, Giuseppe;Moneti, Gloriano;Coluzzi, Mario;della Torre, Alessandra;Turillazzi, Stefano</t>
  </si>
  <si>
    <t>Italy;Italy;France;Italy;Cameroon</t>
  </si>
  <si>
    <t>Rome;Pisa;Montpellier;Florence;Yaounde</t>
  </si>
  <si>
    <t>Sapienza Universit√† di Roma;Universit√† di Pisa;IRD Centre de Montpellier;Universit√† degli Studi di Firenze;Organisation de Coordination Pour la Lutte Contre Les End√©mies en Afrique Centrale</t>
  </si>
  <si>
    <t>60032350;60028868;60025735;60021859;112627371</t>
  </si>
  <si>
    <t>Dani F.</t>
  </si>
  <si>
    <t>Exploring proteins in Anopheles gambiae male and female antennae through MALDI mass spectrometry profiling</t>
  </si>
  <si>
    <t>10.1371/journal.pone.0002822</t>
  </si>
  <si>
    <t>2-s2.0-51349115655</t>
  </si>
  <si>
    <t>['time intensity', 'specific installation', 'represent range', 'recent years', 'receiving elements', 'receiver antennas', 'radio stars', 'radio beacon', 'radar systems', 'previously hidden', 'previous approaches', 'phases change', 'phase offsets', 'new way', 'major challenges', 'ionospheric irregularities', 'imaging configurations', 'good performance', 'good alternatives', 'geophysical phenomena', 'either interferometric', 'doppler information', 'continuous calibration', 'artificial source', 'antenna impedance', 'allow either']</t>
  </si>
  <si>
    <t>In recent years, more and more radar systems with multiple-receiver antennas are being used to study the atmospheric and ionospheric irregularities with either interferometric and/or imaging configurations. In such systems, one of the major challenges is to know the phase offsets between the different receiver channels. Such phases are intrinsic to the system and are due to different cable lengths, filters, attenuators, amplifiers, antenna impedance, etc. Moreover, such phases change as function of time, on different time scales, depending on the specific installation. In this work, we present three approaches using natural targets (radio stars, meteor-head and meteor trail echoes) that allow either an absolute or relative phase calibration. In addition, we present the results of using an artificial source (radio beacon) for a continuous calibration that complements the previous approaches. These approaches are robust and good alternatives to other approaches, e.g. self-calibration techniques using known data features, or for multiple-receiver configurations constantly changing their receiving elements. In order to show the good performance of the proposed phase calibration techniques, we present new radar imaging results of equatorial spread F (ESF) irregularities. Finally we introduce a new way to represent range-time intensity (RTI) maps color coded with the Doppler information. Such modified map allows the identification and interpretation of geophysical phenomena, previously hidden in conventional RTI maps, e.g. the time and altitude of occurrence of ESF irregularities pinching off from the bottomside and their respective Doppler velocity.</t>
  </si>
  <si>
    <t>2333-2343</t>
  </si>
  <si>
    <t>60071234;60007776;60071234;60071234</t>
  </si>
  <si>
    <t>7004796051;7004264630;24528970100;16202335900</t>
  </si>
  <si>
    <t>Chau, J. L.;Hysell, D. L.;Kuyeng, K. M.;Galindo, F. R.</t>
  </si>
  <si>
    <t>Peru;United States</t>
  </si>
  <si>
    <t>Lima;Ithaca</t>
  </si>
  <si>
    <t>Radio Observatorio de Jicamarca Lima;Cornell University</t>
  </si>
  <si>
    <t>60071234;60007776</t>
  </si>
  <si>
    <t>Chau J.</t>
  </si>
  <si>
    <t>Phase calibration approaches for radar interferometry and imaging configurations: Equatorial spread F results</t>
  </si>
  <si>
    <t>10.5194/angeo-26-2333-2008</t>
  </si>
  <si>
    <t>2-s2.0-49149094074</t>
  </si>
  <si>
    <t>['troms √∏,', 'solar wind', 'results presented', 'remote sites', 'many years', 'longest baseline', 'ips observations', 'interplanetary scintillation', 'correlation functions', 'available baselines', 'accurate information']</t>
  </si>
  <si>
    <t>The antennas of EISCAT have been used for interplanetary scintillation (IPS) studies of the solar wind for many years. The main science found from these studies is obtained through the cross-correlation of signals from antennas having the longest baseline, providing more accurate information on the different solar wind streams which may be present in the line of sight. The development of dual-frequency IPS observations between the 1.4 GHz receivers at the remote sites and Troms√∏, has allowed the use of the EISCAT Svalbard Radar for IPS, increasing the available baselines to the extent that three solar wind streams can sometimes be identified in the cross-correlation functions. A weak-scattering model incorporating three possible solar wind streams and dual observing frequencies is discussed and some results presented. A recent study found that the current sampling bandwidth limits the sensitivity of IPS observations at EISCAT. Methods of increasing the sensitivity, and the results of trials, are discussed.</t>
  </si>
  <si>
    <t>2229-2236</t>
  </si>
  <si>
    <t>60030514;60030514;60030514</t>
  </si>
  <si>
    <t>6602536281;7006774764;24390413500</t>
  </si>
  <si>
    <t>Fallows, R. A.;Breen, A. R.;Dorrian, G. D.</t>
  </si>
  <si>
    <t>Aberystwyth</t>
  </si>
  <si>
    <t>Aberystwyth University</t>
  </si>
  <si>
    <t>Fallows R.</t>
  </si>
  <si>
    <t>Developments in the use of EISCAT for interplanetary scintillation</t>
  </si>
  <si>
    <t>10.5194/angeo-26-2229-2008</t>
  </si>
  <si>
    <t>2-s2.0-49149112194</t>
  </si>
  <si>
    <t>['results presented', 'region heights', 'radar scatterers', 'probing region', 'medium frequencies', 'making use', 'magnetic equator', 'lower e', 'height dependence', 'geometrical parameters', 'first time', 'equatorial electrojet', 'enables determination', 'complex interplay', 'certain times', 'cej ).']</t>
  </si>
  <si>
    <t>The spaced antenna medium frequency (MF) radar at Tirunelveli (8.7¬∞ N, 77.8¬∞ E, geographic; 1.7¬∞ N, magnetic dip), the only one of its kind currently operating close to the magnetic equator, has provided an opportunity to investigate the electrodynamical processes related to the equatorial electrojet (EEJ) and their influence on the radar scatterers at medium frequencies in the lower E-region heights (90ƒù‚Ç¨"98 km). Making use of the full correlation analysis that enables determination of useful geometrical parameters from the ground diffraction pattern, the present work delineates for the first time the characteristics of the radar scatterers during the occurrences of equatorial sporadic E (Esq) and blanketing sporadic E (Esb) noticed in simultaneous ionospheric sounding records at Tirunelveli. The ground magnetometer data provide indirect information on the strength of the EEJ and afternoon reverse EEJ or counterelectrojet (CEJ). The results presented in this work also reveal the height dependence of the radar echo intensity and some of the geometrical parameters at certain times, thus clearly bringing out the complex interplay of various physical processes in the probing region.</t>
  </si>
  <si>
    <t>2459-2470</t>
  </si>
  <si>
    <t>60018641;60018641;60018641</t>
  </si>
  <si>
    <t>16425446200;6603935310;8387714800</t>
  </si>
  <si>
    <t>Dhanya, R.;Gurubaran, S.;Emperumal, K.</t>
  </si>
  <si>
    <t>Indian Institute of Geomagnetism</t>
  </si>
  <si>
    <t>Dhanya R.</t>
  </si>
  <si>
    <t>Lower E-region echoes over the magnetic equator as observed by the MF radar at Tirunelveli (8.7¬∞ N, 77.8¬∞ E) and their relationship to E&lt;inf&gt;sq&lt;/inf&gt; and E&lt;inf&gt;sb&lt;/inf&gt;</t>
  </si>
  <si>
    <t>10.5194/angeo-26-2459-2008</t>
  </si>
  <si>
    <t>2-s2.0-49649114084</t>
  </si>
  <si>
    <t>['work reports', 'several compositions', 'rights reserved', 'polar solutions', 'polar ambients', 'photoluminescence spectroscopies', 'materials science', 'many fields', 'mainly thin', 'luminescent materials', 'like photo', 'ligand 3', 'films ),', 'expected miscibility', 'emission spectra', 'elementary analyses', 'complexes eu', 'blodgett technique', 'blodgett films', 'amphiphilic properties', 'alluring characteristics']</t>
  </si>
  <si>
    <t>Œ≤-Diketonates | Amphiphilic compounds | Europium | Langmuir-Blodget | Luminescent films</t>
  </si>
  <si>
    <t>This work reports on the synthesis and characterization of the ligand 3-hexadecylpentane-2,4-dione (Hhdacac) and its Eu3+ complexes Eu(hdacac)6¬∑2H2O, Eu(hdacac)6¬∑phen and Eu(hdacac)6¬∑tta, where phen and tta denote 1,10-phenanthroline and thenoyltrifluoroacetone, respectively. These new compounds present long carbon chains and their expected miscibility into non-polar ambients is confirmed by the emission spectra of Eu(hdacac)6¬∑tta in hexane. Moreover, the amphiphilic properties of Eu(hdacac)6 complexes allow the obtainment of thin luminescent films by the Langmuir-Blodgett technique. In both cases (solids and films), the typical antenna effect of Œ≤-diketonates is observed. The alluring characteristics of these compounds raise great interest in many fields of Materials Science, like photo- and electro-luminescent materials (mainly thin "organic" films), metal catalysts or probes in non-polar solutions, and Langmuir-Blodgett films of several compositions. For the characterization of these products, nuclear magnetic resonance spectroscopy (1H NMR), thermogravimetric analysis, elementary analyses (C, H), scanning electron microscopy (energy dispersive X-ray spectroscopy), absorption (UV-vis/FT-IR) and photoluminescence spectroscopies were used. ¬© 2008 Elsevier B.V. All rights reserved.</t>
  </si>
  <si>
    <t>1339-1347</t>
  </si>
  <si>
    <t>60008088;60008088;60008088;60008088;60008088;60008088;60008088;60008088</t>
  </si>
  <si>
    <t>23667127700;6701755029;7007015000;22952643700;23666840600;18438211300;12759352500;7006385764</t>
  </si>
  <si>
    <t>Gomes, Luciano F.;de Oliveira, Kleber T.;Neri, Cl√°udio R.;de Sousa Filho, Paulo C.;Dal Bianco, Marcos J.;Ramos, Ana P.;Zaniquelli, Maria E.D.;Serra, Osvaldo A.</t>
  </si>
  <si>
    <t>Universidade de S√£o Paulo</t>
  </si>
  <si>
    <t>Gomes L.</t>
  </si>
  <si>
    <t>Luminescent Langmuir-Blodgett film of a new amphiphilic Eu&lt;sup&gt;3+&lt;/sup&gt; Œ≤-diketonate</t>
  </si>
  <si>
    <t>S0022231308000161</t>
  </si>
  <si>
    <t>10.1016/j.jlumin.2008.01.002</t>
  </si>
  <si>
    <t>2-s2.0-43049165931</t>
  </si>
  <si>
    <t>['tunable power', 'transmitted directionally', 'standard rts', 'several approaches', 'routing protocols', 'routing algorithm', 'rights reserved', 'results show', 'omnidirectional communications', 'novel power', 'novel difference', 'network layer', 'mac uses', 'layer interaction', 'fully exploit', 'first propose', 'features offered', 'exploit directional', 'emerged recently', 'different directions', 'destination based', 'ddr ),', 'cts packets', 'channel availability', 'approaches proposed', 'also exacerbate', 'adaptive antennas']</t>
  </si>
  <si>
    <t>Adaptive antennas | Cross-layer design | Deflection routing | Medium Access Control | Power control | Wireless Mesh Networks</t>
  </si>
  <si>
    <t>Wireless Mesh Networks (WMNs) have emerged recently as a technology for next-generation wireless networking. Several approaches that exploit directional and adaptive antennas have been proposed in the literature to increase the performance of WMNs. However, while adaptive antennas can improve the wireless medium utilization by reducing radio interference and the impact of the exposed nodes problem, they can also exacerbate the hidden nodes problem. Therefore, efficient MAC protocols are needed to fully exploit the features offered by adaptive antennas. Furthermore, routing protocols that were designed for omnidirectional communications can be redesigned to exploit directional transmissions and the cross-layer interaction between the MAC and the network layer. In this paper we first propose a novel Power-Controlled Directional MAC protocol (PCD-MAC) for adaptive antennas. PCD-MAC uses the standard RTS-CTS-DATA-ACK exchange procedure. The novel difference is the transmission of the RTS and CTS packets in all directions with a tunable power while the DATA and ACK are transmitted directionally at the minimal required power. We then propose the Directional Deflection Routing (DDR), a routing algorithm that exploits multiple paths towards the destination based on the MAC layer indication on channel availability in different directions. We measure the performance of PCD-MAC and DDR by simulation of several realistic network scenarios, and we compare them with other approaches proposed in the literature. The results show that our schemes increase considerably both the total traffic accepted by the network and the fairness among competing connections. ¬© 2007 Elsevier B.V. All rights reserved.</t>
  </si>
  <si>
    <t>936-952</t>
  </si>
  <si>
    <t>60023256;60005254;60023256</t>
  </si>
  <si>
    <t>57201762539;55934794200;7006835537</t>
  </si>
  <si>
    <t>Capone, A.;Martignon, F.;Fratta, L.</t>
  </si>
  <si>
    <t>Milan;Bergamo</t>
  </si>
  <si>
    <t>Politecnico di Milano;Universit√† degli Studi di Bergamo</t>
  </si>
  <si>
    <t>60023256;60005254</t>
  </si>
  <si>
    <t>Capone A.</t>
  </si>
  <si>
    <t>Directional MAC and routing schemes for power controlled Wireless Mesh Networks with adaptive antennas</t>
  </si>
  <si>
    <t>S1570870507001357</t>
  </si>
  <si>
    <t>10.1016/j.adhoc.2007.08.002</t>
  </si>
  <si>
    <t>2-s2.0-44149086143</t>
  </si>
  <si>
    <t>['visual check', 'two antennas', 'time difference', 'strain insulators', 'rubber coatings', 'pulse response', 'pds ),', 'pd source', 'partial discharges', 'neighboring housing', 'multiple devices', 'ic devices', 'electromagnetic interference', 'analog system', 'also confirm']</t>
  </si>
  <si>
    <t>Analog signal processing | Electromagnetic wave | Location | Partial discharge | Phase difference</t>
  </si>
  <si>
    <t>Electromagnetic interference (EMI) due to partial discharges (PDs), which occur at the rubber coatings or the strain insulators of outdoor distribution systems, might cause poor television reception in neighboring housing. It is difficult to identify the EMI with a visual check because the PDs rarely generate light and sound. We investigate fundamental characteristics such as identifying the direction of a PD source using the time difference between two antennas, and an analog hardware system for calculating the direction from that time difference. The analog system is composed of IC devices such as a filter and a mixer, and also uses signal processing of intermediate frequency transforming. We confirm the validity of the relationship between the direction of a PD source and the time difference between two antennas, and also confirm the application of a surface acoustic wave (SAW) filter in the analog hardware system. We measure the pulse response of multiple devices, and estimate the linearity between the direction of a PD source and the outputs of multiple devices. ¬© 2008 Wiley Periodicals, Inc.</t>
  </si>
  <si>
    <t>60011262;60018735;60101699;60101699</t>
  </si>
  <si>
    <t>36118109700;7402635696;36871356500;57196558251</t>
  </si>
  <si>
    <t>Kumazawa, Takao;Hoshino, Toshihiro;Fujii, Shigeo;Maekawa, Hiroshi</t>
  </si>
  <si>
    <t>Tokyo;Tokyo;Nagoya</t>
  </si>
  <si>
    <t>Mitsubishi Electric Corporation;Toshiba Corporation;Chubu Electric Power</t>
  </si>
  <si>
    <t>60101699;60018735;60011262</t>
  </si>
  <si>
    <t>Kumazawa T.</t>
  </si>
  <si>
    <t>Location of partial discharge in air by detecting phase difference of electromagnetic waves</t>
  </si>
  <si>
    <t>10.1002/eej.20540</t>
  </si>
  <si>
    <t>2-s2.0-44649095678</t>
  </si>
  <si>
    <t>Rothamsted Research</t>
  </si>
  <si>
    <t>['still unknown', 'sensory organs', 'salivary proteins', 'rights reserved', 'recently shown', 'prevent spreading', 'pheromone carrier', 'deadly diseases', 'binding proteins', 'binding properties', 'best ligands', 'aedes aegypti', 'additional function']</t>
  </si>
  <si>
    <t>Aedes aegypti | Binding assay | Immunofluorescence | N-Phenyl-1-naphthylamine | Odorant-binding proteins</t>
  </si>
  <si>
    <t>To prevent spreading of deadly diseases, populations of mosquitoes can be controlled by interfering with their chemical communication system. Odorant-binding proteins, recently shown to be required for olfaction, represent interesting targets for such purpose. Here we describe the ligand-binding properties and the unusual tissue expression of odorant-binding protein 22 from the repertoire of Aedes aegypti. Best ligands are molecules with two aromatic rings connected by a short rigid chain. The protein is expressed not only in sensory organs, such as the antennae and proboscis, but also in the male reproductive apparatus and transferred to the spermathecs of females. This suggests an additional function for this protein as pheromone carrier, analogously to vertebrates' urinary and salivary proteins as well as some insect chemosensory proteins. Antiserum against odorant-binding protein 22 also stained the edges and sensilla of spiracles, indicating a third, still unknown, role for this protein. ¬© 2008 Elsevier Inc. All rights reserved.</t>
  </si>
  <si>
    <t>464-468</t>
  </si>
  <si>
    <t>60082202-60029943;60082202;60082202;60082202;60029608;60002793;60082202-60028868</t>
  </si>
  <si>
    <t>56098181000;6601958753;56185644300;14048364300;24330764800;8268605100;36880050400</t>
  </si>
  <si>
    <t>Li, Sha;Picimbon, Jean Fran√ßois;Ji, Shidong;Kan, Yunchao;Chuanling, Qiao;Zhou, Jing Jiang;Pelosi, Paolo</t>
  </si>
  <si>
    <t>China;China;China;Italy;United Kingdom</t>
  </si>
  <si>
    <t>Nanyang;Xinxiang;Haidian;Pisa;Harpenden</t>
  </si>
  <si>
    <t>Nanyang Normal University;Henan Normal University;Institute of Zoology Chinese Academy of Sciences;Universit√† di Pisa;Rothamsted Research</t>
  </si>
  <si>
    <t>60082202;60029943;60029608;60028868;60002793</t>
  </si>
  <si>
    <t>Li S.</t>
  </si>
  <si>
    <t>Multiple functions of an odorant-binding protein in the mosquito Aedes aegypti</t>
  </si>
  <si>
    <t>S0006291X08009649</t>
  </si>
  <si>
    <t>10.1016/j.bbrc.2008.05.064</t>
  </si>
  <si>
    <t>2-s2.0-44749094974</t>
  </si>
  <si>
    <t>['treated using', 'rights reserved', 'paper deals', 'modal equation', 'ibem ),', 'frequency response', 'frequency domain', 'different methods', 'computed using', 'buried conductors', 'bubnov scheme']</t>
  </si>
  <si>
    <t>Frequency response | Grounding electrodes | Indirect boundary element method | Modified transmission line model | Wire antenna theory</t>
  </si>
  <si>
    <t>The paper deals with different methods for the assessment of frequency response of a horizontal grounding electrode. The approaches are based on the wire antenna model (AM) and modified transmission line model (MTLM) in the frequency domain. The integro-differential relationships arising from the wire antenna theory are numerically handled via the Galerkin-Bubnov scheme of the indirect boundary element method (GB-IBEM), while the modified transmission line (telegrapher's) equations are treated using the chain matrix method and modal equation to derive per unit length parameters. The per unit length parameters of buried conductors are computed using the modal equation. Some illustrative numerical results are presented in the paper. ¬© 2008 Elsevier Ltd. All rights reserved.</t>
  </si>
  <si>
    <t>676-681</t>
  </si>
  <si>
    <t>60006948;60006948;60138276;60138276;60006948</t>
  </si>
  <si>
    <t>7004103789;7801666318;6507032961;23667297600;6602953119</t>
  </si>
  <si>
    <t>Poljak, Dragan;Doric, Vicko;El Khamlichi Drissi, Khalil;Kerroum, Kamal;Mediƒá, Ivan</t>
  </si>
  <si>
    <t>France;Croatia</t>
  </si>
  <si>
    <t>Clermont-Ferrand;Split</t>
  </si>
  <si>
    <t>Universit√© Clermont Auvergne;Sveuƒçili≈°te u Splitu</t>
  </si>
  <si>
    <t>60138276;60006948</t>
  </si>
  <si>
    <t>Poljak D.</t>
  </si>
  <si>
    <t>Comparison of wire antenna and modified transmission line approach to the assessment of frequency response of horizontal grounding electrodes</t>
  </si>
  <si>
    <t>S0955799708000167</t>
  </si>
  <si>
    <t>10.1016/j.enganabound.2007.10.019</t>
  </si>
  <si>
    <t>2-s2.0-44949147256</t>
  </si>
  <si>
    <t>ATM‚Äì0216866</t>
  </si>
  <si>
    <t>['‚ àû', 'window streets', 'typical shape', 'two antennae', 'third condition', 'street curves', 'stably periodic', 'solutions x0', 'small detected', 'rights reserved', 'region bounded', 'random searching', 'periods prevail', 'periodic windows', 'parameter values', 'parameter space', 'parameter second', 'parameter first', 'often arranged', 'occur near', 'numerical integration', 'map reduces', 'many windows', 'larger regions', 'idealized curve', 'given values', 'fundamental subwindow', 'four narrow', 'exceptions render', 'either curve', 'displayed graphically', 'degree equation', 'constant u', 'compound windows', 'closely fit', 'chaotic solutions', 'cantor sets', 'cantor set', '1 leaves']</t>
  </si>
  <si>
    <t>Bifurcation curves | Periodic windows | Two-parameter maps</t>
  </si>
  <si>
    <t>For the two-parameter second-order H√©non map, the shapes and locations of the periodic windows-continua of parameter values for which solutions x0, x1, ... can be stably periodic, embedded in larger regions where chaotic solutions or solutions of other periods prevail-are found by a random searching procedure and displayed graphically. Many windows have a typical shape, consisting of a central "body" from which four narrow "antennae" extend. Such windows, to be called compound windows, are often arranged in bands, to be called window streets, that are made up largely of small detected but poorly resolved compound windows. For each fundamental subwindow-the portion of a window where a fundamental period prevails-a stability measure U is introduced; where the solution is stable, | U | &lt; 1. Curves of constant U are found by numerical integration. Along one line in parameter space the H√©non-map reduces to the one-parameter first-order logistic map, and two antennae from each compound window intersect this line. The curves where U = 1 and U = - 1 that bound either antenna are close together within these intersections, but, as either curve with U = - 1 leaves the line, it diverges from the curve where U = 1, crosses the other curve where U = - 1, and nears the other curve where U = 1, forming another antenna. The region bounded by the numerically determined curves coincides with the subwindow as found by random searching. A fourth-degree equation for an idealized curve of constant U is established. Points in parameter space producing periodic solutions where x0 = xm = 0, for given values of m, are found to lie on Cantor sets of curves that closely fit the window streets. Points producing solutions where x0 = xm = 0 and satisfying a third condition, approximating the condition that xn be bounded as n ‚Üí - ‚àû, lie on curves, to be called street curves of order m, that approximate individual members of the Cantor set and individual window streets. Compound windows of period m + m‚Ä≤ tend to occur near the intersections of street curves of orders m and m‚Ä≤. Some exceptions to what appear to be fairly general results are noted. The exceptions render it difficult to establish general theorems. ¬© 2007 Elsevier B.V. All rights reserved.</t>
  </si>
  <si>
    <t>1689-1704</t>
  </si>
  <si>
    <t>Physica D: Nonlinear Phenomena</t>
  </si>
  <si>
    <t>Lorenz, Edward N.</t>
  </si>
  <si>
    <t>Lorenz E.</t>
  </si>
  <si>
    <t>Compound windows of the H√©non-map</t>
  </si>
  <si>
    <t>S0167278907004198</t>
  </si>
  <si>
    <t>10.1016/j.physd.2007.11.014</t>
  </si>
  <si>
    <t>2-s2.0-45049083940</t>
  </si>
  <si>
    <t>['spoke antenna', 'sicl intensity', 'rights reserved', 'possible monitors', 'investigated using', 'h2 mixture', 'h film', 'fine structure', 'film crystallinity', 'fast deposition', 'cl films', 'cl film', 'chemical reactivity']</t>
  </si>
  <si>
    <t>c-Si:H:Cl | High-density plasma | Microwave plasma | SiH Cl 2 2</t>
  </si>
  <si>
    <t>Fast deposition of hydrogenated chlorinated microcrystalline (Œºc-) Si:H:Cl films was investigated using the high-density and low-temperature microwave plasma source utilizing a spoke antenna of a SiH2Cl2-H2 mixture. The optical emission spectroscopy study revealed that the SiCl intensity and the Ha/SiCl intensity ratio are the possible monitors for the film deposition rate and the degree of the film crystallinity, respectively. The Œºc-Si:H:Cl films fabricated from SiH2Cl2 possessed less volume fraction of void and defect density rather than Œºc-Si:H from SiH4 while maintaining a high deposition rate of 40¬†√Ö/s. These originate from the chemical reactivity of H and Cl terminated growing surface. The fine structure of Œºc-Si:H:Cl film is discussed and compared with that of Œºc-Si:H film from SiH4. ¬© 2007 Elsevier B.V. All rights reserved.</t>
  </si>
  <si>
    <t>6585-6591</t>
  </si>
  <si>
    <t>60028263;60028263;60028263;60021116;60015682;60028263</t>
  </si>
  <si>
    <t>13806450200;18535437000;12241219000;7406709771;7101874355;7202945191</t>
  </si>
  <si>
    <t>Ohse, Naoyuki;Hamada, Kazu;Saha, Jhantu Kumar;Kobayashi, Tomohiro;Takemura, Yu ichiro;Shirai, Hajime</t>
  </si>
  <si>
    <t>Saitama;Wako;Kawaguchi</t>
  </si>
  <si>
    <t>Saitama University;RIKEN (The Institute of Physical and Chemical Research);Japan Science and Technology Agency</t>
  </si>
  <si>
    <t>60028263;60021116;60015682</t>
  </si>
  <si>
    <t>Ohse N.</t>
  </si>
  <si>
    <t>High-density microwave plasma-enhanced chemical vapor deposition of microcrystalline silicon from dichlorosilane</t>
  </si>
  <si>
    <t>S0040609007018913</t>
  </si>
  <si>
    <t>10.1016/j.tsf.2007.11.032</t>
  </si>
  <si>
    <t>2-s2.0-45549083206</t>
  </si>
  <si>
    <t>Chinese Academy of Sciences</t>
  </si>
  <si>
    <t>CAS</t>
  </si>
  <si>
    <t>['wittmeri medvedev', 'slovak academy', 'potanini medvedev', 'potanini lopatin', 'phygasia chevrolat', 'pallidipennis medvedev', 'new synonyms', 'female genitalia', 'distribution records', 'diancangana wang']</t>
  </si>
  <si>
    <t>Alticinae | China | Chrysomelidae | New species | Phygasia</t>
  </si>
  <si>
    <t>Eight new species of Phygasia Chevrolat (Coleoptera: Chrysomelidae) are described from China, P. gracilicornis, P. nigricollis, P. parva, P. pseudomedia, P. pseudornata, P. simidorsata, P. suturalis and P. yunnana. A list and a key with distribution records to the 21 Chinese species of Phygasia are provided. Antennae, male and female genitalia of most species are illustrated. P. wittmeri Medvedev and P. potanini Medvedev are proposed as new synonyms of P. diancangana Wang and P. potanini Lopatin, respectively. P. pallidipennis Medvedev, 2004 is the homonym of P. pallidipennis Chen et Wang, 1980. ¬©2008 Institute of Zoology, Slovak Academy of Sciences.</t>
  </si>
  <si>
    <t>553-565</t>
  </si>
  <si>
    <t>Biologia</t>
  </si>
  <si>
    <t>60029608-60027363;60029608;60029608;60029608</t>
  </si>
  <si>
    <t>24398700000;7410341887;25522341500;7406504524</t>
  </si>
  <si>
    <t>Ge, Deyan;Wang, Shuyong;Li, Wenzhu;Yang, Xingke</t>
  </si>
  <si>
    <t>Haidian;Beijing</t>
  </si>
  <si>
    <t>Institute of Zoology Chinese Academy of Sciences;University of Chinese Academy of Sciences</t>
  </si>
  <si>
    <t>60029608;60027363</t>
  </si>
  <si>
    <t>Ge D.</t>
  </si>
  <si>
    <t>Study of Phygasia (Coleoptera: Chrysomelidae) from China, with descriptions of eight new species</t>
  </si>
  <si>
    <t>10.2478/s11756-008-0080-5</t>
  </si>
  <si>
    <t>2-s2.0-45749111444</t>
  </si>
  <si>
    <t>['wide beamwidth', 'wide bandwidth', 'three copies', 'successfully flown', 'structured representation', 'similar performance', 'second used', 'one used', 'nasa spacecraft', 'mission requirements', 'march 22', 'june 30', 'evolved antenna', 'evolutionary algorithms', 'directly compared', 'development process', 'designed antenna', 'competitive performance', 'competitive design', 'challenging set', 'antennas described', 'antenna contractor', 'antenna arms', 'allowed us', 'allowed branching', 'allow branching']</t>
  </si>
  <si>
    <t>Antenna | Computational design | Design | Evolutionary computation | Genetic programming | Spacecraft | Wire antenna</t>
  </si>
  <si>
    <t>We present a case study showing a human-competitive design of an evolved antenna that was deployed on a NASA spacecraft in 2006. We were fortunate to develop our antennas in parallel with another group using traditional design methodologies. This allowed us to demonstrate that our techniques were human-competitive because our automatically designed antenna could be directly compared to a human-designed antenna. The antennas described below were evolved to meet a challenging set of mission requirements, most notably the combination of wide beamwidth for a circularly polarized wave and wide bandwidth. Two evolutionary algorithms were used in the development process: one used a genetic algorithm style representation that did not allow branching in the antenna arms; the second used a genetic programming style tree-structured representation that allowed branching in the antenna arms. The highest performance antennas from both algorithms were fabricated and tested, and both yielded very similar performance. Both antennas were comparable in performance to a hand-designed antenna produced by the antenna contractor for the mission, and so we consider them examples of human-competitive performance by evolutionary algorithms. Our design was approved for flight, and three copies of it were successfully flown on NASA's Space Technology 5 mission between March 22 and June 30, 2006. These evolved antennas represent the first evolved hardware in space and the first evolved antennas to be deployed. ¬© 2008 Copyright Cambridge University Press 2008.</t>
  </si>
  <si>
    <t>235-247</t>
  </si>
  <si>
    <t>Artificial Intelligence for Engineering Design, Analysis and Manufacturing: AIEDAM</t>
  </si>
  <si>
    <t>60027950;60024941;60102874</t>
  </si>
  <si>
    <t>6603641124;7004756947;7102905416</t>
  </si>
  <si>
    <t>Lohn, Jason D.;Hornby, Gregory S.;Linden, Derek S.</t>
  </si>
  <si>
    <t>Laurel;Pittsburgh;Santa Cruz</t>
  </si>
  <si>
    <t>"JEM Engineering, LLC";Carnegie Mellon University;University of California, Santa Cruz</t>
  </si>
  <si>
    <t>60102874;60027950;60024941</t>
  </si>
  <si>
    <t>Lohn J.</t>
  </si>
  <si>
    <t>Human-competitive evolved antennas</t>
  </si>
  <si>
    <t>S0890060408000164</t>
  </si>
  <si>
    <t>10.1017/S0890060408000164</t>
  </si>
  <si>
    <t>2-s2.0-45749127435</t>
  </si>
  <si>
    <t>BK2007192</t>
  </si>
  <si>
    <t>NUAA</t>
  </si>
  <si>
    <t>['trilinear decomposition', 'training sequence', 'received signal', 'proposed algorithm', 'pilot information', 'ofdm system', 'fft receiver', 'business media', 'blind characteristics', 'antenna array']</t>
  </si>
  <si>
    <t>Antenna array | DOA estimation | Joint processing | OFDM | Symbol detection | Trilinear model</t>
  </si>
  <si>
    <t>An analysis of the received signal of Orthogonal frequency division multiplexing (OFDM) system with array antennas shows that the received signal has trilinear model characteristics. Trilinear decomposition-based joint symbol detection and direction of arrival (DOA) estimation for OFDM system with antenna array is proposed in this paper. The simulation results reveal that the symbol detection performance of the proposed algorithm is very close to the post-FFT receiver with perfect channel state information; DOA estimation performance is very close to least squares method, and even this algorithm supports small sample sizes. Finally this algorithm does not require the channel fading information, DOA and training sequence or pilot information, so it has blind characteristics. ¬© 2007 Springer Science+Business Media, LLC.</t>
  </si>
  <si>
    <t>371-383</t>
  </si>
  <si>
    <t>60021666;60021666;60021666</t>
  </si>
  <si>
    <t>8247132000;35777888300;10739451300</t>
  </si>
  <si>
    <t>Zhang, Xiaofei;Feng, Bao;Xu, Dazhuan</t>
  </si>
  <si>
    <t>Blind joint symbol detection and DOA estimation for OFDM system with antenna array</t>
  </si>
  <si>
    <t>10.1007/s11277-007-9440-7</t>
  </si>
  <si>
    <t>2-s2.0-45849100888</t>
  </si>
  <si>
    <t>['smart antenna', 'single antenna', 'performance analysis', 'much higher', 'las cdma', 'existing users', 'error probability', 'directional gain', 'directional diversity', 'cdma system', 'business media', 'briefly described', 'antenna system']</t>
  </si>
  <si>
    <t>Diversity | LAS CDMA | Smart antenna</t>
  </si>
  <si>
    <t>The performance of code division multiple access (CDMA) systems can be affected by small scale fading such as Rayleigh fading channel. In this paper, the application of smart antenna and Large Area Synchronous CDMA (LAS CDMA) systems, which introduce directional diversity channel, is presented. A novel interference cancellation scheme through dynamic space code (DSC) algorithm is briefly described. The directional diversity can be realized from the directional gain of smart antenna system. It can be found that when the number of elements in smart antenna is increase the directional gain of antenna system is much higher than single antenna. The system performance analysis in term of error probability is compared between traditional and LAS CDMA systems in both single and smart antenna systems. From the performance analysis it is found that CDMA system is more susceptible to multipath fading channel than interferences from existing users. ¬© 2007 Springer Science+Business Media, LLC.</t>
  </si>
  <si>
    <t>305-316</t>
  </si>
  <si>
    <t>60025577;60025577;60025577;60025577;60025577;60001821</t>
  </si>
  <si>
    <t>8440442500;6507015324;7003507911;56385112500;55899222100;7401908770</t>
  </si>
  <si>
    <t>Ng, Chee Kyun;Noordin, Nor Kamariah;Khatun, Sabira;Ali, Borhanuddin Mohd;Jamuar, Sudhanshu Shekhar;Ismail, Mahamod</t>
  </si>
  <si>
    <t>Serdang;Bangi</t>
  </si>
  <si>
    <t>Universiti Putra Malaysia;Universiti Kebangsaan Malaysia</t>
  </si>
  <si>
    <t>60025577;60001821</t>
  </si>
  <si>
    <t>Ng C.</t>
  </si>
  <si>
    <t>Directional diversity of smart antenna in LAS CDMA systems</t>
  </si>
  <si>
    <t>10.1007/s11277-007-9435-4</t>
  </si>
  <si>
    <t>2-s2.0-45849141285</t>
  </si>
  <si>
    <t>['several horns', 'present paper', 'polarization level', 'peak levels', 'metal material', 'measured co', 'low cross', 'business media']</t>
  </si>
  <si>
    <t>Antenna | Corrugated horn | Optics | Radio astronomy</t>
  </si>
  <si>
    <t>We have developed a 150 GHz band corrugated feed horn. These corrugated feed horns have been established by a new machining method, which involves digging corrugations through a metal material. We were able to realize E plane and H plane symmetry, low side lobe level, and low cross-polarization level. Measured co-polarization beam patterns above -‚àà35 dB were consistent with the simulated patterns within a designed frequency range. The peak levels of cross-polarization beam patterns were less than -‚àà30 dB. And, the performances were uniform in several horns. In the present paper, we describe the corrugated horn produced by this methods. ¬© 2008 Springer Science+Business Media, LLC.</t>
  </si>
  <si>
    <t>713-723</t>
  </si>
  <si>
    <t>60008107;60029701;60029701;60029701;105801697;60008107</t>
  </si>
  <si>
    <t>7404820330;7005516958;18036850300;35786625800;24329612500;35375117200</t>
  </si>
  <si>
    <t>Kimura, Kimihiro;Iwashita, Hiroyuki;Asayama, Shin'Ichiro;Sugimoto, Masahiro;Kikuchi, Gumpei;Ogawa, Hideo</t>
  </si>
  <si>
    <t>Mitaka;Sakai;Kanagawa</t>
  </si>
  <si>
    <t>National Institutes of Natural Sciences - National Astronomical Observatory of Japan;Osaka Prefecture University;Kanagawa Kiko Co., Ltd.</t>
  </si>
  <si>
    <t>60029701;60008107;105801697</t>
  </si>
  <si>
    <t>Kimura K.</t>
  </si>
  <si>
    <t>Antenna performance of a directly dug corrugated feedhorn for the 150-GHz band</t>
  </si>
  <si>
    <t>10.1007/s10762-008-9368-3</t>
  </si>
  <si>
    <t>2-s2.0-45849142895</t>
  </si>
  <si>
    <t>['simulation results', 'ring resonators', 'present characteristics', 'metamaterial substrate', 'experimental results', 'effective medium', 'csrrs ).', 'complementary split', 'bandwidth improvement']</t>
  </si>
  <si>
    <t>Broadband antennas | Compact antennas | Metamaterial | Microstrip antennas | Split-ring resonators</t>
  </si>
  <si>
    <t>We present characteristics of microstrip patch antennas on metamaterial substrates loaded with complementary split-ring resonators (CSRRs). The proposed antenna utilizes CSRRs in the ground plane altering the effective medium parameters of the substrate. To characterize the performance of the CSRR loaded microstrip antenna, the metamaterial substrate has been modeled as an effective medium with extracted constitutive parameters. Simulation results were verified by experimental results. The experimental results confirm that the CSRR loaded patch antenna achieves size reduction as well as bandwidth improvement. ¬© 2008 Wiley Periodicals, Inc.</t>
  </si>
  <si>
    <t>2131-2135</t>
  </si>
  <si>
    <t>60022109;60022109</t>
  </si>
  <si>
    <t>15033875900;7201594095</t>
  </si>
  <si>
    <t>Lee, Yoonjae;Hao, Yang</t>
  </si>
  <si>
    <t>Characterization of microstrip patch antennas on metamaterial substrates loaded with complementary split-ring resonators</t>
  </si>
  <si>
    <t>10.1002/mop.23596</t>
  </si>
  <si>
    <t>2-s2.0-46049083268</t>
  </si>
  <si>
    <t>['walled spline', 'typical dual', 'reflector antenna', 'profile horn', 'new horn', 'cost smooth', 'corrugated horn', 'complete ka']</t>
  </si>
  <si>
    <t>Ka-band | Satellite communications | Smooth-walled horns | Spline-profile horns</t>
  </si>
  <si>
    <t>As an alternative to the corrugated horn, a low-cost smooth-walled spline-profile horn has been designed to cover the complete Ka-band satellite bands. This new horn is used as a feed in a typical dual-reflector antenna to demonstrate the overall antenna system meets the usual performance requirements. ¬© 2008 Wiley Periodicals, Inc.</t>
  </si>
  <si>
    <t>2119-2121</t>
  </si>
  <si>
    <t>7003474509;7201399131</t>
  </si>
  <si>
    <t>Granet, Christophe;James, Graeme L.</t>
  </si>
  <si>
    <t>Granet C.</t>
  </si>
  <si>
    <t>Smooth-walled spline-profile Ka-band horn covering both the full commercial and military bands</t>
  </si>
  <si>
    <t>10.1002/mop.23551</t>
  </si>
  <si>
    <t>2-s2.0-46049083631</t>
  </si>
  <si>
    <t>['tm01 mode', 'special significance', 'microstrip line', 'measured results', 'fed case', 'edge fed', 'aspect ratio', '5 yields']</t>
  </si>
  <si>
    <t>Cross polarization | Microstrip antenna</t>
  </si>
  <si>
    <t>The cross polarization characteristic of rectangular patch antennas exciting the TM01 mode is studied. After reviewing and extending the results for the case of edge fed by a microstrip line, simulated and measured results are presented for the coaxial-fed rectangular patch antenna. It is found that, while the aspect ratio of 1.5 yields the best cross polarization level in the edge-fed case, it does not have special significance in the coaxial-fed case. ¬© 2008 Wiley Periodicals, Inc.</t>
  </si>
  <si>
    <t>2099-2103</t>
  </si>
  <si>
    <t>Yang, Shing Lung Steven;Lee, Kai Fong;Kishk, Ahmed K.;Luk, Kwai Man</t>
  </si>
  <si>
    <t>Cross polarization studies of rectangular patch antenna</t>
  </si>
  <si>
    <t>10.1002/mop.23561</t>
  </si>
  <si>
    <t>2-s2.0-46049084662</t>
  </si>
  <si>
    <t>['various dual', 'two models', 'proposed design', 'modern communications', 'experimental results', 'conventional monopole', 'band operation', 'band applications', 'almost similar']</t>
  </si>
  <si>
    <t>Dual-band | Monopole | Sleeve</t>
  </si>
  <si>
    <t>In this study, the simple printed monopole antennas with dual-band operation are presented. The proposed antennas without any additional metal strips are consisted of the ground shorted inset sleeve for both microstrip and coplanar waveguide type ones. The omnidirectional radiation patterns of two models at two designed frequencies are almost similar to those of a conventional monopole. These printed monopole antennas are very suitable to various dual-band applications for modern communications. Details of the proposed design and experimental results are demonstrated in this article. ¬© 2008 Wiley Periodicals, Inc.</t>
  </si>
  <si>
    <t>1995-1997</t>
  </si>
  <si>
    <t>13105601200;55699604800</t>
  </si>
  <si>
    <t>Baik, J. W.;Kim, Y. S.</t>
  </si>
  <si>
    <t>Baik J.</t>
  </si>
  <si>
    <t>Printed inset sleeve monopole antennas for dual-band applications</t>
  </si>
  <si>
    <t>10.1002/mop.23574</t>
  </si>
  <si>
    <t>2-s2.0-46049086085</t>
  </si>
  <si>
    <t>['slot antenna', 'shaped strip', 'shaped slot', 'proposed antenna', 'operation bands', 'measured results', 'higher frequency', 'ground plane', 'fr4 substrate', 'first cut', 'experimental results', 'dcs1800 applications', 'bluetooth applications', 'article proposed', 'also discussed', '900 mhz', '4 ghz', '1800 mhz']</t>
  </si>
  <si>
    <t>Handset | Internal antenna | Printed antennas | Strip-slot antenna | WLAN antenna</t>
  </si>
  <si>
    <t>This article proposed a design of a U-shaped strip-slot antenna for GSM900/DCS1800/WLAN/Bluetooth applications. The proposed antenna was fabricated on FR4 substrate and fed by 50-Œ© coaxial cable. The proposed antenna was first cut into U-shaped strip to operate at higher frequency of 2.4 GHz for WLAN/BlueTooth applications. Furthermore, the other operation bands-900 MHz and 1800 MHz for GSM900/DCS1800 applications have been achieved by inserted symmetric U-shaped slot into the ground plane. Simulated and measured results are shown below. Details of the proposed antenna configuration and experimental results are also discussed. ¬© 2008 Wiley Periodicals, Inc.</t>
  </si>
  <si>
    <t>2219-2223</t>
  </si>
  <si>
    <t>7409640753;24436084800</t>
  </si>
  <si>
    <t>Chen, Wen Shan;Chang, Wen Yen</t>
  </si>
  <si>
    <t>Novel U-shaped strip-slot printed antenna for triple-frequency operation</t>
  </si>
  <si>
    <t>10.1002/mop.23601</t>
  </si>
  <si>
    <t>2-s2.0-46049087020</t>
  </si>
  <si>
    <t>['yagi antennas', 'wideband quasi', 'wideband balun', 'two types', 'successfully designed', 'simple field', 'possible due', 'frequency bandwidths']</t>
  </si>
  <si>
    <t>Balun | Coplanar stripine | Microstrip transitions | Quasi-yagi antenna</t>
  </si>
  <si>
    <t>In this study, a systematic and simplified design procedure for quasi-Yagi antennas is presented. The design is based on the simple field and impedance matching among antenna components. This new antenna design is possible due to the newly developed ultra-wideband balun. Two types of wideband quasi-Yagi antennas are successfully designed and implemented in Ku- and Ka-band with frequency bandwidths of 53.2% and 29.1%, respectively. ¬© 2008 Wiley Periodicals, Inc.</t>
  </si>
  <si>
    <t>2068-2071</t>
  </si>
  <si>
    <t>60012704;60012704;60012704;60012704</t>
  </si>
  <si>
    <t>16508217500;55699478000;57204432422;7404469777</t>
  </si>
  <si>
    <t>Woo, Dong Sik;Kim, Young Gon;Kim, Kang Wook;Cho, Young Ki</t>
  </si>
  <si>
    <t>Woo D.</t>
  </si>
  <si>
    <t>Design of quasi-Yagi antennas using an ultra-wideband balun</t>
  </si>
  <si>
    <t>10.1002/mop.23563</t>
  </si>
  <si>
    <t>2-s2.0-46049088006</t>
  </si>
  <si>
    <t>['operating bandwidth', 'ground plane', 'coaxial probe', 'center frequency', 'article presents', '83 ghz']</t>
  </si>
  <si>
    <t>Folded antenna | Shorted antenna</t>
  </si>
  <si>
    <t>This article presents the design and performance of a wideband folded shorted patch antenna. The proposed antenna consists of a folded trapezoidal patch that is shorted to the ground plane and is fed by a coaxial probe. By offsetting the probe feeding position from the midline of the patch, wide impedance bandwidth of 56.1% (1.59-2.83 GHz) is obtained for SWR &lt; 2, which is nearly two times that of the antenna without offsetting the probe. The patch of this antenna is 0.071Œª0 in height and 0. 35Œª0 in length, where Œª0 is the free space wavelength at the center frequency of its operating bandwidth. Therefore, this antenna is suitable for the multiband indoor wireless communication systems nowadays. ¬© 2008 Wiley Periodicals, Inc.</t>
  </si>
  <si>
    <t>2114-2117</t>
  </si>
  <si>
    <t>24437389800;7401560140;55510527400</t>
  </si>
  <si>
    <t>Wong, S. H.;Lau, K. L.;Luk, K. M.</t>
  </si>
  <si>
    <t>Wong S.</t>
  </si>
  <si>
    <t>Folded shorted patch antenna with an offset feeding probe</t>
  </si>
  <si>
    <t>10.1002/mop.23579</t>
  </si>
  <si>
    <t>2-s2.0-46049088198</t>
  </si>
  <si>
    <t>['uwb applications', 'notch function', 'design example', '5 ghz']</t>
  </si>
  <si>
    <t>Band-notch | E-shape slot | Rectangular monopole antenna | UWB</t>
  </si>
  <si>
    <t>In this study, a printed rectangular monopole antenna with a band-notch function is proposed for ultra-wideband (UWB) applications. The notched frequency band is achieved by embedding an E-slot in the rectangular radiation patch. The notched frequency band can be controlled by adjusting the location, length, and the width of the slot. A design example for an UWB monopole antenna with a notched frequency band at 5 GHz is demonstrated. The antenna also shows omnidirectional radiation patterns across the whole operating bandwidth that is suitable for UWB applications. ¬© 2008 Wiley Periodicals, Inc.</t>
  </si>
  <si>
    <t>2048-2052</t>
  </si>
  <si>
    <t>24779446900;7102211932;55857994100;35265490700</t>
  </si>
  <si>
    <t>Cui, Zhen;Jiao, Yong Chang;Zhang, Li;Zhang, Fu Shun</t>
  </si>
  <si>
    <t>Cui Z.</t>
  </si>
  <si>
    <t>The band-notch function for a printed ultra-wideband monopole antenna with E-shaped slot</t>
  </si>
  <si>
    <t>10.1002/mop.23582</t>
  </si>
  <si>
    <t>2-s2.0-46049092444</t>
  </si>
  <si>
    <t>['wimax operation', 'wide band', 'vertically mounted', 'two portions', 'small volume', 'radiation characteristics', 'proposed antenna', 'promising design', 'one corner', 'one add', 'mount element', 'mobile phone', 'detailed results']</t>
  </si>
  <si>
    <t>Integrated antennas | Mobile phone antennas | Monopole slot antennas | WiMAX antennas | WLAN antennas</t>
  </si>
  <si>
    <t>A promising design of the wideband integrated monopole slot antenna for WLAN/WiMAX operation in the mobile phone is presented. The antenna is integrated at one corner of the system circuit board of the mobile phone and consists of two portions, one on-board slotted portion and one add-on portion. The add-on portion is printed on a small FR4 substrate as a surface-mount element, which is vertically mounted and connected to the on-board slotted portion to form as a monopole slot antenna. This integrated monopole slot antenna occupies a small volume in the mobile phone and shows a very wide band-width covering WLAN operation in the 2400-2484 MHz band and WiMAX operation in the 2500-2690/3300-3700 MHz bands. Detailed results of impedance and radiation characteristics of the proposed antenna are presented and discussed. ¬© 2008 Wiley Periodicals, Inc.</t>
  </si>
  <si>
    <t>2000-2005</t>
  </si>
  <si>
    <t>35460663000;24436060300</t>
  </si>
  <si>
    <t>Wong, Kin Lu;Lai, Peng Yu</t>
  </si>
  <si>
    <t>Wideband integrated monopole slot antenna for WLAN/WiMAX operation in the mobile phone</t>
  </si>
  <si>
    <t>10.1002/mop.23566</t>
  </si>
  <si>
    <t>2-s2.0-46049092860</t>
  </si>
  <si>
    <t>['theoretical results', 'substrate thickness', 'rectangular patch', 'radiation patterns', 'proposed antenna', 'optimum conditions', 'main patch', 'good agreement', 'experimental results', 'broadband operation', 'antenna shows', '6 ¬∞', '5 ghz', '44 ghz']</t>
  </si>
  <si>
    <t>Broadband | Microstrip antenna | U-shaped parasitic elements</t>
  </si>
  <si>
    <t>A broadband microstrip patch antenna with U-shaped parasitic elements is proposed and analyzed using equivalent circuit theory concept. The effects of gap between the main patch and the U-shaped parasitic elements, substrate thickness, and the feed point location are analyzed to obtain the optimum conditions for broadband operation of the antenna. The antenna shows an operational frequency band from 4.88 to 6.44 GHz with 28.36% bandwidth at center frequency 5.5 GHz. The radiation patterns of the proposed antenna are similar to that of a rectangular patch. The antenna shows 3-dB beam width of 98.6¬∞ at lower resonance frequency whereas it is 77.6¬∞ at higher resonance frequency. The theoretical results are in good agreement with experimental results. ¬© 2008 Wiley Periodicals, Inc.</t>
  </si>
  <si>
    <t>2059-2063</t>
  </si>
  <si>
    <t>Ansari, Jamshed A.;Ram, Brij</t>
  </si>
  <si>
    <t>Analysis of a compact and broadband microstrip patch antenna</t>
  </si>
  <si>
    <t>10.1002/mop.23573</t>
  </si>
  <si>
    <t>2-s2.0-46049093463</t>
  </si>
  <si>
    <t>['suitable feeding', 'similar single', 'shown computationally', 'port antenna', 'multiport antenna']</t>
  </si>
  <si>
    <t>Impedance matrix | Input impedance | Multiport antenna | Mutual coupling | Quality factor</t>
  </si>
  <si>
    <t>In this study, expressions for the radiation quality factor Q and the input impedance seen at any terminal of a multiport antenna are derived. It is shown computationally that because of the possibility to adjust the antenna current distribution through suitable feeding/loading a multiport antenna can perform lower Qs than a similar single-port antenna. ¬© 2008 Wiley Periodicals, Inc.</t>
  </si>
  <si>
    <t>2034-2039</t>
  </si>
  <si>
    <t>7004233674;11840171900</t>
  </si>
  <si>
    <t>Sten, Johan C.E.;Hirvonen, Mervi</t>
  </si>
  <si>
    <t>Impedance and quality factor of mutually coupled multiport antennas</t>
  </si>
  <si>
    <t>10.1002/mop.23564</t>
  </si>
  <si>
    <t>2-s2.0-46049096431</t>
  </si>
  <si>
    <t>['two prototypes', 'ring slot', 'radiating patch', 'proposed dual', 'operating frequencies', 'microstrip line', 'frequency ratios', 'frequency circularly', 'electrical switching', 'cp mode', 'coupling aperture', 'controlled diodes', 'aperture coupling']</t>
  </si>
  <si>
    <t>Dual-frequency operation | Microstrip antenna | Switchable polarization</t>
  </si>
  <si>
    <t>A dual-frequency circularly-polarized (CP) microstrip antenna capable of switching polarization sense is presented. The antenna is fed by a microstrip line through aperture coupling. First, it is found that a CP mode can be excited when the radiating patch is square and an open-ring slot is used as the coupling aperture. Then, by truncating the radiating patch, another CP mode can be obtained. The two CP modes have reversed polarization senses, and their operating frequencies are different. For the proposed dual-frequency CP microstrip antenna, two prototypes with frequency ratios of 1.07 and 1.23 were constructed, and voltage-controlled diodes are employed to achieve the electrical switching between the two CP modes. ¬© 2008 Wiley Periodicals, Inc.</t>
  </si>
  <si>
    <t>2125-2128</t>
  </si>
  <si>
    <t>60006834;60006834;60011357</t>
  </si>
  <si>
    <t>56093685200;7004026337;35460663000</t>
  </si>
  <si>
    <t>Wu, Jia Feng;Row, Jeen Sheen;Wong, Kin Lu</t>
  </si>
  <si>
    <t>Wu J.</t>
  </si>
  <si>
    <t>Dual-frequency circularly-polarized microstrip antenna with switchable polarization sense</t>
  </si>
  <si>
    <t>10.1002/mop.23569</t>
  </si>
  <si>
    <t>2-s2.0-46049097024</t>
  </si>
  <si>
    <t>['without applying', 'simply embedding', 'shaped ultra', 'required 3', 'radiating patch', 'octagonal patch', 'notched band', 'ground plane', 'feed line', 'ended slit', 'around 5', '4 ghz']</t>
  </si>
  <si>
    <t>Band-notch | Monopole antenna | UWB</t>
  </si>
  <si>
    <t>A newly designed microstrip feed, octagonal-shaped ultra-wideband printed antenna is proposed. The UWB operation within the required 3.1-10.6 GHz band is achieved by simply embedding in the ground plane a small rectangular slit, located below the feed line of an octagonal patch. With the dimensions (length and height) of the slit carefully tuned, a notched band of around 5.1-6.4 GHz can be achieved, without applying the commonly recommended techniques of loading the radiating patch with a slot or an open-ended slit. ¬© 2008 Wiley Periodicals, Inc.</t>
  </si>
  <si>
    <t>2229-2233</t>
  </si>
  <si>
    <t>60004879;60006834;60006834</t>
  </si>
  <si>
    <t>8273190800;24436047500;7410144027</t>
  </si>
  <si>
    <t>Sim, Chow Yen Desmond;Chung, Wen Tsan;Lee, Ching Her</t>
  </si>
  <si>
    <t>National Changhua University of Education;Feng Chia University</t>
  </si>
  <si>
    <t>60006834;60004879</t>
  </si>
  <si>
    <t>Novel band-notch UWB antenna design with slit ground plane</t>
  </si>
  <si>
    <t>10.1002/mop.23621</t>
  </si>
  <si>
    <t>2-s2.0-46049098637</t>
  </si>
  <si>
    <t>['vertical integration', 'software hfss', 'return loss', 'rectangular waveguide', 'optoelectronic devices', 'multiple patches', 'lithium niobate', 'horn antenna', 'good agreement', 'fundamental mode', 'fabricated cpwha', 'efficient solution', 'coplanar waveguide', 'antenna provides', 'achieved centered', '94 ghz']</t>
  </si>
  <si>
    <t>CPW | Horn antenna | MmW | Stacked patch</t>
  </si>
  <si>
    <t>This article presents wideband transition from coplanar waveguide (CPW) to horn antenna (CPWHA) based on slot-coupled stacked patch antenna technique. Multiple patches are used to excite the fundamental mode into the rectangular waveguide. The antenna provides an efficient solution to vertical integration with optoelectronic devices on lithium niobate (LN) for the applications of millimeter-wave (mmW) to optical signal processing. The design is optimized using 3D finite element method (FEM) software HFSS. For -10 dB return loss, 30% bandwidth is achieved centered at 94 GHz. The return loss and far-field radiation pattern of fabricated CPWHA are measured and has been found in very good agreement with the simulated results.¬© 2008 Wiley Periodicals, Inc.</t>
  </si>
  <si>
    <t>2071-2074</t>
  </si>
  <si>
    <t>60023004;60023004;60023004;60023004</t>
  </si>
  <si>
    <t>12752378000;12752089600;7402200735;7004485757</t>
  </si>
  <si>
    <t>Shireen, Rownak;Hwang, T.;Shi, Shouyuan;Prather, Dennis W.</t>
  </si>
  <si>
    <t>Shireen R.</t>
  </si>
  <si>
    <t>Stacked patch excited horn antenna at 94 GHz</t>
  </si>
  <si>
    <t>10.1002/mop.23562</t>
  </si>
  <si>
    <t>2-s2.0-46049099458</t>
  </si>
  <si>
    <t>['uhf band', 'two radiators', 'thereby enabling', 'regular antenna', 'proposed antenna', 'measured results', 'meander shape', 'antenna size', 'almost double', 'adjacent frequencies']</t>
  </si>
  <si>
    <t>Broadband | Dual resonance | RFID | Tag antenna</t>
  </si>
  <si>
    <t>A small RFID tag antenna in a UHF band is proposed in this article. Using dual resonance, the antenna has bandwidth-enhanced characteristics without an additional matching circuit. The meander shape of the proposed antenna helps to reduce the antenna size. The bandwidth of the antenna is enhanced by two radiators that create dual resonance in adjacent frequencies. When the length and location of each radiator are adjusted, the antenna can make dual resonance at an arbitrary impedance point, thereby enabling the antenna to match an RFID tag chip in a wide frequency range. According to the simulated and measured results, the proposed antenna has almost double the bandwidth of a regular antenna. ¬© 2008 Wiley Periodicals, Inc.</t>
  </si>
  <si>
    <t>2027-2031</t>
  </si>
  <si>
    <t>60016912;60016912;60016912;60016912;60016912</t>
  </si>
  <si>
    <t>24436993400;55713034600;7404877986;24436115100;7402126718</t>
  </si>
  <si>
    <t>Bae, Su Won;Lee, Woosung;Chang, Kihun;Kwon, Sewoong;Yoon, Young Joong</t>
  </si>
  <si>
    <t>A small RFID tag antenna with bandwidth-enhanced characteristics and a simple feeding structure</t>
  </si>
  <si>
    <t>10.1002/mop.23576</t>
  </si>
  <si>
    <t>2-s2.0-46049099875</t>
  </si>
  <si>
    <t>['two operations', 'proposed antennas', 'mobile terminal', 'microstrip antennas', 'mems switches', 'measured results', 'make wide', 'article presents', 'antenna types']</t>
  </si>
  <si>
    <t>Broadband | E-shape antenna | High gain | High-order | Reconfigurable microstrip antenna | Wide-beam</t>
  </si>
  <si>
    <t>This article presents a novel broadband E-shape radiation pattern reconfiguratable microstrip antenna. The MEMS switches are used to turn the two operations, a basis mode E-shape microstrip antenna and a high-order mode E-shape microstrip antenna. It is important to make wide-beam and high-gain radiation patterns of microstrip antennas, which can be used in GPS, mobile terminal, or wide-angle scanning phased array. The proposed reconfigurable structure is independent from the antenna types. Measured results of the proposed antennas are provided. ¬© 2008 Wiley Periodicals, Inc.</t>
  </si>
  <si>
    <t>2052-2054</t>
  </si>
  <si>
    <t>36180045300;55511198800;10339818700;7103290485</t>
  </si>
  <si>
    <t>Ouyang, Jun;Yang, Feng;Yang, Shiwen;Nie, Zaiping</t>
  </si>
  <si>
    <t>A novel E-shape radiation pattern reconfigurable microstrip antenna for broadband, wide-beam, high-gain applications</t>
  </si>
  <si>
    <t>10.1002/mop.23554</t>
  </si>
  <si>
    <t>2-s2.0-46049104050</t>
  </si>
  <si>
    <t>['signal band', 'radiation characteristics', 'promised performance', 'minimal influence', 'loop antenna', 'letter reveals', 'internal magnetic', 'internal electric', 'internal antenna', 'either kind', 'dipole antenna', 'design approach']</t>
  </si>
  <si>
    <t>This letter reveals a design approach for a bandpass shielding enclosure to be applied in modern handheld communication devices employing either an internal electric-dipole antenna or an internal magnetic-loop antenna. This enclosure features high transmittance at the wireless-signal band and high shielding effectiveness outside this band, and has minimal influence on the radiation characteristics of the internal antennas used with these devices. A prototype was created and examined. The simulated and measured results demonstrate that the prototype can achieve the promised performance for either kind of internal antenna. ¬© 2008 Wiley Periodicals, Inc.</t>
  </si>
  <si>
    <t>2223-2226</t>
  </si>
  <si>
    <t>7402303527;24437377300</t>
  </si>
  <si>
    <t>Chiu, Cheng Nan;Kuo, Yu Fan</t>
  </si>
  <si>
    <t>Bandpass shielding enclosure design for modern handheld communication devices with internal electric-dipole and magnetic-loop antennas</t>
  </si>
  <si>
    <t>10.1002/mop.23600</t>
  </si>
  <si>
    <t>2-s2.0-46049104460</t>
  </si>
  <si>
    <t>['wave propagation', 'unequal length', 'switched flexibly', 'single microstrip', 'proposed antenna', 'microstrip antenna', 'cross slots', 'changeable environment']</t>
  </si>
  <si>
    <t>Circularly polarization antenna | Reconfigurable antenna | Switchable polarization antenna</t>
  </si>
  <si>
    <t>A single microstrip-fed compact reconfigurable circularly polarized (CP) microstrip antenna with variable asymmetric cross slots using PIN diodes is proposed. It can be implemented by unequal length of cross slots on the patch, which are switched on and off using PIN diodes. Right hand circular polarization (RHCP) is obtained as diode-off, while left hand circular polarization (LHCP) is excited when diodes are on. This proposed antenna can be switched flexibly under the changeable environment of wave propagation and used in the system required polarization diversity. ¬© 2008 Wiley Periodicals, Inc.</t>
  </si>
  <si>
    <t>2217-2219</t>
  </si>
  <si>
    <t>36641267400;13105601200;55699604800</t>
  </si>
  <si>
    <t>Hyun, D. H.;Baik, J. W.;Kim, Y. S.</t>
  </si>
  <si>
    <t>Compact reconfigurable circularly polarised microstrip antenna with asymmetric cross slots</t>
  </si>
  <si>
    <t>10.1002/mop.23609</t>
  </si>
  <si>
    <t>2-s2.0-46049105594</t>
  </si>
  <si>
    <t>['proposed antenna', 'overall antenna', 'experimental measurement', 'aperture coupling', 'also presented', 'achieved across', '6 ghz', '5 %.']</t>
  </si>
  <si>
    <t>LTCC antenna</t>
  </si>
  <si>
    <t>A wide-slot waveguide antenna implemented on low-temperature cofired ceramic technology is presented. The overall antenna is excited by aperture coupling. The design is simulated and validated by experimental measurement. The measured result shows that a 10-dB return loss has been achieved across the bandwidth from 2.6 GHz to 12.8 GHz., thus amounting to 132.5%. The measured radiation pattern of the proposed antenna is also presented and discussed. ¬© 2008 Wiley Periodicals, Inc.</t>
  </si>
  <si>
    <t>2181-2184</t>
  </si>
  <si>
    <t>60017161;60017161;60030183;60030183;60007087;60007087</t>
  </si>
  <si>
    <t>7202267270;11240975200;56215427600;7202481265;24437471300;7006587951</t>
  </si>
  <si>
    <t>Ooi, B. L.;Ang, Irene;Shan, X. C.;Lu, Albert;Fieck, R.;Hristov, H. D.</t>
  </si>
  <si>
    <t>Singapore;Singapore;Chile</t>
  </si>
  <si>
    <t>Singapore City;Singapore City;Valpara√≠so</t>
  </si>
  <si>
    <t>A-Star, Singapore Institute of Manufacturing Technology;National University of Singapore;Universidad T√©cnica Federico Santa Mar√≠a</t>
  </si>
  <si>
    <t>60030183;60017161;60007087</t>
  </si>
  <si>
    <t>Wide-slot waveguide antenna on LTCC technology</t>
  </si>
  <si>
    <t>10.1002/mop.23613</t>
  </si>
  <si>
    <t>2-s2.0-46049107007</t>
  </si>
  <si>
    <t>['unequal crossstub', 'resonator œµr1', 'microstrip line', 'measured gain', 'impedance bandwidth', 'good agreement', 'experimental results', 'element subarray', 'dielectric constant']</t>
  </si>
  <si>
    <t>Bandwidth | Cross-stub feed | Dielectric resonator antenna (DRA) | Subarray</t>
  </si>
  <si>
    <t>A novel dielectric resonator antenna element and its 2 √ó 2-element subarray are introduced, where the element is fed by a microstrip line with an unequal crossstub to expand the impedance bandwidth. Both the simulated and experimental results are presented, showing a good agreement. The proposed subarray provides a measured impedance bandwidth of 4.2% for the dielectric constant of resonator Œµr1 = 38 and a measured gain of 9.8-10.8 dBi across the entire operating bandwidth. ¬© 2008 Wiley Periodicals, Inc.</t>
  </si>
  <si>
    <t>2189-2191</t>
  </si>
  <si>
    <t>60023813;60023813;100617881</t>
  </si>
  <si>
    <t>56119464600;7202152603;24436015300</t>
  </si>
  <si>
    <t>Zhang, Li Na;Zhong, Shun Shi;Xu, Sai Qing</t>
  </si>
  <si>
    <t>Shanghai;</t>
  </si>
  <si>
    <t>Shanghai University;Zhejiang Zhengyuan Electric Co. Ltd.</t>
  </si>
  <si>
    <t>60023813;100617881</t>
  </si>
  <si>
    <t>Dielectric resonator antenna element and subarray with unequal cross-stub</t>
  </si>
  <si>
    <t>10.1002/mop.23602</t>
  </si>
  <si>
    <t>2-s2.0-46049107603</t>
  </si>
  <si>
    <t>['single zone', 'simulated results', 'significant improvement', 'radiation patterns', 'profile configurations', 'metal zones', 'focal distances', 'focal distance', 'aperture efficiency', 'also varied', '24 %,']</t>
  </si>
  <si>
    <t>Fresnel zone plate antenna | Low-profile</t>
  </si>
  <si>
    <t>This article presents low-profile configurations of the Fresnel zone plate antenna at Ka-band. The investigation involved progressively reducing the focal distance of the antenna through simulations and observing the effect on the directivity, radiation patterns, and aperture efficiency. The number of metal zones was also varied in the simulations. It was found that focal distances below 0.75Œª yielded little more directivity than the feed itself. With a single zone, the 1.25Œª focal distance achieved the highest overall aperture efficiency of 24%, which was a significant improvement over the larger focal distance cases. Measurements were performed to verify the simulated results. ¬© 2008 Wiley Periodicals, Inc.</t>
  </si>
  <si>
    <t>2039-2043</t>
  </si>
  <si>
    <t>Investigation of low-profile fresnel zone plate antennas</t>
  </si>
  <si>
    <t>10.1002/mop.23593</t>
  </si>
  <si>
    <t>2-s2.0-46049110207</t>
  </si>
  <si>
    <t>['satisfactory agreement', 'return loss', 'experimental results', 'evaluated numerically', 'designed feed', 'antenna performance', 'antenna design']</t>
  </si>
  <si>
    <t>Balun transformer | Differential elliptical slot antenna (DEA) | UWB communications</t>
  </si>
  <si>
    <t>In antenna design, feeding structures may cause improper effects on the performance of antennas. In this article, a practical and efficient feeding structure for differential elliptical antennas (DEA) using the combination of CPW feed lines and a vertical balun transformer is presented and fabricated. Using the designed feed, return loss (VSWR), radiation pattern, and frequency/time domain characteristics of the antenna are evaluated numerically and experimentally. Besides a satisfactory agreement between simulation and experimental results, it is observed that the designed feeding structure works properly without deteriorating the antenna performance. ¬© 2008 Wiley Periodicals, Inc.</t>
  </si>
  <si>
    <t>2103-2107</t>
  </si>
  <si>
    <t>60033154;60022927;101246378;60022927</t>
  </si>
  <si>
    <t>23028343300;24435886000;24437409700;6601966749</t>
  </si>
  <si>
    <t>Mehdipour, Aidin;Mohammadpour-Aghdam, Karim;Kashani-Khatib, M. R.;Faraji-Dana, Reza</t>
  </si>
  <si>
    <t>Canada;Iran;Iran</t>
  </si>
  <si>
    <t>Montreal;Tehran;Tehran</t>
  </si>
  <si>
    <t>Concordia University;University of Tehran;IRIB University</t>
  </si>
  <si>
    <t>60033154;60022927;101246378</t>
  </si>
  <si>
    <t>A practical feeder for differential elliptical antennas in ultra wideband applications</t>
  </si>
  <si>
    <t>10.1002/mop.23560</t>
  </si>
  <si>
    <t>2-s2.0-46049110784</t>
  </si>
  <si>
    <t>['rights reserved', 'parameters involved', 'optimum slope', 'four feeds', 'final designs', 'feed system', 'difference pattern', 'desired gain']</t>
  </si>
  <si>
    <t>Cost function | Evolutionary programming | Monopulse Cassegrain antenna design</t>
  </si>
  <si>
    <t>Using evolutionary programming (EP), monopulse Cassegrain antennas with four feeds can be designed for the desired sum gain, side lobe level and minimum possible antenna size. A method is proposed to achieve the optimum monopulse difference pattern. cos&lt;sup&gt;q&lt;/sup&gt; (Œ∏) type feeds are considered as the feed system and the final designs have been checked using real feeds. Proper cost functions are proposed to achieve the desired gain, side lobe level and optimum slope in the difference pattern, taking into account the feasibility of the feed system. The effects of the parameters involved in the optimization are investigated. ¬© 2007 Elsevier GmbH. All rights reserved.</t>
  </si>
  <si>
    <t>506-512</t>
  </si>
  <si>
    <t>60026914;60026914</t>
  </si>
  <si>
    <t>24437443200;55395405700</t>
  </si>
  <si>
    <t>Chamanara, Nima;Abiri, Habibollah</t>
  </si>
  <si>
    <t>Shiraz</t>
  </si>
  <si>
    <t>Shiraz University</t>
  </si>
  <si>
    <t>Chamanara N.</t>
  </si>
  <si>
    <t>Monopulse Cassegrain antenna design using evolutionary algorithms</t>
  </si>
  <si>
    <t>S1434841107001392</t>
  </si>
  <si>
    <t>10.1016/j.aeue.2007.07.005</t>
  </si>
  <si>
    <t>2-s2.0-46049110920</t>
  </si>
  <si>
    <t>['variable frequencies', 'predetermined process', 'phase shifter', 'new one', 'microcontrol unit', 'high isolation', 'frequency range', 'directional coupler', 'constantly guaranteed', 'center frequency', 'article presents']</t>
  </si>
  <si>
    <t>TRX isolation | TX leakage cancellation | UHF RFID reader</t>
  </si>
  <si>
    <t>This article presents a TX leakage cancellation scheme for UHF RFID readers. A prototype is implemented on a UHF RFID reader board, which includes a circulator, directional coupler, microcontrol unit (MCU)-controlled variable attenuator, and phase shifter. The difference between a conventional TX leakage canceller and this new one is that, reflected signals caused by mismatches between the front-end and the antenna are included; in addition, high isolation is supplemented at variable frequencies. About 10% of the frequency range is recovered by the best suited parameter values that provide a predetermined process of MCU; and thus, peak isolation characteristics are constantly guaranteed at each center frequency by phase-shifted signal generation that follows references stored in MCU. ¬© 2008 Wiley Periodicals, Inc.</t>
  </si>
  <si>
    <t>2043-2045</t>
  </si>
  <si>
    <t>60006245;60006245;60006245;60006245;60006245</t>
  </si>
  <si>
    <t>57145587600;22036170600;24436285500;24436248400;57145151300</t>
  </si>
  <si>
    <t>Jung, Jin Woo;Roh, Hyoung Hwan;Kwak, Ho Gil;Jeong, Myoung Sub;Park, Jun Seok</t>
  </si>
  <si>
    <t>Adaptive TRX isolation scheme by using TX leakage canceller at variable frequency</t>
  </si>
  <si>
    <t>10.1002/mop.23592</t>
  </si>
  <si>
    <t>2-s2.0-46049111087</t>
  </si>
  <si>
    <t>['single mode', 'multimode fibers', 'first time', 'external mach', '1550 nm']</t>
  </si>
  <si>
    <t>Mach-Zehnder modulator | Millimeter wave | Radio-over-fiber</t>
  </si>
  <si>
    <t>Millimeter wave radio-over-fiber links using both single mode and, for what is believed to be the first time, multimode fibers are demonstrated over a 0-50 GHz bandwidth using a external Mach-Zehnder modulator operating at 1550 nm. The multimode fiber links show the potential for use in low-cost distributed antenna systems. ¬© 2008 Wiley Periodicals, Inc.</t>
  </si>
  <si>
    <t>2005-2007</t>
  </si>
  <si>
    <t>60020650;60020650</t>
  </si>
  <si>
    <t>24436217500;16554512900</t>
  </si>
  <si>
    <t>Khawaja, Bilal A.;Cryan, Martin J.</t>
  </si>
  <si>
    <t>Bristol</t>
  </si>
  <si>
    <t>University of Bristol</t>
  </si>
  <si>
    <t>Khawaja B.</t>
  </si>
  <si>
    <t>Characterization of multimode fibers for use in millimeter wave radio-over-fiber systems</t>
  </si>
  <si>
    <t>10.1002/mop.23594</t>
  </si>
  <si>
    <t>2-s2.0-46049113576</t>
  </si>
  <si>
    <t>['stacked air', 'patch shape', 'nearly 50', 'impedance bandwidth', 'ground plane', 'dielectric substrate']</t>
  </si>
  <si>
    <t>Broadbanding techniques | Microstrip antennas | Radiation pattern improvement</t>
  </si>
  <si>
    <t>A wideband microstrip antenna using a coplanar capacitive feed with nearly 50% impedance bandwidth has been realized on a stacked air-dielectric substrate with only one metal layer above the ground plane. In this article an approach of modifying the patch shape is proposed to obtain symmetric radiation patterns in the entire frequency band of this antenna. ¬© 2008 Wiley Periodicals, Inc.</t>
  </si>
  <si>
    <t>1991-1995</t>
  </si>
  <si>
    <t>24437495500;7004212421</t>
  </si>
  <si>
    <t>Kasabegoudar, Veeresh G.;Vinoy, K. J.</t>
  </si>
  <si>
    <t>Kasabegoudar V.</t>
  </si>
  <si>
    <t>A wideband microstrip antenna with symmetric radiation patterns</t>
  </si>
  <si>
    <t>10.1002/mop.23575</t>
  </si>
  <si>
    <t>2-s2.0-46049113960</t>
  </si>
  <si>
    <t>['wlan operation', 'wire antenna', 'single 70', 'simple structure', 'proposed antenna', 'ghz band', 'easily fed', 'easily fabricated', 'cost copper', '2484 mhz']</t>
  </si>
  <si>
    <t>Antennas | Wire antennas | WLAN antennas</t>
  </si>
  <si>
    <t>A very-low-cost copper-wire antenna, easily fabricated by bending a single 70-mm-long copper wire two times, for WLAN operation in the 2.4-GHz band (2400-2484 MHz) is presented. The antenna has a very simple structure and is easily fed by using a 50-Œ© minicoaxial cable. A prototype of the proposed antenna with the overall dimensions 40 mm √ó 5 mm is constructed and tested. ¬© 2008 Wiley Periodicals, Inc.</t>
  </si>
  <si>
    <t>2107-2109</t>
  </si>
  <si>
    <t>Very-low-cost copper-wire antenna for 2.4-GHz WLAN operation</t>
  </si>
  <si>
    <t>10.1002/mop.23589</t>
  </si>
  <si>
    <t>2-s2.0-46049115335</t>
  </si>
  <si>
    <t>['vswr less', 'new technique', 'enhanced 90', 'conventional ones']</t>
  </si>
  <si>
    <t>Impedance bandwidth | Monopole antenna | Peano fractal</t>
  </si>
  <si>
    <t>A new technique for Peano fractal loaded monopole antenna to enhance impedance bandwidth by loading shorting pins is presented. Simulated and measured data show that relative impedance bandwidths of the proposed order 1 and order 2 antennas achieve 23 and 28% for VSWR less than 2 in L-band, which are enhanced 90 and 75% than those of conventional ones, respectively, while the profile and radiation patterns change little. ¬© 2008 Wiley Periodicals, Inc.</t>
  </si>
  <si>
    <t>2045-2048</t>
  </si>
  <si>
    <t>60010080;60010080;60010080</t>
  </si>
  <si>
    <t>56143449700;22987012700;7407079527</t>
  </si>
  <si>
    <t>Yu, Yan Min;Tang, Yi Ming;Wu, Wen</t>
  </si>
  <si>
    <t>An enhanced bandwidth design technique for Peano fractal loaded monopole antenna</t>
  </si>
  <si>
    <t>10.1002/mop.23583</t>
  </si>
  <si>
    <t>2-s2.0-46049116737</t>
  </si>
  <si>
    <t>['two elements', 'terminated stub', 'single coplanar', 'input impedance', 'impedance coplanar', 'fed slot', 'band performance', 'band application', 'band 2']</t>
  </si>
  <si>
    <t>Coplanar waveguide | CPW-fed slot antennas' | Dual-band | Impedance matching</t>
  </si>
  <si>
    <t>In this study, it is shown how dual-band performance can be achieved from a single coplanar-waveguide-fed slot by using an impedance matching design approach. The coplanar-waveguide-fed slot is connected to a high-impedance coplanar-waveguide transmission line stub terminated with a capacitor. The two elements (slot and terminated stub) forming the antenna can be designed such that the series slot impedance added to the input impedance of the terminated stub result in two distinct resonances at the desired center frequencies for a dual-band application. A dual-band 2.4/5.2 GHz antenna is designed, and simulations are validated by the measured reflection coefficient and radiation pattern results. ¬© 2008 Wiley Periodicals, Inc.</t>
  </si>
  <si>
    <t>2031-2034</t>
  </si>
  <si>
    <t>An impedance matching design approach for a dual-band coplanar-waveguide- fed slot antenna</t>
  </si>
  <si>
    <t>10.1002/mop.23565</t>
  </si>
  <si>
    <t>2-s2.0-46049118886</t>
  </si>
  <si>
    <t>['sfbc ),', 'rights reserved', 'quality transmission', 'provide high', 'proposed system', 'order space', 'ofdm systems', 'integrate temporal', 'input multiple', 'growing popularity', 'greatly improve', 'conventional sfbc', 'antenna selection', 'adaptive modulation']</t>
  </si>
  <si>
    <t>Adaptive modulation | MIMO | OFDM | Space-frequency block coding</t>
  </si>
  <si>
    <t>The growing popularity of both multiple-input multiple-output (MIMO) and orthogonal frequency division multiplexing (OFDM) systems has created the need for adaptive modulation to integrate temporal, spatial and spectral components together. In this article, an overview of some adaptive modulation schemes for OFDM is presented. Then a new scheme consisting of a combination of adaptive modulation, OFDM, high-order space-frequency block codes (SFBC), and antenna selection is presented. The proposed scheme exploits the benefits of space-frequency block codes, OFDM, adaptive modulation and antenna selection to provide high-quality transmission for broadband wireless communications. The spectral efficiency advantage of the proposed system is examined. It is shown that antenna selection with adaptive modulation can greatly improve the performance of the conventional SFBC-OFDM systems. ¬© 2007 Elsevier GmbH. All rights reserved.</t>
  </si>
  <si>
    <t>521-533</t>
  </si>
  <si>
    <t>Adaptive modulation for space-frequency block coded OFDM systems</t>
  </si>
  <si>
    <t>S1434841107001422</t>
  </si>
  <si>
    <t>10.1016/j.aeue.2007.07.008</t>
  </si>
  <si>
    <t>2-s2.0-46049121125</t>
  </si>
  <si>
    <t>['wave propagation', 'tangential direction', 'system optimization', 'spherical shell', 'numerical results', 'lhm ),', 'handed material', 'expansion coefficients', 'electromagnetic fields', 'electromagnetic compatibility', 'complex media', 'antenna design']</t>
  </si>
  <si>
    <t>Electromagnetic scattering | Spherical shell | Uniaxial anisotropic LHM</t>
  </si>
  <si>
    <t>Based on the spherical vector wave function in uniaxial anisotropic left-handed-material (LHM), the electromagnetic fields in unbounded uniaxial anisotropic left-handed material are expanded in terms of spherical vector wave functions in uniaxial anisotropic LHM. Applying the continuous boundary conditions of electromagnetic fields in tangential direction in the spherical shell of uniaxial anisotropic lefthanded material, the expansion coefficients of electromagnetic fields in the spherical shell of uniaxial anisotropic LHM can be derived, and then the radar cross sections (RCSs) can be obtained. Some numerical results have been given and the method in this article can be applied in the areas of antenna design and system optimization, wave propagation in complex media, and electromagnetic compatibility. ¬© 2008 Wiley Periodicals, Inc.</t>
  </si>
  <si>
    <t>2142-2146</t>
  </si>
  <si>
    <t>60013614;60003970-60002014</t>
  </si>
  <si>
    <t>7103277864;36048024500</t>
  </si>
  <si>
    <t>Geng, You Lin;He, Sailing</t>
  </si>
  <si>
    <t>China;China;Sweden</t>
  </si>
  <si>
    <t>Hangzhou;Hangzhou;Stockholm</t>
  </si>
  <si>
    <t>Hangzhou Dianzi University;Zhejiang University;The Royal Institute of Technology (KTH)</t>
  </si>
  <si>
    <t>60013614;60003970;60002014</t>
  </si>
  <si>
    <t>Geng Y.L.</t>
  </si>
  <si>
    <t>Spherical vector wave functions solution to scattering of a plane wave by a spherical shell of uniaxial anisotropic left-handed material</t>
  </si>
  <si>
    <t>10.1002/mop.23586</t>
  </si>
  <si>
    <t>2-s2.0-46149113246</t>
  </si>
  <si>
    <t>['simplified instances', 'signal predictions', 'service providers', 'sector orientations', 'scheme used', 'realistic instances', 'radio planning', 'quality constraints', 'pilot signal', 'minimizing costs', 'maximizing coverage', 'hard problem', 'generated according', 'etc .)', 'downlink directions', 'critical issues', 'coverage optimization', 'control coverage', 'business media', 'art techniques', 'approach relying', 'antenna height', 'account signal']</t>
  </si>
  <si>
    <t>3G | Base stations | CDMA2000 | Configuration | Location | Mathematical programming models | Radio planning | Signal quality constraint | Tabu search | UMTS</t>
  </si>
  <si>
    <t>Radio planning and coverage optimization are critical issues for service providers and vendors that are deploying third generation mobile networks and need to control coverage as well as the huge costs involved. Due to the peculiarities of the Code Division Multiple Access (CDMA) scheme used in 3G cellular systems like UMTS and CDMA2000, network planning cannot be based only on signal predictions, and the approach relying on classical set covering formulations adopted for second generation systems is not appropriate. In this paper we investigate mathematical programming models for supporting the decisions on where to install new base stations and how to select their configuration (antenna height and tilt, sector orientations, maximum emission power, pilot signal, etc.) so as to find a trade-off between maximizing coverage and minimizing costs. The overall model takes into account signal-quality constraints in both uplink and downlink directions, as well as the power control mechanism and the pilot signal. Since even small and simplified instances of this NP-hard problem are beyond the reach of state-of-the-art techniques for mixed integer programming, we propose a Tabu Search algorithm which provides good solutions within a reasonable computing time. Computational results obtained for realistic instances, generated according to classical propagation models, with different traffic scenarios (voice and data) are reported and discussed. ¬© 2007 Springer Science + Business Media, LLC.</t>
  </si>
  <si>
    <t>435-447</t>
  </si>
  <si>
    <t>60023256;60023256;60023256</t>
  </si>
  <si>
    <t>56247780400;57201762539;6603758003</t>
  </si>
  <si>
    <t>Amaldi, Edoardo;Capone, Antonio;Malucelli, Federico</t>
  </si>
  <si>
    <t>Amaldi E.</t>
  </si>
  <si>
    <t>Radio planning and coverage optimization of 3G cellular networks</t>
  </si>
  <si>
    <t>10.1007/s11276-006-0729-3</t>
  </si>
  <si>
    <t>2-s2.0-46449117612</t>
  </si>
  <si>
    <t>2006DFA32300</t>
  </si>
  <si>
    <t>['vivo liver', 'significantly smaller', 'shaped charring', 'rights reserved', 'power increases', 'needle shaft', 'microwave ablations', 'microwave ablation', 'gross specimens', 'excessive elongation', 'ex vivo', 'coagulation zone', 'coagulation along', 'application time', '9 mm', '80 w', '15 cm', '10 min', '10 cm', '05 ).']</t>
  </si>
  <si>
    <t>Animals | Experimental study | Interventional procedures | Liver | Liver neoplasms | Microwave ablation</t>
  </si>
  <si>
    <t>Purpose: To evaluate the performance of microwave ablation with an internally cooled antenna in ex vivo and in vivo porcine livers. Materials and methods: Microwave ablations were performed in ex vivo and in vivo porcine livers with a 1.9 mm-diameter 2450 MHz microwave needle antenna. Four power settings (50, 60, 70 and 80 W) were used in this study, while application time was fixed at 10 min. Diameters of the coagulation zone were observed on gross specimens. Results: Excessive elongation of coagulation along the needle shaft was not encountered in all ablations. An arrow-shaped charring was observed. As the power increases, the long-axis coagulation diameter for in vivo liver increased significantly (P &lt; .05). The short-axis coagulation diameter for in vivo liver was significantly smaller than that for ex vivo liver (P &lt; .05) but not statistically different among the four power settings. After 10 min of ablation at 80 W, the short-axis and long-axis coagulation diameter for in vivo liver was 4.92 ¬± 0.15 cm and 2.37 ¬± 0.10 cm, respectively. Conclusion: The internally cooled microwave antenna may be advantageous to minimize collateral damages. ¬© 2007 Elsevier Ireland Ltd. All rights reserved.</t>
  </si>
  <si>
    <t>357-361</t>
  </si>
  <si>
    <t>0720048X</t>
  </si>
  <si>
    <t>European Journal of Radiology</t>
  </si>
  <si>
    <t>60069744;60069744;60069744;60069744;60069744;60069744</t>
  </si>
  <si>
    <t>55969169400;55737768500;54985671400;16309354900;24462316700;57217314481</t>
  </si>
  <si>
    <t>Wang, Yang;Sun, Yuanyuan;Feng, Lei;Gao, Yongyan;Ni, Xiaoxia;Liang, Ping</t>
  </si>
  <si>
    <t>General Hospital of People's Liberation Army</t>
  </si>
  <si>
    <t>Internally cooled antenna for microwave ablation: Results in ex vivo and in vivo porcine livers</t>
  </si>
  <si>
    <t>S0720048X0700335X</t>
  </si>
  <si>
    <t>10.1016/j.ejrad.2007.07.015</t>
  </si>
  <si>
    <t>2-s2.0-46749104482</t>
  </si>
  <si>
    <t>['wind gusts', 'vehicles deviate', 'socp ).', 'simulation results', 'simplified approach', 'rights reserved', 'proposed approaches', 'power output', 'performance obtained', 'optimization problem', 'independent interest', 'improve communications', 'example ),', 'duality theory', 'currently constrained', 'computationally tractable', 'antenna theory']</t>
  </si>
  <si>
    <t>Antenna arrays | Convex programming | Semidefinite programming relaxations | Unmanned aerial vehicles</t>
  </si>
  <si>
    <t>In this paper, we investigate the use of formations of Unmanned Aerial Vehicles (UAVs) as phased antenna arrays. This will help to improve communications with clusters of small unmanned aerial vehicles which are currently constrained by on-board power limitations. The problem of maximizing the power output from the array in the direction of the receiver is posed as an optimization problem which happens to be non-convex; a relaxation of this problem is then solved as a computationally tractable (convex) Second-Order Conic Program (SOCP). The performance obtained by the simplified approach is then tested against rigorous numerical bounds obtained using Semidefinite Programming (SDP) duality theory; these bounds are of independent interest in antenna theory. In order to maintain the objective value close to the optimal when the vehicles deviate from their positions (due to wind gusts, for example), a simple linear control law is proposed. Simulation results are given to show the effectiveness of the proposed approaches. ¬© 2008 Elsevier Ltd. All rights reserved.</t>
  </si>
  <si>
    <t>1976-1984</t>
  </si>
  <si>
    <t>Automatica</t>
  </si>
  <si>
    <t>60021211;100841416;60025858</t>
  </si>
  <si>
    <t>7401681806;6506309075;7006600788</t>
  </si>
  <si>
    <t>Chandra, Ramu S.;Breheny, Sean H.;D'Andrea, Raffaello</t>
  </si>
  <si>
    <t>Switzerland;United States;United States</t>
  </si>
  <si>
    <t>Zurich ZH,;Niskayuna;Woburn</t>
  </si>
  <si>
    <t>ETH Zurich;GE Global Research;Kiva Systems</t>
  </si>
  <si>
    <t>60025858;60021211;100841416</t>
  </si>
  <si>
    <t>Chandra R.S.</t>
  </si>
  <si>
    <t>Antenna array synthesis with clusters of unmanned aerial vehicles</t>
  </si>
  <si>
    <t>S0005109808000241</t>
  </si>
  <si>
    <t>10.1016/j.automatica.2007.11.015</t>
  </si>
  <si>
    <t>2-s2.0-47249136060</t>
  </si>
  <si>
    <t>['weak near', 'variable corrections', 'two polarizations', 'technique using', 'significantly different', 'residual errors', 'reduced artifacts', 'radio telescopes', 'obit package', 'implement temporally', 'images made', 'future correction', 'field imaging', 'field artifacts', 'circular polarization', 'beam squint', 'beam center', 'axis feeds', 'associated self', 'allows wide']</t>
  </si>
  <si>
    <t>Methods: data analysis | Techniques: image processing | Techniques: interferometric</t>
  </si>
  <si>
    <t>Radio telescopes with off-axis feeds, such as the (E)VLA, suffer from "beam squint" in which the two orthogonal circular polarizations sampled have different pointing centers on the sky. Its effects are weak near the beam center but become increasingly important towards the edge of the antenna power pattern where gains in the two polarizations at a given sky position are significantly different. This effect has limited VLA measurements of circular polarization (Stokes ) and introduced dynamic range limiting, wide-field artifacts in images made in Stokes . We present an adaptation of the visibility-based deconvolution CLEAN method that can correct this defect "on the fly" while imaging, correcting as well the associated self-calibration. We present two examples of this technique using the procedure "Squint" within the Obit package which allows wide-field imaging in Stokes and reduced artifacts in Stokes . We discuss the residual errors in these examples as well as a scheme for future correction of some of these errors. This technique can be generalized to implement temporally- and spatially-variable corrections, such as pointing and cross-polarization leakage errors. ¬© 2008 ESO.</t>
  </si>
  <si>
    <t>647-654</t>
  </si>
  <si>
    <t>60024185;60024185</t>
  </si>
  <si>
    <t>7003896847;7101969480</t>
  </si>
  <si>
    <t>Uson, Juan M.;Cotton, W. D.</t>
  </si>
  <si>
    <t>Uson J.</t>
  </si>
  <si>
    <t>Beam squint and Stokes V with off-axis feeds</t>
  </si>
  <si>
    <t>10.1051/0004-6361:200809509</t>
  </si>
  <si>
    <t>2-s2.0-47249142368</t>
  </si>
  <si>
    <t>['wave œª', 'return loss', 'radiation pattern', 'proposed antenna', 'patch antenna', 'paper presents', 'measured gain', 'level packaging', 'gold electroplated', 'characterized using', 'calibration setup', 'bcb polymer', '75 ghz', '7 dbi', '5 ghz', '30 db', '05 mm3']</t>
  </si>
  <si>
    <t>This paper presents the design, fabrication and characterization of a millimeter-wave Œª/4-patch antenna on a benzocyclobutene (BCB) polymer. This antenna is compatible with wafer-level packaging for a miniaturized wireless communication system. All components of this antenna are manufactured by using a gold electroplated and a BCB polymer patterned by photolithography. The implemented antenna size was 3.5 √ó 3.5 √ó 0.05 mm3. The manufactured patch antenna mounted on a V-connector was characterized using an Agilent network analyzer E8361A for a return loss and a range-calibration setup for a radiation pattern. The fabricated antenna showed a minimum return loss of 30 dB at 51.75 GHz and -10 dB impedance bandwidth of 5 GHz from 49.5 to 54.5 GHz. The measured gain is -1.7 dBi and the -3 dB beamwidth is nearly 50¬∞. In addition, the effect of various critical parameters of the proposed antenna, such as the separation between an RF-feed and a shorting-pin, a ground plane size and the height of a BCB polymer, was investigated. ¬© 2008 IOP Publishing Ltd.</t>
  </si>
  <si>
    <t>60183040;60183040;60183040</t>
  </si>
  <si>
    <t>22836377700;8389854300;7103185654</t>
  </si>
  <si>
    <t>Seok, Seonho;Rolland, Nathalie;Rolland, Paul Alain</t>
  </si>
  <si>
    <t>Villeneuve-d‚ÄòAscq</t>
  </si>
  <si>
    <t>Institut de Recherche sur les Composants logiciels et Mat√©riels pour l'Information et la Communication Avanc√©e (IRCICA)</t>
  </si>
  <si>
    <t>Seok S.</t>
  </si>
  <si>
    <t>A study of a millimeter-wave quarter-wave patch antenna on a benzocyclobutene polymer</t>
  </si>
  <si>
    <t>S096013170874717X</t>
  </si>
  <si>
    <t>10.1088/0960-1317/18/7/075015</t>
  </si>
  <si>
    <t>2-s2.0-47249148028</t>
  </si>
  <si>
    <t>National Institute of Neurological Disorders and Stroke</t>
  </si>
  <si>
    <t>R01NS051280</t>
  </si>
  <si>
    <t>NINDS</t>
  </si>
  <si>
    <t>['‚ àºzt5', 'results demonstrate', 'peripheral tissues', 'optic lobe', 'novel group', 'nonoscillator cells', 'mrna cycling', 'light photoreceptor', 'intron 1', 'gal4 trans', 'fly heads', 'different elements', 'cry upstream', 'cry spatial', 'circadian oscillators', 'circadian expression']</t>
  </si>
  <si>
    <t>Circadian clock | Cryptochrome | Drosophila | Gene regulation | Pacemaker cells | Peripheral tissues</t>
  </si>
  <si>
    <t>In Drosophila, cryptochrome (cry) encodes a blue-light photoreceptor that mediates light input to circadian oscillators and sustains oscillator function in peripheral tissues. The levels of cry mRNA cycle with a peak at ‚àºZT5, which is similar to the phase of Clock (Clk) mRNA cycling in Drosophila. To understand how cry spatial and circadian expression is regulated, a series of cry-Gal4 trans-genes containing different portions of cry upstream and intron 1 sequences were tested for spatial and circadian expression. In fly heads, cry upstream sequences drive constitutive expression in brain oscillator neurons, a novel group of nonoscillator cells in the optic lobe, and peripheral oscillator cells in eyes and antennae. In contrast, cry intron 1 drives rhythmic expression in eyes and antennae, but not brain oscillator neurons. These results demonstrate that intron 1 is sufficient for high-amplitude cry mRNA cycling, show that cry upstream sequences are sufficient for expression in brain oscillator neurons, and suggest that cry spatial and circadian expression are regulated by different elements. ¬© 2008 Sage Publications.</t>
  </si>
  <si>
    <t>Journal of Biological Rhythms</t>
  </si>
  <si>
    <t>60020547-60005837;60020547-60005837;60020547;60020547</t>
  </si>
  <si>
    <t>24482714100;7103125617;24472210400;7005469873</t>
  </si>
  <si>
    <t>Zheng, Hao;Ng, Fanny;Yixiao Liu, ;Hardin, Paul E.</t>
  </si>
  <si>
    <t>College Station;Houston</t>
  </si>
  <si>
    <t>Texas A&amp;M University;University of Houston</t>
  </si>
  <si>
    <t>60020547;60005837</t>
  </si>
  <si>
    <t>Zheng H.</t>
  </si>
  <si>
    <t>Spatial and circadian regulation of cry in Drosophila</t>
  </si>
  <si>
    <t>10.1177/0748730408318566</t>
  </si>
  <si>
    <t>2-s2.0-47549093533</t>
  </si>
  <si>
    <t>['wave solution', 'typical parameters', 'toroidal direction', 'local curvature', 'ii stellarator', 'domain code', 'difference time', 'cylindrical geometry', 'chosen since', 'bernstein wave']</t>
  </si>
  <si>
    <t>A finite-difference time-domain code is used to obtain the full-wave solution of the O-X mode conversion process for typical parameters of the TJ-II stellarator in a cylindrical geometry. This reduction of the complicated stellarator geometry to a cylindrical geometry is chosen since the conversion process occurs only over a limited radial plasma volume. In the calculations, Gaussian antenna beams are studied with the option of different beam waists in the poloidal and toroidal direction. Optimum conversion efficiency is found if the wavefront of the incident antenna beam is matched to the local curvature of the O-X conversion layer. Finally, the code is used to calculate the complete O-X-B conversion process into a Bernstein wave. ¬© 2008 IOP Publishing Ltd.</t>
  </si>
  <si>
    <t>60015815;60109752;60015815;60109752;60109752;60015815</t>
  </si>
  <si>
    <t>24076194100;7005370646;6701390883;7004230321;57193818668;35276133000</t>
  </si>
  <si>
    <t>K√∂hn, A.;Cappa, √Å;Holzhauer, E.;Castej√≥n, F.;Fern√°ndez, √Å;Stroth, U.</t>
  </si>
  <si>
    <t>Madrid;Stuttgart</t>
  </si>
  <si>
    <t>Laboratorio Nacional de Fusi√≥n;Universit√§t Stuttgart</t>
  </si>
  <si>
    <t>60109752;60015815</t>
  </si>
  <si>
    <t>K√∂hn A.</t>
  </si>
  <si>
    <t>Full-wave calculation of the O-X-B mode conversion of Gaussian beams in a cylindrical plasma</t>
  </si>
  <si>
    <t>S074133350876425X</t>
  </si>
  <si>
    <t>10.1088/0741-3335/50/8/085018</t>
  </si>
  <si>
    <t>2-s2.0-47649087343</t>
  </si>
  <si>
    <t>U.S. Army</t>
  </si>
  <si>
    <t>W9132T-06-2-0006</t>
  </si>
  <si>
    <t>CERL</t>
  </si>
  <si>
    <t>['wavelength resonators', 'sound pressure', 'soft surfaces', 'mitigating large', 'ground surface', 'frequency components', 'effectively suppress', 'destructive interference', 'critical depths', 'concentric trenches', 'bor ).', 'blast noise', 'acoustic wave', '15 db']</t>
  </si>
  <si>
    <t>The surface impedance design approach is proposed for mitigating large-calibre gun blast noise. Surrounding the blast noise, we employ a group of concentric trenches with critical depths to dampen the propagation of the acoustic wave. These trenches behave like quarter-wavelength resonators and produce acoustic soft surfaces at their openings. The sound pressure is then mitigated over these soft surfaces by destructive interference and the wave attenuates rapidly along the ground surface. To evaluate the overall acoustic performance of such a design, we develop an efficient numerical solver by treating the geometry as a body of revolution (BOR). The symmetry of the structure in the revolution direction allows the 3D boundary integral equation (BIE) for acoustic wave scattering to be reduced to a 2D integral equation by the use of Fourier series expansions. Numerical experiments show that this model can effectively suppress the acoustic wave propagation horizontally and the reduction can reach about 15 dB for large-calibre gun noise with very low-frequency components.</t>
  </si>
  <si>
    <t>461-477</t>
  </si>
  <si>
    <t>60000745;60000745;60028809</t>
  </si>
  <si>
    <t>55511472300;26643168800;55472872700</t>
  </si>
  <si>
    <t>Tong, Mei Song;Chew, Weng Cho;White, Michael J.</t>
  </si>
  <si>
    <t>Des Plaines;Urbana</t>
  </si>
  <si>
    <t>US Army Construction Engineering Research Lab;University of Illinois Urbana-Champaign</t>
  </si>
  <si>
    <t>60028809;60000745</t>
  </si>
  <si>
    <t>Tong M.</t>
  </si>
  <si>
    <t>Surface impedance design with ground corrugation for mitigation of large-calibre gun blast noise</t>
  </si>
  <si>
    <t>10.1080/17455030802078437</t>
  </si>
  <si>
    <t>2-s2.0-47649097485</t>
  </si>
  <si>
    <t>['uv magnitudes', 'two supernovae', 'soft x', 'recently discovered', 'ray sources', 'ray luminosity', 'ray limit', 'proposed progenitors', 'progenitor luminosity', 'potential progenitor', 'nearby galaxies', 'limiting magnitudes', 'distance derived', 'different progenitors', 'derive limits', 'corrected x', 'chandra observations', 'chandra data', 'brightest supersoft', 'antennae galaxy', 'allowing us', 'absolute optical', '450 ks', '3 mpc', '2 difference']</t>
  </si>
  <si>
    <t>Binaries: close | Supernovae: general | White dwarfs | X-rays: binaries</t>
  </si>
  <si>
    <t>We present Hubble Space Telescope (HST)/Wide Field Planetary Camera 2 (WFPC2), Galaxy Evolution Explorer (GALEX) and Chandra observations of the position of the Type Ia supernova 2007sr in the Antennae galaxy, taken before the explosion. No source is found in any of the observations, allowing us to put interesting constraints on the progenitor luminosity. In total there is about 450 ks of Chandra data, spread over seven different observations. Limiting magnitudes of far-ultraviolet (FUV) (23.7 AB mag), near-ultraviolet (NUV) (23.8 AB mag), F555W (26.5 Vega mag) and F814W (24.5-25 Vega mag) are derived. The distance to the Antennae galaxy is surprisingly poorly known, with almost a factor of 2 difference between the latest distance based on the tip of the red giant branch (13.3 Mpc) and the distance derived from the 2007sr light curve (25 Mpc). Using these distances we derive limits on absolute optical and UV magnitudes of any progenitor but these are still above the brightest (symbiotic) proposed progenitors. From the Chandra data a 3œÉ upper limit to the X-ray luminosity of 0.5-8.0 √ó 1037 erg s-1 in the 0.3-1 keV range is found. This is below the X-ray luminosity of the potential progenitor of the Type Ia supernova 2007on that we recently discovered and for which we report a corrected X-ray luminosity. If that progenitor is confirmed it suggests the two supernovae have different progenitors. The X-ray limit is comparable to the brightest supersoft X-ray sources in the Galaxy, the Large Magellanic Cloud (LMC) and the Small Magellanic Cloud (SMC) and significantly below the luminosities of the brightest supersoft and quasi-soft X-ray sources found in nearby galaxies, ruling out such sources as progenitors of this Type Ia supernova. Journal compilation ¬© 2008 RAS.</t>
  </si>
  <si>
    <t>60016529;60021561-60136274;60020680;60002494</t>
  </si>
  <si>
    <t>6701669729;23502183300;8947532600;6506360995</t>
  </si>
  <si>
    <t>Nelemans, Gijs;Voss, Rasmus;Roelofs, Gijs;Bassa, Cees</t>
  </si>
  <si>
    <t>Germany;Germany;United States;Netherlands;Canada</t>
  </si>
  <si>
    <t>Garching bei Munchen;Garching bei Munchen;Cambridge;Nijmegen;Montreal</t>
  </si>
  <si>
    <t>Excellence Cluster ORIGINS;Max Planck Institute for Extraterrestrial Physics;Harvard-Smithsonian Center for Astrophysics;Radboud University Nijmegen;Universit√© McGill</t>
  </si>
  <si>
    <t>60136274;60021561;60020680;60016529;60002494</t>
  </si>
  <si>
    <t>Nelemans G.</t>
  </si>
  <si>
    <t>Limits on the X-ray and optical luminosity of the progenitor of the Type Ia supernova 2007sr</t>
  </si>
  <si>
    <t>10.1111/j.1365-2966.2008.13416.x</t>
  </si>
  <si>
    <t>2-s2.0-47649118588</t>
  </si>
  <si>
    <t>327-330</t>
  </si>
  <si>
    <t>0969997X</t>
  </si>
  <si>
    <t>Fisheries Management and Ecology</t>
  </si>
  <si>
    <t>60016939;60016939;60016939;60016939</t>
  </si>
  <si>
    <t>24176882400;7006556601;24472617700;7101610296</t>
  </si>
  <si>
    <t>Goldsmith, D.;Ives, M. J.;Cefas, Ian Russell;Riley, W. D.</t>
  </si>
  <si>
    <t>Lowestoft</t>
  </si>
  <si>
    <t>Centre for the Environment Fisheries and Aquaculture Science</t>
  </si>
  <si>
    <t>Goldsmith D.</t>
  </si>
  <si>
    <t>A passive integrated transponder antenna array for assessing habitat use by freshwater fish in relation to artificial fish refuges</t>
  </si>
  <si>
    <t>10.1111/j.1365-2400.2008.00606.x</t>
  </si>
  <si>
    <t>2-s2.0-47649130086</t>
  </si>
  <si>
    <t>99/11.751-8</t>
  </si>
  <si>
    <t>['wavelet analysis', 'two portions', 'summer thunderstorm', 'sample rate', 'rights reserved', 'return stroke', 'recording system', 'power peaks', 'initial stage', 'gps time', 'frequency range', 'data came', 'bandwidth observed', '260 œºs', '100 khz']</t>
  </si>
  <si>
    <t>Cloud-to-ground lightning | Electric field waveform | Lightning radiation | Lightning return strokes | Lightning spectrum | Lightning wavelet spectrum</t>
  </si>
  <si>
    <t>In this investigation, time series consisting of electric field waveforms of 15 positive return strokes and 10 negative return strokes were analyzed. The data came from a summer thunderstorm in March in a range of about 200 km around S√£o Jos√© dos Campos, S√£o Paulo. The electric field recording system consisted of a flat plate antenna with a decay time constant of 260 Œºs and a sample rate of 800,000 samples per second. The bandwidth observed was up to 100 kHz and the recording system was synchronized with GPS time and located at S√£o Jos√© dos Campos. Wavelet analysis of the electric field waveforms was done in order to investigate the behavior of the return stroke spectrum in time. The return stroke was suggested to be divided into two portions: initial stage and overshoot (for far return stroke) and initial stage and ramp (for close return stroke). The return stroke power spectrum was observed to be distributed in a frequency range with the peak value also distributed in a fraction of this range. Power peaks for ramps are stronger than power peaks for initial stage and overshoot. Finally, it was observed how powerful the wavelet is in the analysis of lightning. ¬© 2008 Elsevier Ltd. All rights reserved.</t>
  </si>
  <si>
    <t>1401-1407</t>
  </si>
  <si>
    <t>Miranda, F. J.</t>
  </si>
  <si>
    <t>Diamantina</t>
  </si>
  <si>
    <t>Universidade Federal dos Vales do Jequitinhonha e Mucuri</t>
  </si>
  <si>
    <t>Miranda F.J.</t>
  </si>
  <si>
    <t>Wavelet analysis of lightning return stroke</t>
  </si>
  <si>
    <t>S136468260800093X</t>
  </si>
  <si>
    <t>10.1016/j.jastp.2008.04.008</t>
  </si>
  <si>
    <t>2-s2.0-48049088124</t>
  </si>
  <si>
    <t>CTS-0130465</t>
  </si>
  <si>
    <t>['thereby deduce', 'sufficient area', 'spiders serve', 'respiratory bubble', 'process provides', 'pressure difference', 'plastron viability', 'plastron requires', 'plastron interface', 'plastron breathing', 'plastron breathers', "plastron ',", 'phase chemistry', 'many insects', 'interfacial exchange', 'hairy surfaces', 'generally significant', 'flow effects', 'external flow', 'environmental conditions', 'enumerate criteria', 'dive depths', 'dissolved oxygen', 'co2 necessary', 'bubble mechanics', 'biomimetic implications', 'biology literature', 'also examined', 'aerated streams']</t>
  </si>
  <si>
    <t>The rough, hairy surfaces of many insects and spiders serve to render them water-repellent; consequently, when submerged, many are able to survive by virtue of a thin air layer trapped along their exteriors. The diffusion of dissolved oxygen from the ambient water may allow this layer to function as a respiratory bubble or 'plastron', and so enable certain species to remain underwater indefinitely. Maintenance of the plastron requires that the curvature pressure balance the pressure difference between the plastron and ambient. Moreover, viable plastrons must be of sufficient area to accommodate the interfacial exchange of O2 and CO2 necessary to meet metabolic demands. By coupling the bubble mechanics, surface and gas-phase chemistry, we enumerate criteria for plastron viability and thereby deduce the range of environmental conditions and dive depths over which plastron breathers can survive. The influence of an external flow on plastron breathing is also examined. Dynamic pressure may become significant for respiration in fast-flowing, shallow and well-aerated streams. Moreover, flow effects are generally significant because they sharpen chemical gradients and so enhance mass transfer across the plastron interface. Modelling this process provides a rationale for the ventilation movements documented in the biology literature, whereby arthropods enhance plastron respiration by flapping their limbs or antennae. Biomimetic implications of our results are discussed. Copyright ¬© 2008 Cambridge University Press.</t>
  </si>
  <si>
    <t>275-296</t>
  </si>
  <si>
    <t>Journal of Fluid Mechanics</t>
  </si>
  <si>
    <t>60022195;60022195</t>
  </si>
  <si>
    <t>7201787895;7102658506</t>
  </si>
  <si>
    <t>Flynn, M. R.;Bush, John W.M.</t>
  </si>
  <si>
    <t>Flynn M.</t>
  </si>
  <si>
    <t>Underwater breathing: The mechanics of plastron respiration</t>
  </si>
  <si>
    <t>S0022112008002048</t>
  </si>
  <si>
    <t>10.1017/S0022112008002048</t>
  </si>
  <si>
    <t>2-s2.0-48049106657</t>
  </si>
  <si>
    <t>['vla 1', 'varying gains', 'vary across', 'using simulations', 'thermal noise', 'technique described', 'systematic errors', 'stokes imaging', 'simulations show', 'selfcalibration instabilities', 'refined algorithm', 'primary beam', 'pointing errors', 'one order', 'obtained stokes', 'new algorithm', 'magnitude lower', 'likely due', 'level slightly', 'known asymmetries', 'imaging algorithms', 'general framework', 'existing imaging', 'errors due', 'dynamic range', 'due course', 'direction independent', 'contains two', 'calibration errors', 'atmospheric effects', 'antenna pattern']</t>
  </si>
  <si>
    <t>Methods: data analysis | Techniques: image processing | Techniques: interferometic | Techniques: polarimetric</t>
  </si>
  <si>
    <t>Astronomical imaging using aperture synthesis telescopes requires deconvolution of the point spread function as well as calibration of instrumental and atmospheric effects. In general, such effects are time-variable and vary across the field of view as well, resulting in direction-dependent (DD), time-varying gains. Most existing imaging and calibration algorithms assume that the corruptions are direction independent, preventing even moderate dynamic range full-beam, full-Stokes imaging. We present a general framework for imaging algorithms which incorporate DD errors. We describe as well an iterative deconvolution algorithm that corrects known DD errors due to the antenna power patterns (including errors due to the antenna polarization response) as well as pointing errors for high dynamic range full-beam polarimetric imaging. Using simulations we demonstrate that errors due to realistic primary beams as well as antenna pointing errors will limit the dynamic range of upcoming higher sensitivity instruments like the EVLA and ALMA and that our new algorithm can be used to correct for such errors. We show that the technique described here corrects for effects that can be described as approximate unitary operators in the interferometric measurement equation, such as those due to antenna pointing errors and non-azimuthally symmetric antenna power patterns. We have applied this algorithm to VLA 1.4 GHz observations of a field that contains two "4C" sources and have obtained Stokes and images with systematic errors that are one order of magnitude lower than those obtained with conventional imaging tools. Residual systematic errors that are seen at a level slightly above that of the thermal noise are likely due to selfcalibration instabilities that are triggered by a combination of unknown pointing errors and errors in our assumption of the shape of the primary beam of each antenna. We hope to present a more refined algorithm to deal with the fully general case in due course. Our simulations show that on data with no other calibration errors, the algorithm corrects pointing errors as well as errors due to known asymmetries in the antenna pattern. ¬© 2008 ESO.</t>
  </si>
  <si>
    <t>419-429</t>
  </si>
  <si>
    <t>60021907;60005920;60021907;60024185</t>
  </si>
  <si>
    <t>7101884831;7004384815;6602451644;7003896847</t>
  </si>
  <si>
    <t>Bhatnagar, S.;Cornwell, T. J.;Golap, K.;Uson, J. M.</t>
  </si>
  <si>
    <t>United States;United States;Australia</t>
  </si>
  <si>
    <t>Charlottesville;Socorro;Sydney</t>
  </si>
  <si>
    <t>National Radio Astronomy Observatory;National Radio Astronomy Observatory Socorro;Australia Telescope National Facility</t>
  </si>
  <si>
    <t>60024185;60021907;60005920</t>
  </si>
  <si>
    <t>Bhatnagar S.</t>
  </si>
  <si>
    <t>Correcting direction-dependent gains in the deconvolution of radio interferometric images</t>
  </si>
  <si>
    <t>10.1051/0004-6361:20079284</t>
  </si>
  <si>
    <t>2-s2.0-48249096364</t>
  </si>
  <si>
    <t>['two aciculae', 'trypanosyllis zebra', 'three aciculae', 'similar environments', 'similar congeners', 'sabelariid reefs', 'rocky shore', 'protruding aciculae', 'posteriormost chaetigers', 'polychaetes living', 'orange body', 'nov .,', 'new species', 'nearby beaches', 'midbody segments', 'intertidal zone', 'eastern brazil', 'distally sharp', 'cirri throughout', 'bidentate blades', 'anterior parapodium']</t>
  </si>
  <si>
    <t>Brazil | New species | Polychaetes | Trypanosyllis zebra</t>
  </si>
  <si>
    <t>A new species of Trypanosyllis was found in a collection of polychaetes living on algae, sponges, ascidians and sabelariid reefs at the intertidal zone of a rocky shore, at Praia do Guara√∫, south-eastern Brazil. Trypanosyllis aurantiacus sp. nov., is characterized by having an orange body in life, with dark red antennae and cirri throughout, falcigers with short, sub-bidentate blades, and parapodia with thick, distally sharp, protruding aciculae, two to three aciculae on each anterior parapodium, two aciculae on midbody segments, single acicula per parapodium on posteriormost chaetigers. Trypanosyllis aurantiacus sp. nov., is compared with the most similar congeners and a redescription of Trypanosyllis zebra, based on Brazilian specimens collected from similar environments at nearby beaches, is given. Copyright ¬© Marine Biological Association of the United Kingdom 2008.</t>
  </si>
  <si>
    <t>913-924</t>
  </si>
  <si>
    <t>60008088;60008088</t>
  </si>
  <si>
    <t>6505991524;14123407600</t>
  </si>
  <si>
    <t>De Matos Nogueira, Jo√£o Miguel;Fukuda, Marcelo Veronesi</t>
  </si>
  <si>
    <t>De Matos Nogueira J.</t>
  </si>
  <si>
    <t>A new species of Trypanosyllis (Polychaeta: Syllidae) from Brazil, with a redescription of Brazilian material of Trypanosyllis zebra</t>
  </si>
  <si>
    <t>S0025315408001707</t>
  </si>
  <si>
    <t>10.1017/S0025315408001707</t>
  </si>
  <si>
    <t>2-s2.0-48249141395</t>
  </si>
  <si>
    <t>Pe 231/13-1,2</t>
  </si>
  <si>
    <t>['volatiles extracted', 'volatiles consisted', 'volatiles collected', 'turned slowly', 'single components', 'servosphere show', 'propyl esters', 'pheromone system', 'pheromone originated', 'orientation experiments', 'odor source', 'mean amount', 'mass spectrometry', 'gland reservoirs', 'gas chromatography', 'front parts', 'females responded', 'fatty acids', 'evolutionary aspects', 'erected antennae', 'elicit responses', 'business media', 'binary mixtures', 'attracts females', 'aedeagal glands', '83 œºg', '48 %),', '2 %).', '2 %),', '1 %).', '1 %)']</t>
  </si>
  <si>
    <t>3-Ethylphenol | 3-Methylphenol | Chemo-orientation | Defensive secretion | Ethyl-1,4-benzoquinone | m-Cresol | Male sex pheromone | Parastizopus armaticeps | Servosphere</t>
  </si>
  <si>
    <t>Males of the desert beetle Parastizopus armaticeps (P√©r.) (Coleoptera: Tenebrionidae) exhibit a characteristic calling behavior that attracts females by raising the tip of the abdomen, exposing the aedeagus, and remaining in this posture for a few seconds while emitting a pheromone. We collected the pheromone by holding a solid phase microextraction fiber (100 Œºm polydimethylsiloxane) close to the aedeagus for 5 s and analyzed the volatiles collected by gas chromatography/mass spectrometry. The volatiles consisted of 3-methylphenol (52%), ethyl-1,4-benzoquinone (48%), and 3-ethylphenol (2%). The pheromone originated from the aedeagal glands. In the gland reservoirs, these compounds (2.1%) were mixed with ethyl, isopropyl, and propyl esters of fatty acids (24.2%), and a mixture of hydrocarbons (69.1%). The mean amount of volatiles extracted from gland reservoirs was 0.92¬±0.83 Œºg. Chemo-orientation experiments with a servosphere show that females responded only to the ternary volatile mixture. Females stopped walking, elevated the front parts of their bodies with erected antennae, turned slowly on their own axis, and walked upwind toward the odor source. Single components or binary mixtures did not elicit responses from females. Males did not respond to the pheromone. Evolutionary aspects of this pheromone system are discussed. ¬© 2008 Springer Science+Business Media, LLC.</t>
  </si>
  <si>
    <t>60025641-60030718;60025641;;60025641</t>
  </si>
  <si>
    <t>24171368400;24338514700;6507163808;6601919872</t>
  </si>
  <si>
    <t>Geiselhardt, Sven;Jakobschy, Diana;Ockenfels, Peter;Peschke, Klaus</t>
  </si>
  <si>
    <t>Berlin;Freiburg im Breisgau</t>
  </si>
  <si>
    <t>Freie Universit√§t Berlin;Universit√§t Freiburg im Breisgau</t>
  </si>
  <si>
    <t>60030718;60025641</t>
  </si>
  <si>
    <t>Geiselhardt S.</t>
  </si>
  <si>
    <t>A sex pheromone in the desert tenebrionid beetle Parastizopus armaticeps</t>
  </si>
  <si>
    <t>10.1007/s10886-008-9488-1</t>
  </si>
  <si>
    <t>2-s2.0-48449089649</t>
  </si>
  <si>
    <t>['underlie disruption', 'tetradecenyl acetate', 'sprayed surfaces', 'significantly disrupted', 'significant increase', 'rosaceana exposed', 'one experiment', 'oil treatments', 'oil increased', 'moth exposure', 'microcapsules deposited', 'mec formulations', 'mec formulation', 'measured 75', 'may lead', 'males exposed', 'male proximity', 'male c', 'key mechanism', 'h exposure', 'flight tunnel', 'electrophysiological assays', 'electroantennograms revealed', 'either water', 'disruptive efficacy', 'disruptive effect', 'competitive mechanisms', 'communication disruption', 'calling females', 'business media', 'better understanding', 'antennal sensitivity', '47 days', '3m mec', '1 h']</t>
  </si>
  <si>
    <t>EAG | Electroantennogram | Flight tunnel | Mating disruption | Oblique-banded leafroller | Sex pheromone | Tortricidae</t>
  </si>
  <si>
    <t>Flight tunnel and electrophysiological assays with male Choristoneura rosaceana Harris (Lepidoptera: Tortricidae) were conducted to investigate the non-competitive mechanisms of communication disruption caused by microencapsulated (MEC) (Z)-11-tetradecenyl acetate (3M MEC-LR¬Æ) formulated with and without horticultural oil (Purespray Green¬Æ). Male C. rosaceana were exposed for 1 h by resting on metal surfaces sprayed with either water, 2% oil in water, MEC-LR¬Æ in water, or MEC-LR¬Æ + 2% oil in water. In one experiment, sprayed surfaces were allowed to age up to 47 days in a laboratory fume hood prior to moth exposure to examine the effect of ageing on the disruptive efficacy of the formulations. In flight tunnel assays with calling females, males exposed to MEC or MEC + oil treatments for 1 h were significantly disrupted up to 1 h after exposure, and both treatments were effective for 47 days. Electroantennograms revealed no reduction in antennal sensitivity when measured 75 s after a 1-h exposure. Collectively, these results support habituation as a key mechanism of communication disruption for C. rosaceana exposed to the MEC formulations tested here. Male proximity to the pheromone-treated surfaces appears to be important in maintaining a disruptive effect as MEC treatments age and pheromone release rates decline. The addition of 2% oil increased the number of microcapsules deposited on sprayed surfaces and caused a moderate but significant increase in the disruptive effect of the MEC formulation. A better understanding of the mechanisms that underlie disruption by MEC formulations, and how an adjuvant like horticultural oil may enhance these mechanisms, may lead to improvements in this technology. ¬© 2008 Springer Science+Business Media, LLC.</t>
  </si>
  <si>
    <t>1096-1106</t>
  </si>
  <si>
    <t>60030835;60032975;60030835</t>
  </si>
  <si>
    <t>22952227800;7007069713;6603856482</t>
  </si>
  <si>
    <t>Wins-Purdy, Andreas H.;Judd, Gary J.R.;Evenden, Maya L.</t>
  </si>
  <si>
    <t>Summerland;Edmonton</t>
  </si>
  <si>
    <t>Pacific Agri-Food Research Centre;University of Alberta</t>
  </si>
  <si>
    <t>60032975;60030835</t>
  </si>
  <si>
    <t>Wins-Purdy A.</t>
  </si>
  <si>
    <t>Mechanisms of pheromone communication disruption in choristoneura rosaceana exposed to microencapsulated (Z)-11-tetradecenyl acetate formulated with and without horticultural oil</t>
  </si>
  <si>
    <t>10.1007/s10886-008-9500-9</t>
  </si>
  <si>
    <t>2-s2.0-48449092215</t>
  </si>
  <si>
    <t>['trapping probability', 'thus decreasing', 'study aimed', 'psii compared', 'photosynthetic activity', 'performance index', 'outdoor mass', 'nordst .)', 'm2 showed', 'm2 cells', 'low temperature', 'kenya strain', 'improved mechanism', 'greater decline', 'gomont strains', 'finding might', 'enhanced ability', 'antenna size', 'adaptation phenomenon', 'acceptor side']</t>
  </si>
  <si>
    <t>Arthrospira | Cyanobacteria | Fluorescence | OJIP test | Outdoor production | Photosynthesis | Photosystems I and II</t>
  </si>
  <si>
    <t>This study aimed to compare the ability of two Arthrospira platensis (Nordst.) Gomont strains, M2 and Kenya, isolated from two different habitats, to acclimate to low temperature (15¬∞C). Both strains had similar growth rates at 30¬∞C, but once acclimated to low temperature, M2 showed a greater decline in growth (59% vs. 41% in the Kenya strain). We suggest that the Kenya strain acclimated better to low temperature by down-regulating its photosynthetic activity through (i) decreasing antenna size and thus reducing energy flux into the photosystems; (ii) decreasing reaction center density (RC/CSX) and the performance index, thus decreasing the trapping probability and electron transport rate while maintaining electron transport probability for electron transport beyond QA- unchanged; (iii) increasing the energy dissipation flux. In contrast, the M2 strain showed no difference in antenna size and exhibited a much lower decrease in RC/CSX and a lower dissipation rate. Hence, the Kenya strain minimized potential damage on the acceptor side of PSII compared to the M2 cells. Furthermore, acclimation to low temperature was accompanied by an improved mechanism for handling excess energy resulting in an enhanced ability of the Kenya strain to rapidly repair damaged PSII RCs and withstand a high photon flux density (HPFD) stress; this finding might be defined as a cross-adaptation phenomenon. This study may provide a tool to identify strains suitable for outdoor mass-production in different regions characterized by different climate conditions. ¬© 2008 Phycological Society of America.</t>
  </si>
  <si>
    <t>1071-1079</t>
  </si>
  <si>
    <t>60027161;60027161</t>
  </si>
  <si>
    <t>7004020202;24492105700</t>
  </si>
  <si>
    <t>Vonshak, Avigad;Novoplansky, Nurit</t>
  </si>
  <si>
    <t>Vonshak A.</t>
  </si>
  <si>
    <t>Acclimation to low temperature of two Arthrospira platensis (cyanobacteria) strains involves down-regulation of PSII and improved resistance to photoinhibition</t>
  </si>
  <si>
    <t>10.1111/j.1529-8817.2008.00546.x</t>
  </si>
  <si>
    <t>2-s2.0-48749111181</t>
  </si>
  <si>
    <t>['work steady', 'visible range', 'verlag gmbh', 'therefore favoring', 'still perform', 'similar tendency', 'similar phenomenon', 'significant changes', 'rhodopseudomonas palustris', 'results revealed', 'qy band', 'pulsed photo', 'protection function', 'overall structure', 'microsecond timescale', 'microsecond time', 'lh2 complex', 'induced removal', 'gradually transformed', 'cyclic aggregate', 'china press', 'cd signal', 'carotenoids changed', 'basic ph', 'b850 bchl', 'b800 bchla', 'asymmetrical positive', 'acidic ph', '837 nm', '532 nm', '3car *),']</t>
  </si>
  <si>
    <t>B800-removal | pH-induced | Photo-protection function | Triplet state</t>
  </si>
  <si>
    <t>In this work steady-state absorption spectroscopy, circular dichroism spectroscopy and sub-microsecond time-resolved absorption spectroscopy were used to investigate the effect of pH on the structures and functions of LH2 complex for Rhodopseudomonas palustris. The results revealed that: (1) B800 Bchla was gradually transformed to free pigments absorbing around 760 nm on the minutes timescale upon the induction of strong acidic pH, and subsequently there disappeared the CD signal for Qy band of B800 in the absence of B800. In addition, Carotenoids changed with the similar tendency to B850 BChl. (2) The introduction of strong basic pH gave rise to no significant changes for B800 Bchla, while B850 BChla experienced remarkable spectral blue-shift from 852 to 837 nm. Similar phenomenon was seen for the CD signal for Qy band of B850. Carotenoids displayed strong and pH-independent CD signals in the visible range. (3) In the case of both physiological and basic pH, broad and asymmetrical positive T n ‚Üê T1 transient absorption appeared following the pulsed photo-excitation of Car at 532 nm. By contrast, the featureless and weak positive signal was observed on the sub-microsecond timescale in the acidic pH environment. The aforementioned experimental results indicated that acidic pH-induced removal of B800 Bchla prevented the generation of the carotenoid triplet state (3Car*), which is known to be essential for the photo-protection function. Nevertheless, carotenoids can still perform this important physiological role under the basic pH condition, where the spectral blue shift of B850 exerts little effect on the overall structure of the cyclic aggregate, therefore favoring the formation of carotenoid triplet state. ¬© 2008 Science in China Press and Springer-Verlag GmbH.</t>
  </si>
  <si>
    <t>760-766</t>
  </si>
  <si>
    <t>Science in China, Series C: Life Sciences</t>
  </si>
  <si>
    <t>14522187100;55718045100;57192571343</t>
  </si>
  <si>
    <t>Feng, Juan;Li, Xue Feng;Liu, Yan</t>
  </si>
  <si>
    <t>Feng J.</t>
  </si>
  <si>
    <t>Effects of pH on the peripheral light-harvesting antenna complex for Rhodopseudomonas palustris</t>
  </si>
  <si>
    <t>10.1007/s11427-008-0093-x</t>
  </si>
  <si>
    <t>2-s2.0-48749131315</t>
  </si>
  <si>
    <t>['x channel', 'view ).', 'two transmitters', 'two receivers', 'two multiple', 'taking advantage', 'specific cases', 'provided either', 'mg ).', 'main objective', 'linear filters', 'full cooperation', 'data communication', 'channel matrices', 'antenna system', 'antenna multiple', 'achieved mg', 'achievable mg', 'access subchannels', 'access channels']</t>
  </si>
  <si>
    <t>Antenna measurements | Antennas | Base stations | Color | Communication channels | Computational modeling | Computer languages | Computers | Conferences | Covariance matrix | Data communication | Decoding | Degrees of freedom | Electrical engineering | Encoding | Filtering theory | Gain | Gain measurement | Gaussian noise | Information filtering | Information filters | Information theory | Interference | Interference alignment | Interference channels | Joining processes | Laboratories | Materials | Mathematical model | Matrix decomposition | Maximum likelihood detection | MIMO | MIMO X channels | Multiple-antenna systems | Multiple-input multiple- output (MIMO) multiuser systems | Multiplexing | Multiplexing gain | Noncooperative communication | Nonlinear filters | Object recognition | Performance analysis | Power measurement | Power offset | Propagation losses | Receivers | Receiving antennas | Relays | Signal to noise ratio | Simulation | Space-division multiple access | Transmitters | Transmitting antennas | Upper bound | Vectors | Wireless communication | Writing</t>
  </si>
  <si>
    <t>In a multiple-antenna system with two transmitters and two receivers, a scenario of data communication, known as the X channel, is studied in which each receiver receives data from both transmitters. In this scenario, it is assumed that each transmitter is unaware of the other transmitter's data (noncooperative scenario). This system can be considered as a combination of two broadcast channels (from the transmitters' points of view) and two multiple-access channels (from the receivers' points of view). Taking advantage of both perspectives, two signaling schemes for such a scenario are developed. In these schemes, some linear filters are employed at the transmitters and at the receivers which decompose the system into either two noninterfering multiple-antenna broadcast subchannels or two noninterfering multiple-antenna multiple-access subchannels. The main objective in the design of the filters is to exploit the structure of the channel matrices to achieve the highest multiplexing gain (MG). It is shown that the proposed noncooperative signaling schemes outperform other known noncooperative schemes in terms of the achievable MG. In particular, it is shown that in some specific cases, the achieved MG is the same as the MG of the system if full cooperation is provided either between the transmitters or between the receivers. ¬© 2008 IEEE.</t>
  </si>
  <si>
    <t>3457-3470</t>
  </si>
  <si>
    <t>60121438;60014171;60014171</t>
  </si>
  <si>
    <t>6507837538;6506837512;7006263974</t>
  </si>
  <si>
    <t>Maddah-Ali, M. A.;Motahari, Abolfazl Seyed;Khandani, Amir Keyvan</t>
  </si>
  <si>
    <t>60121438;60014171</t>
  </si>
  <si>
    <t>Communication over MIMO X channels: Interference alignment, decomposition, and performance analysis</t>
  </si>
  <si>
    <t>10.1109/TIT.2008.926460</t>
  </si>
  <si>
    <t>2-s2.0-48849083691</t>
  </si>
  <si>
    <t>['tested experimentally', 'surface reflectivity', 'surface characterization', 'signals transmitted', 'multiple satellites', 'gnss communities', 'angular dependence']</t>
  </si>
  <si>
    <t>Global positioning system (GPS) | Radar measurements</t>
  </si>
  <si>
    <t>Bistatic global navigation satellite system (GNSS) radar has received increased attention in recent years within both the radar and GNSS communities. In this paper, the traditional bistatic GNSS radar and bistatic synthetic aperture radar (SAR) concepts are fused into a more generic multistatic GNSS SAR system for surface characterization. This is done by using the range and Doppler processing techniques on signals transmitted by multiple satellites to determine the angular dependence of the surface reflectivity. The method has also been tested experimentally, and the results are presented. ¬© 2006 IEEE.</t>
  </si>
  <si>
    <t>2249-2253</t>
  </si>
  <si>
    <t>60007183;60000221-60007183-60012708</t>
  </si>
  <si>
    <t>15623445200;6601997040</t>
  </si>
  <si>
    <t>Lindgren, Tore;Akos, Dennis M.</t>
  </si>
  <si>
    <t>United States;Sweden;United States</t>
  </si>
  <si>
    <t>Palo Alto;Lulea;Boulder</t>
  </si>
  <si>
    <t>Stanford University;Lule√• tekniska Universitet;University of Colorado Boulder</t>
  </si>
  <si>
    <t>60012708;60007183;60000221</t>
  </si>
  <si>
    <t>Lindgren T.</t>
  </si>
  <si>
    <t>A multistatic GNSS synthetic aperture radar for surface characterization</t>
  </si>
  <si>
    <t>10.1109/TGRS.2008.917268</t>
  </si>
  <si>
    <t>2-s2.0-48849085311</t>
  </si>
  <si>
    <t>IEEE Foundation</t>
  </si>
  <si>
    <t>IEEE</t>
  </si>
  <si>
    <t>['œ ≥', 'terrain classification', 'scattering mechanism', 'raw data', 'projection algorithm', 'primary tool', 'polarimetric characteristics', 'orientation independence', 'mpa ),', 'imaging simulation', 'explicit expression', 'efficiently generated', 'complex scenario', 'bistatic observation', 'bistatic circumstance', 'bisar imaging', 'bisar image']</t>
  </si>
  <si>
    <t>Bistatic radar polarimetry | Bistatic synthetic aperture radar (BISAR) | Imaging simulation | Mapping and projection algorithm (MPA)</t>
  </si>
  <si>
    <t>Employing the 3-D mapping and projection algorithm (MPA), an imaging simulation of bistatic synthetic aperture radar (BISAR) observation over a complex scenario is developed. Based on the explicit expression of the point target response of stripmap BISAR imaging, raw data are efficiently generated from the scattering map precalculated by MPA. Some examples of BISAR image simulation are studied. The polarimetric characteristics of a BISAR image are then discussed. It is found that some typical polarimetric parameters such as Cloude's Œ±, Œ≤, and Œ≥ might become unable to describe the scattering mechanism under bistatic observation. A transform of unified bistatic polar bases for a BISAR image is proposed. The parameters Œ±, Œ≤, and Œ≥ are modified to retain the property of orientation independence in the bistatic circumstance. Analysis of simulated images shows that the redefined Œ±, Œ≤, and Œ≥ after the unified bistatic polar bases transform well describe different scattering mechanisms in BISAR imaging. It provides a primary tool for BISAR image interpretation and terrain classification. ¬© 2006 IEEE.</t>
  </si>
  <si>
    <t>2233-2248</t>
  </si>
  <si>
    <t>60009860;60009860</t>
  </si>
  <si>
    <t>9240823200;24465591600</t>
  </si>
  <si>
    <t>Xu, Feng;Jin, Ya Qiu</t>
  </si>
  <si>
    <t>Imaging simulation of bistatic synthetic aperture radar and its polarimetric analysis</t>
  </si>
  <si>
    <t>10.1109/TGRS.2008.918279</t>
  </si>
  <si>
    <t>2-s2.0-48849085693</t>
  </si>
  <si>
    <t>['stokes parameters', 'spira combines', 'resolution imager', 'polarized radiation', 'polarization components', 'polarimetric signatures', 'polarimetric characteristics', 'polarimetric calibration', 'mechanically scanning', 'made objects', 'instrument measures', 'delivers images', 'azimuth scanner', '91 ghz']</t>
  </si>
  <si>
    <t>Four Stokes parameters | Imaging | Millimeter-wave | Passive remote sensing | Polarimeter</t>
  </si>
  <si>
    <t>The Scanning Polarimetric Imaging Radiometer (SPIRA) is a versatile fully polarimetric imager operating at 91 GHz. It is designed for measurements of polarimetric signatures of the Earth's surface and man-made objects. SPIRA combines a method for the measurement of the complete polarization state with a relatively fast high-resolution imager, which is suitable for a range of applications. The instrument measures all four Stokes parameters simultaneously and delivers images by mechanically scanning the scene with an elevation over azimuth scanner and an offset parabolic antenna. A two-channel heterodyne receiver is used for the reception of polarized radiation. The Stokes parameters are obtained by correlating two linear orthogonal-polarization components in a broadband analog adding correlator. In this paper, we present the design of the instrument and analyze its radiometric and polarimetric characteristics. The polarimetric calibration and a method for the characterization of the polarimetric calibration device are described. First polarimetric measurements are presented and discussed. ¬© 2006 IEEE.</t>
  </si>
  <si>
    <t>2323-2336</t>
  </si>
  <si>
    <t>60069928;;60020486;60020486;60020486</t>
  </si>
  <si>
    <t>24502727400;7003495950;7004084418;24503411700;24502650900</t>
  </si>
  <si>
    <t>Duriƒá, Aleksandar;Magun, Andreas;Murk, Axel;M√§tzlermatzler, Christian;K√§mpferkampfer, Niklaus</t>
  </si>
  <si>
    <t>Zurich;Bern</t>
  </si>
  <si>
    <t>Siemens Schweiz AG;University of Bern</t>
  </si>
  <si>
    <t>60069928;60020486</t>
  </si>
  <si>
    <t>Duriƒá A.</t>
  </si>
  <si>
    <t>The fully polarimetric imaging radiometer SPIRA at 91 GHz</t>
  </si>
  <si>
    <t>10.1109/TGRS.2008.917212</t>
  </si>
  <si>
    <t>2-s2.0-48849090594</t>
  </si>
  <si>
    <t>CCF-0515122</t>
  </si>
  <si>
    <t>['œ ±', 'without delay', 'synchronization threshold', 'sync pattern', 'sequential observations', 'sequential decoder', 'output sequences', 'optimally locate', 'memoryless channel', 'maximum length', 'likelihood decoder', 'enœ ±),', 'decoder wants', 'asynchronism level']</t>
  </si>
  <si>
    <t>Algebra | Antennas | Asynchronous communication | AWGN | Bandwidth | Base stations | Binary sequences | Color | Communication networks | Complexity theory | Computer science | Conferences | Correlation | Decoding | Delay | Distribution functions | Electrical engineering | Encoding | Error probability | Estimation | Frame synchronization | Gain | Gaussian distribution | Gaussian noise | Information theory | Materials | Maximum likelihood decoding | Maximum likelihood detection | Multiplexing | Object recognition | Optical fiber communication | Pattern recognition | Protocols | Quickest detection | Random variables | Receivers | Receiving antennas | Relays | Sequential analysis | Service oriented architecture | Shift registers | Signal to noise ratio | Synchronization | Upper bound | Wireless communication</t>
  </si>
  <si>
    <t>We consider the "one-shot frame synchronization problem,"where a decoder wants to locate a sync pattern at the output of a memoryless channel on the basis of sequential observations. The sync pattern of length N starts being emitted at a random time within some interval of size A, where A characterizes the asynchronism level. We show that a sequential decoder can optimally locate the sync pattern, i.e., exactly, without delay, and with probability approaching one as N ‚Üí ‚àû, if the asynchronism level grows as O(eNŒ±), with Œ± below the synchronization threshold, a constant that admits a simple expression depending on the channel. If Œ± exceeds the synchronization threshold, any decoder, sequential or nonsequential, locates the sync pattern with an error that tends to one as N ‚Üí ‚àû. Hence, a sequential decoder can locate a sync pattern as well as the (nonsequential) maximum-likelihood decoder that operates on the basis of output sequences of maximum length A+N-1, but with far fewer observations. ¬© 2008 IEEE.</t>
  </si>
  <si>
    <t>3725-3728</t>
  </si>
  <si>
    <t>60022195;60022195;60022195</t>
  </si>
  <si>
    <t>23491511300;13008779100;7003798695</t>
  </si>
  <si>
    <t>Chandar, Venkat;Tchamkerten, Aslan;Wornell, Gregory</t>
  </si>
  <si>
    <t>Chandar V.</t>
  </si>
  <si>
    <t>Optimal sequential frame synchronization</t>
  </si>
  <si>
    <t>10.1109/TIT.2008.926444</t>
  </si>
  <si>
    <t>2-s2.0-48849091288</t>
  </si>
  <si>
    <t>Office National d'√©tudes et de Recherches A√©rospatiales</t>
  </si>
  <si>
    <t>ONERA</t>
  </si>
  <si>
    <t>['proposed method', 'precisely characterize', 'new approach', 'neighboring regions', 'interferometric images', 'including intensity', 'image provides', 'expensive systems', 'different channels', 'bhattacharyya distance', 'approach using']</t>
  </si>
  <si>
    <t>Contrast definition | Image processing | Image system analysis | Radar polarimetry | SAR interferometry | Synthetic aperture radar (SAR)</t>
  </si>
  <si>
    <t>We propose a new approach for evaluating the contribution of the different channels of polarimetric and interferometric synthetic aperture radar (PolInSAR) images. For that purpose, we demonstrate that the Bhattacharyya distance between the probability density functions of neighboring regions in the image provides an efficient scalar contrast measure. We show that the analysis of this contrast measure allows one to precisely characterize the contribution of each channel for different system configurations, including intensity, polarimetric, and interferometric images. We illustrate this approach using a real synthetic aperture radar image to compare several polarimetric system architectures. Since PolInSAR imaging configurations can correspond to complex and expensive systems, the proposed method can be helpful in system imaging optimization. ¬© 2006 IEEE.</t>
  </si>
  <si>
    <t>2185-2196</t>
  </si>
  <si>
    <t>60017355;60023519;60008134;60017355;60017355</t>
  </si>
  <si>
    <t>57204791117;7005844573;57207536959;6603435799;8366163700</t>
  </si>
  <si>
    <t>Morio, J√©r√¥me;R√©fr√©gier, Philippe;Goudail, Fran√ßois;Dubois-Fernandez, Pascale C.;Dupuis, Xavier</t>
  </si>
  <si>
    <t>Marseille;Chatillon;Paris</t>
  </si>
  <si>
    <t>Ecole Centrale Marseille;ONERA - The French Aerospace Lab;CNRS Centre National de la Recherche Scientifique</t>
  </si>
  <si>
    <t>60023519;60017355;60008134</t>
  </si>
  <si>
    <t>Morio J.</t>
  </si>
  <si>
    <t>Information theory-based approach for contrast analysis in polarimetric and/or interferometric SAR images</t>
  </si>
  <si>
    <t>10.1109/TGRS.2008.926115</t>
  </si>
  <si>
    <t>2-s2.0-48849091456</t>
  </si>
  <si>
    <t>['uca root', 'small number', 'several algorithms', 'music resulting', 'introduce adaptations', 'experimental data', 'beamspace transform', 'based algorithms', 'antenna elements']</t>
  </si>
  <si>
    <t>Beamspace transform | Direction-of-arrival (DOA) | Uniform circular array (UCA)</t>
  </si>
  <si>
    <t>Several algorithms for direction-of-arrival (DOA) estimation with uniform circular arrays rely on the beamspace transform as it allows computationally efficient estimation of the angles-of-arrival. The performance of such estimators is degraded if the array has a small number of elements. We introduce adaptations to UCA Root-MUSIC resulting in an algorithm that delivers accurate azimuth estimates in a search-free way even when the number of antenna elements is insufficient to apply traditional beamspace-based algorithms. We validate our algorithm by means of several examples based on synthetic and experimental data. ¬© 2008 IEEE.</t>
  </si>
  <si>
    <t>4095-4099</t>
  </si>
  <si>
    <t>8 II</t>
  </si>
  <si>
    <t>60033316;60033316;60033316</t>
  </si>
  <si>
    <t>16024430200;7004835032;57211068840</t>
  </si>
  <si>
    <t>Goossens, Roald;Rogier, Hendrik;Werbrouck, Steven</t>
  </si>
  <si>
    <t>UCA root-MUSIC with sparse uniform circular arrays</t>
  </si>
  <si>
    <t>10.1109/TSP.2008.925905</t>
  </si>
  <si>
    <t>2-s2.0-48849092992</t>
  </si>
  <si>
    <t>Defence Science and Technology Organisation</t>
  </si>
  <si>
    <t>DSTO</t>
  </si>
  <si>
    <t>['white noise', 'vast percentage', 'undersampled regime', 'support detection', 'snr ).', 'ratio test', 'process leverages', 'point sources', 'noise ratio', 'music breakdown', 'likelihood estimation', 'introduced lrs', 'generalized likelihood', 'detected outliers', 'detect music', 'certain scenarios']</t>
  </si>
  <si>
    <t>Array signal | Generalized likelihoodratio tests (GLRTs) | Processing | Signal detection and estimation</t>
  </si>
  <si>
    <t>For sensors where the number of available independent identically distributed training samples T is less than the number of antenna array elements M, we propose nondegenerate properly normalized likelihood ratio (LR) tests (both standard and scale-invariant) to support detection-estimation of m point sources (m &lt; T) in white noise, based on a generalized likelihood-ratio test (GLRT) approach. We demonstrate that these tests can detect MUSIC-specific "outliers" in the direction-of-arrival (DOA) estimation of closely spaced independent sources caused by insufficient training volume and/or signal-to-noise ratio (SNR). We then compare the performance of the introduced LRs to other test statistics available in this undersampled regime. We show that a search for solutions that increase the introduced LR allows us to replace the detected outliers by proper DOA estimates. This "predict and cure" process leverages the SNR "gap" between MUSIC breakdown and breakdown of maximum-likelihood estimation itself. The resultant LR maximization makes the associated covariance model statistically "as likely" as the true covariance matrix and removes the vast percentage of outliers in certain scenarios. ¬© 2008 IEEE.</t>
  </si>
  <si>
    <t>3600-3612</t>
  </si>
  <si>
    <t>60003480;101659111-60099252</t>
  </si>
  <si>
    <t>7006472158;15064290200</t>
  </si>
  <si>
    <t>Abramovich, Yuri I.;Johnson, Ben A.</t>
  </si>
  <si>
    <t>Adelaide;Edinburgh;Edinburgh</t>
  </si>
  <si>
    <t>University of South Australia, Institute for Telecommunications Research;Defence Science and Technology Group;RLM, Pty. Ltd.</t>
  </si>
  <si>
    <t>60099252;60003480;101659111</t>
  </si>
  <si>
    <t>Abramovich Y.I.</t>
  </si>
  <si>
    <t>GLRT-based detection-estimation for undersampled training conditions</t>
  </si>
  <si>
    <t>10.1109/TSP.2008.921736</t>
  </si>
  <si>
    <t>2-s2.0-48849093759</t>
  </si>
  <si>
    <t>96-2219-E-194-002</t>
  </si>
  <si>
    <t>['transmit antennas', 'resulting scheme', 'reliable multiple', 'regular representation', 'proposed constructions', 'nonminimal delay', 'multiblock space', 'input multiple', 'fading blocks', 'constructions corresponding', 'also provided']</t>
  </si>
  <si>
    <t>Cyclic-division algebras | Diversity-multiplexing (D-M) tradeoff | Fading channels | Multiblock space-time codes | Multiple-input multiple-output (MIMO) channels | Number fields | Space-time codes</t>
  </si>
  <si>
    <t>Constructions of multiblock space-time coding schemes that are optimal with respect to diversity-multiplexing (D-M) tradeoff when coding is applied over any number of fading blocks are presented in this correspondence. The constructions are based on a left-regular representation of elements in some cyclic division algebra. In particular, the main construction applies to the case when the quasi-static fading interval equals the number of transmit antennas, hence the resulting scheme is termed a minimal delay multiblock space-time coding scheme. Constructions corresponding to the cases of nonminimal delay are also provided. As the number of coded blocks approaches infinity, coding schemes derived from the proposed constructions can be used to provide a reliable multiple-input multiple-output (MIMO) communication with vanishing error probability. ¬© 2008 IEEE.</t>
  </si>
  <si>
    <t>3790-3796</t>
  </si>
  <si>
    <t>Lu, Hsiao Feng</t>
  </si>
  <si>
    <t>Constructions of multiblock space-time coding schemes that achieve the diversity-multiplexing tradeoff</t>
  </si>
  <si>
    <t>10.1109/TIT.2008.926447</t>
  </si>
  <si>
    <t>2-s2.0-48849094527</t>
  </si>
  <si>
    <t>EP/G003955/1</t>
  </si>
  <si>
    <t>['z ),', 'unknown parameters', 'ultrawideband radar', 'soil characteristics', 'simulations demonstrate', 'probe position', 'paper extends', 'mathematical analysis', 'many arcs', 'linear scan', 'hyperbolic pattern', 'hyperbolas overlap', 'hough transform', 'frequency range', 'four unknowns', 'flight generated', 'flight error', 'experimental errors', 'data pairs', 'commonly used', 'close together', 'bin size', 'background amplitude', 'analytical results', '500 mhz']</t>
  </si>
  <si>
    <t>Algorithms | Buried objects | Equations | Ground-penetrating radar (GPR) | Hough transforms | Radar data processing | Radar measurements</t>
  </si>
  <si>
    <t>Ultrawideband radar is commonly used in the frequency range of 50-500 MHz to detect buried pipes at a depth of about 1-2 m depending on the soil characteristics. The typical feature used to locate the pipes is the hyperbolic pattern of the time of flight generated by a linear scan of the antenna above the surface. When the pipes are close together, the hyperbolas overlap, and a straightforward least squares fit is not possible. The Hough transform provides one possible solution. This paper extends the Hough transform by introducing a weighting factor depending on the differentials of the unknown parameters with respect to the experimental errors, namely, the probe position error and the time-of-flight error. This enables optimally placed sets of data pairs to be given greater weight than "ill-conditioned" sets, as for example when all data pairs lie near one end of the arc. The result is a decrease in the background amplitude with respect to the maximum of the peaks in the Hough accumulator space. It is shown that this improvement persists even when many arcs are present. A mathematical analysis with analytical results is given for the case of four unknowns: pipe radius R , pipe center position (Y, Z), and soil propagation velocity V. The results are presented through simulations introducing controlled uncertainties in the probe position, the time of flight, and its bin size. The simulations demonstrate the correlations that occur between the radius, depth, and velocity for given experimental uncertainties. ¬© 2006 IEEE.</t>
  </si>
  <si>
    <t>2254-2266</t>
  </si>
  <si>
    <t>60021859;60021859;60021859;60021859;60033317</t>
  </si>
  <si>
    <t>7004132202;7003599852;8206844200;56043207500;7005434298</t>
  </si>
  <si>
    <t>Borgioli, Giovanni;Capineri, Lorenzo;Falorni, Pierluigi;Matucci, Serena;Windsor, Colin G.</t>
  </si>
  <si>
    <t>United Kingdom;Italy</t>
  </si>
  <si>
    <t>Abingdon;Florence</t>
  </si>
  <si>
    <t>Culham Centre for Fusion Energy;Universit√† degli Studi di Firenze</t>
  </si>
  <si>
    <t>60033317;60021859</t>
  </si>
  <si>
    <t>Borgioli G.</t>
  </si>
  <si>
    <t>The detection of buried pipes from time-of-flight radar data</t>
  </si>
  <si>
    <t>10.1109/TGRS.2008.917211</t>
  </si>
  <si>
    <t>2-s2.0-48849095410</t>
  </si>
  <si>
    <t>DP-0771385</t>
  </si>
  <si>
    <t>['two receivers', 'superposition strategy', 'multiple receivers', 'gaussian case', 'capacity region', 'appropriate sense', 'also shown', 'also present', 'achievable region']</t>
  </si>
  <si>
    <t>Additive noise | Additives | Antennas | AWGN | Biological system modeling | Block Markov encoding | Broadcast channel (BC) | Capacity region | Channel capacity | Communication systems | Computational modeling | Covariance matrix | Data models | Data privacy | Decoding | Degradation | Dirty paper coding | Encoding | Entropy | Equations | Error probability | Gaussian noise | Indexes | Information theory | Mathematical model | MIMO | Mobile communication | Monitoring | Mutual information | Noise | Numerical models | Object recognition | Organizations | Receivers | Relay channel | Relays | Reviews | Security | Single photon emission computed tomography | Stochastic processes | Transmitters | Uncertainty</t>
  </si>
  <si>
    <t>The relay broadcast channel (RBC) models a system where a transmitter sends information to multiple receivers, aided by the presence of a dedicated relay node. In the Gaussian case with two receivers, under the assumption that both receivers are degraded with respect to the relay, it is shown that the capacity region is achieved by a superposition strategy. This strategy is also shown to be optimal in the case where there is feedback from the receivers to the relay and one receiver assumed to be degraded with respect to the other in an appropriate sense. We also present an achievable region for a more general Gaussian RBC (GRBC) model. ¬© 2008 IEEE.</t>
  </si>
  <si>
    <t>3699-3709</t>
  </si>
  <si>
    <t>60028186-60026553</t>
  </si>
  <si>
    <t>Bhaskaran, Sibi Raj</t>
  </si>
  <si>
    <t>Switzerland;Australia</t>
  </si>
  <si>
    <t>Lausanne;Parkville</t>
  </si>
  <si>
    <t>Swiss Federal Institute of Technology Lausanne;University of Melbourne</t>
  </si>
  <si>
    <t>60028186;60026553</t>
  </si>
  <si>
    <t>Bhaskaran S.</t>
  </si>
  <si>
    <t>Gaussian degraded relay broadcast channel</t>
  </si>
  <si>
    <t>10.1109/TIT.2008.926306</t>
  </si>
  <si>
    <t>2-s2.0-48849097835</t>
  </si>
  <si>
    <t>DMS-0610037</t>
  </si>
  <si>
    <t>['valued problems', 'transmit antennas', 'total number', 'simultaneously broadcast', 'semidefinite relaxation', 'sdr approximation', 'sdr algorithm', 'proposed recently', 'problem instance', 'paper shows', 'optimum solution', 'noise ratio', 'minimum signal', 'm2 ),', 'given groups', 'excellent performance', 'estimate implies', 'common bandwidth', 'based approach', 'base station', '2 log']</t>
  </si>
  <si>
    <t>Approximation bound | Multicast | Semidefinite relaxation (SDR) | Transmit beamforming</t>
  </si>
  <si>
    <t>Consider a downlink multicast scenario where a base station equipped with multiple antennas wishes to simultaneously broadcast a number of signals to some given groups of users over a common bandwidth. The goal of the base station is to select appropriate beamforming vectors so as to maximize the minimum signal-to-interference-plus-noise ratio (SINR) among all users under a power budget constraint. Since this max-min-fair transmit beamforming problem is NP-hard in general, a randomized polynomial time approximation approach based on semidefinite relaxation (SDR) has been proposed recently where excellent performance in both simulated and measured wireless channels has been reported. This paper shows that the SDR-based approach can provide at least an O(1/M) approximation to the optimum solution, where M is the total number of users. This estimate implies that the SDR solution achieves an SINR that is at most (log M + O(1)) dB away from the highest possible value. The existence of such a data independent bound certifies the worst-case approximation quality of the SDR algorithm for any problem instance and any number of transmit antennas. For real-valued problems, the corresponding approximation ratio is shown to be (O(1/M2), while the SINR loss due to SDR approximation is at most (2 log M + O(1)) dB. ¬© 2008 IEEE.</t>
  </si>
  <si>
    <t>3932-3943</t>
  </si>
  <si>
    <t>60018029;60029445;60018029</t>
  </si>
  <si>
    <t>57154856600;26643071000;7401898890</t>
  </si>
  <si>
    <t>Chang, Tsung Hui;Luo, Zhi Quan;Chi, Chong Yung</t>
  </si>
  <si>
    <t>Minneapolis;Hsinchu</t>
  </si>
  <si>
    <t>University of Minnesota Twin Cities;National Tsing Hua University</t>
  </si>
  <si>
    <t>60029445;60018029</t>
  </si>
  <si>
    <t>Approximation bounds for semidefinite relaxation of max-min-fair multicast transmit beamforming problem</t>
  </si>
  <si>
    <t>10.1109/TSP.2008.921762</t>
  </si>
  <si>
    <t>2-s2.0-48849100229</t>
  </si>
  <si>
    <t>['successfully utilize', 'significant potential', 'received signals', 'range bin', 'proposed approaches', 'orthogonal waveforms', 'numerical examples', 'n transmit', 'modern radar', 'good auto', 'emerging technology', 'correlation properties']</t>
  </si>
  <si>
    <t>Instrumental variables | Multiple-input-multipleoutput (MIMO) | Receive filter design | Signal synthesis</t>
  </si>
  <si>
    <t>Multiple-input-multiple-output (MIMO) radar is an emerging technology that has significant potential for advancing the state-of-the-art of modern radar. When orthogonal waveforms are transmitted, with M + N (N transmit and M receive) antennas, an M N-element filled virtual array can be obtained. To successfully utilize such an array for high-resolution MIMO radar imaging, constant-modulus transmit signal synthesis and optimal receive filter design play critical roles. We present in this paper a computationally attractive cyclic optimization algorithm for the synthesis of constant-modulus transmit signals with good auto- and cross-correlation properties. Then we go on to discuss the use of an instrumental variables approach to design receive filters that can be used to minimize the impact of scatterers in nearby range bins on the received signals from the range bin of interest (the so-called range compression problem). Finally, we present a number of numerical examples to demonstrate the effectiveness of the proposed approaches. ¬© 2008 IEEE.</t>
  </si>
  <si>
    <t>3959-3968</t>
  </si>
  <si>
    <t>60013959;60003858;60013959</t>
  </si>
  <si>
    <t>7410065637;36040796700;18042882300</t>
  </si>
  <si>
    <t>Li, Jian;Stoica, Petre;Zheng, Xiayu</t>
  </si>
  <si>
    <t>Gainesville;Uppsala</t>
  </si>
  <si>
    <t>University of Florida;Uppsala Universitet</t>
  </si>
  <si>
    <t>60013959;60003858</t>
  </si>
  <si>
    <t>Signal synthesis and receiver design for MIMO radar imaging</t>
  </si>
  <si>
    <t>10.1109/TSP.2008.923197</t>
  </si>
  <si>
    <t>2-s2.0-48849101887</t>
  </si>
  <si>
    <t>['winter conditions', 'spatial resolution', 'simulated ers', 'second paper', 'sea ice', 'satellite data', 'retrieved values', 'resolution low', 'resemble ers', 'noise ratio', 'noise data', 'main topics', 'looks constant', 'level ice', 'imagery acquired', 'image resolution', 'image product', 'first paper', 'envisat asar', 'deformed ice', 'basic differences', 'areal fraction', 'airborne imagery', 'airborne high', '2 sar']</t>
  </si>
  <si>
    <t>Image classification | Sea ice | Synthetic aperture radar (SAR)</t>
  </si>
  <si>
    <t>C- and L-band airborne synthetic aperture radar (SAR) imagery acquired at like- and cross-polarizations over sea ice under winter conditions is examined with the objective to study the discrimination between level ice and ice deformation features. High-resolution low-noise data were analyzed in the first paper. In this second paper, the main topics are the effects of spatial resolution and signal-to-noise ratio. Airborne high-resolution SAR scenes are used to generate a sequence of images with increasingly coarser spatial resolution from 5 to 25 m, keeping the number of looks constant. The signal-to-noise ratio is varied between typical noise levels for airborne imagery and satellite data. Areal fraction of deformed ice and average deformation distance are determined for each image product. At L-band, the retrieved values of the areal fraction get larger as the image resolution is degraded. The areal fraction at C-band remains constant. The retrieved average distance between deformation features increases both at C- and L-bands as the image resolution gets coarser. The influence of noise becomes noticeable if its level is equal or larger than the average intensity backscattered from the level ice. The retrieval of deformation parameters using simulated images that resemble ERS-2 SAR, Envisat ASAR, and ALOS PALSAR data products is discussed. Basic differences between real and simulated ERS-2 SAR images are analyzed. ¬© 2006 IEEE.</t>
  </si>
  <si>
    <t>2197-2207</t>
  </si>
  <si>
    <t>60023131;60011373</t>
  </si>
  <si>
    <t>55903760300;7005625668</t>
  </si>
  <si>
    <t>Dierking, Wolfgang;Dall, J√∏rgen</t>
  </si>
  <si>
    <t>Bremerhaven;Lyngby</t>
  </si>
  <si>
    <t>Alfred-Wegener-Institut Helmholtz-Zentrum f√ºr Polar- und Meeresforschung;Danmarks Tekniske Universitet</t>
  </si>
  <si>
    <t>Dierking W.</t>
  </si>
  <si>
    <t>Sea ice deformation state from synthetic aperture radar imagery - Part II: Effects of spatial resolution and noise level</t>
  </si>
  <si>
    <t>10.1109/TGRS.2008.917267</t>
  </si>
  <si>
    <t>2-s2.0-48849105765</t>
  </si>
  <si>
    <t>['used directly', 'unitary space', 'unitary matrix', 'subdifferential theorem', 'receiver knows', 'noncoherent multiple', 'new constellations', 'known constellations', 'fading coefficients', 'exhaustive search', 'designed constellations', 'design criterion', 'chernoff bound', 'antenna communications']</t>
  </si>
  <si>
    <t>Additives | Algorithm design and analysis | Antenna theory | Antennas | Approximation methods | Benchmark testing | Channel capacity | Complexity theory | Computational efficiency | Computer simulation | Computers | Conferences | Constellation diagram | Correlation | Cost function | Covariance matrix | Decoding | Demodulation | Encoding | Error probability | Fading | Fading channel | Gain | Gallium nitride | Gaussian distribution | Instruments | Linear matrix inequalities | Manifolds | Materials | Matrix decomposition | Maximum likelihood decoding | Measurement uncertainty | Modulation | Multiple antennas | Noise | Noncoherent communications | Object recognition | Optimization | Performance gain | Random variables | Rayleigh channels | Receivers | Receiving antennas | Reflection | Search problems | Signal to noise ratio | Singular value decomposition | Symmetric matrices | System performance | Transforms | Transmitters | Transmitting antennas | unitary constellations | Upper bound | Vectors | Wireless communication</t>
  </si>
  <si>
    <t>Unitary space-time constellation design is considered for noncoherent multiple-antenna communications, where neither the transmitter nor the receiver knows the fading coefficients of the channel. By employing the Clarke's subdifferential theorem of the sum of the Œ∫ largest singular values of a unitary matrix, we present a numerical optimization procedure for finding unitary space-time signal constellations of any dimension. The Chernoff bound of the pairwise error probability is used directly as a design criterion. The constellations are found by performing gradient descent search on a family "surrogate"functions that converge to the maximum pairwise error probability. The complexity of the search procedure increases with the dimension and the size of the constellation, but it can be considered to be acceptable for an off-line design procedure. Since the designed constellations are unstructured, and, thus, require an exhaustive search over all codewords in decoding, their main practical value is to serve as constellation design performance benchmarks. We compare the performance of the new constellations to that of some other well-known constellations. Computer simulation results illustrate typically about 0.4-3.5 dB performance gains. ¬© 2008 IEEE.</t>
  </si>
  <si>
    <t>3842-3850</t>
  </si>
  <si>
    <t>60001738-60080184;60001738;60001738</t>
  </si>
  <si>
    <t>55707400800;6602291960;7004091452</t>
  </si>
  <si>
    <t>Wu, Yi;Ruotsalainen, Keijo;Juntti, Markku</t>
  </si>
  <si>
    <t>Norway;Finland</t>
  </si>
  <si>
    <t>Kristiansand;Oulu</t>
  </si>
  <si>
    <t>University of Agder;Centre for Wireless Communications</t>
  </si>
  <si>
    <t>60080184;60001738</t>
  </si>
  <si>
    <t>Unitary space-time constellation design based on the Chernoff bound of the pairwise error probability</t>
  </si>
  <si>
    <t>10.1109/TIT.2008.926310</t>
  </si>
  <si>
    <t>2-s2.0-48849106136</t>
  </si>
  <si>
    <t>Singapore Millennium Foundation</t>
  </si>
  <si>
    <t>SMF</t>
  </si>
  <si>
    <t>['two closed', 'time codes', 'thorough treatment', 'spherical bound', 'performance bounds', 'multidimensional integral', 'gallager bounds', 'ellipsoidal bound', 'come close', 'bounding techniques']</t>
  </si>
  <si>
    <t>Accuracy | Analytical models | Antennas | AWGN | AWGN channels | Block code | Characteristic function | Computational modeling | Computers | Conferences | Constellation diagram | Convolutional codes | Correlation | Eigenvalues and eigenfunctions | Ellipsoidal bound | Encoding | Equations | Error probability | Fading | Gain | Gallager bounds | Graphics | Guidelines | Information theory | Integral equations | Junctions | Materials | Mathematics | Monte Carlo methods | Noise | Numerical models | Object recognition | Optimization | Performance analysis | Performance bounds | Perturbation methods | Probability | Probability density function | Random variables | Receiving antennas | Reviews | Shape | Signal to noise ratio | Simulation | Slot antennas | Sorting | Space-time coding | Spherical bound | Stacking | Transmitting antennas | Upper bound | Vents | Weight spectrum</t>
  </si>
  <si>
    <t>Since the standard union bound for space-time codes may diverge in quasi-static fading channels, the limit-before-average (LBA) technique has been exploited to derive tight performance bounds. However, it suffers from the computational burden arising from a multidimensional integral. In this paper, efficient bounding techniques for space-time codes are developed in the framework of Gallager bounds. Two closed-form upper bounds, the ellipsoidal bound and the spherical bound, are proposed that come close to simulation results within a few tenths of a decibel. In addition, two novel methods of weight enumeration operating on a further reduced state diagram are presented, which, in conjunction with the bounding techniques, give a thorough treatment of performance bounds for space-time codes. ¬© 2008 IEEE.</t>
  </si>
  <si>
    <t>3592-3610</t>
  </si>
  <si>
    <t>60015150;60005510;60005510</t>
  </si>
  <si>
    <t>7202027781;7404989917;35588578100</t>
  </si>
  <si>
    <t>Ling, Cong;Li, Kwok H.;Kot, Alex C.</t>
  </si>
  <si>
    <t>United Kingdom;Singapore</t>
  </si>
  <si>
    <t>London;Singapore City</t>
  </si>
  <si>
    <t>Imperial College London;Nanyang Technological University</t>
  </si>
  <si>
    <t>60015150;60005510</t>
  </si>
  <si>
    <t>Ling C.</t>
  </si>
  <si>
    <t>Performance of space-time codes: Gallager bounds and weight enumeration</t>
  </si>
  <si>
    <t>10.1109/TIT.2008.926383</t>
  </si>
  <si>
    <t>2-s2.0-48849107719</t>
  </si>
  <si>
    <t>['time code', 'signal constellation', 'paper introduces', 'new rate', 'minimum determinant', 'makes use', 'linear combinations', 'icosian ring', 'golden code', 'geometric correspondence', 'e8 lattice', 'diversity space', 'complex entries', 'algebraic structure', 'alamouti blocks']</t>
  </si>
  <si>
    <t>Gosset lattice E | Icosian ring | Reduced complexity decoding algorithms | Space-time codes</t>
  </si>
  <si>
    <t>This paper introduces a new rate-2, full-diversity space-time code for four transmit antennas and one receive antenna. The 4 √ó 4 codeword matrix consists of four 2 √ó 2 Alamouti blocks with entries from Q(i,‚àö5), and these blocks can be viewed as quaternions which in turn represent rotations in R3. The Alamouti blocks that appear in a codeword are drawn from the icosian ring consisting of all linear combinations of 120 basic rotations corresponding to symmetries of the icosahedron. This algebraic structure is different from the Golden code, but the complex entries are taken from a common underlying field. The minimum determinant is bounded below by a constant that is independent of the signal constellation, and the new code admits a simple decoding scheme that makes use of a geometric correspondence between the icosian ring and the E8 lattice. ¬© 2008 IEEE.</t>
  </si>
  <si>
    <t>3782-3789</t>
  </si>
  <si>
    <t>60003269;60003269</t>
  </si>
  <si>
    <t>55705846100;35586083000</t>
  </si>
  <si>
    <t>Liu, Jiaping;Calderbank, A. Robert</t>
  </si>
  <si>
    <t>Princeton</t>
  </si>
  <si>
    <t>Princeton University</t>
  </si>
  <si>
    <t>The Icosian code and the E&lt;inf&gt;8&lt;/inf&gt; lattice: A new 4 √ó 4 space-time code with nonvanishing determinant</t>
  </si>
  <si>
    <t>10.1109/TIT.2008.926352</t>
  </si>
  <si>
    <t>2-s2.0-48849107908</t>
  </si>
  <si>
    <t>['widely used', 'wide range', 'theoretical physics', 'system settings', 'replica method', 'receive antennas', 'ratio approaches', 'numerical results', 'mutual information', 'mimo ).', 'input multiple', 'gaussian distribution', 'finite constant', 'communication systems', 'authors pointed', 'asymptotic approach', 'always rigorous']</t>
  </si>
  <si>
    <t>Accuracy | Additive noise | Algorithm design and analysis | Annealing | Antennas | Approximation algorithms | Approximation methods | Artificial neural networks | Channel capacity | Color | Communication channels | Communication systems | Convergence | Correlation | Covariance matrix | Eigenvalues and eigenfunctions | Equations | Fading | Focusing | Gain | Gaussian distribution | Glass | Image coding | Image processing | Interference | Limiting | Materials | Mathematical model | MIMO | Monte Carlo methods | Multiaccess communication | Multiple-input multiple-output (MIMO) systems | Multiplexing | Mutual information | Newton method | Object recognition | OFDM | Optimization methods | Physics | Polynomials | Probability | Probability density function | Random matrices | Random variables | Rayleigh channels | Receivers | Receiving antennas | Replica method | Reviews | Rician channels | Rician fading channels | Scattering | Signal to noise ratio | Single photon emission computed tomography | Stacking | Symmetric matrices | Transforms | Transmitters | Transmitting antennas | Upper bound | Wireless communication</t>
  </si>
  <si>
    <t>The asymptotic probability distribution of the mutual information of a separately correlated Rician fading multiple-input multiple-output (MIMO) channel is addressed. The mean and variance of the mutual information are derived when the number of transmit and receive antennas grows asymptotically large while their ratio approaches a finite constant. This derivation is based on the replica method, widely used in theoretical physics and, more recently, in the analysis of communication systems (code-division multiple access (CDMA) and MIMO). Though the replica method allows to analyze complex systems in a comparatively simple way, some authors pointed out that its assumptions are not always rigorous. It is shown that the mutual information converges asymptotically to a Gaussian distribution under mild technical conditions, which are tantamount to assuming that the spatial correlation structure has no asymptotically dominant eigenmodes. The accuracy of the asymptotic approach is assessed by numerical results. It is shown that the approximation is very accurate in a wide range of system settings, even when the number of transmit and receive antennas is as small as a few units. ¬© 2008 IEEE.</t>
  </si>
  <si>
    <t>3490-3504</t>
  </si>
  <si>
    <t>Taricco, Giorgio</t>
  </si>
  <si>
    <t>Taricco G.</t>
  </si>
  <si>
    <t>Asymptotic mutual information statistics of separately correlated Rician fading MIMO channels</t>
  </si>
  <si>
    <t>10.1109/TIT.2008.926415</t>
  </si>
  <si>
    <t>2-s2.0-48849113008</t>
  </si>
  <si>
    <t>['single amplify', 'significant gains', 'proposed protocol', 'optimal diversity', 'multiplexing tradeoff', 'interesting feature', 'input single', 'forward strategy', 'forward relay', 'forward protocol', 'fading environments', 'dynamic decode', 'correspondence demonstrates', 'complexity relay', 'access users', 'access amplify']</t>
  </si>
  <si>
    <t>Additive noise | Amplify 2013 | Antennas | AWGN | Bandwidth | Base stations | Biological system modeling | block-fading channel | Books | Capacity planning | Color | Communication networks | Complexity theory | Conferences | cooperative diversity | Correlation | Decoding | Delay | diversity x2013 multiplexing tradeoff (DMT) | Economics | Electrical engineering | Encoding | Error probability | Fading | Gain | Indexes | Information theory | Interference | Machinery | Materials | Maximum likelihood decoding | Mobile communication | multiple-access relay channel (MARK) | Multiplexing | Object recognition | Optical fiber communication | Optimization | Protocols | Random variables | Rayleigh channels | Receiving antennas | Relays | Resource management | Service oriented architecture | Shift registers | Signal processing | Signal processing algorithms | Signal to noise ratio | Simulation | Source coding | Synchronization | Topology | Transmitters | Transmitting antennas | Upper bound | Wireless communication | wireless networks</t>
  </si>
  <si>
    <t>This correspondence demonstrates the significant gains that multiple-access users can achieve from sharing a single amplify-forward relay in slow-fading environments. The proposed protocol, namely, multiple-access amplify-forward (MAF), allows for a low-complexity relay and achieves the optimal diversity-multiplexing tradeoff (DMT) at high multiplexing gains. Analysis of the protocol further reveals that it outperforms both the compress-forward strategy at low multiplexing gains and the dynamic decode-forward protocol at high multiplexing gains. An interesting feature of the proposed protocol is that, at high multiplexing gains, it resembles a multiple-input single-output (MISO) system, and at low multiplexing gains, it provides each user with the same DMT as if there were no contention for the relay from the other users. ¬© 2008 IEEE.</t>
  </si>
  <si>
    <t>3728-3733</t>
  </si>
  <si>
    <t>60021508;60021508-60013301;60021508</t>
  </si>
  <si>
    <t>56170733400;10039326700;6701655070</t>
  </si>
  <si>
    <t>Chen, Deqiang;Azarian, Kambiz;Laneman, J. Nicholas</t>
  </si>
  <si>
    <t>Notre Dame;San Diego</t>
  </si>
  <si>
    <t>University of Notre Dame;Qualcomm Incorporated</t>
  </si>
  <si>
    <t>60021508;60013301</t>
  </si>
  <si>
    <t>A case for amplify-forward relaying in the block-fading multiple-access channel</t>
  </si>
  <si>
    <t>10.1109/TIT.2008.926336</t>
  </si>
  <si>
    <t>2-s2.0-48849116305</t>
  </si>
  <si>
    <t>['wireless networks', 'users limits', 'transmission powers', 'simple model', 'node locations', 'different assumptions']</t>
  </si>
  <si>
    <t>Ad hoc networks | Antennas | Antennas and propagation | Attenuation | Attenuation measurement | Bandwidth | Broadband antennas | Broadband communication | Code division multiple access (CDMA) | Context modeling | Convolution | Decoding | Directive antennas | Distribution functions | Encoding | Fading | Fading channels | Gain | Gallium nitride | Indexes | Interference | Large deviations | Level set | Limiting | Local area networks | Loss measurement | Mathematics | Multiaccess communication | Noise | Object recognition | Poisson shot noise | Propagation losses | Random variables | Receivers | Receiving antennas | Reflection | Shape | Signal to noise ratio | Subexponential distributions | Terminology | Transmitters | Transmitting antennas | Upper bound | Weibull distribution | Wireless communication | Wireless LAN | Wireless sensor networks</t>
  </si>
  <si>
    <t>Interference from other users limits the capacity, and possibly the connectivity, of wireless networks. A simple model of a wireless ad hoc network, in which node locations are described by a homogeneous Poisson point process, and node transmission powers are random, is considered in this paper. A large deviation principle for the interference is presented under different assumptions on the distribution of transmission powers. ¬© 2008 IEEE.</t>
  </si>
  <si>
    <t>3505-3517</t>
  </si>
  <si>
    <t>60020650;60021199</t>
  </si>
  <si>
    <t>7005856945;6603681169</t>
  </si>
  <si>
    <t>Ganesh, Ayalvadi J.;Torrisi, Giovanni Luca</t>
  </si>
  <si>
    <t>Italy;United Kingdom</t>
  </si>
  <si>
    <t>Rome;Bristol</t>
  </si>
  <si>
    <t>Consiglio Nazionale delle Ricerche;University of Bristol</t>
  </si>
  <si>
    <t>60021199;60020650</t>
  </si>
  <si>
    <t>Ganesh A.</t>
  </si>
  <si>
    <t>Large deviations of the interference in a wireless communication model</t>
  </si>
  <si>
    <t>10.1109/TIT.2008.926304</t>
  </si>
  <si>
    <t>2-s2.0-48849116309</t>
  </si>
  <si>
    <t>04079-6918</t>
  </si>
  <si>
    <t>['two domains', 'recovering solutions', 'parameterized dictionary', 'overcomplete dictionaries', 'jointly optimizing', 'image formation', 'hough transform', 'aspect angle', 'angle sar']</t>
  </si>
  <si>
    <t>Hough transforms | Inverse problems | Optimization methods | Overcomplete dictionaries | Sparse signal representations | Synthetic aperture radar | Tree searching</t>
  </si>
  <si>
    <t>Sparse signal representations and approximations from overcomplete dictionaries have become an invaluable tool recently. In this paper, we develop a new, heuristic, graph-structured, sparse signal representation algorithm for overcomplete dictionaries that can be decomposed into subdictionaries and whose dictionary elements can be arranged in a hierarchy. Around this algorithm, we construct a methodology for advanced image formation in wide-angle synthetic aperture radar (SAR), defining an approach for joint anisotropy characterization and image formation. Additionally, we develop a coordinate descent method for jointly optimizing a parameterized dictionary and recovering a sparse representation using that dictionary. The motivation is to characterize a phenomenon in wide-angle SAR that has not been given much attention before: migratory scattering centers, i.e., scatterers whose apparent spatial location depends on aspect angle. Finally, we address the topic of recovering solutions that are sparse in more than one objective domain by introducing a suitable sparsifying cost function. We encode geometric objectives into SAR image formation through sparsity in two domains, including the normal parameter space of the Hough transform. ¬© 2008 IEEE.</t>
  </si>
  <si>
    <t>3548-3561</t>
  </si>
  <si>
    <t>60022195;60008991;60006320;60022195</t>
  </si>
  <si>
    <t>14069407800;35561229800;35078427600;7102160071</t>
  </si>
  <si>
    <t>Varshney, Kush R.;√áetin, M√ºetin;Fisher, John W.;Willsky, Alan S.</t>
  </si>
  <si>
    <t>United States;Turkey;United States</t>
  </si>
  <si>
    <t>Cambridge;Tuzla;Cambridge</t>
  </si>
  <si>
    <t>Massachusetts Institute of Technology;Sabancƒ± √úniversitesi;MIT Computer Science &amp; Artificial Intelligence Laboratory</t>
  </si>
  <si>
    <t>60022195;60008991;60006320</t>
  </si>
  <si>
    <t>Varshney K.</t>
  </si>
  <si>
    <t>Sparse representation in structured dictionaries with application to synthetic aperture radar</t>
  </si>
  <si>
    <t>10.1109/TSP.2008.919392</t>
  </si>
  <si>
    <t>2-s2.0-48849117932</t>
  </si>
  <si>
    <t>['wideband antennas', 'theoretical findings', 'rights reserved', 'reciprocal antennas', 'priori estimates', 'onset frequency', 'lower bounds', 'large class', 'holomorphic properties', 'future applications', 'author 2008', 'antenna design']</t>
  </si>
  <si>
    <t>A sum rule valid for a large class of linear and reciprocal antennas is presented in terms of the electric and magnetic polarizability dyadics. The identity is based on the holomorphic properties of the forward scattering dyadic and includes arbitrarily shaped antennas modelled by linear and time-translational invariant constitutive relations. In particular, a priori estimates on the partial realized gain are introduced, and lower bounds on the onset frequency are derived for two important archetypes of ultra-wideband antennas: those with a constant partial realized gain and those with a constant effective antenna aperture. The theoretical findings are illustrated by an equiangular spiral antenna, and comparison with numerical simulations show great potential for future applications in antenna design. ¬© The author 2008. Published by Oxford University Press; all rights reserved.</t>
  </si>
  <si>
    <t>415-430</t>
  </si>
  <si>
    <t>Quarterly Journal of Mechanics and Applied Mathematics</t>
  </si>
  <si>
    <t>60029170;60029170</t>
  </si>
  <si>
    <t>20434758500;34770513200</t>
  </si>
  <si>
    <t>Sohl, Christian;Gustafsson, M.</t>
  </si>
  <si>
    <t>Lund</t>
  </si>
  <si>
    <t>Lunds Universitet</t>
  </si>
  <si>
    <t>Sohl C.</t>
  </si>
  <si>
    <t>A priori estimates on the partial realized gain of ultra-wideband (UWB) Antennas</t>
  </si>
  <si>
    <t>10.1093/qjmam/hbn008</t>
  </si>
  <si>
    <t>2-s2.0-49149103230</t>
  </si>
  <si>
    <t>['waveguide structure', 'waveguide one', 'type discontinuities', 'two contributions', 'obtained combining', 'fact introduced']</t>
  </si>
  <si>
    <t>Antenna feed systems | Dual polarization | Waveguide components | Waveguide polarizers</t>
  </si>
  <si>
    <t>A waveguide polarizer exploiting two different phase shift phenomena is presented in this letter. Iris-type discontinuities are in fact introduced in a waveguide structure having different propagation constants for the two principal polarizations. In this way, the required 90¬∞ differential phase shift is obtained combining the iris phase shift with the waveguide one. Several operative conditions arise from the combination of the two contributions. This approach has been used to design a broadband waveguide polarizer for the C-band antenna feed system of the Sardinia Radio Telescope with -40 dB reflection coefficients and a -35 dB cross polarization level in a 30% bandwidth. ¬© 2008 IEEE.</t>
  </si>
  <si>
    <t>60012162;60000251-60012162;60012162;60012162;60000251-60012162</t>
  </si>
  <si>
    <t>6602502957;7004085807;6701819657;16024032400;7003971368</t>
  </si>
  <si>
    <t>Virone, Giuseppe;Tascone, Riccardo;Peverini, Oscar Antonio;Addamo, Giuseppe;Orta, Renato</t>
  </si>
  <si>
    <t>Turin;New York</t>
  </si>
  <si>
    <t>Politecnico di Torino;IEEE</t>
  </si>
  <si>
    <t>60012162;60000251</t>
  </si>
  <si>
    <t>Virone G.</t>
  </si>
  <si>
    <t>Combined-phase-shift waveguide polarizer</t>
  </si>
  <si>
    <t>10.1109/LMWC.2008.2001005</t>
  </si>
  <si>
    <t>2-s2.0-49249083316</t>
  </si>
  <si>
    <t>CityU122407</t>
  </si>
  <si>
    <t>['square patch', 'space wavelength', 'size reduction', 'pattern deformations', 'mutual coupling', 'low 5', 'four corners', 'experimentally confirmed', 'element spacing', 'element phase', 'broader beamwidth', 'adjacent elements', '8 ghz', '3 db']</t>
  </si>
  <si>
    <t>Low conversion-loss resistive field-effect transistor (FET) mixers | Retrodirective arrays | Stub-loaded patch antennas</t>
  </si>
  <si>
    <t>A 1-D four-element and 2-D eight-element phase-conjugated retrodirective arrays employing low conversion-loss resistive field-effect transistor mixers and stub-loaded patch elements are proposed. The mixer, systematically designed using a multiharmonic loading technique, offers a low 5.2-dB conversion loss at a 4.5-dBm local oscillator power level. The stub-loaded patch element is a square patch with a capacitive open stub loaded at each of its four corners, leading to patch-size reduction, lower mutual coupling between adjacent elements, and broader beamwidth. With the same element spacing of half a free-space wavelength at 5.8 GHz, the mutual coupling is suppressed by 3.1 and 3.3 dB in the E- and H-planes, respectively, when compared to the conventional square patches. Within an angle of ¬±60¬∞ normal to the arrays, distinct linearly polarized retrodirectivities in terms of pattern deformations are experimentally confirmed for both the H-plane of the 1-D array and both E- and H-planes for the 2-D array. Additionally, circularly polarized retrodirectivity are also experimentally confirmed for 2-D arrays. ¬© 2008 IEEE.</t>
  </si>
  <si>
    <t>1764-1773</t>
  </si>
  <si>
    <t>60000251-60013983;60000251-60013983;60000251-60013983</t>
  </si>
  <si>
    <t>35789841400;7201986326;55511318500</t>
  </si>
  <si>
    <t>Chiu, Leung;Xue, Quan;Chan, Chi Hou</t>
  </si>
  <si>
    <t>Kowloon;New York</t>
  </si>
  <si>
    <t>City University of Hong Kong;IEEE</t>
  </si>
  <si>
    <t>60013983;60000251</t>
  </si>
  <si>
    <t>Chiu L.</t>
  </si>
  <si>
    <t>Phase-conjugated arrays using low conversion-loss resistive phase-conjugating mixers and stub-loaded patch antennas</t>
  </si>
  <si>
    <t>10.1109/TMTT.2008.926542</t>
  </si>
  <si>
    <t>2-s2.0-49249085512</t>
  </si>
  <si>
    <t>['term increase', 'subsequent changes', 'study region', 'strong relationship', 'spatial patterns', 'presettlement disturbance', 'postsettlement period', 'natural processes', 'management practices', 'landscape pattern', 'landform characteristics', 'land managers', 'greater influence', 'fire frequency', '25 ha', '1940 era']</t>
  </si>
  <si>
    <t>We used General Land Office survey data (1860-1890) and interpreted aerial photography from the 1930s, 1970s, and 1990s to quantify forest disturbance frequency and spatial patterns for four time periods in the Mixed Forest Province of Minnesota. The study region included eight subsections within the Mixed Forest Province of Minnesota's Ecological Classification System. Presettlement disturbance and spatial pattern estimates varied across the eight subsections indicating a strong relationship to soil and landform characteristics. Land surveyors primarily recorded higher severity disturbances that resulted in significant tree mortality. The 1900-1940 era was characterized by a short-term increase in fire frequency that was relatively uniform across the study region, in contrast to the variability of the presettlement (1860-1890) landscape. In the postsettlement period (1940-1995), timber harvest replaced fire as the dominant disturbance factor. Similar management practices among subsections created similar harvest rates throughout the study region. These management practices imposed a more homogeneous pattern dominated by small (10-25 ha) patches. Management practices now have a greater influence than natural processes in the generation of landscape pattern in the Mixed Forest Province of Minnesota. Information on presettlement forest conditions and subsequent changes can be used by land managers to restore spatial pattern variability in managed forest landscapes. ¬© 2008 NRC.</t>
  </si>
  <si>
    <t>2212-2226</t>
  </si>
  <si>
    <t>Canadian Journal of Forest Research</t>
  </si>
  <si>
    <t>60009875-60017383;60009875</t>
  </si>
  <si>
    <t>55472874700;7004621735</t>
  </si>
  <si>
    <t>White, M. A.;Host, G. E.</t>
  </si>
  <si>
    <t>Arlington;Duluth</t>
  </si>
  <si>
    <t>Nature Conservancy;University of Minnesota Duluth</t>
  </si>
  <si>
    <t>60017383;60009875</t>
  </si>
  <si>
    <t>White M.A.</t>
  </si>
  <si>
    <t>Forest disturbance frequency and patch structure from pre-European settlement to present in the Mixed Forest Province of Minnesota, USA</t>
  </si>
  <si>
    <t>10.1139/X08-065</t>
  </si>
  <si>
    <t>2-s2.0-49249101942</t>
  </si>
  <si>
    <t>['wider range', 'transmitted symbols', 'transmit antennas', 'time delays', 'space optical', 'second family', 'proposed scheme', 'ppm ).', 'n log2', 'modulation positions', 'mimo free', 'less multiple', 'hopping ultra', 'given set', 'first family', 'direct detection', 'different antennas', 'cost carrier', 'constellation extensions', 'codes achieves']</t>
  </si>
  <si>
    <t>Free-Space Optical (FSO) communications | Multiple-Input-Multiple-Output (MIMO) | Pulse Position Modulation (PPM) | Space-Time (ST) coding | Ultra-WideBand (UWB)</t>
  </si>
  <si>
    <t>In this paper, we consider the problem of Space-Time (ST) coding with Pulse Position Modulation (PPM). While all the existing ST block codes necessitate rotating the phase or amplifying the amplitude of the transmitted symbols, the proposed scheme can be associated with unipolar PPM constellations without introducing any additional constellation extension. In other words, full transmit diversity can be achieved while conveying the information only through the time delays of the modulated signals transmitted from the different antennas. The absence of phase rotations renders the proposed scheme convenient for low-cost carrier-less Multiple-Input-Multiple-Output (MIMO) Time-Hopping Ultra-WideBand (TH-UWB) systems and for MIMO Free-Space Optical (FSO) communications with direct detection. In particular, we propose two families of minimal-delay ST block codes that achieve a full transmit diversity order with PPM. Designate by n the number of transmit antennas and by M the number of modulation positions. For a given set of values of (n, m), the first family of codes achieves a rate of 1 symbol per channel use (PCU) which is the highest possible achievable rate when no constellation extensions are introduced. The second family of codes can be applied with a wider range of (n, m) at the expense of a reduced rate given by: R = 1/n + n - 1/n log2(M - 1)/log2(M). ¬© 2008 IEEE.</t>
  </si>
  <si>
    <t>938-947</t>
  </si>
  <si>
    <t>60000251-60068769;60000251-60068769</t>
  </si>
  <si>
    <t>13003908400;23396309800</t>
  </si>
  <si>
    <t>Abou-Rjeily, Chadi;Fawaz, Wissam</t>
  </si>
  <si>
    <t>Lebanon;United States</t>
  </si>
  <si>
    <t>Beirut;New York</t>
  </si>
  <si>
    <t>Lebanese American University;IEEE</t>
  </si>
  <si>
    <t>60068769;60000251</t>
  </si>
  <si>
    <t>Abou-Rjeily C.</t>
  </si>
  <si>
    <t>Space-time codes for MIMO ultra-wideband communications and MIMO free-space optical communications with PPM</t>
  </si>
  <si>
    <t>10.1109/JSAC.2008.080810</t>
  </si>
  <si>
    <t>2-s2.0-49249104903</t>
  </si>
  <si>
    <t>['type function', 'single œª', 'line sections', 'ghz bands', 'experimental prototype', 'end modules', 'device utilizes', 'circuit stub', 'band balun', '4 open', '4 coupled']</t>
  </si>
  <si>
    <t>Balun | Coplanar stripline (CPS) | Coupled transmission line | Front-end module</t>
  </si>
  <si>
    <t>In this paper, a dual-band balun is presented. Based on the traditional Marchand balun configuration, this device utilizes a pair of Œª/4 coupled-line sections and a single Œª/4 open-circuit stub to achieve a dual-band balun-type function. An experimental prototype, operating at both 2.4- and 5.8-GHz bands, has been realized on a traditional printed circuit board using the broadside-coupled asymmetric coplanar stripline technique. Experimental measurements show good agreement with full-wave computer simulations, showing good potentials for dual-band/multiband RF front-end modules. ¬© 2008 IEEE.</t>
  </si>
  <si>
    <t>1995-2000</t>
  </si>
  <si>
    <t>60000251-60103941-60027550;60103941;60000251-60027550</t>
  </si>
  <si>
    <t>7004462819;57225836572;35194804700</t>
  </si>
  <si>
    <t>Yeung, Lap K.;Cheng, Wang Chi;Wang, Yuanxun E.</t>
  </si>
  <si>
    <t>Hong Kong;Los Angeles;New York</t>
  </si>
  <si>
    <t>Hong Kong Applied Science and Technology Research Institute;University of California, Los Angeles;IEEE</t>
  </si>
  <si>
    <t>60103941;60027550;60000251</t>
  </si>
  <si>
    <t>Yeung L.K.</t>
  </si>
  <si>
    <t>A dual-band balun using broadside-coupled coplanar striplines</t>
  </si>
  <si>
    <t>10.1109/TMTT.2008.927390</t>
  </si>
  <si>
    <t>2-s2.0-49249125993</t>
  </si>
  <si>
    <t>['worstcase mse', 'uncertainty model', 'uncertain csi', 'stochastic model', 'single antenna', 'significantly reduce', 'robust transceivers', 'quite flexible', 'proposed approaches', 'power constraints', 'mse duality', 'minimax design', 'linear transceivers', 'joint design', 'equalizing gains', 'efficient algorithm', 'dual mac', 'downlink systems', 'downlink reciprocity', 'design problem', 'derived herein', 'csi ),', 'convex formulation', 'channel uncertainty', 'bounded model', 'base station', 'average mean', 'also propose', 'admissible channels']</t>
  </si>
  <si>
    <t>Bilinear matrix inequality | Broadcast channel | Channel uncertainty | Minimax robustness | MSE duality | Multiple access channel | Multiuser transceiver design | Statistical robustness</t>
  </si>
  <si>
    <t>We consider the design of linear transceivers for multiuser communication systems in the presence of uncertain channel state information (CSI), with an emphasis on downlink systems with a single antenna at each receiver. For systems with uplink-downlink reciprocity, we consider a stochastic model for the channel uncertainty, and we propose an efficient algorithm for the joint design of the linear precoding matrix at the base station and the equalizing gains at the receivers so as to minimize the average mean-squareor (MSE) over the channel uncertainty. The design is based on a generalization, derived herein, of the MSE duality between the broadcast and multiple access channels (MAC) to scenarios with uncertain CSI, and on a convex formulation for the design of robust transceivers for the dual MAC. For systems in which quantized channel feedback is employed, we consider a deterministically-bounded model for the channel uncertainty, and we study the design of robust downlink transceivers that minimize the worstcase MSE over all admissible channels. While we show that the design problem is NP-hard, we also propose an iterative local optimization algorithm that is based on efficiently-solvable convex conic formulations. Our framework is quite flexible, and can incorporate different bounded uncertainty models as well as a variety of power constraints. In particular, we study a "system-wide" uncertainty model, and although the resulting design problem is still NP hard, it does result in a significantly simpler iterative local design algorithm than the "per-user" uncertainty model. Our approaches to the minimax design for the downlink can be extended to the uplink, and we provide explicit formulations for the resulting uplink designs. Simulation results indicate that the proposed approaches to robust linear transceiver design can significantly reduce the sensitivity of the downlink to uncertain CSI, and can provide improved performance over that of existing robust designs. ¬© 2008 IEEE.</t>
  </si>
  <si>
    <t>1015-1024</t>
  </si>
  <si>
    <t>60000251-60031828;60000251-60031828</t>
  </si>
  <si>
    <t>16069754400;24530118000</t>
  </si>
  <si>
    <t>Shenouda, Michael Botros;Davidson, Timothy N.</t>
  </si>
  <si>
    <t>Hamilton;New York</t>
  </si>
  <si>
    <t>McMaster University;IEEE</t>
  </si>
  <si>
    <t>60031828;60000251</t>
  </si>
  <si>
    <t>Shenouda M.B.</t>
  </si>
  <si>
    <t>On the design of linear transceivers for multiuser systems with channel uncertainty</t>
  </si>
  <si>
    <t>10.1109/JSAC.2008.080817</t>
  </si>
  <si>
    <t>2-s2.0-49249126783</t>
  </si>
  <si>
    <t>NSC-95-2219-E-194-001</t>
  </si>
  <si>
    <t>['paper presents', 'novel design', 'monolithic 2', 'measurements show', 'generated beams', 'full integration', 'first demonstration', 'dc power', 'compensated transformer', 'cmos technology', 'chip area', 'butler matrix', 'also demonstrated', '5 db', '47 mm2', '45 ¬∞,']</t>
  </si>
  <si>
    <t>Antenna array | Beamforming | Butler matrix | Quadrature coupler | Reflection-type phase shifter (RTPS) | Transformer</t>
  </si>
  <si>
    <t>This paper presents a novel design of monolithic 2.5-GHz 4 √ó 4 Butler matrix in 0.18-Œºm CMOS technology. To achieve a full integration of smart antenna system monolithieally, the proposed Butler matrix is designed with the phase-compensated transformer-based quadrature couplers and reflection-type phase shifters. The measurements show an accurate phase distribution of 45¬±3¬∞, 135 ¬± 4¬∞, -45 ¬± 3¬∞, and - 135 ¬± 4¬∞ with amplitude imbalance less than 1.5 dB. The antenna beamforming capability is also demonstrated by integrating the Butler matrix with a 1 √ó 4 monopole antenna array. The generated beams are pointing to -45¬∞, -15¬∞, 15¬∞, and 45¬∞, respectively, with less than 1¬∞ error, which agree very well with the predictions. This Butler matrix consumes no dc power and only occupies the chip area of 1.36 √ó 1.47 mm2. To our knowledge, this is the first demonstration of the single-chip Butler matrix in CMOS technology. ¬© 2008 IEEE.</t>
  </si>
  <si>
    <t>1757-1763</t>
  </si>
  <si>
    <t>60000251-60007954;60000251-60007954;60000251-60007954;60000251-60007954</t>
  </si>
  <si>
    <t>7407043245;8072673700;24538198100;35247375100</t>
  </si>
  <si>
    <t>Chang, Chia Chan;Chin, Ting Yueh;Wu, Jen Chieh;Chang, Sheng Fuh</t>
  </si>
  <si>
    <t>Min-Hsiung;New York</t>
  </si>
  <si>
    <t>National Chung Cheng University;IEEE</t>
  </si>
  <si>
    <t>60007954;60000251</t>
  </si>
  <si>
    <t>Novel design of a 2.5-GHz fully integrated CMOS butler matrix for smart-antenna systems</t>
  </si>
  <si>
    <t>10.1109/TMTT.2008.926528</t>
  </si>
  <si>
    <t>2-s2.0-49249126791</t>
  </si>
  <si>
    <t>['yokosuka city', 'upper limit', 'turbo coding', 'measured throughput', 'frequency efficiency', 'extremely high', 'e .,', 'coding rate', 'average speed', 'approximately 28', 'apply 12', 'adaptive selection', '92 gbps', '70 cm', '5 db', '40 cm', '30 db', '10 km', '10 cm']</t>
  </si>
  <si>
    <t>ASESS | Downlink | MIMO | OFDM | QRM-MLD</t>
  </si>
  <si>
    <t>This paper presents indoor and field experimental results on extremely high-speed packet transmissions of 4.92 Gbps in a 100-MHz channel bandwidth, i.e., the frequency efficiency of approximately 50 bit/second/Hz, in the downlink OFDM radio access. The required received signal-to-noise power ratio (SNR) is less than 30 dB, which is almost the upper limit in cellular environments near a cell site even with a light channel load, with the aim of application to future universal broadband packet radio access. We apply 12-by-12 MIMO multiplexing using the Maximum Likelihood Detection employing QR decomposition and the M-algorithm (QRM-MLD) with adaptive selection of the surviving symbol replica candidates (ASESS), 64QAM data modulation, and Turbo coding with the coding rate of R = 8/9 to achieve an extremely high frequency efficiency level. In the field experiments conducted in the Yokosuka Research Park (YRP) district of Yokosuka city, we show that the measured throughput of 4.92 Gbps is achieved at the average received SNR per receiver antenna of approximately 28.0 and 28.5 dB when the respective receiver antenna separation is 40 cm (6.2Œª) and 10 cm (1.5Œª) and the transmitter antenna separation is 70 cm (10.9Œª) at the average speed of 10 km/h under non-line-of-sight (NLOS) conditions. ¬© 2008 IEEE.</t>
  </si>
  <si>
    <t>845-856</t>
  </si>
  <si>
    <t>60025555;60025555;60000251-60025141;60000251-60009824</t>
  </si>
  <si>
    <t>23393565600;24536757900;35560451600;55411183500</t>
  </si>
  <si>
    <t>Taoka, H.;Dai, K.;Higuchi, K.;Sawahashi, M.</t>
  </si>
  <si>
    <t>Japan;Japan;Japan;United States</t>
  </si>
  <si>
    <t>Tokyo;Tokyo;Tokyo;New York</t>
  </si>
  <si>
    <t>Nippon Telegraph and Telephone Corporation;Tokyo University of Science;Tokyo City University;IEEE</t>
  </si>
  <si>
    <t>60025555;60025141;60009824;60000251</t>
  </si>
  <si>
    <t>Taoka H.</t>
  </si>
  <si>
    <t>Field experiments on MIMO multiplexing with peak frequency efficiency of 50 Bit/second/Hz using MLD based signal detection for OFDM high-speed packet access</t>
  </si>
  <si>
    <t>10.1109/JSAC.2008.080802</t>
  </si>
  <si>
    <t>2-s2.0-49249126962</t>
  </si>
  <si>
    <t>['¬© 2008', 'surface plasmons', 'sensitive range', 'possibly mediated', 'polarization parallel', 'narrow heaters', 'like resonance', 'least within', 'infrared radiation', 'heavily affected', 'finite value', 'detection limit']</t>
  </si>
  <si>
    <t>Polarization resolved spectra of infrared radiation from individual electrically driven platinum microheaters have been measured by Fourier-transform infrared spectrometry as a function of heaters' width. When the heater width approaches zero, the signal with polarization parallel to the heater long axis converges to a finite value, while its perpendicularly polarized counterpart drops below our detection limit. As a result this leads to strongly polarized radiation for very narrow heaters. Further, while the parallel polarized radiation spectra appear to be insensitive to heater width variation (at least within the sensitive range of our light detector), the perpendicular polarized spectra were heavily affected. We observed a Œª/2 -like resonance that we attribute to correlation of charge oscillations across the heater's width, which are possibly mediated by surface plasmons. These findings provide implications for fabrication of nanoscale electrically driven thermal antennas. ¬© 2008 The American Physical Society.</t>
  </si>
  <si>
    <t>60071113;60071113;60071113;60017366;60017366</t>
  </si>
  <si>
    <t>20733731500;26432905900;20734369800;7202622188;7101822439</t>
  </si>
  <si>
    <t>Au, Yat Yin;Skulason, Helgi Skuli;Ingvarsson, Snorri;Klein, Levente J.;Hamann, Hendrik F.</t>
  </si>
  <si>
    <t>Iceland;United States</t>
  </si>
  <si>
    <t>Reykjavik;Yorktown Heights</t>
  </si>
  <si>
    <t>Haskoli Islands;IBM Thomas J. Watson Research Center</t>
  </si>
  <si>
    <t>60071113;60017366</t>
  </si>
  <si>
    <t>Au Y.Y.</t>
  </si>
  <si>
    <t>Thermal radiation spectra of individual subwavelength microheaters</t>
  </si>
  <si>
    <t>10.1103/PhysRevB.78.085402</t>
  </si>
  <si>
    <t>2-s2.0-49249132024</t>
  </si>
  <si>
    <t>['wireless channel', 'thus paving', 'new perspective', 'mobile terminals', 'mimo systems', 'field region', 'diverse bitstreams', 'beamspace domain', 'additional information']</t>
  </si>
  <si>
    <t>Antenna arrays | Beamspace | Diversity | ESPAR antennas | MIMO systems | Spatial multiplexing</t>
  </si>
  <si>
    <t>In this paper we introduce a new perspective to the implementation of wireless MIMO transmission systems with increased bandwidth efficiency. Unlike traditional spatial multiplexing techniques in MIMO systems, where additional information can be sent through the wireless channel by feeding uncorrelated antenna elements with diverse bitstreams, we use the idea of mapping diverse bitstreams onto orthogonal bases defined in the beamspace domain of the transmitting array far-field region. Using this approach we show that we can increase the capacity of wireless communication systems using compact parasitic antenna architectures and a single RF front end at the transmitter, thus paving the way for integrating MIMO systems in cost and size sensitive wireless devices such as mobile terminals and mobile personal digital assistants. ¬© 2008 IEEE.</t>
  </si>
  <si>
    <t>972-980</t>
  </si>
  <si>
    <t>60000251-60022072;60000251-60010667;60000251-60022072</t>
  </si>
  <si>
    <t>11440755700;6603851788;8751989500</t>
  </si>
  <si>
    <t>Kalis, Antonis;Kanatas, Athanasios G.;Papadias, Constantinos B.</t>
  </si>
  <si>
    <t>Greece;Greece;United States</t>
  </si>
  <si>
    <t>Peania-Athens;Piraeus;New York</t>
  </si>
  <si>
    <t>Athens Information Technology-AIT;University of Piraeus;IEEE</t>
  </si>
  <si>
    <t>60022072;60010667;60000251</t>
  </si>
  <si>
    <t>Kalis A.</t>
  </si>
  <si>
    <t>A novel approach to MIMO transmission using a single RF front end</t>
  </si>
  <si>
    <t>10.1109/JSAC.2008.080813</t>
  </si>
  <si>
    <t>2-s2.0-49249133444</t>
  </si>
  <si>
    <t>['various positions', 'unrestrained whole', 'rf exposure', 'relative variation', 'possible bio', 'newborn rats', 'findings show', 'exposure space', 'exposure setup', 'dosimetric results', 'domain method', 'difference time', 'circular polarization', 'base stations', 'also revealed']</t>
  </si>
  <si>
    <t>Bio-effect of electromagnetic field | Circular polarization | Pregnant rat | RF | Whole-body exposure setup</t>
  </si>
  <si>
    <t>For investigation of possible bio-effects of the 2-GHz wideband code division multiple access cellular system on pregnant and newborn rats, we have developed an unrestrained whole-body exposure setup, which employs two dipole antennas to induce a circularly polarized field at the location of the rats. The dosimetric results, by using the finite-difference time-domain method in conjunction with anatomical rat models, have confirmed the realization of a circular polarization in the exposure space, and have also revealed that the exposure setup can maintain a relative variation of the whole-body average specific absorption rate (SAR) within ¬±60% of the designed average level for various positions of rats. These findings show that the exposure setup is reasonable and acceptable in view of the actual SAR variation in a human body due to RF exposure from base stations. ¬© 2008 IEEE.</t>
  </si>
  <si>
    <t>2008-2013</t>
  </si>
  <si>
    <t>60000251-60024751;60000251-60024751;60000251-60032325;60000251-60032325;60000251-60032325</t>
  </si>
  <si>
    <t>7701311937;7005976175;35724143000;7006003189;7407902134</t>
  </si>
  <si>
    <t>Wang, Jianqing;Fujiwara, Osamu;Kawai, Hiroki;Wake, Kanako;Watanabe, Soichi</t>
  </si>
  <si>
    <t>Koganei;Nagoya;New York</t>
  </si>
  <si>
    <t>Japan National Institute of Information and Communications Technology;Nagoya Institute of Technology;IEEE</t>
  </si>
  <si>
    <t>60032325;60024751;60000251</t>
  </si>
  <si>
    <t>Development and dosimetry analysis of a 2-GHz whole-body exposure setup for unrestrained pregnant and newborn rats</t>
  </si>
  <si>
    <t>10.1109/TMTT.2008.927402</t>
  </si>
  <si>
    <t>2-s2.0-49249137083</t>
  </si>
  <si>
    <t>['wsiq even', 'wireless systems', 'widely employed', 'well known', 'weighting vector', 'weighted sum', 'transmission profiles', 'switching criteria', 'successfully decode', 'spatial multiplexing', 'sm performance', 'single encoder', 'resulting per', 'receiver characteristics', 'provided simulations', 'practical implementation', 'phy abstraction', 'performance improvement', 'peak throughput', 'parallel streams', 'one another', 'multiplexing gain', 'linear sum', 'instantaneous qualities', 'information data', 'hybrid technique', 'fundamental tradeoff', 'finite number', 'diversity source', 'diversity gain', 'different antennas', 'commonly referred', 'codeword sees', 'channel statistics', 'channel qualities', 'channel characteristics', 'average throughput', 'also known', 'alamouti code', '1 ].']</t>
  </si>
  <si>
    <t>Adaptive MIMO switching (AMS) | Link adaptation | MIMO | PHY abstraction | Space-time code | Spatial multiplexing</t>
  </si>
  <si>
    <t>MIMO (Multiple Input Multiple Output) techniques are widely employed to improve the performance of wireless systems. These techniques are used to overcome multipath fading and/or improve the peak throughput of wireless systems. It is well known that there is a fundamental tradeoff between diversity gain and multiplexing gain [1]. Orthogonal space time codes such as the Alamouti code (also known as space time block codes (STBC)) exploit multiple antennas as a diversity source, and thus improve packet error rate (PER) and the average throughput. However, space time block codes are not designed to increase the peak data rate of the system. On the other hand, spatial multiplexing (SM) techniques offer higher peak throughput by transmitting parallel streams of data from different antennas. In order to successfully decode the parallel streams, the channel must exhibit a small eigenvalue spread. Otherwise, the streams will interfere with one another and it is difficult to decode the information data. The performance improvement from SM is therefore highly dependent on the channel characteristics. It is possible to use multiple encoders and rate control per layer to improve the SM performance. However, there are instances of channel where STBC is more beneficial than SM with a single encoder. In order to resolve the shortcomings of STBC and SM, a hybrid technique can be applied where depending on the instantaneous channel conditions either STBC or SM is selected. This technique is commonly referred to as Adaptive MIMO Switching (AMS) [5]-[11]. One important aspect of the technique is the switching criteria, namely the PHY Abstraction method which estimates a packet error event as a function of the instantaneous channel condition, transmission profiles, and receiver characteristics. We show that the proposed algorithm outperforms other techniques such as determinant and Demmel condition number based techniques in flat fading channel. In selective fading channels where a codeword sees a finite number of multiple channel qualities, estimating the resulting PER is very challenging. Existing techniques rely on an estimate of the average of the channel qualities seen by each codeword. In this paper, we propose a PHY abstraction and switching algorithm hereby referred to by Weighted Sum of Instantaneous Qualities (WSIQ) whereby the channel qualities are ordered in order to reduce the variance of channel qualities and then a weighted sum of the qualities is applied. The weighting vector is chosen to minimize the variance of the linear sum. We have provided simulations to show the superiority of WSIQ even when channel statistics are unknown. In addition, computationally efficient techniques suited for practical implementation are proposed. ¬© 2008 IEEE.</t>
  </si>
  <si>
    <t>960-971</t>
  </si>
  <si>
    <t>60000251-60033010;60000251-60033010</t>
  </si>
  <si>
    <t>37058389600;6602796546</t>
  </si>
  <si>
    <t>Choi, Yang Seok;Alamouti, Siavash M.</t>
  </si>
  <si>
    <t>Santa Clara;New York</t>
  </si>
  <si>
    <t>Intel Corporation;IEEE</t>
  </si>
  <si>
    <t>60033010;60000251</t>
  </si>
  <si>
    <t>A pragmatic PHY abstraction technique for link adaptation and MIMO switching</t>
  </si>
  <si>
    <t>10.1109/JSAC.2008.080812</t>
  </si>
  <si>
    <t>2-s2.0-49249139269</t>
  </si>
  <si>
    <t>['various sources', 'noise background', 'new types', 'new programs', 'modern ground', 'gravitational radiation', 'detect bursts', 'cosmic rays', 'briefly described', 'based gravitational', 'astrophysical catastrophes']</t>
  </si>
  <si>
    <t>Astrophysical sources | Gravitational waves</t>
  </si>
  <si>
    <t>Modern ground-based gravitational-wave antennas designed to detect bursts of gravitational radiation from astrophysical catastrophes are described. Basic antenna characteristics, peculiarities of the noise background in antennas from various sources, and methods of their suppression are presented. The contribution from cosmic rays to the background is estimated. New programs of searching for low-frequency gravitational waves and potentialities for increasing the sensitivity of antennas of new types are briefly described. ¬© 2008 Pleiades Publishing, Ltd.</t>
  </si>
  <si>
    <t>558-562</t>
  </si>
  <si>
    <t>Astronomy Letters</t>
  </si>
  <si>
    <t>Braginsky, V. B.</t>
  </si>
  <si>
    <t>Braginsky V.</t>
  </si>
  <si>
    <t>Detection of gravitational waves from astrophysical sources</t>
  </si>
  <si>
    <t>10.1134/S1063773708080070</t>
  </si>
  <si>
    <t>2-s2.0-49349087995</t>
  </si>
  <si>
    <t>['vascular plants', 'treated cells', 'time frame', 'state npq', 'seen upon', 'rights reserved', 'present study', 'plant physiologists', 'photochemical quenching', 'light intensity', 'light illumination', 'later stages', 'japanese society', 'illuminated cells', 'different diatoxanthin', 'diatoxanthin participating', 'diatoxanthin involved', 'diatoxanthin formed', 'dependent non', 'dependent components', 'complete darkness', 'chlorophyll fluorescence', 'author 2008', 'antenna system', 'antenna complexes', 'actinic illumination']</t>
  </si>
  <si>
    <t>C. meneghiniana | Diatom | Diatoxanthin | NPQ | Photoprotection | Xanthophyll cycle</t>
  </si>
  <si>
    <t>In the present study we report that in the diatom Cyclotella meneghiniana the diatoxanthin-dependent non-photochemical quenching of chlorophyll fluorescence (NPQ) is heterogeneous and consists of three different components. (i) A transient NPQ component that generates immediately upon illumination, depends on the transthylakoid proton gradient as well as on the light intensity, and is modulated by the initial diatoxanthin content of the cells. It is located in the antenna complexes of C. meneghiniana and is comparable with the transient NPQ observed in vascular plants. (ii) A steady-state NPQ component is observed during later stages of the high-light illumination and depends on the diatoxanthin content formed by the light-activated diadinoxanthin cycle. (iii) A fast relaxing NPQ component is seen upon a transition of high-light-illuminated cells to complete darkness. This component relaxes within a time frame of tens of seconds and its extent is correlated with the amount of diatoxanthin formed during the phase of actinic illumination. It cannot be observed in dithiothreitol-treated cells where the de-epoxidation of diadinoxanthin to diatoxanthin is suppressed. The fast relaxing component can be interpreted as a relaxation of part of the steady-state NPQ. The different diatoxanthin-dependent components are characterized by different quenching efficiencies of diatoxanthin. Diatoxanthin involved in the transient NPQ exhibits a 2-fold higher quenching efficiency compared with diatoxanthin participating in the steady-state NPQ. It is proposed that the different quenching efficiencies of diatoxanthin are caused by the existence of different diatoxanthin pools within the antenna system of C. meneghiniana. ¬© The Author 2008. Published by Oxford University Press on behalf of Japanese Society of Plant Physiologists. All rights reserved.</t>
  </si>
  <si>
    <t>1217-1225</t>
  </si>
  <si>
    <t>Plant and Cell Physiology</t>
  </si>
  <si>
    <t>60008042;60008042;60008042;60008042</t>
  </si>
  <si>
    <t>12788792500;8377502800;7409933123;7006587933</t>
  </si>
  <si>
    <t>Grouneva, Irina;Jakob, Torsten;Wilhelm, Christian;Goss, Reimund</t>
  </si>
  <si>
    <t>Leipzig</t>
  </si>
  <si>
    <t>Universit√§t Leipzig</t>
  </si>
  <si>
    <t>Grouneva I.</t>
  </si>
  <si>
    <t>A new multicomponent NPQ mechanism in the diatom Cyclotella meneghiniana</t>
  </si>
  <si>
    <t>10.1093/pcp/pcn097</t>
  </si>
  <si>
    <t>2-s2.0-49449092772</t>
  </si>
  <si>
    <t>['uhf band', 'tag antenna', 'simply obtained', 'read range', 'radiation efficiency', 'radiating patch', 'microstrip line', 'metallic surface', 'metallic objects', 'matching network', 'letter presents', 'impedance matching', 'ceramic material', '911 mhz', '3 db']</t>
  </si>
  <si>
    <t>Impedance matching | RFID | Small antenna | Tag antenna</t>
  </si>
  <si>
    <t>This letter presents the design of a small and low-profile RFID tag antenna in the UHF band that can be mounted on metallic objects. The designed tag antenna, which uses a ceramic material as a substrate, consists of a radiating patch and a microstrip line with two shorting pins for a proximity-coupled feeding structure. Using this structure, impedance matching can be simply obtained between the antenna and tag chip without a matching network The fractional impedance bandwidth for S11&lt;3 dB and radiation efficiency are about 1.4% and 56% at 911 MHz, respectively. The read range is approximately from 5 m to 6 m when the tag antenna is mounted on a metallic surface.</t>
  </si>
  <si>
    <t>597-599</t>
  </si>
  <si>
    <t>60001558;60001558;60001558;60001558;60001558;60001558</t>
  </si>
  <si>
    <t>7402516085;36064573200;7201387047;12767145100;7003471086;7102478030</t>
  </si>
  <si>
    <t>Choi, Wonkyu;Kim, Jeong Seok;Bae, Ji Hoon;Choi, Gil Young;Pyo, Cheol Sig;Chae, Jong Suk</t>
  </si>
  <si>
    <t>Choi W.</t>
  </si>
  <si>
    <t>RFID tag antenna coupled by shorted microstrip line for metallic surfaces</t>
  </si>
  <si>
    <t>10.4218/etrij.08.0208.0063</t>
  </si>
  <si>
    <t>2-s2.0-49449107910</t>
  </si>
  <si>
    <t>['wireless systems', 'system performance', 'several types', 'cdd principle', 'briefly introduced', 'abl ).']</t>
  </si>
  <si>
    <t>Cyclic delay diversity (CDD) is a simple multiple antenna technology which provides additional diversity in Rayleigh fading channels, and therefore, improves the system performance. We recall the principles of CDD and discuss the properties and impact of this transmit (TX) antenna diversity technology. Different applications motivate variations of the CDD principle. This variants are briefly introduced and discussed. We show the application to several types of wireless systems, in particular terrestrial digital video broadcasting, cellular mobile radio communications systems and a wireless communications system using adaptive bit loading (ABL). Simulation results highlight the benefits of CDD for these kind of systems. Copyright ¬© 2008 John Wiley &amp; Sons, Ltd.</t>
  </si>
  <si>
    <t>601-609</t>
  </si>
  <si>
    <t>6603025451;23009932800;7003905453;6506916395</t>
  </si>
  <si>
    <t>Dammann, Armin;Plass, Simon;Sand, Stephan;Raulefs, Ronald</t>
  </si>
  <si>
    <t>Dammann A.</t>
  </si>
  <si>
    <t>Benefits, variants and applications of cyclic delay diversity</t>
  </si>
  <si>
    <t>10.1002/ett.1308</t>
  </si>
  <si>
    <t>2-s2.0-49549086191</t>
  </si>
  <si>
    <t>['varying channels', 'resulting loss', 'reduced correlation', 'rapidly time', 'novel time', 'major obstacle', 'intercarrier interference', 'ici ).', 'frequency domain', 'domain method', 'channel estimation', 'antennas experiences', 'adjacent symbols']</t>
  </si>
  <si>
    <t>Rapidly time-varying channels are a major obstacle for successful data transmission via OFDM. The resulting loss of orthogonality among neighbouring subcarriers leads to intercarrier interference (ICI). Hence, coherent receivers suffer from the impediment of both channel estimation (CE) and subsequent data detection, whereas noncoherent receivers are suffering from reduced correlation between adjacent symbols. Literature contains numerous approaches to cope with this problem working either in time or frequency domain. Our concern in this paper is a novel time-domain method which relies on the use of multiple directional receive antennas. Each of these antennas experiences only a fraction of the total Doppler spread of a comparable omnidirectional antenna. We will demonstrate that our scheme copes well with large maximum Doppler frequencies. Copyright ¬© 2008 John Wiley &amp; Sons, Ltd.</t>
  </si>
  <si>
    <t>571-579</t>
  </si>
  <si>
    <t>60008293;60008293</t>
  </si>
  <si>
    <t>17434810200;7005172553</t>
  </si>
  <si>
    <t>Klenner, Peter;Kammeyer, Karl Dirk</t>
  </si>
  <si>
    <t>Bremen</t>
  </si>
  <si>
    <t>Universit√§t Bremen</t>
  </si>
  <si>
    <t>Klenner P.</t>
  </si>
  <si>
    <t>Doppler compensation for OFDM transmission by sectorised antenna reception</t>
  </si>
  <si>
    <t>10.1002/ett.1307</t>
  </si>
  <si>
    <t>2-s2.0-49549094960</t>
  </si>
  <si>
    <t>['wireless channels', 'uplink performance', 'significantly increase', 'significantly improved', 'signal bandwidth', 'particular attention', 'mc )-', 'mai ).', 'important role', 'downlink performance', 'domain equalisation', 'cdma ).', '1 gpbs']</t>
  </si>
  <si>
    <t>In next generation wireless network, significantly higher rate data services of close to 1 Gpbs are expected. The wireless channels for such a broadband data transmission become severe frequency-selective. Frequency-domain equalisation (FDE) technique may play an important role for broadband data transmission using multi-carrier (MC)- and direct-sequence code division multiple access (DS-CDMA). The performance can be further improved by the use of multi-input/multi-output (MIMO) antenna diversity technique. The downlink performance is significantly improved with FDE. However, the uplink performance is limited by the multiple access interference (MAI). To remove the MAI while gaining the frequency diversity effect through the use of FDE, two-dimensional (2D) block spread CDMA can be used. Recently, particular attention has been paid to MIMO space division multiplexing (SDM) to significantly increase the throughput without expanding the signal bandwidth. In this paper, we present a comprehensive performance comparison of MC- and DS-CDMA using FDE. Copyright ¬© 2008 John Wiley &amp; Sons, Ltd.</t>
  </si>
  <si>
    <t>553-560</t>
  </si>
  <si>
    <t>60008435;60008435;60008435;60008435;60008435;60008435;60008435</t>
  </si>
  <si>
    <t>7103400688;57196624212;7404335483;25628357400;8536359200;56884148700;24773472700</t>
  </si>
  <si>
    <t>Adachi, F.;Nakajima, A.;Takeda, K.;Liu, L.;Tomeba, H.;Yui, T.;Fukuda, K.</t>
  </si>
  <si>
    <t>Adachi F.</t>
  </si>
  <si>
    <t>Frequency-domain equalisation for block CDMA transmission</t>
  </si>
  <si>
    <t>10.1002/ett.1305</t>
  </si>
  <si>
    <t>2-s2.0-49549115338</t>
  </si>
  <si>
    <t>['wireless hosts', 'thereby improving', 'spatial reuse', 'significantly increase', 'radio interference', 'protocol must', 'proposed protocols', 'omnidirectional antennas', 'network throughput', 'ieee 802', '11 standard']</t>
  </si>
  <si>
    <t>Ad hoc networks | Directional antennas | Medium access control protocol</t>
  </si>
  <si>
    <t>Using directional antennas can be beneficial for wireless ad hoc networks consisting of a collection of wireless hosts. The most important benefit includes a reduction of the radio interference. Thus, it can significantly increase the spatial reuse, thereby improving the network throughput. To best utilize directional antennas, a suitable Medium Access Control (MAC) protocol must be designed. Current MAC protocols, such as the IEEE 802.11 standard, do not benefit when using directional antennas, because these protocols have been designed for omnidirectional antennas. In this paper, we present modified MAC protocols suitable for 802.11 based ad hoc networks using directional antennas. Our comprehensive simulation results demonstrate the performance improvement obtained with the proposed protocols. Copyright ¬© 2007 John Wiley &amp; Sons, Ltd.</t>
  </si>
  <si>
    <t>783-795</t>
  </si>
  <si>
    <t>60002445;60003780;60000745</t>
  </si>
  <si>
    <t>55273358100;56126609000;7006179063</t>
  </si>
  <si>
    <t>Ko, Young Bae;Choi, Jong Mu;Vaidya, Nitin H.</t>
  </si>
  <si>
    <t>Suwon;Kyonggi-do;Urbana</t>
  </si>
  <si>
    <t>Samsung Electronics Co. Ltd.;Ajou University;University of Illinois Urbana-Champaign</t>
  </si>
  <si>
    <t>60003780;60002445;60000745</t>
  </si>
  <si>
    <t>MAC protocols using directional antennas in IEEE 802.11 based ad hoc networks</t>
  </si>
  <si>
    <t>10.1002/wcm.526</t>
  </si>
  <si>
    <t>2-s2.0-49749086557</t>
  </si>
  <si>
    <t>['throughput performance', 'relay scenarios', 'relay blocking', 'network throughput', 'multiple antennas', 'mainly dependent', 'fading channels', 'detrimental effects', 'cooperative diversity', 'channel fading', 'analyzed using']</t>
  </si>
  <si>
    <t>Ad hoc networks | Cooperative diversity | Medium access control</t>
  </si>
  <si>
    <t>Cooperative diversity is proposed to combat the detrimental effects of channel fading. In this paper, we investigate the effectiveness of cooperative diversity in interference limited ad hoc networks. The negative effects due to relay blocking on the network throughput are investigated. We show that the relay blocking problem is mainly dependent on the relay selection criterion. To overcome this problem, we propose a new cooperative diversity technique based on a modified IEEE 802.11 Medium Access Control (MAC) protocol. The throughput performance of the proposed MAC protocol is analyzed using a random structured network where nodes are assumed to be equipped with multiple antennas. In our simulations, we consider both single- and multiple-relay scenarios over fading channels. Copyright ¬© 2007 John Wiley &amp; Sons, Ltd.</t>
  </si>
  <si>
    <t>771-782</t>
  </si>
  <si>
    <t>60033154;60033154</t>
  </si>
  <si>
    <t>57214493804;6603788371</t>
  </si>
  <si>
    <t>Islam, Md Rajibul;Hamouda, Walaa</t>
  </si>
  <si>
    <t>Concordia University</t>
  </si>
  <si>
    <t>Islam M.</t>
  </si>
  <si>
    <t>An efficient MAC protocol for cooperative diversity in mobile ad hoc networks</t>
  </si>
  <si>
    <t>10.1002/wcm.525</t>
  </si>
  <si>
    <t>2-s2.0-49749104001</t>
  </si>
  <si>
    <t>['unlike gps', 'omnidirectional antennas', 'nearly accurate', 'location information', 'indoor applications', 'ieee 802', 'gps ).', 'exact locations', 'directional medium', 'directional antennas', 'degrading associated', 'channel models', 'based protocols', 'accurate enough']</t>
  </si>
  <si>
    <t>Adaptive antennas | Direction-of-arrival estimation | Directional medium-access-control | Fading channels | Mobile ad hoc networks | Network throughput</t>
  </si>
  <si>
    <t>The use of directional antennas in mobile ad hoc networks (MANETs) has shown to offer large throughput gains relative to omnidirectional antennas. When used in ad hoc networks, directional medium-access-control (DMAC) protocols usually require all nodes, or part of nodes, to be aware of their exact locations. This location information is typically provided using a global positioning system (GPS). Although GPS systems are designed to be as nearly accurate as possible, there are still estimation errors that can cause a relatively large deviation from the actual GPS receiver position. In this paper, we investigate the effect of inaccurate node position estimation on the throughput of these protocols. Our results clearly indicate that the advantages of DMAC protocols diminish if the available position information is not accurate enough. As an alternative, we propose an efficient DMAC protocol that utilizes signal parameter estimation via the rotational invariance technique (ESPRIT) for direction-of-arrival (DOA) estimation; alleviating the need for GPS and, hence, avoiding the degrading associated with typical GPS position estimation errors. Moreover, unlike GPS-based protocols, our protocol is suitable for both outdoor and indoor applications. Under different operating conditions and channel models, our simulation results show the throughput improvement achieved using the proposed protocol relative to the IEEE 802.11. Copyright ¬© 2007 John Wiley &amp; Sons, Ltd.</t>
  </si>
  <si>
    <t>759-769</t>
  </si>
  <si>
    <t>60033154;60033154;60116756</t>
  </si>
  <si>
    <t>57218985074;6603788371;7101875996</t>
  </si>
  <si>
    <t>Liu, Kun;Hamouda, Walaa;Youssef, Amr</t>
  </si>
  <si>
    <t>Concordia Institute for Information Systems Engineering;Concordia University</t>
  </si>
  <si>
    <t>60116756;60033154</t>
  </si>
  <si>
    <t>Performance of a MANET directional MAC protocol with angle-of-arrival estimation</t>
  </si>
  <si>
    <t>10.1002/wcm.523</t>
  </si>
  <si>
    <t>2-s2.0-49749112074</t>
  </si>
  <si>
    <t>['wells drilled', 'wait time', 'vary significantly', 'two nmr', 'two dois', 'traditional resistivity', 'three procedures', 'third method', 'specific methods', 'single depths', 'several years', 'saturations derived', 'robust model', 'rights reserved', 'resistivity reservoirs', 'properly accounted', 'presented showing', 'paper discusses', 'obm ).', 'nmr porosity', 'multiple dois', 'invasion effects', 'identifying gas', 'growing body', 'gas saturation', 'flushed zone', 'fluid saturations', 'fluid responses', 'field examples', 'evidence indicating', 'evaluating low', 'echo spacing', 'dois sensed', 'doi independently', 'different dois', 'different antennae', 'derived compared', 'contrast reservoirs', 'based mud', 'based analysis', 'acquisition details']</t>
  </si>
  <si>
    <t>Deep water | Depth of investigation | DOI | Gas | High resolution | Laminated | Light hydrocarbon | Low resistivity pay | LRP | MR | NMR | Nuclear magnetic resonance | Offshore | Saturation profiling | Thin bed</t>
  </si>
  <si>
    <t>The potential of nuclear magnetic resonance (NMR) logging for evaluating low-resistivity reservoirs has been recognized for several years. The most commonly used methods typically involved acquisition of two NMR measurements in which either the wait time or echo spacing was varied. Interpretation methods relied on assumptions concerning fluid NMR responses, and analysis was limited to single depths of investigation (DOIs) regardless of acquisition details. However, there is a growing body of evidence indicating that fluid saturations can vary significantly over the range of DOIs sensed by modern NMR logging tools, especially in wells drilled with oil-based mud (OBM). Current NMR logging tools allow acquisition of comprehensive multidimensional measurement suites at multiple DOIs. Combined with robust model-independent inversion techniques, these data allow detection and quantification of hydrocarbons without prior knowledge of fluid responses. Invasion effects are properly accounted for by treating each DOI independently. Thus more accurate fluid saturations can be derived compared to mixing the data from different DOIs. This paper discusses the application of two NMR-specific methods, along with the density magnetic resonance porosity (DMRP) technique, for identifying gas and estimating the in situ gas volume in low-resistivity and low-contrast reservoirs. The first method uses high resolution NMR measurements to detect thin beds that might be overlooked by lower resolution measurements. The high resolution NMR mode also invokes two DOIs and uses different polarization times on different antennae to assist in detecting light hydrocarbons. The second mode uses density and NMR porosity to estimate the volume of porosity and gas saturation in the flushed zone. The third method is a fluid characterization mode that measures molecular diffusion rates, T2, and T1 relaxation times independently at two DOIs. A number of field examples are presented showing the value of the three procedures in gas-bearing shaly sand formations. In each case, saturations derived from NMR are compared with traditional resistivity-based analysis. ¬© 2008 Society of Petrophysicists and Well Log Analysts. All rights reserved.</t>
  </si>
  <si>
    <t>342-350</t>
  </si>
  <si>
    <t>Petrophysics</t>
  </si>
  <si>
    <t>60074308;60107949;60074308;60074308;118150093;60112619</t>
  </si>
  <si>
    <t>8591068700;7102942548;57206313485;7101664347;57073693200;57198614307</t>
  </si>
  <si>
    <t>Guru, U.;Heaton, N.;Bachman, H. N.;LaVigne, J.;Hamed, Walid A.;Nelson, Richard</t>
  </si>
  <si>
    <t>United States;France;United States;Egypt</t>
  </si>
  <si>
    <t>Warrenville;Paris;Sugar Land;Cairo</t>
  </si>
  <si>
    <t>BP America, Inc.;Schlumberger SA, France;Schlumberger Limited;Shell Egypt</t>
  </si>
  <si>
    <t>60112619;60107949;60074308;118150093</t>
  </si>
  <si>
    <t>Guru U.</t>
  </si>
  <si>
    <t>Low-resistivity pay evaluation using multidimensional and high-resolution magnetic resonance profiling</t>
  </si>
  <si>
    <t>2-s2.0-49749120162</t>
  </si>
  <si>
    <t>['simulation results', 'significant disadvantage', 'satisfactory far', 'ridged horn', 'radiation patterns', 'proposed antenna', 'new technique', 'many references', 'higher frequencies', 'high gain', 'frequency range', 'electromagnetic compatibility', 'designed antenna', 'conical double', 'coaxial line', 'coaxial feeding', 'circular double', 'ansoft hfss', '18 ghz']</t>
  </si>
  <si>
    <t>Circular waveguide | Cross polarization | Double-ridged conical horn antenna | DRH | Ridge</t>
  </si>
  <si>
    <t>In this article, the design and simulation of a conical double-ridged horn (DRH) antenna with high gain and low cross polarization for electromagnetic compatibility (EMC) applications are presented. Broadband pyramidal DRH antennas have been investigated in many references. The distortion of the radiation patterns at higher frequencies is the significant disadvantage of the conventional broadband pyramidal DRH antenna, and the proposed antenna improves the radiation pattern characteristics. The designed antenna has a voltage standing wave ratio (VSWR) less than 2 for the frequency range of 2-18 GHz. Moreover, the proposed antenna exhibits extremely low cross polarization, low side lobe level, very high gain, and satisfactory far-field radiation characteristics in the entire operating bandwidth. A new technique for synthesizing the horn flare section is introduced. A coaxial line to the circular double-ridged waveguide transition is introduced for coaxial feeding of the designed antenna. The proposed antenna is simulated with commercially available packages, such as CST microwave studio (Sax Software Corp.) and Ansoft HFSS (Ansoft Corp.), in the operating frequency range. Simulation results for the VSWR, radiation patterns, and gain of the designed antenna over the frequency band 2-18 GHz are presented and discussed.</t>
  </si>
  <si>
    <t>450-461</t>
  </si>
  <si>
    <t>6507001698;25521145200</t>
  </si>
  <si>
    <t>Mallahzadeh, A. R.;Dastranj, A. A.</t>
  </si>
  <si>
    <t>Double-ridged conical horn antenna for 2-18 GHz</t>
  </si>
  <si>
    <t>10.1080/02726340802236017</t>
  </si>
  <si>
    <t>2-s2.0-49949083371</t>
  </si>
  <si>
    <t>['thin substrate', 'six times', 'proposed antenna', 'fundamental limit', 'frequency range', 'designing wide', 'band frequencies']</t>
  </si>
  <si>
    <t>Conformal antenna | Frequency reconfigurable antenna | Microstrip antenna | Wide-band antenna</t>
  </si>
  <si>
    <t>There is a fundamental limit in designing wide-band microstrip antennas on a thin substrate. Frequency reconfigurable structures provide a solution to this problem. A novel conformal frequency reconfigurable microstrip antenna is introduced in this article. The frequency range of 10-dB return loss of the proposed antenna is six times more than that of a corresponding simple rectangular microstrip antenna with the same substrate. Note that the proposed antenna has efficiency of more than 70% at all the in-band frequencies.</t>
  </si>
  <si>
    <t>427-432</t>
  </si>
  <si>
    <t>36180045300;55511198800;10339818700;55645491100;57214266305</t>
  </si>
  <si>
    <t>Ouyang, Jun;Yang, Feng;Yang, Shiwen;Nie, Zaiping;Zhao, Zhiqing</t>
  </si>
  <si>
    <t>Conformal frequency reconfigurable microstrip antenna on a thin substrate for wide-band applications</t>
  </si>
  <si>
    <t>10.1080/02726340802235985</t>
  </si>
  <si>
    <t>2-s2.0-49949086147</t>
  </si>
  <si>
    <t>['wave dipoles', 'recent evolutionary', 'mom simulations', 'modified version', 'hybrid approach', 'fitness function', 'convergence capability', 'beamforming objective', 'array feeding', '30 elements']</t>
  </si>
  <si>
    <t>Adaptive beamforming | Evolutionary algorithms | MOM | MPSO algorithm | Mutual coupling | PUCA</t>
  </si>
  <si>
    <t>In this article, a modified version of particle swarm optimization (MPSO) and the method of moment (MOM) are combined to achieve the beamforming objective of a practical smart antenna array. The hybrid approach (MPSO-MOM) is illustrated by application to a planar uniform circular array (PUCA) with 30 elements of half-wave dipoles. The array feeding is optimized by MPSO, and the fitness function is evaluated by MOM simulations. The MOM is used to calculate the response of the array in a mutual coupling environment. The performance of the adaptive array using discrete (quantized) feedings is studied. Also in this article, the convergence capability of the MPSO is compared with that of the classical particle swarm optimization and other recent evolutionary-based algorithms using benchmark examples and a linear array synthesis problem.</t>
  </si>
  <si>
    <t>411-426</t>
  </si>
  <si>
    <t>60029258-60022659;60029258;60029258;60022659;60003419</t>
  </si>
  <si>
    <t>14031747200;6506142878;6505836236;7202185170;6701493848</t>
  </si>
  <si>
    <t>Mahmoud, K. R.;El-Adawy, M. I.;Ibrahem, S. M.M.;Bansal, R.;Zainud-Deen, S. H.</t>
  </si>
  <si>
    <t>MPSO-MOM: A hybrid modified particle swarm optimization and method of moment algorithm for smart antenna synthesis</t>
  </si>
  <si>
    <t>10.1080/02726340802235977</t>
  </si>
  <si>
    <t>2-s2.0-49949097136</t>
  </si>
  <si>
    <t>['wireless systems', 'used nodes', 'unified cross', 'transmitted signals', 'state via', 'selection relaying', 'satisfied simultaneously', 'resource allocation', 'proposed framework', 'powerful solution', 'poor lifetime', 'numerical results', 'nodes utility', 'nodes state', 'node uses', 'node cooperation', 'link performance', 'layer framework', 'guarantee fairness', 'fixed set', 'energy allocation', 'diversity gains', 'diversity gain', 'cooperative networks', 'cooperative beamforming', 'allocated among']</t>
  </si>
  <si>
    <t>Convex optimization | Cooperative networks | Cross-layer design | Fairness | Lifetime | Resource allocation</t>
  </si>
  <si>
    <t>Node cooperation is an emerging and powerful solution that can overcome the limitation of wireless systems as well as improve the capacity of the next generation wireless networks. By forming a virtual antenna array, node cooperation can achieve high antenna and diversity gains by using several partners to relay the transmitted signals. There has been a lot of work on improving the link performance in cooperative networks by using advanced signal processing or power allocation methods among a single source node and its relays. However, the resource allocation among multiple nodes has not received much attention yet. In this paper, we present a unified cross-layer framework for resource allocation in cooperative networks, which considers the physical and network layers jointly and can be applied for any cooperative transmission scheme. It is found that the fairness and energy constraint cannot be satisfied simultaneously if each node uses a fixed set of relays. To solve this problem, a multi-state cooperation methodology is proposed, where the energy is allocated among the nodes state-by-state via a geometric and network decomposition approach. Given the energy allocation, the duration of each state is then optimized so as to maximize the nodes utility. Numerical results will compare the performance of cooperative networks with and without resource allocation for cooperative beamforming and selection relaying. It is shown that without resource allocation, cooperation will result in a poor lifetime of the heavily-used nodes. In contrast, the proposed framework will not only guarantee fairness, but will also provide significant throughput and diversity gain over conventional cooperation schemes. ¬© 2008 IEEE.</t>
  </si>
  <si>
    <t>3000-3012</t>
  </si>
  <si>
    <t>60000251-60025278-60008592;60000251-60008592-60013983;60000251-60008592;60000251-60025278</t>
  </si>
  <si>
    <t>7409635994;8870191800;55666697100;42161044900</t>
  </si>
  <si>
    <t>Chen, Wei;Dai, Lin;Letaief, Khaled Ben;Cao, Zhigang</t>
  </si>
  <si>
    <t>China;Hong Kong;Hong Kong;United States</t>
  </si>
  <si>
    <t>Beijing;Kowloon;Hong Kong;New York</t>
  </si>
  <si>
    <t>Tsinghua University;City University of Hong Kong;Hong Kong University of Science and Technology;IEEE</t>
  </si>
  <si>
    <t>60025278;60013983;60008592;60000251</t>
  </si>
  <si>
    <t>A unified cross-layer framework for resource allocation in cooperative networks</t>
  </si>
  <si>
    <t>10.1109/TWC.2008.060831</t>
  </si>
  <si>
    <t>2-s2.0-50049090460</t>
  </si>
  <si>
    <t>['two types', 'truncated variant', 'thereby upholding', 'theoretical analysis', 'suboptimal eigen', 'single degree', 'receiving antennas', 'receiver sides', 'paper investigates', 'input multiple', 'form expressions', 'correlation structures', 'correlated rank', 'conventional semi', 'channel types', 'capacity expressions', 'also carried']</t>
  </si>
  <si>
    <t>Channel state information (CSI) | Complex Wishart distribution | Ergodic capacity | Keyhole channel | MIMO semi-correlated Rayleigh fading | Unordered eigenvalue density</t>
  </si>
  <si>
    <t>This paper investigates the impact of spatial fading correlation and keyhole (pinhole) condition on the capacity of multiple-input multiple-output (MIMO) channels when instantaneous channel state information (CSI) is available at the transmitter and receiver sides. A separable correlation model is considered, whereby spatial fading correlation is accounted for at either or at both sides of the collocated MIMO wireless channel. Two extreme scenarios of a double scattering environment are analyzed: (i) an extremely rich scattering environment corresponding to a conventional semi-correlated Rayleigh fading channel and (ii) a double-correlated rank-deficient keyhole channel with a single degree of freedom. In the case of semicorrelated Rayleigh fading, the capacity expressions are derived for two types of correlation structures among the transmitting or the receiving antennas, namely, a constant correlation model and an arbitrary correlation model, the latter being induced by a full-rank Hermitian covariance matrix with non-repeating distinct eigenvalues. On the other hand, the capacity expressions pertaining to the double-correlated keyhole channel are derived given arbitrary Hermitian covariance matrices at the transmitter and the receiver. For all channel types and correlation structures, closed-form expressions for the capacity of the eigen-mode optimal power and rate adaptation policy as well as for the suboptimal eigen-mode channel inversion and its truncated variant are derived. Monte Carlo simulations are also carried out thereby upholding our theoretical analysis. ¬© 2008 IEEE.</t>
  </si>
  <si>
    <t>3218-3229</t>
  </si>
  <si>
    <t>60000251-60005415-60003398;60000251-60005415</t>
  </si>
  <si>
    <t>6603132236;6603400084</t>
  </si>
  <si>
    <t>Maaref, Amine;A√Øssa, Sonia</t>
  </si>
  <si>
    <t>Canada;United States;United States</t>
  </si>
  <si>
    <t>Varennes;Cambridge;New York</t>
  </si>
  <si>
    <t>Centre √ânergie Mat√©riaux T√©l√©communications;Mitsubishi Electric Research Laboratories;IEEE</t>
  </si>
  <si>
    <t>60005415;60003398;60000251</t>
  </si>
  <si>
    <t>Maaref A.</t>
  </si>
  <si>
    <t>Impact of spatial fading correlation and keyhole on the capacity of MIMO systems with transmitter and receiver CSI</t>
  </si>
  <si>
    <t>10.1109/TWC.2008.070264</t>
  </si>
  <si>
    <t>2-s2.0-50049097013</t>
  </si>
  <si>
    <t>DP0559263</t>
  </si>
  <si>
    <t>['vucetic code', 'upper bound', 'transmit power', 'transmit antennas', 'state sttcs', 'state chen', 'standard 16', 'optimum regarding', 'new scheme', 'new 16', 'loop sttcs', 'general open', 'feedback information', 'existing sttcs', 'error probability', 'error performance', 'dtpa scheme', 'dtpa ),']</t>
  </si>
  <si>
    <t>Antenna selection | Diversity | Multiple-input multiple-output (MIMO) | Space-time trellis codes | Weighting</t>
  </si>
  <si>
    <t>Space-time trellis codes (STTCs) have been shown to efficiently use transmit diversity to improve error performance. In existing STTCs, the transmit power is equally distributed across all transmit antennas. In fact, when feedback information is available at the transmitter, the equal power allocation strategy is not optimum regarding the error performance. In this paper, we propose a new scheme, referred to as space-time trellis codes with dynamic transmit power allocation (STTCs/DTPA), when partial channel state information (CSI) is available at the transmitter. A closed-form pairwise error probability (PEP) upper bound is derived. The optimum power allocation scheme and the code design criteria, based on the PEP upper bound, are proposed. Theoretical and simulation results show that the proposed scheme performs much better in terms of error probability than the general open-loop STTCs and other closed-loop transmit diversity schemes. For example, the new 16-state STTCs/DTPA scheme is 5.6 dB better than the standard 16-state Chen/Yuan/Vucetic code for three transmit antennas. ¬© 2008 IEEE.</t>
  </si>
  <si>
    <t>3079-3089</t>
  </si>
  <si>
    <t>60090755;60000251-60090755;60000251-60090755;60000251-60090755</t>
  </si>
  <si>
    <t>6601931780;57200273285;57197182750;7004279281</t>
  </si>
  <si>
    <t>Santoso, Agus;Li, Yonghui;Allan, J. Kingsley A.;Vucetic, Branka</t>
  </si>
  <si>
    <t>Sydney;New York</t>
  </si>
  <si>
    <t>Faculty of Engineering;IEEE</t>
  </si>
  <si>
    <t>60090755;60000251</t>
  </si>
  <si>
    <t>Santoso A.</t>
  </si>
  <si>
    <t>Dynamic transmit power allocation in space-time trellis coded systems</t>
  </si>
  <si>
    <t>10.1109/TWC.2008.070031</t>
  </si>
  <si>
    <t>2-s2.0-50049103250</t>
  </si>
  <si>
    <t>['temporal domains', 'propagation characteristics', 'multipath components', 'mimo structures', 'large array', 'frequency range', 'frequency dependence', 'follow laplacian', 'elevation aoas', 'elevation angles', 'aoa including', 'angular sector', '9 degrees', '6 ghz']</t>
  </si>
  <si>
    <t>Angle of arrival estimation | Multipath scattering | Ultrawideband (UWB) | Unitary ESPRIT</t>
  </si>
  <si>
    <t>Propagation measurements using a large array are used to study the angle of arrival (AOA) across the ultrawideband (UWB) frequency range of 3.1 to 10.6 GHz. A two-dimensional Unitary ESPRIT algorithm is employed to give a high resolution estimation of AOA including both the azimuth and elevation angles of multipath components. The frequency dependence of AOA is investigated over the UWB frequency band. The multipath rays form clusters in both angular and temporal domains. Within a cluster the azimuth and elevation AOAs are determined to follow Laplacian and Gaussian distributions respectively. In the indoor environment considered, a typical cluster extends over an angular sector of approximately 14 degrees in azimuth and 9 degrees in elevation, with up to 5 clusters observed. We note that these propagation characteristics will allow UWB systems to utilise smart antennas or MIMO structures to improve overall throughput. ¬© 2008 IEEE.</t>
  </si>
  <si>
    <t>3047-3055</t>
  </si>
  <si>
    <t>60000251-60003771;60000251-60003771;60000251-60022195-60002746;60026851</t>
  </si>
  <si>
    <t>55868189300;55945017400;23013048000;35449666300</t>
  </si>
  <si>
    <t>Zhang, Yongwei;Brown, Anthony K.;Malik, Wasim Q.;Edwards, David J.</t>
  </si>
  <si>
    <t>United Kingdom;United States;United Kingdom;United States;United States</t>
  </si>
  <si>
    <t>Oxford;Cambridge;Manchester;Boston;New York</t>
  </si>
  <si>
    <t>University of Oxford;Massachusetts Institute of Technology;The University of Manchester;Harvard Medical School;IEEE</t>
  </si>
  <si>
    <t>60026851;60022195;60003771;60002746;60000251</t>
  </si>
  <si>
    <t>High resolution 3-D angle of arrival determination for indoor UWB multipath propagation</t>
  </si>
  <si>
    <t>10.1109/TWC.2008.060979</t>
  </si>
  <si>
    <t>2-s2.0-50049109033</t>
  </si>
  <si>
    <t>['transmit antennas', 'static fading', 'schemes assume', 'received signal', 'noise ratios', 'mimo systems', 'limited feedback', 'joint selection', 'full rank', 'earlier work', 'antenna selection']</t>
  </si>
  <si>
    <t>Antenna selection | MIMO communications | Pair-wise error probability | Rayleigh fading channels | Space-time coding | Spatial diversity | Transmit/receive antenna selection</t>
  </si>
  <si>
    <t>The paper considers two different antenna selection schemes for space-time coded systems over flat fading channels. First we explore antenna selection at the transmitter side based on the received signal to noise ratios. We then study the joint selection of receive and transmit antennas. Both schemes assume a slowly fading channel (i.e., quasi-static fading) and require some limited feedback from the receiver to the transmitter. By computing upper bounds on the pairwise error probabilities and conducting extensive simulations, we show that the space-time coded systems achieve full diversity even with antenna selection provided that the code is full rank. These results are extensions of earlier work on antenna selection for MIMO systems [1] which only considers receive antenna selection. ¬© 2008 IEEE.</t>
  </si>
  <si>
    <t>3056-3065</t>
  </si>
  <si>
    <t>60000251-60029111;60000251-60003892</t>
  </si>
  <si>
    <t>23477290500;7004018156</t>
  </si>
  <si>
    <t>Gucluoglu, Tansal;Duman, Tolga M.</t>
  </si>
  <si>
    <t>Turkey;United States;United States</t>
  </si>
  <si>
    <t>Istanbul;Tempe;New York</t>
  </si>
  <si>
    <t>Kadir Has √úniversitesi;Arizona State University;IEEE</t>
  </si>
  <si>
    <t>60029111;60003892;60000251</t>
  </si>
  <si>
    <t>Performance analysis of transmit and receive antenna selection over flat fading channels</t>
  </si>
  <si>
    <t>10.1109/TWC.2008.061087</t>
  </si>
  <si>
    <t>2-s2.0-50049116183</t>
  </si>
  <si>
    <t>['thp ).', 'theoretical analysis', 'rx design', 'remarkable improvement', 'receiving antennas', 'receiver side', 'rate performance', 'proposed scheme', 'precoded symbols', 'paper investigates', 'optimality criterion', 'multicarrier multiple', 'mimo channel', 'linearly prefiltered', 'linear pre', 'joint tx', 'input multiple', 'harashima precoding', 'computer simulations', 'channel eigenmodes']</t>
  </si>
  <si>
    <t>MIMO multicarrier | MMSE prefiltering | Tomlinson-Harashima precoding</t>
  </si>
  <si>
    <t>This paper investigates the joint Tx-Rx design of a multicarrier multiple-input multiple-output (MIMO) system employing Tomlinson-Harashima precoding (THP). The optimality criterion is the minimization of the mean-square-error (MSE) at the receiver side under a constraint on the overall transmitted power. Theoretical analysis and computer simulations are used to assess the performance of the proposed scheme in terms of bit-error-rate (BER) and minimum achievable MSE. It is shown that non-linear precoding may provide much better results than linear pre-filtering, especially when the number of parallel data streams is close to the number of transmitting and receiving antennas. Compared with other existing methods based on THP, our scheme is different in that the precoded symbols are linearly prefiltered before being launched over the MIMO channel. This results into a power loading operation over the channel eigenmodes, which leads to a remarkable improvement of the error-rate performance. ¬© 2008 IEEE.</t>
  </si>
  <si>
    <t>3118-3127</t>
  </si>
  <si>
    <t>60028868;60000251-60028868</t>
  </si>
  <si>
    <t>7202250783;7103166494</t>
  </si>
  <si>
    <t>D'Amico, Antonio A.;Morelli, Michele</t>
  </si>
  <si>
    <t>Pisa;New York</t>
  </si>
  <si>
    <t>Universit√† di Pisa;IEEE</t>
  </si>
  <si>
    <t>60028868;60000251</t>
  </si>
  <si>
    <t>D'Amico A.A.</t>
  </si>
  <si>
    <t>Joint Tx-Rx MMSE design for MIMO multicarrier systems with Tomlinson-Harashima precoding</t>
  </si>
  <si>
    <t>10.1109/TWC.2008.070195</t>
  </si>
  <si>
    <t>2-s2.0-50049119805</t>
  </si>
  <si>
    <t>['‚ üí', 'various scenarios', 'underlying source', 'scenarios involving', 'relaying techniques', 'relaying technique', 'relay terminal', 'receive antennas', 'quantify analytically', 'poor inter', 'multiple transmit', 'mt min', 'mt ),', 'mr receive', 'mr ),', 'latter one', 'destination terminals', 'daf schemes', 'cooperating nodes', 'conventional space', 'blind aaf', 'assisted aaf', 'another scenario', 'analytical results', 'also presented', '), source']</t>
  </si>
  <si>
    <t>Cooperative diversity | Fading channels | Multiple antennas | Pairwise error probability | Space-time block coding</t>
  </si>
  <si>
    <t>In this paper, we investigate the performance of a single-relay cooperative scenario where the source, relay and destination terminals are equipped with multiple transmit/receive antennas. We assume that conventional space-time block codes are employed in the underlying source-to-destination (S ‚Üí D), source-to-relay (S ‚Üí R) and relay-to-destination (R ‚Üí D) links, and consider both decode-and-forward (DaF) and amplify-and-forward (AaF) relaying techniques. For the latter one, we consider two variants based on the availability of channel state information (CSI); namely, blind AaF and CSI-assisted AaF. Through the derivation of pairwise error probability, we quantify analytically the impact of multiple antenna deployment for each relaying technique under various scenarios which involve relay location and power control assumptions imposed on cooperating nodes. Our transmission model assumes that the source and destination terminals are equipped with M S transmit and N receive antennas, respectively, and the relay terminal is equipped with MR receive and MT transmit antennas. For a scenario where R ‚Üí D and S ‚Üí D links are balanced and S ‚Üí R link experiences sufficiently large SNR, our performance analysis demonstrates that the maximum achievable diversity order is MT min(MS, N)+MSN for blind AaF scheme and N(M T+MS) for both CSI-assisted AaF and DaF schemes. For another scenario where R ‚Üí D link has a sufficiently large SNR and S ‚Üí R and S ‚Üí D links are balanced, CSI-assisted AaF, blind AaF and DaF schemes achieve diversity orders of MS(N + MR), M S(N + MT), and MSN, respectively. Other scenarios involving the availability of non-fading R ‚Üí D link and poor inter-user channel quality are further investigated. An extensive Monte Carlo simulation study is also presented to corroborate the analytical results and to provide detailed performance comparisons among the three relaying techniques under consideration. ¬© 2008 IEEE.</t>
  </si>
  <si>
    <t>3036-3046</t>
  </si>
  <si>
    <t>60000251-60016849-60018491;60000251-60014171</t>
  </si>
  <si>
    <t>57210769204;7006287363</t>
  </si>
  <si>
    <t>Muhaidat, Hakam;Uysal, Murat</t>
  </si>
  <si>
    <t>Canada;Canada;Canada;United States</t>
  </si>
  <si>
    <t>Burnaby;Toronto;Waterloo;New York</t>
  </si>
  <si>
    <t>Simon Fraser University;University of Toronto;University of Waterloo;IEEE</t>
  </si>
  <si>
    <t>60018491;60016849;60014171;60000251</t>
  </si>
  <si>
    <t>Muhaidat H.</t>
  </si>
  <si>
    <t>Cooperative diversity with multiple-antenna nodes in fading relay channels</t>
  </si>
  <si>
    <t>10.1109/TWC.2008.060952</t>
  </si>
  <si>
    <t>2-s2.0-50049129773</t>
  </si>
  <si>
    <t>['wide range', 'transmit selection', 'simple norm', 'receive selection', 'radio channels', 'power allocation', 'optimal selection', 'notable conclusion', 'major contribution', 'low signal', 'joint transmit', 'imperfect csi', 'general approach', 'different channels', 'correlated rayleigh', 'consider transmit', 'computationally intensive', 'capacity performance', 'based selection', 'based approach', 'also considered']</t>
  </si>
  <si>
    <t>Antenna selection techniques | Multiple-input multiple-output systems | Rayleigh fading | Ricean fading</t>
  </si>
  <si>
    <t>In this paper we consider transmit and receive selection methods designed to achieve high channel capacities in a single-user MIMO link. A variety of radio channels are considered, including i.i.d. Rayleigh, correlated Rayleigh and Ricean fading environments. Also considered is the presence of imperfect channel state information (CSI) and a simplified waterfilling scheme. In all cases, we evaluate the performance of optimal selection, simple norm-based selection and other benchmark selection techniques. The major contribution is a general approach to analyzing the capacity of the norm-based selection schemes via a simple power scaling factor. We are able to assess the impact of different channels, imperfect CSI and power allocation using this power scaling factor. Furthermore, the analysis is valid for all scenarios: transmit selection, receive selection and joint transmit-receive selection. Results are shown which compare the capacity performance over a wide range of cases. A notable conclusion is that optimal selection, which is computationally intensive, is outperformed at low signal-to-noise-ratios by the simple norm-based approach with power allocation. ¬© 2008 IEEE.</t>
  </si>
  <si>
    <t>3140-3149</t>
  </si>
  <si>
    <t>60000251-60020585;60000251-60020585;60000251-60017016;60000251-60016688</t>
  </si>
  <si>
    <t>7406996870;23567139400;57202110851;12791370000</t>
  </si>
  <si>
    <t>Smith, Peter J.;King, Timothy W.;Garth, Lee M.;Dohler, Mischa</t>
  </si>
  <si>
    <t>New Zealand;United States;Spain;United States</t>
  </si>
  <si>
    <t>Christchurch;Arlington;Castelldefels;New York</t>
  </si>
  <si>
    <t>University of Canterbury;BAE Systems Inc.;Centre Tecnol√≥gic de Telecomunicacions de Catalunya;IEEE</t>
  </si>
  <si>
    <t>60020585;60017016;60016688;60000251</t>
  </si>
  <si>
    <t>Smith P.</t>
  </si>
  <si>
    <t>A power scaling analysis of norm-based antenna selection techniques</t>
  </si>
  <si>
    <t>10.1109/TWC.2008.070211</t>
  </si>
  <si>
    <t>2-s2.0-50049133000</t>
  </si>
  <si>
    <t>FA9550-06-1-0393</t>
  </si>
  <si>
    <t>['vehicle surface', 'sheath shape', 'sheath region', 'reentry vehicle', 'possible approach', 'plasma sheath', 'plasma density', 'physical size', 'laser interaction', 'hypersonic flight', 'fluid model', 'efficient communication', 'e .,', 'depleted region']</t>
  </si>
  <si>
    <t>Cylindrical electrode | Plasma sheath | Radio blackout | Reentry communication</t>
  </si>
  <si>
    <t>The sheath shape in a cylindrical electrode system is simulated by using a 2-D fluid model. The cylindrical electrode system introduces an electron-depleted region, i.e., a sheath. The generated sheath may suggest a possible approach to the communication blackout problem that occurs for a reentry vehicle, in hypersonic flight or during laser interaction with a target. This approach can work if the electron-depleted sheath region extends over the vehicle surface up to the peak of the plasma density which is typically few centimeters. In addition, for efficient communication, the sheath region should be larger than the physical size of an antenna. To estimate the size of the plasma sheath, the electron number density and the potential distribution near the cylindrically shaped electrodes are presented, and the plasma sheath is indicated. ¬© 2008 IEEE.</t>
  </si>
  <si>
    <t>1198-1199</t>
  </si>
  <si>
    <t>4 PART 1</t>
  </si>
  <si>
    <t>60025778;60003088;60025778</t>
  </si>
  <si>
    <t>57221073699;7005101837;7202300812</t>
  </si>
  <si>
    <t>Kim, Minkwan;Keidar, Michael;Boyd, Iain D.</t>
  </si>
  <si>
    <t>Ann Arbor;Washington, D.C.</t>
  </si>
  <si>
    <t>University of Michigan, Ann Arbor;The George Washington University</t>
  </si>
  <si>
    <t>60025778;60003088</t>
  </si>
  <si>
    <t>Kim M.</t>
  </si>
  <si>
    <t>Electrostatic manipulation of a hypersonic plasma layer: Images of the two-dimensional sheath</t>
  </si>
  <si>
    <t>10.1109/TPS.2008.926968</t>
  </si>
  <si>
    <t>2-s2.0-50249109667</t>
  </si>
  <si>
    <t>GRK 1051</t>
  </si>
  <si>
    <t>['whistler waves', 'type discharge', 'thermal velocity', 'standing modes', 'monitoring conditions', 'landau damping']</t>
  </si>
  <si>
    <t>Dispersion relation | Electron heating | Helicon discharge | Standing waves</t>
  </si>
  <si>
    <t>A helicon-type discharge is realized in a curved magnetic field with end point launching of whistler waves by a flat RF antenna. Standing modes are observed by monitoring conditions of zero reflected power. There are indications of Landau damping, with the phase velocity matching the thermal velocity. ¬© 2008 IEEE.</t>
  </si>
  <si>
    <t>1406-1407</t>
  </si>
  <si>
    <t>60005322;60005322;60005322;60005322</t>
  </si>
  <si>
    <t>18036535400;56258996400;6508161217;55075621700</t>
  </si>
  <si>
    <t>Crintea, Dragon L.;Isenberg, Christopher;Luggenh√∂lscher, Dirk;Czarnetzki, Uwe</t>
  </si>
  <si>
    <t>Crintea D.L.</t>
  </si>
  <si>
    <t>Helicon-type discharge with a flat spiral antenna</t>
  </si>
  <si>
    <t>10.1109/TPS.2008.928760</t>
  </si>
  <si>
    <t>2-s2.0-50249115157</t>
  </si>
  <si>
    <t>SFRH/BPD/9421/2002</t>
  </si>
  <si>
    <t>['visualization techniques', 'situations expected', 'rf stability', 'requiring visualization', 'plasma loading', 'pam ).', 'fusion plasmas', 'current drive', 'active multijunction']</t>
  </si>
  <si>
    <t>Antennas | Couplings | Fusion | Heating | ITER | Loading | Lower-hybrid launcher | Passive-active multijunction (PAM) | Plasma heating and current drive | Plasma loading | Plasmas | Radio frequency | Reflection | Reflection coefficients | Scattering matrix | Transmission line matrix methods | Waveguide arrays</t>
  </si>
  <si>
    <t>A novel launcher design for heating and current drive of fusion plasmas with lower hybrid waves was proposed. It uses a concept promising resistance to situations expected in the ITER advanced scenarios: the passive-active multijunction (PAM). To study its RF stability against changes in plasma loading, a code was developed, requiring visualization of multidimensional computationally generated data. Images from an application to the PAM under construction for Tore Supra illustrate the importance of visualization techniques and tools. ¬© 2008 IEEE.</t>
  </si>
  <si>
    <t>1098-1099</t>
  </si>
  <si>
    <t>60004956;60003729;60003729</t>
  </si>
  <si>
    <t>7003603315;6701629156;7004464530</t>
  </si>
  <si>
    <t>Belo, Jorge H.;Bibet, Philippe;Guilhem, Dominique</t>
  </si>
  <si>
    <t>Portugal;France</t>
  </si>
  <si>
    <t>Lisbon;Saint Paul lez Durance</t>
  </si>
  <si>
    <t>Instituto Superior T√©cnico;CEA Cadarache</t>
  </si>
  <si>
    <t>60004956;60003729</t>
  </si>
  <si>
    <t>Belo J.</t>
  </si>
  <si>
    <t>Images of the RF stability of a lower hybrid PAM launcher</t>
  </si>
  <si>
    <t>10.1109/TPS.2008.925703</t>
  </si>
  <si>
    <t>2-s2.0-50249132065</t>
  </si>
  <si>
    <t>['thermal loads', 'neutron fluxes', 'mechanical stresses', 'fusion plasmas', 'current drive', 'conditions envisioned', 'advanced scenarios']</t>
  </si>
  <si>
    <t>Antennas | Couplings | Fusion | Heating | Inductors | International Thermonuclear Experimental Reactor (ITER) | Lower-hybrid launcher | Mode converter | Passive-active multijunction | Phase shifters | Plasma heating and current drive | Plasmas | Stress | TE wave | Thermal loading | Waveguide arrays</t>
  </si>
  <si>
    <t>A new lower hybrid launcher based on the passive active multijunction principle and allowing for the withstand of conditions envisioned in the advanced scenarios for the International Thermonuclear Experimental Reactor (large density variations, thermal loads, neutron fluxes, and mechanical stresses) has been designed for the purpose of heating and current drive of fusion plasmas in the Tore Supra tokamak. A 3-D image of the TE wave inside the full waveguide structure of one of its modules is presented. ¬© 2008 IEEE.</t>
  </si>
  <si>
    <t>1096-1097</t>
  </si>
  <si>
    <t>60004956;101958600;101958600</t>
  </si>
  <si>
    <t>Belo, Jorge Henrique;Bibet, Philippe;Guilhem, Dominique</t>
  </si>
  <si>
    <t>Lisbon;</t>
  </si>
  <si>
    <t>Instituto Superior T√©cnico;Association Euratom-CEA</t>
  </si>
  <si>
    <t>60004956;101958600</t>
  </si>
  <si>
    <t>Images of the TE wave inside tore supra's LH PAM launcher</t>
  </si>
  <si>
    <t>10.1109/TPS.2008.922933</t>
  </si>
  <si>
    <t>2-s2.0-50249133289</t>
  </si>
  <si>
    <t>['spermatophore transfer', 'p5 transfered', 'p5 ).']</t>
  </si>
  <si>
    <t>Copepoda | Mating | Mating behaviour | Pseudodiaptomus annandalei</t>
  </si>
  <si>
    <t>We describe homosexual pairing and spermatophore transfer from the calanoid copepod Pseudodiaptomus annandalei. The sexually dimorphic right first antenna of a male clasped another male's caudal setae followed by grasping of the urosome by the fifth swimming leg (P5). The P5 transfered the spermatophore. The observation of spermatophore transfer between males is discussed in the light of copepod reproductive biology.</t>
  </si>
  <si>
    <t>580-582</t>
  </si>
  <si>
    <t>60075699;60023529;60023529;60023529</t>
  </si>
  <si>
    <t>7404686009;24724415900;7003562311;55666483700</t>
  </si>
  <si>
    <t>Cheng, Shin Hong;Lee, Chien Huei;Dahms, Hans Uwe;Hwang, Jiang Shiou</t>
  </si>
  <si>
    <t>Taipei;Keelung</t>
  </si>
  <si>
    <t>Council of Agriculture Taiwan;National Taiwan Ocean University</t>
  </si>
  <si>
    <t>60075699;60023529</t>
  </si>
  <si>
    <t>Homosexual mating in the planktonic copepod Pseudodiaptomus annandalei (Copepoda: Calanoida)</t>
  </si>
  <si>
    <t>10.1651/07-2914R.1</t>
  </si>
  <si>
    <t>2-s2.0-50249149469</t>
  </si>
  <si>
    <t>['strongly energized', 'secondary whistlers', 'propagating source', 'propagates along', 'new phenomenon', 'magnetic turbulence', 'locally reverses', 'ambient field']</t>
  </si>
  <si>
    <t>Antenna radiation patterns | Antennas | Antennas and propagation | Electromagnetic propagation in plasma media | Magnetic anisotropy | Magnetic fields | Nonlinear wave propagation | Perpendicular magnetic anisotropy | Plasma instabilities | Plasmas | Toroidal magnetic fields</t>
  </si>
  <si>
    <t>A highly nonlinear whistler wave packet has been generated in a large laboratory plasma. The wave field exceeds the ambient field, locally reverses its direction and exhibits a topology of a spheromak. It propagates along the ambient magnetic field at a speed that decreases with amplitude. Electrons are strongly energized in the spheromak. Anisotropies create whistler instabilities. The whistler spheromak becomes a propagating source for secondary whistlers, a new phenomenon in magnetic turbulence. ¬© 2008 IEEE.</t>
  </si>
  <si>
    <t>1170-1171</t>
  </si>
  <si>
    <t>Whistler spheromaks</t>
  </si>
  <si>
    <t>10.1109/TPS.2008.924508</t>
  </si>
  <si>
    <t>2-s2.0-50249157648</t>
  </si>
  <si>
    <t>['tore supra', 'requiring visualization', 'new antenna', 'multidimensional data', 'iter ).', 'fusion plasmas', 'current drive', 'conditions envisioned', 'advanced scenarios', 'active multijunction']</t>
  </si>
  <si>
    <t>Antennas | Couplings | Fusion | Heating | Hybrid power systems | International thermonuclear experimental reactor (ITER) | Loading | Lower-hybrid launcher | Passive-active multijunction (PAM) | Plasma heating and current drive | Plasma loading | Plasmas | Reflection | Waveguide arrays</t>
  </si>
  <si>
    <t>A code was created to look into the stability of the N‚à• spectrum launched by a new lower hybrid antenna used for heating and current drive of fusion plasmas, when the plasma loading conditions vary. The antenna is based on the passive-active multijunction, a concept promising greater immunity to conditions envisioned in the advanced scenarios for International Thermonuclear Experimental Reactor (ITER). The code, requiring visualization of multidimensional data, is illustrated with applications to Tore Supra's new antenna. ¬© 2008 IEEE.</t>
  </si>
  <si>
    <t>1100-1101</t>
  </si>
  <si>
    <t>Images of the power splitting stability of a lower hybrid PAM launcher</t>
  </si>
  <si>
    <t>10.1109/TPS.2008.927097</t>
  </si>
  <si>
    <t>2-s2.0-50249163285</t>
  </si>
  <si>
    <t>Korea Institute of Science and Technology Information</t>
  </si>
  <si>
    <t>KISTI</t>
  </si>
  <si>
    <t>['second harmonic', 'radiation pattern', 'plasma interaction', 'plasma frequency', 'physical process', 'numerical studies', 'nonlinear beam', 'multiple harmonics', 'harmonic radiation', 'electron beam', 'electromagnetic waves', 'electromagnetic radiation', 'electromagnetic particle', 'cell simulation']</t>
  </si>
  <si>
    <t>Antenna radiation patterns | Dispersion | Electromagnetics | Electron beams | Harmonic analysis | Plasmas | Radiations in plasmas | Simulation | Weak turbulence</t>
  </si>
  <si>
    <t>The physical process of type-III solar radio bursts by an electron beam in a plasma involves electromagnetic radiation at the plasma frequency and its second harmonic. Recently, multiple-harmonic radiation of plasma frequency has drawn renewed interests in electromagnetic radiation in theoretical and numerical studies. The radiation pattern of electromagnetic waves in nonlinear beam-plasma interaction at the plasma frequency and its multiple harmonics is presented, by using a 2-D electromagnetic particle-in-cell simulation. ¬© 2008 IEEE.</t>
  </si>
  <si>
    <t>1230-1231</t>
  </si>
  <si>
    <t>60032330;60032330;60032330</t>
  </si>
  <si>
    <t>9844583000;57201849433;7101906861</t>
  </si>
  <si>
    <t>Rhee, Tongnyeol;Kim, Dae Ho;Ryu, Chang Mo</t>
  </si>
  <si>
    <t>Pohang</t>
  </si>
  <si>
    <t>Pohang University of Science and Technology</t>
  </si>
  <si>
    <t>Rhee T.</t>
  </si>
  <si>
    <t>Radiation pattern of plasma emission in beam-plasma interaction</t>
  </si>
  <si>
    <t>10.1109/TPS.2008.925694</t>
  </si>
  <si>
    <t>2-s2.0-50249167825</t>
  </si>
  <si>
    <t>Japan Science and Technology Agency</t>
  </si>
  <si>
    <t>JST</t>
  </si>
  <si>
    <t>['water vapor', 'rf plasma', 'rf discharge', 'medical equipment', 'clean method', '26 min']</t>
  </si>
  <si>
    <t>Antennas | Atomic measurements | Biomedical equipment | Bismuth | Oxygen radicals | Plasma sterilization | Plasmas | Protein removal | Proteins | Radio frequency | Water vapor discharge</t>
  </si>
  <si>
    <t>A safe and clean method of sterilizing medical equipment is proposed, which uses radicals produced by RF plasma. The plasma source gas for the sterilization is water vapor, which produces hydroxyl radicals upon the RF discharge. The inactivation of bacillus on medical equipment by water vapor plasma at a temperature below 55 ¬∞C gives a decimal reduction value of 26 min. ¬© 2008 IEEE.</t>
  </si>
  <si>
    <t>1302-1303</t>
  </si>
  <si>
    <t>60019983;60019983;60019983;60019983</t>
  </si>
  <si>
    <t>7403550696;7101903492;18635638100;57213626219</t>
  </si>
  <si>
    <t>Hayashi, Nobuya;Tsutsui, Shinsuke;Tomari, Tetsushi;Guan, Weimin</t>
  </si>
  <si>
    <t>Hayashi N.</t>
  </si>
  <si>
    <t>Sterilization of medical equipment using oxygen radicals produced by water vapor RF plasma</t>
  </si>
  <si>
    <t>10.1109/TPS.2008.924453</t>
  </si>
  <si>
    <t>2-s2.0-50249169470</t>
  </si>
  <si>
    <t>Eesti Teadusfondi</t>
  </si>
  <si>
    <t>ETF</t>
  </si>
  <si>
    <t>['œ ≤.', 'œ ±', 'twelve 1', 'stimulatory sugars', 'stimulatory effect', 'several carbohydrates', 'seven 10', 'sensitive neuron', 'rot fungi', 'rights reserved', 'response curve', 'probably involved', 'plant sugars', 'partly explained', 'partial herbivory', 'hibernation sites', 'glycoside linkage', 'glucose solution', 'glucose exists', 'firing rates', 'contact chemosensilla', 'conifer seeds', 'concentration dependent', 'aqueous solution', 'antennal sugar', '70 impulses', '3 impulses']</t>
  </si>
  <si>
    <t>Contact chemoreceptors | Electrophysiology | Feeding | Firing rate | Phytophagy | Polyphagy</t>
  </si>
  <si>
    <t>The responses of antennal contact chemoreceptors, in the polyphagous predatory ground beetle Pterostichus oblongopunctatus, to twelve 1-1000 mmol l-1 plant sugars and seven 10-100 mmol l-1 amino acids were tested. The disaccharides with an Œ±-1.4-glycoside linkage, sucrose and maltose, were the two most stimulatory sugars for the sugar-sensitive neuron innervating these contact chemosensilla. The firing rates they evoked were concentration dependent and reached up to 70 impulses/s at 1000 mmol l-1. The stimulatory effect of glucose on this neuron was approximately two times lower. This can be partly explained by the fact that glucose exists in at least two anomeric forms, Œ± and Œ≤. These two forms interconvert over a timescale of hours in aqueous solution, to a final stable ratio of Œ±:Œ≤ 36:64, in a process called mutarotation. So the physiologically active Œ±-anomere forms only 36% of the glucose solution which was reflected in its relatively low dose/response curve. Due to the partial herbivory of P. oblongopunctatus these plant sugars are probably involved in its search for food, for example, for conifer seeds. Several carbohydrates, in addition to glucose, such as cellobiose, arabinose, xylose, mannose, rhamnose and galactose are known as components of cellulose and hemicelluloses. They are released by brown-rot fungi during enzymatic wood decay. None of them stimulated the antennal sugar-sensitive neuron. They are therefore not implicated in the search for hibernation sites, which include rotting wood, by this beetle. The weak stimulating effect (below 3 impulses/s) of some 100 mmol l-1 amino acids (methionine, serine, alanine, glutamine) to the 4th chemosensory neuron of these sensilla was characterized as non-specific, or modulating the responses of non-target chemosensory neurons. ¬© 2008 Elsevier Ltd. All rights reserved.</t>
  </si>
  <si>
    <t>1213-1219</t>
  </si>
  <si>
    <t>60068854;60068854;60068854;60068854;60068854;60068854</t>
  </si>
  <si>
    <t>6602410812;24492317900;36959049300;8520141400;7201818792;6602563450</t>
  </si>
  <si>
    <t>Merivee, Enno;M√§rtmann, Helina;Must, Anne;Milius, Marit;Williams, Ingrid;M√§nd, Marika</t>
  </si>
  <si>
    <t>Estonian University of Life Sciences</t>
  </si>
  <si>
    <t>Merivee E.</t>
  </si>
  <si>
    <t>Electrophysiological responses from neurons of antennal taste sensilla in the polyphagous predatory ground beetle Pterostichus oblongopunctatus (Fabricius 1787) to plant sugars and amino acids</t>
  </si>
  <si>
    <t>S0022191008001169</t>
  </si>
  <si>
    <t>10.1016/j.jinsphys.2008.05.002</t>
  </si>
  <si>
    <t>2-s2.0-50249169879</t>
  </si>
  <si>
    <t>['unique among', 'two types', 'three setae', 'social environment', 'simple setae', 'sexual dimorphism', 'sensory system', 'second antennae', 'second antenna', 'previous studies', 'possible correlation', 'phase shrimp', 'peppermint shrimp', 'olfactory organs', 'lysmata secrete', 'lysmata boggessi', 'living species', 'high densities', 'four types', 'four species', 'fire shrimp', 'female communication', 'denticulate setae', 'better understanding', 'aesthetasc number']</t>
  </si>
  <si>
    <t>Aesthetascs | functional morphology | Lysmata | Setae</t>
  </si>
  <si>
    <t>Our previous studies have found that euhermaphrodite-phase shrimp of Lysmata secrete both distance and contact sex pheromones, unique among the shrimp. To gain a better understanding of the chemo-sensory system of shrimp, we studied the setae on the first (antennules) and second antennae of four species of Lysmata, which represent the two social groups (low and high densities) and three distinct external morphological patterns (peppermint shrimp, scarlet lady shrimp, and fire shrimp) in the genus. There were four types of setae in the four species: aesthetascs, denticulate setae, and two types of simple setae. Aesthetascs are only distributed on the proximal lateral antennular flagella, while the other three setae are located on the antennules and the second antenna. Aesthetascs are believed to be olfactory organs in detecting soluble chemical signals, especially for male-female communication during mating, while one or more of the other three setae are responsible for detecting contact pheromones. Lysmata boggessi and L. wurdemanni, peppermint shrimp that live in aggregations, possess significantly higher number of aesthetascs than pair-living species of L. amboinensis (scarlet lady shrimp) and L. debelius (fire shrimp), suggesting a possible correlation between the aesthetasc number and social environment. Sexual dimorphism in the aesthetasc number is found in L. boggessi and L. wurdemanni, with significantly higher numbers in the male-phase shrimp than in the euhermaphrodite-phase shrimp.</t>
  </si>
  <si>
    <t>433-438</t>
  </si>
  <si>
    <t>60008073;118597294;118597294;60010339-118597294</t>
  </si>
  <si>
    <t>57111017500;55427879000;57219213209;7501721474</t>
  </si>
  <si>
    <t>Zhang, Dong;Cai, Shengli;Liu, Hong;Lin, Junda</t>
  </si>
  <si>
    <t>United States;China;China</t>
  </si>
  <si>
    <t>Melbourne;Wenzhou;Shanghai</t>
  </si>
  <si>
    <t>Florida Institute of Technology;Wenzhou Medical University;School of Life Science and Technology</t>
  </si>
  <si>
    <t>60010339;60008073;118597294</t>
  </si>
  <si>
    <t>Zhang D.</t>
  </si>
  <si>
    <t>Antennal sensilla in the genus Lysmata (caridea)</t>
  </si>
  <si>
    <t>10.1651/07-2876R.1</t>
  </si>
  <si>
    <t>2-s2.0-50249172775</t>
  </si>
  <si>
    <t>['young bees', 'typically older', 'three stages', 'stayed longer', 'sleep behavior', 'sleep architecture', 'response thresholds', 'response threshold', 'light pulse', 'found differences', 'first invertebrates', 'first evidence', 'combined 24', 'circadian rhythms', 'brief awakenings', 'bout duration', 'body posture', 'apis mellifera', 'antennae movements', 'age ),', '21 days']</t>
  </si>
  <si>
    <t>Apis mellifera | Behavioral development | Insect | Response threshold | Sleep</t>
  </si>
  <si>
    <t>Honeybee (Apis mellifera) foragers are among the first invertebrates for which sleep behavior has been described. Foragers (typically older than 21 days) have strong circadian rhythms; they are active during the day, and sleep during the night. We explored whether young bees (‚àº3 days of age), which are typically active around-the-clock with no circadian rhythms, also exhibit sleep behavior. We combined 24-hour video recordings, detailed behavioral observations, and analyses of response thresholds to a light pulse for individually housed bees in various arousal states. We characterized three sleep stages in foragers on the basis of differences in body posture, bout duration, antennae movements and response threshold. Young bees exhibited sleep behavior consisting of the same three stages as observed in foragers. Sleep was interrupted by brief awakenings, which were as frequent in young bees as in foragers. Beyond these similarities, we found differences in the sleep architecture of young bees and foragers. Young bees passed more frequently between the three sleep stages, and stayed longer in the lightest sleep stage than foragers. These differences in sleep architecture may represent developmental and/or environmentally induced variations in the neuronal network underlying sleep in honeybees. To the best of our knowledge, this is the first evidence for plasticity in sleep behavior in insects.</t>
  </si>
  <si>
    <t>2408-2416</t>
  </si>
  <si>
    <t>60007903;60007903</t>
  </si>
  <si>
    <t>24821180100;7005864342</t>
  </si>
  <si>
    <t>Eban-Rothschild, Ada D.;Bloch, Guy</t>
  </si>
  <si>
    <t>Eban-Rothschild A.</t>
  </si>
  <si>
    <t>Differences in the sleep architecture of forager and young honeybees (Apis mellifera)</t>
  </si>
  <si>
    <t>10.1242/jeb.016915</t>
  </si>
  <si>
    <t>2-s2.0-50649105049</t>
  </si>
  <si>
    <t>Montana Board of Research and Commercialization Technology</t>
  </si>
  <si>
    <t>MBRCT</t>
  </si>
  <si>
    <t>['wimax radio', 'wimax offers', 'using smart', 'user environment', 'radio technology', 'radio standard', 'radio links', 'radio hardware', 'new developments', 'high bandwidth', 'heavy emphasis', 'common platform', 'adaptive tracking', 'adaptive antennas', '50 miles', '50 mb', '4 ].']</t>
  </si>
  <si>
    <t>This presents our design and development of an 8-channel adaptive beamforming antenna for new developments in radio technology: the emergence of chip-based components implementing the recently completed IEEE 802.16d-2004 (WiMAX) radio standard [1-4]. WiMAX offers the potential of long-range (up to 50 miles) and high bandwidth (up to 50 Mb/s) radio links. Although the new WiMAX standard offers the potential for using smart, adaptive antennas, this functionality has not been implemented. Our design will serve as a common platform for testing adaptive array algorithms including direction of arrival (DOA) estimation, beamforming, and adaptive tracking, as well as complete wireless communication with a WiMAX Radio. Heavy emphasis will be placed on ease of implementation in a multi-channel / multi-user environment. In the future, we hope to expand this interface to support dynamic radio channel selection via direct interaction with radio hardware or implementation of a cognitive radio system. ¬© 2008 IEEE.</t>
  </si>
  <si>
    <t>26-31</t>
  </si>
  <si>
    <t>Huang, Yikun</t>
  </si>
  <si>
    <t>Bozeman</t>
  </si>
  <si>
    <t>Montana State University</t>
  </si>
  <si>
    <t>WiMAX dynamic beamforming antenna</t>
  </si>
  <si>
    <t>10.1109/MAES.2008.4607896</t>
  </si>
  <si>
    <t>2-s2.0-50649114921</t>
  </si>
  <si>
    <t>['virgin pairs', 'spread onto', 'short distance', 'selective ablation', 'secretion produced', 'results confirm', 'release site', 'pupal parasitoid', 'partially removed', 'parasitoid perform', 'opposite sides', 'mating behaviour', 'key role', 'insect orders', 'female receptors', 'female antennae', 'drosophilidae ),', 'diapriidae ),', 'courtship pheromone', 'courtship behaviour', 'copulation occurred', 'antennal ablation']</t>
  </si>
  <si>
    <t>Antennal glands | Drosophila melanogaster | Insect | Mating behaviour | Parasitoids | Sex pheromone</t>
  </si>
  <si>
    <t>We have studied the courtship behaviour of Trichopria drosophilae Perkins (Hymenoptera: Diapriidae), a pupal parasitoid of the common fruit fly Drosophila melanogaster Melgen (Diptera: Drosophilidae), to understand the role of the antennae. Virgin pairs of the parasitoid perform an intense and stereotyped antennal courtship, which leads to copulation. During antennation, the two male fourth antennomeres come into contact with the two apical female antennomeres, and thus the secretion produced by the sex pheromone gland is spread onto the female receptors. By preventing the transfer of the courtship pheromone from male to female antennae, mating was inhibited. Moreover, selective ablation of single antennae demonstrated that the courtship pheromone acts on contact. When antennae of both sexes were partially removed (ablation at the same side, i.e. right or left) courtship was successful and copulation occurred. In contrast, in the case of antennal ablation at opposite sides, courtship failed despite the short distance between secretion and receptors. These results confirm the hypothesis that T. drosophilae male antennal glands are the release site of a contact courtship pheromone, playing a key role in mating behaviour. The occurrence of male antennal glands in Hymenoptera and other insect orders is discussed.</t>
  </si>
  <si>
    <t>2486-2491</t>
  </si>
  <si>
    <t>60003003;60021859;60031624;60003003</t>
  </si>
  <si>
    <t>7005718466;24822838200;6602746609;55538304000</t>
  </si>
  <si>
    <t>Romani, Roberto;Rosi, Marzia Cristiana;Isidoro, Nunzio;Bin, Ferdinando</t>
  </si>
  <si>
    <t>Ancona;Florence;Perugia</t>
  </si>
  <si>
    <t>Universit√† Politecnica delle Marche;Universit√† degli Studi di Firenze;Universit√† degli Studi di Perugia</t>
  </si>
  <si>
    <t>60031624;60021859;60003003</t>
  </si>
  <si>
    <t>Romani R.</t>
  </si>
  <si>
    <t>The role of the antennae during courtship behaviour in the parasitic wasp Trichopria drosophilae</t>
  </si>
  <si>
    <t>10.1242/jeb.013177</t>
  </si>
  <si>
    <t>2-s2.0-50649122098</t>
  </si>
  <si>
    <t>['worldwide interoperability', 'wans ),', 'services envisioned', 'seamless transport', 'qos provisioning', 'qos constraints', 'provide operators', 'proportional fair', 'paper proposes', 'ones envisioned', 'ngns ),', 'mobile wimax', 'mobile environments', 'mobile communications', 'microwave access', 'max c', 'link adaptation', 'interwork seamlessly', 'heterogeneous traffic', 'functional blocks', 'exponential increase', 'effective manner', 'business media', 'area networks', 'also known']</t>
  </si>
  <si>
    <t>Dynamic resource allocation | IEEE802.16e | Scheduling | WiMAX</t>
  </si>
  <si>
    <t>Mobile communications has witnessed an exponential increase in the amount of users, services and applications. WiMAX (Worldwide Interoperability for Microwave Access) targets to provide broadband connectivity to wide area coverage, both in fixed and in mobile environments, as well as in the provision of QoS constraints of those applications and services envisioned for Next Generation Networks (NGNs), which results in significant design challenges in the MAC (Medium Access Control) to provide the seamless transport of heterogeneous traffic in a cost-effective manner. This paper proposes a Dynamic Resource Allocation (DRA) architecture for the IEEE802.16e broadband wireless system (also known as Mobile WiMAX) that can provide operators the flexibility to deliver broadband traffic with high spectral efficiency. The proposed DRA architecture framework encompasses scheduler, Link Adaptation (LA), Resource Allocation (RA) and Hybrid Automated Repeat Request (HARQ) functional blocks which interwork seamlessly. The performance of the DRA was evaluated using commonly deployed scheduling policies: Max C/I, Proportional Fair and Round Robin schemes. Simulation results show that the proposed DRA scheme has the capacity to provide enhanced coverage and QoS provisioning for the area networks (WANs), such as the ones envisioned for B3G mobile wireless networks. ¬© 2008 Springer Science+Business Media, LLC.</t>
  </si>
  <si>
    <t>385-397</t>
  </si>
  <si>
    <t>1383469X</t>
  </si>
  <si>
    <t>Mobile Networks and Applications</t>
  </si>
  <si>
    <t>60016979-60024825;60024825;60024825;60024825;60033359</t>
  </si>
  <si>
    <t>24401693800;16025343100;24776675300;7003957523;7005376678</t>
  </si>
  <si>
    <t>Nascimento, A.;Rodriguez, J.;Mumtaz, S.;Gameiro, A.;Politis, C.</t>
  </si>
  <si>
    <t>United Kingdom;Portugal;Portugal</t>
  </si>
  <si>
    <t>Kingston Upon Thames;Aveiro;Funchal</t>
  </si>
  <si>
    <t>Kingston University;Universidade de Aveiro;Universidade da Madeira</t>
  </si>
  <si>
    <t>60033359;60024825;60016979</t>
  </si>
  <si>
    <t>Nascimento A.</t>
  </si>
  <si>
    <t>Dynamic resource allocation architecture for IEEE802.16e: Design and performance analysis</t>
  </si>
  <si>
    <t>10.1007/s11036-008-0065-1</t>
  </si>
  <si>
    <t>2-s2.0-50849083483</t>
  </si>
  <si>
    <t>['transient time', 'study carried', 'pulse pll', 'pulse generators', 'phase detectors', 'key consideration', 'important task', 'harmonic characteristics', 'flow chart', 'computation methods', 'clock synchronization', 'circuit engineering', 'asymptotic analysis']</t>
  </si>
  <si>
    <t>An asymptotic analysis has demonstrated some of the computation methods for the phase detector characteristics of phase locked loops (PLL) for clock synchronization, an important task in television, radiolocation, and in circuit engineering. Key consideration was the complications in computing phase detector characteristics for pulse generators. The study carried out an asymptotic analysis to reformulate the high frequency pulse oscillations of the pulse generators because the phase locked loops (PLL) in high-frequency harmonic generators have phase detectors with harmonic characteristics. A scheme for calculating the phase detector characteristics for a pulse PLL with a square-law generators considered a flow chart and obtained a practically acceptable asymptotic computation for phase detector characteristics. The study also suggested that the transient time in PLL for present day processors must not exceed 10 seconds, while the clock frequency reaches 10 GHz.</t>
  </si>
  <si>
    <t>643-645</t>
  </si>
  <si>
    <t>Doklady Mathematics</t>
  </si>
  <si>
    <t>60021331-60031888</t>
  </si>
  <si>
    <t>Leonov, G. A.</t>
  </si>
  <si>
    <t>Russian Federation;Russian Federation</t>
  </si>
  <si>
    <t>Saint Petersburg (ex Leningrad);Moscow</t>
  </si>
  <si>
    <t>Saint Petersburg State University;Russian Academy of Sciences</t>
  </si>
  <si>
    <t>60031888;60021331</t>
  </si>
  <si>
    <t>Leonov G.</t>
  </si>
  <si>
    <t>Computation of phase detector characteristics in phase locked loops for clock synchronization</t>
  </si>
  <si>
    <t>10.1134/S1064562408040443</t>
  </si>
  <si>
    <t>2-s2.0-50849117039</t>
  </si>
  <si>
    <t>['thermal camera', 'temperature map', 'surface temperature', 'study area', 'spectral bandwidth', 'later used', 'entire campus', 'building structures', 'average altitude', 'also identified', '29 cm', '0 œºm']</t>
  </si>
  <si>
    <t>Aerial | Buildings | Infrared | Remote sensing | Steam lines | Surface temperature | Thermal</t>
  </si>
  <si>
    <t>The goal of this project was to map the surface temperature of the University of Northern Iowa campus using high-resolution thermal infrared aerial imageries. A thermal camera with a spectral bandwidth of 3.0-5.0 Œºm was flown at the average altitude of 600 m, achieving ground resolution of 29 cm. Ground control data was used to construct the pixel-to-temperature conversion model, which was later used to produce temperature maps of the entire campus and also for validation of the model. The temperature map then was used to assess the building rooftop conditions and steam line faults in the study area. Assessment of the temperature map revealed a number of building structures that may be subject to insulation improvement due to their high surface temperatures leaks. Several hot spots were also identified on the campus for steam pipelines faults. High-resolution thermal infrared imagery proved highly effective tool for precise heat anomaly detection on the campus, and it can be used by university facility services for effective future maintenance of buildings and grounds.</t>
  </si>
  <si>
    <t>5055-5068</t>
  </si>
  <si>
    <t>60029288;60029288</t>
  </si>
  <si>
    <t>57192936911;35578149700</t>
  </si>
  <si>
    <t>Savelyev, Alexander;Sugumaran, Ramanathan</t>
  </si>
  <si>
    <t>Cedar Falls</t>
  </si>
  <si>
    <t>University of Northern Iowa</t>
  </si>
  <si>
    <t>Savelyev A.</t>
  </si>
  <si>
    <t>Surface temperature mapping of the University of Northern Iowa Campus using high resolution thermal infrared aerial imageries</t>
  </si>
  <si>
    <t>10.3390/s8085055</t>
  </si>
  <si>
    <t>2-s2.0-50849135946</t>
  </si>
  <si>
    <t>['wiring scheme', 'whereas others', 'unreliable gabaa', 'type inhibition', 'triggers stimulus', 'transmission failures', 'theoretical analysis', 'synaptic noise', 'stimulus patterns', 'slow inhibition', 'selectively activated', 'remains unclear', 'olfactory stimuli', 'neural synchronization', 'key role', 'insects encode', 'inhibitory connections', 'hebbian learning', 'glomerular input', 'findings suggest', 'field potential', 'field oscillations', 'fast gabaa', 'dominant factor', 'desynchronization occurs', 'computational model', 'coded models', 'classical binary', 'antennal lobe']</t>
  </si>
  <si>
    <t>It has been proposed that synchronized neural assemblies in the antennal lobe of insects encode the identity of olfactory stimuli. In response to an odor, some projection neurons exhibit synchronous firing, phase-locked to the oscillations of the field potential, whereas others do not. Experimental data indicate that neural synchronization and field oscillations are induced by fast GABAA-type inhibition, but it remains unclear how desynchronization occurs. We hypothesize that slow inhibition plays a key role in desynchronizing projection neurons. Because synaptic noise is believed to be the dominant factor that limits neuronal reliability, we consider a computational model of the antennal lobe in which a population of oscillatory neurons interact through unreliable GABAA and GABAB inhibitory synapses. From theoretical analysis and extensive computer simulations, we show that transmission failures at slow GABAB synapses make the neural response unpredictable. Depending on the balance between GABAA and GABA B inputs, particular neurons may either synchronize or desynchronize. These findings suggest a wiring scheme that triggers stimulus-specific synchronized assemblies. Inhibitory connections are set by Hebbian learning and selectively activated by stimulus patterns to form a spiking associative memory whose storage capacity is comparable to that of classical binary-coded models. We conclude that fast inhibition acts in concert with slow inhibition to reformat the glomerular input into odor-specific synchronized neural assemblies. ¬© 2008 Martinez, Montejo.</t>
  </si>
  <si>
    <t>e1000139</t>
  </si>
  <si>
    <t>60028850-60106242;60028850</t>
  </si>
  <si>
    <t>36012003500;6506313569</t>
  </si>
  <si>
    <t>Martinez, Dominique;Montejo, Noelia</t>
  </si>
  <si>
    <t>Versailles;Vandoeouvre-les-Nancy</t>
  </si>
  <si>
    <t>Physiologie de l'Insecte Signalisation et Communication;LORIA Laboratoire Lorrain de Recherche en Informatique et ses Applications</t>
  </si>
  <si>
    <t>60106242;60028850</t>
  </si>
  <si>
    <t>Martinez D.</t>
  </si>
  <si>
    <t>A model of stimulus-specific neural assemblies in the insect antennal lobe</t>
  </si>
  <si>
    <t>10.1371/journal.pcbi.1000139</t>
  </si>
  <si>
    <t>2-s2.0-50949119268</t>
  </si>
  <si>
    <t>['transverse planes', 'transverse plane', 'three times', 'three antennas', 'simultaneous activation', 'significantly larger', 'multiple antennas', 'microwave energy', 'microwave ablation', 'largest volume', 'axial plane', 'antenna spacing', 'antenna axis', 'antenna activation', 'antenna ablation', 'almost two', 'activation volume', 'ablative zones', 'ablative zone', '5 cm', '45 w', '10 min', '0 cm']</t>
  </si>
  <si>
    <t>Cancer | Microwave | Multiple antennas | Simultaneous | Synergetic effect</t>
  </si>
  <si>
    <t>Purpose. Our purpose was to determine the optimal antenna spacing to achieve large ablative zones without indentations when microwave ablation is performed with simultaneous activation of two or three antennas. Materials and methods. Microwave ablation was performed with single-antenna activation and simultaneous activation of two or three antennas with a spacing of 1.5, 2.0, 2.5, or 3.0 cm in explanted bovine livers. Microwave energy was applied for 10 min with a power of 45 W. The shapes and sizes of the ablative zones created were recorded and compared. Results. The shape of the ablative zone was ellipsoid in the axial plane (along the antenna axis) and spherical in the transverse plane (perpendicular to the antenna axis) in single-antenna ablation. The ablative zones were spherical or ellipsoid in both the axial and transverse planes in two-and three-antenna ablation with an antenna spacing of 2.0 cm or less. Indentations were observed between the ablative zones created by the antennas when the spacing was 2.5 cm or more, reducing the minimum transverse diameter. When two-or three-antenna ablation was performed with a spacing of 2.0 cm or less, the axial and minimum transverse diameters were significantly larger than in single-antenna ablation. The largest volume (almost two or three times the single-activation volume) was achieved in two-or three-antenna ablation with an antenna spacing of 2.0 cm. Conclusion. We found that simultaneous microwave ablation using multiple microwave antennas creates large ablative zones without indentations when multiple antennas are activated with an antenna spacing of 2.0 cm or less. ¬© 2008 Japan Radiological Society.</t>
  </si>
  <si>
    <t>408-414</t>
  </si>
  <si>
    <t>Radiation Medicine - Medical Imaging and Radiation Oncology</t>
  </si>
  <si>
    <t>60021475;60021475;60021475;60021475;60021475;60021475</t>
  </si>
  <si>
    <t>24475132900;35399326000;57212332498;7004720692;24475534300;57200708008</t>
  </si>
  <si>
    <t>Oshima, Fumiyoshi;Yamakado, Koichiro;Nakatsuka, Atsuhiro;Takaki, Haruyuki;Makita, Masashi;Takeda, Kan</t>
  </si>
  <si>
    <t>Tsu</t>
  </si>
  <si>
    <t>Mie University Faculty of Medicine</t>
  </si>
  <si>
    <t>Oshima F.</t>
  </si>
  <si>
    <t>Simultaneous microwave ablation using multiple antennas in explanted bovine livers: Relationship between ablative zone and antenna</t>
  </si>
  <si>
    <t>10.1007/s11604-008-0251-x</t>
  </si>
  <si>
    <t>2-s2.0-51349146557</t>
  </si>
  <si>
    <t>['useful effect', 'supports suppression', 'signals received', 'side lobes', 'several interferences', 'receiving plane', 'directional diagrams', 'compensation antennas', 'antenna array']</t>
  </si>
  <si>
    <t>Algorithm | Antenna array | Generation | Interference | Signal</t>
  </si>
  <si>
    <t>An algorithm for transformation of signals received by a multichannel antenna system that supports suppression of several interferences that act in the region of the side lobes of the receiving plane of the antenna array is proposed. The useful effect is achieved through a solution of an optimization problem involving approximation of the directional diagrams of the basic and compensation antennas in the region of the side lobes. ¬© 2008 Allerton Press, Inc.</t>
  </si>
  <si>
    <t>217-222</t>
  </si>
  <si>
    <t>Automatic Control and Computer Sciences</t>
  </si>
  <si>
    <t>100685103;100685103;100685103</t>
  </si>
  <si>
    <t>57196809774;7004038835;24781459700</t>
  </si>
  <si>
    <t>Kolesnikov, V. N.;Mishchenko, S. E.;Shatskii, V. V.</t>
  </si>
  <si>
    <t>Rostov-on-Don</t>
  </si>
  <si>
    <t>Rostov Military Institute for Rocket Defense</t>
  </si>
  <si>
    <t>Kolesnikov V.</t>
  </si>
  <si>
    <t>Interference suppression algorithm in reception of an incident electromagnetic wave by a multichannel antenna system</t>
  </si>
  <si>
    <t>10.3103/S0146411608040081</t>
  </si>
  <si>
    <t>2-s2.0-51649095309</t>
  </si>
  <si>
    <t>['stainless steel', 'serious changes', 'samples made', 'mirror influences', 'least changes', 'fm degrade', 'first mirror', 'erosion made', 'different locations', 'different influences', '7 tokamak']</t>
  </si>
  <si>
    <t>First mirror | HT-7 | Plasma | Reflectivity | Surface modification</t>
  </si>
  <si>
    <t>The first mirror (FM) samples made of polycrystal (PC) stainless steel (SS), molybdenum (Mo) and tungsten (W) were mounted at different locations in HT-7 tokamak to investigate the surface modifications caused by erosion and deposition. The optical transmission characteristics of first mirror samples were measured by a spectrophotometer. It was found that different irradiation environment had different influences on the first mirror surfaces, especially with wave antenna nearby. In addition, the erosion made the reflectivity of FM degrade to some extents as a whole. But the deposition on the mirror influences more than erosion does. Comparing the mirrors of SS, W and Mo, irradiated in the same environment, the W-mirror had the least changes in reflectivity with regularity, while the SS-mirror had most serious changes.</t>
  </si>
  <si>
    <t>412-415</t>
  </si>
  <si>
    <t>Plasma Science and Technology</t>
  </si>
  <si>
    <t>60020697;60020697;60020697</t>
  </si>
  <si>
    <t>24831135600;55491382000;55882090500</t>
  </si>
  <si>
    <t>Tang, Chunjiang;Li, Renhong;Chen, Junling</t>
  </si>
  <si>
    <t>Institute of Plasma Physics Chinese Academy of Sciences</t>
  </si>
  <si>
    <t>Tang C.</t>
  </si>
  <si>
    <t>Influence of long-term plasma irradiation on metallic first mirrors in HT-7 tokamak</t>
  </si>
  <si>
    <t>10.1088/1009-0630/10/4/03</t>
  </si>
  <si>
    <t>2-s2.0-52049101312</t>
  </si>
  <si>
    <t>['weight 3', 'volume 1', 'viable period', 'transmit fecg', 'transmit continuously', 'timely intervention', 'successfully registered', 'subcutaneously implanted', 'second case', 'range 119', 'one case', 'noninterventional study', 'miniaturized sufficiently', 'maternal abdomen', 'line analysis', 'lamb model', 'karger ag', 'fetal surgery', 'fetal ecg', 'fecg signal', 'fecg could', 'external receiver', 'ecg sensor', 'devices could', 'daily readings', 'could perform', 'continuously register', 'commercial laptop', 'cm range', '9 g', '9 cm3']</t>
  </si>
  <si>
    <t>Fetal ECG monitoring | Fetal surgery | Telemetry</t>
  </si>
  <si>
    <t>Objectives: If fetal ECG (fECG) devices could be miniaturized sufficiently, one could consider their implantation at the time of fetal surgery to allow permanent monitoring of the fetus and timely intervention in the viable period. We set up an experiment to evaluate the feasibility of in utero direct fECG monitoring and telemetric transmission using a small implantable device in a lamb model. Methods: A 2-lead miniature ECG sensor (volume 1.9 cm3; weight 3.9 g) was subcutaneously implanted in 2 fetal lambs at 122 days gestation (range 119-125; term 145 days). The ECG sensor can continuously register and transmit fECG. The signal is captured by an external receiving antenna taped to the maternal abdominal wall. We developed dedicated software running on a commercial laptop for on-line analysis of the transmitted fECG signal. This was a noninterventional study, i.e. daily readings of the fECG signal were done without clinical consequences to the observations. Results: fECG could be successfully registered, transmitted by telemetry and analyzed from the moment of implantation till term birth in one case (24 days). In the second case, unexplained in utero fetal death occurred 12 days after implantation. In this subject, agonal fECG changes were recorded. Conclusion: An implanted miniature (&lt;2 ml) ECG sensor can be used to retrieve, process and transmit continuously a qualitative fECG signal in third-trimester fetal lambs. The telemetric signal could be picked up by an external antenna located within a 20-cm range. In this experiment, this was achieved through taping the external receiver to the maternal abdomen. Any acquired signal could be transmitted to a commercially available laptop that could perform on-line analysis of the signal. Copyright ¬© 2008 S. Karger AG.</t>
  </si>
  <si>
    <t>81-85</t>
  </si>
  <si>
    <t>Fetal Diagnosis and Therapy</t>
  </si>
  <si>
    <t>60025063;60025063;60025063;60025063;60025063-60031069;60025063</t>
  </si>
  <si>
    <t>56998962400;6602231004;7003834531;13613385800;7006218373;57204274618</t>
  </si>
  <si>
    <t>Hermans, Bart;Lewi, Liesbeth;Jani, Jacques;De Buck, Frederik;Deprest, Jan;Puers, Robert</t>
  </si>
  <si>
    <t>3000 Leuven;3000 Leuven</t>
  </si>
  <si>
    <t>KU Leuven‚Äì University Hospital Leuven;KU Leuven</t>
  </si>
  <si>
    <t>60031069;60025063</t>
  </si>
  <si>
    <t>Hermans B.</t>
  </si>
  <si>
    <t>Feasibility of in utero telemetric fetal ECG monitoring in a lamb model</t>
  </si>
  <si>
    <t>10.1159/000142132</t>
  </si>
  <si>
    <t>2-s2.0-52049126410</t>
  </si>
  <si>
    <t>['various parts', 'transfer rate', 'spatial arrangement', 'reaction center', 'photosynthetic antennae', 'photosensitive elements', 'optimal organization', 'neighboring elements', 'natural light', 'maximal number', 'individual elements', 'high efficiency', 'harvesting systems', 'following types', 'energy received', 'efficient antennae', 'direct contact', 'decreasing efficiency', 'antenna architecture']</t>
  </si>
  <si>
    <t>The high efficiency of natural light-harvesting systems is based on the optimal organization of various parts of photosynthetic antennae, carotenoids and porphyrins. The rate and efficiency of energy transfer inside an antenna and between the antenna and the reaction center were studied using probability analysis. The transfer rate and efficiency were found to depend on the antenna architecture. The most efficient antennae are those in which a maximal number of photosensitive elements are in direct contact with the reaction center, whereas the interaction with neighboring elements is minimal. The following types of antennae, in order of decreasing efficiency, were studied: parallel, ring, spherical, cluster, and sequential. Explicit expressions relating the average transfer route length and the fraction of energy received by the reaction center to the number of photosensitive elements and the efficiency of the elementary transfer event were derived. The spatial arrangement of photosensitive elements and the resistance of the antenna to damage of individual elements were taken into account. ¬© 2008 Allerton Press, Inc.</t>
  </si>
  <si>
    <t>179-184</t>
  </si>
  <si>
    <t>Moscow University Chemistry Bulletin</t>
  </si>
  <si>
    <t>57206222401;7103377194</t>
  </si>
  <si>
    <t>Belov, A. S.;Eremin, V. V.</t>
  </si>
  <si>
    <t>Belov A.</t>
  </si>
  <si>
    <t>Influence of the architecture of light-harvesting antennae on the energy transfer efficiency and rate: Probability analysis</t>
  </si>
  <si>
    <t>10.3103/S0027131408040019</t>
  </si>
  <si>
    <t>2-s2.0-52649094872</t>
  </si>
  <si>
    <t>['vitro show', 'thus capable', 'rhythmically activated', 'motor rhythms', 'motor patterns', 'motor circuits', 'iv neurons', 'inferior ventricular', 'gastric mill', 'first antennae', 'firing activity', 'esophageal rhythm', 'cluster 17', 'chemosensory stimuli', 'cellular level', 'burst rhythmically', 'backfill stainings', 'already active', 'activity measurements']</t>
  </si>
  <si>
    <t>Cancer crabs | Central pattern generation | Descending control | Stomatogastric ganglion</t>
  </si>
  <si>
    <t>The regulation of motor patterns by higher-order neuronal centers ensures appropriate motor function and behavior, but only a few studies have characterized this regulation at the cellular level. Here, we address motor pattern regulation in the stomatogastric nervous system (STNS) of the crab Cancer pagurus. This easily accessible model system is an extension of the central nervous system and contains the motor circuits that generate the rhythmic motor patterns for ingestion (esophageal rhythm) and processing of food (gastric mill and pyloric rhythms). We have documented the actions of two identified neurons located in the brain on the STNS motor circuits. We show that these neurons provide exteroceptive chemosensory information to the motor circuits and we outline their axonal projection patterns, their firing activity and their effects on three motor patterns. Backfill stainings and activity measurements in vivo and in vitro show that two neurons located in cluster 17 of the brain project via the inferior ventricular (IV) nerve to the STNS. These IV neurons started to burst rhythmically when chemosensory stimuli were applied to the first antennae. When rhythmically activated in vitro, gastric mill rhythms were elicited or, if already active, entrained by the IV neuron activity. In addition, IV neuron stimulation excited the esophageal motor neuron and inhibited several pyloric neurons such that the timing of the IV neuron activity was imposed on all motor rhythms. The IV neurons were thus capable of synchronizing the activities of different motor circuits, which demonstrates the regulation of motor patterns by higher-order neuronal centers.</t>
  </si>
  <si>
    <t>2624-2637</t>
  </si>
  <si>
    <t>60010586;60010586</t>
  </si>
  <si>
    <t>8622598700;35241340600</t>
  </si>
  <si>
    <t>Hedrich, Ulrike B.S.;Stein, Wolfgang</t>
  </si>
  <si>
    <t>Ulm</t>
  </si>
  <si>
    <t>Universit√§t Ulm</t>
  </si>
  <si>
    <t>Hedrich U.</t>
  </si>
  <si>
    <t>Characterization of a descending pathway: Activation and effects on motor patterns in the brachyuran crustacean stomatogastric nervous system</t>
  </si>
  <si>
    <t>10.1242/jeb.019711</t>
  </si>
  <si>
    <t>2-s2.0-52649136640</t>
  </si>
  <si>
    <t>['vadose zone', 'traveltime tomography', 'tomographic artifacts', 'steady state', 'relatively low', 'ray coverage', 'observed traveltimes', 'geological structure', 'flow parameters', 'flow model', 'flow inversion', 'first tested', 'final geological', 'defined using', 'copyright 2008', 'control points', 'computed traveltimes', 'combining time', 'assigning weights']</t>
  </si>
  <si>
    <t>A method is presented to estimate flow parameters and geological structure in the vadose zone by combining time-lapse Ground Penetrating Radar (GPR) traveltime tomography and inverse flow modeling. The traveltime tomography is used to determine the spatial electromagnetic velocity distribution in the vadose zone. These time-lapse velocity images are converted to time-lapse volumetric soil water content images using petrophysical relationships. Subsequently, the water content images are used as constraints in the flow inversion. The influence of the tomographic artifacts on the flow inversion is minimized by assigning weights that are proportional to the ray coverage. Our flow inversion algorithm estimates the flow parameters and calibrates the geological structure. The geological structure is defined using a set of control points, the positions of which can be modified during the inversion. After the inversion, the final geological and flow model are used to compute GPR traveltimes to check the consistency between these computed traveltimes and the observed traveltimes. The method is first tested on two synthetic models (a steady state and a transient flow models). Subsequently, the method is applied to characterize a real vadose zone at Oslo Airport Gardermoen, Norway, during the snowmelt in 2005. The flow inversion method is applied to locate and quantify the main geological layers at the site. In particular the inversion method identifies and estimates the location and properties of thin dipping layers with relatively low-permeability. The flow model is cross validated using an independent infiltration event. Copyright 2008 by the American Geophysical Union.</t>
  </si>
  <si>
    <t>W08401</t>
  </si>
  <si>
    <t>Water Resources Research</t>
  </si>
  <si>
    <t>60010348;60108626;60017318</t>
  </si>
  <si>
    <t>21742590500;6505762278;6602285512</t>
  </si>
  <si>
    <t>Farmani, M. Bagher;Kitter√∏d, Nils Otto;Keers, Henk</t>
  </si>
  <si>
    <t>Norway;United Kingdom;Norway</t>
  </si>
  <si>
    <t>As;Cambridge;Oslo</t>
  </si>
  <si>
    <t>The Norwegian Institute of Bioeconomy Research;Schlumberger Cambridge Research;Universitetet i Oslo</t>
  </si>
  <si>
    <t>60108626;60017318;60010348</t>
  </si>
  <si>
    <t>Farmani M.</t>
  </si>
  <si>
    <t>Inverse modeling of unsaturated flow parameters using dynamic geological structure conditioned by GPR tomography</t>
  </si>
  <si>
    <t>10.1029/2007WR006251</t>
  </si>
  <si>
    <t>2-s2.0-53849107175</t>
  </si>
  <si>
    <t>['¬© 2008', 'takeout family', 'specific signals', 'proteomic analyses', 'protein levels', 'pheromone binding', 'ph 5', 'mass spectrometry', 'identify genes', 'identified male', 'highly expressed', 'female antennae', 'families implicated', 'eppbp3 ),', 'eppbp2 ).', 'epiphyas postvittana', 'cyps ).', 'antennal proteins', '1545 singletons']</t>
  </si>
  <si>
    <t>Antenna | Epiphyas postvittana | Est library | Odorant binding proteins | Odorant degrading enzymes | Olfaction | Proteomics and genomics | Tortricidae</t>
  </si>
  <si>
    <t>Genomic and proteomic analyses of the antennae of the light brown apple moth, Epiphyas postvittana (Walker) (Lepidoptera: Tortricidae) were undertaken to identify genes and proteins potentially involved in odorant and pheromone binding and turnover. An EST approach yielded 5739 sequences, comprising 808 contigs and 1545 singletons. InterPro and Blast analyses revealed members of families implicated in odorant and pheromone binding (PBPs, GOBPs, ABPXs and CSPs) and turnover (CXEs, GSTs, CYPs). Of the three pheromone binding proteins (PBPs) identified, two were more highly expressed at the RNA and protein levels in adult male antennae (EpPBP1, EpPBP3), while a third was more highly expressed in female antennae (EpPBP2). To identify proteins involved in the detection of sex-specific signals, differential 2D gel electrophoresis (pH 5-8) followed by mass spectrometry was conducted on antennal proteins from males versus females. Identified male-biased proteins included a pheromone binding protein, a porin, a short chain dehydrogenase/reductase, and a member of the takeout family. ¬© 2008 The Royal Entomological Society.</t>
  </si>
  <si>
    <t>361-373</t>
  </si>
  <si>
    <t>Insect Molecular Biology</t>
  </si>
  <si>
    <t>60003436-60115431;60003436;60003436;60003436;60003436;60003436;60115431;60003436</t>
  </si>
  <si>
    <t>25623627500;15073517100;8093539300;25623062600;6701453032;6603080542;35233357400;7103019398</t>
  </si>
  <si>
    <t>Jordan, M. D.;Stanley, D.;Marshall, S. D.G.;De Silva, D.;Crowhurst, R. N.;Gleave, A. P.;Greenwood, D. R.;Newcomb, R. D.</t>
  </si>
  <si>
    <t>New Zealand;New Zealand</t>
  </si>
  <si>
    <t>Auckland;Auckland</t>
  </si>
  <si>
    <t>School of Biological Sciences;Horticulture and Food Research Institute of New Zealand Ltd.</t>
  </si>
  <si>
    <t>60115431;60003436</t>
  </si>
  <si>
    <t>Jordan M.D.</t>
  </si>
  <si>
    <t>Expressed sequence tags and proteomics of antennae from the tortricid moth, Epiphyas postvittana</t>
  </si>
  <si>
    <t>10.1111/j.1365-2583.2008.00812.x</t>
  </si>
  <si>
    <t>2-s2.0-54549112038</t>
  </si>
  <si>
    <t>['wave dipole', 'provide closed', 'maximum electric', 'given distance', 'free space', 'form expressions']</t>
  </si>
  <si>
    <t>Antenna theory | Dipole antennas | Electromagnetic fields | Mobile antenna | Near field</t>
  </si>
  <si>
    <t>This paper is about the computation of the maximum electric and magnetic field strengths at a given distance of an antenna, close to the antenna, the maximum being taken over all orientations. We provide closed-form expressions for the maximum field strengths produced in free space by three important ideal antennas: the electric Hertzian dipole, the magnetic Hertzian dipole, and the half-wave dipole. ¬© 2008 IEEE.</t>
  </si>
  <si>
    <t>66-71</t>
  </si>
  <si>
    <t>6603486534;56028907100</t>
  </si>
  <si>
    <t>Broyd√©, Fr√©d√©ric;Clavelier, Evelyne</t>
  </si>
  <si>
    <t>Broyd√© F.</t>
  </si>
  <si>
    <t>Maximum electric and magnetic field strengths at a given distance from some ideal antennas</t>
  </si>
  <si>
    <t>10.1109/MAP.2008.4653663</t>
  </si>
  <si>
    <t>2-s2.0-55649095966</t>
  </si>
  <si>
    <t>['resulting insight', 'reflectarray technology', 'particular development', 'paper summarizes', 'measurements results', 'future opportunities', 'fabrication process', 'design methodology', 'decade since', 'crc ).', 'briefly discussed']</t>
  </si>
  <si>
    <t>Beam steering | Multifrequency antennas | Power combiners | Reconfigurable architectures | Reflectarray | Satellite antennas</t>
  </si>
  <si>
    <t>It has been a decade since a research program began on reflectarray technology at the Communications Research Centre Canada (CRC). This endeavor has demonstrated the advantages and shortcomings of this technology, the issues that ought to be addressed, and future opportunities. This paper summarizes the outcome of this research in the context of projects that have been carried out, and the resulting insight into reflectarray technology. Design methodology, fabrication process, and measurements results will be briefly discussed for each particular development. ¬© 2008 IEEE.</t>
  </si>
  <si>
    <t>31-52</t>
  </si>
  <si>
    <t>60018714;60018714;60018714;60018714</t>
  </si>
  <si>
    <t>7003484529;6602653553;7004481899;57027512900</t>
  </si>
  <si>
    <t>Shaker, Jafar;Chaharmir, M. Reza;Cuhaci, Michel;Ittipiboon, Apisak</t>
  </si>
  <si>
    <t>Shaker J.</t>
  </si>
  <si>
    <t>Reflectarray research at the communications Research Centre Canada</t>
  </si>
  <si>
    <t>10.1109/MAP.2008.4653661</t>
  </si>
  <si>
    <t>2-s2.0-55649096674</t>
  </si>
  <si>
    <t>['wide range', 'tunable varactor', 'reflection coefficient', 'reflected wave', 'production price', 'phase shifter', 'phase shift', 'patch component', 'nearly 3600', 'fullwave analysis', 'dipole loaded', 'correct simulation']</t>
  </si>
  <si>
    <t>Antenna arrays | Beam steering | Electromagnetic reflection | Microstrip antennas | Microstrip arrays | Microwave antenna arrays | Millimeter wave antennas | Phase shifters | Phased arrays | Planar arrays | Radar antennas | Reflector antennas | Scanning antennas | Varactor tuners</t>
  </si>
  <si>
    <t>The combination of a dipole and a tunable varactor forms a phase shifter with one tunable component that provides a phase shift over a wide range, from 00 to nearly 3600. The dipole, loaded with a tunable varactor, is used as a patch component of a low-profile reflectarray antenna. An economic assessment shows that the production price of the suggested phase shifter with one tunable component is more than 10 times smaller than the price of the traditional phase shifter, based on p-i-n diode components. The design of such a phase shifter is the goal of this paper. Simulations of the phase shift and loss of the reflected wave as a function of control voltage applied to the varactor were used, based on an analytical model verified by fullwave analysis. The results of simulations are in agreement with measurements. The fast and correct simulation of the reflection coefficient from the dipole loaded with the tunable varactor can be used for the design and optimization of a lowprofile steerable reflectarray antenna. ¬© 2008 IEEE.</t>
  </si>
  <si>
    <t>53-65</t>
  </si>
  <si>
    <t>60010355;106405258</t>
  </si>
  <si>
    <t>7005950428;15770267000</t>
  </si>
  <si>
    <t>Vendik, O. G.;Parnes, Michael</t>
  </si>
  <si>
    <t>Russian Federation;Israel</t>
  </si>
  <si>
    <t>Saint Petersburg;Ashdod</t>
  </si>
  <si>
    <t>Sankt-Peterburgskij Gosudarstvennyj Elektrotehniceskij Universitet;MPA</t>
  </si>
  <si>
    <t>Vendik O.</t>
  </si>
  <si>
    <t>A phase shifter with one tunable component for a reflectarray antenna</t>
  </si>
  <si>
    <t>10.1109/MAP.2008.4653662</t>
  </si>
  <si>
    <t>2-s2.0-55649111609</t>
  </si>
  <si>
    <t>['written properly', 'world problems', 'subdomain basis', 'software programmer', 'since even', 'shortest route', 'senial code', 'run efficiently', 'research presented', 'reduce redundancy', 'processor cores', 'particularly important', 'parallel operation', 'parallel integral', 'parallel coding', 'paper demonstrates', 'order functions', 'order basis', 'operating system', 'often expensive', 'new roadmaps', 'new roadmap', 'new generation', 'navigate along', 'multiple loops', 'mom code', 'matrix filling', 'matrix equations', 'larger problem', 'inexpensive hard', 'implemented appropriately', 'fully utilized', 'fewer integrations', 'excellent parallel', 'equation solvers', 'disk storage', 'desktop computer', 'cored instead', 'core solver', 'core processors', 'core mode', 'core advancements', 'computer resources', 'computer platforms', 'computer chips', 'computational electromagnetics', 'computational codes', 'complex real', 'clock speed', 'chip manufacturers', 'chip designers', 'chip design', 'changing drastically']</t>
  </si>
  <si>
    <t>Computation time | Computational electromagnetics | Electrically large objects | In-core solver | Moment methods | Out-of-core solver | Parallel algorithms | Parallel architectures | Parallel processing | Parallel programming | Radar cross section | Vivaldi antennas</t>
  </si>
  <si>
    <t>The future of computational electromagnetics is changing drastically with the new generation of computer chips, which are multi-cored instead of single-cored. Previously, advancements in chip technology meant an increase in clock speed, which was typically a benefit that computational code users could enjoy. This is no longer the case. In the new roadmaps for chip manufacturers, speed has been sacrificed for improved power consumption, and the direction is multi-core processors. The burden now falls on the software programmer to revamp existing codes and add new functionality to enable computational codes to run efficiently on this new generation of multi-core processors. In this paper, a new roadmap for computational code designers is provided, demonstrating how to navigate along with the chip designers through the multi-core advancements in chip design. A new parallel code, using the Method of Moments (MoM) and higher-order functions for expansion and testing, and executed on a range of computer platforms, will illustrate this roadmap. The advantage of a higher-order basis over a subdomain basis is a reduction in the number of unknowns. This means that with the same computer resources, a larger problem can be solved using higher-order basis than using a subdomain basis. The matrix filling for MoM with subdomain basis must be programmed with multiple loops over the edges of the patches to account for the interactions. However, higherorder basis functions, such as polynomials, can be calculated more efficiently with fewer integrations, at least for the senial code. In terms of parallel integral-equation solvers, the differences between these categories of basis functions must be understood and accommodated. If computational codes are not written properly for parallel operation,taking into account the central processing unit (CPU) architecture and operating system, the result will be an extremely inefficient code. The research presented here will show how to take the shortest route to an efficient parallel electromagnetic (EM) code. The key for excellent parallel in-core code performance is to reduce redundancy and to obtain proper load balancing, so that all the processor cores are fully utilized. This is particularly important, since even a desktop computer or workstation can now have four or eight processor cores in just two CPU sockets. The parallel in-core solver uses RAM memory, which is often expensive and limited. The parallel out-of-core solver is introduced to extend the capability of this MoM code to solve larger problems, constrained only by the amount of inexpensive hard-disk storage. This paper demonstrates that the implementation of these techniques for parallel integral-equation solver codes, combined with the new chip technology, creates a powerful new tool for efficient computational electromagnetics solution of complex real-world problems. Numerical examples also illustrate that if the parallel coding is implemented appropriately, then for computationally intensive problems like the solution of matrix equations, it is possible to obtain comparable execution times using either the in-core or out-of-core mode. ¬© 2008 IEEE.</t>
  </si>
  <si>
    <t>13-30</t>
  </si>
  <si>
    <t>60030551-60025578;60030551;60030551;60030551;60030551</t>
  </si>
  <si>
    <t>55904699700;14010652500;55650323300;25638818300;7201374280</t>
  </si>
  <si>
    <t>Zhang, Yu;Taylor, Mary;Sarkar, Tapan K.;Moon, Hon gsik;Yuan, Mengtao</t>
  </si>
  <si>
    <t>Syracuse;Xi'an</t>
  </si>
  <si>
    <t>Syracuse University;Xidian University</t>
  </si>
  <si>
    <t>60030551;60025578</t>
  </si>
  <si>
    <t>Solving large complex problems using a higher-order basis: Parallel in-core and out-of-core integral-equation solvers</t>
  </si>
  <si>
    <t>10.1109/MAP.2008.4653660</t>
  </si>
  <si>
    <t>2-s2.0-55649112908</t>
  </si>
  <si>
    <t>['voltage measured', 'total temperature', 'three parameters', 'thermal fluctuations', 'suprathermal electrons', 'spectrum due', 'radio receiver', 'present work', 'powerful tool', 'kappa index', 'generalized lorentzian', 'first time', 'electron parameters', 'electron density', 'electric antenna', 'copyright 2008']</t>
  </si>
  <si>
    <t>We discuss the implementation of the quasi-thermal noise spectroscopy using kappa velocity distribution functions for the electrons. The quasi-thermal noise spectroscopy is a powerful tool for in situ space plasma diagnostics based on the analysis of the electrostatic field spectrum produced by the quasi-thermal fluctuations of electrons. The electron parameters are obtained by fitting the voltage power spectrum calculated with a model of the particle velocity distribution to the voltage measured at the terminals of an electric antenna. In the present work, the model of spectrum due to the electrons is depending on only three parameters and computed by assuming that the electron velocity distribution is a generalized Lorentzian or "kappa" distribution. The three fitted parameters are thus the electron density, total temperature and kappa index of the distribution. We show for the first time that this model produces good quality fittings for solar wind measurements obtained by the radio receiver on Ulysses, which should enable to improve the accuracy of the measurement of the total electron temperature and give better information on the suprathermal electrons. Copyright 2008 by the American Geophysical Union.</t>
  </si>
  <si>
    <t>A08111</t>
  </si>
  <si>
    <t>Zouganelis, I.</t>
  </si>
  <si>
    <t>Meudon</t>
  </si>
  <si>
    <t>LESIA - Laboratoire d'Etudes Spatiales et d'Instrumentation en Astrophysique</t>
  </si>
  <si>
    <t>Zouganelis I.</t>
  </si>
  <si>
    <t>Measuring suprathermal electron parameters in space plasmas: Implementation of the quasi-thermal noise spectroscopy with kappa distributions using in situ Ulysses/URAP radio measurements in the solar wind</t>
  </si>
  <si>
    <t>10.1029/2007JA012979</t>
  </si>
  <si>
    <t>2-s2.0-55849103243</t>
  </si>
  <si>
    <t>['fundamental formulas', 'business media']</t>
  </si>
  <si>
    <t>Electric field | Generation | Measurement</t>
  </si>
  <si>
    <t>Fundamental formulas, which, within the framework of the physical model employed, describe the generation and measurement of electric field strength, are presented. ¬© 2008 Springer Science+Business Media, Inc.</t>
  </si>
  <si>
    <t>875-881</t>
  </si>
  <si>
    <t>106415650;106415650;106415650</t>
  </si>
  <si>
    <t>Tishchenko, V. A.;Tokatly, V. I.;Luk'Yanov, V. I.</t>
  </si>
  <si>
    <t>All-Russia Research Institute for Physicotechnical and Radio Measurements (VNIIFTRI</t>
  </si>
  <si>
    <t>Fundamental propositions of a general theory of radio-frequency generator and measuring antennas</t>
  </si>
  <si>
    <t>10.1007/s11018-008-9127-9</t>
  </si>
  <si>
    <t>2-s2.0-56249104119</t>
  </si>
  <si>
    <t>['research institutes', 'reference antenna', 'receiving signals', 'narrowband antenna', 'medium gain', 'maximum gain', 'low cost', 'impedance matching', 'feeding element', 'fed antenna', 'band short', 'antenna maintains', '6 db', '53 ghz', '33 ghz']</t>
  </si>
  <si>
    <t>Antenna array | Square patch | X-band</t>
  </si>
  <si>
    <t>Microstrip patch antenna array to be used for X-band short-range microwave applications has been introduced. This antenna maintains a maximum gain of 14.6 dB for far field region w.r.t paraboloidal rectangular aperture antenna. It is actually a probe (coaxial) fed antenna with quarter wave sections that are fabricated as an arrangement for impedance matching with 50 Œ© coaxial cable. This antenna works well in the frequency range 8.45-9.33 GHz with a maximum at 8.53 GHz. It is basically a low cost, lightweight, medium gain and narrowband antenna and suited for short-range microwave applications such as a feeding element for other antennas and in research institutes as a reference antenna. It can also be used at the output of signal conditioning circuit for receiving signals from micro electromechanical sensors.</t>
  </si>
  <si>
    <t>Indian Journal of Pure and Applied Physics</t>
  </si>
  <si>
    <t>60076759;60097465;60076759;60076759;60076759</t>
  </si>
  <si>
    <t>36940280000;55630845100;36640260700;7201641699;36893908300</t>
  </si>
  <si>
    <t>Sood, Deepak;Singh, Gurpal;Tripathi, Chander Charu;Sood, Suresh Chander;Joshi, Pawan</t>
  </si>
  <si>
    <t>Bhatinda;Ambala</t>
  </si>
  <si>
    <t>Baba Banda Singh Bahadur Engineering College;Ambala College Of Engineering &amp; Applied Research</t>
  </si>
  <si>
    <t>60097465;60076759</t>
  </si>
  <si>
    <t>Sood D.</t>
  </si>
  <si>
    <t>Design, fabrication and characterization of microstrip square patch antenna array for X-band applications</t>
  </si>
  <si>
    <t>2-s2.0-57149147864</t>
  </si>
  <si>
    <t>['¬© 2008', 'two concepts', 'second academy', 'radial direction', 'previous work', 'made based', 'linearly polarized', 'industry cooperation', 'general discussion', 'energy flow', 'angular glint']</t>
  </si>
  <si>
    <t>angular glint | electromagnetic scattering | polarization | radar target</t>
  </si>
  <si>
    <t>Angular glint can be interpreted as a distortion of the radar echo signal phase front, or alternatively, atilt of the direction of energy flow from the radial direction. As the complementarities and support of argumentationin our previous work, a general discussion about two concepts of angular glint is made based on electromagnetictheory to demonstrate that these two concepts are equivalent when geometrical optics approximation is used andthe receiving antenna is linearly polarized. ¬© 2008 The Second Academy of China Aerospace Science &amp; Industry Cooperation.</t>
  </si>
  <si>
    <t>60021427-100327651;100327651;100327651</t>
  </si>
  <si>
    <t>55223477500;6507178952;6506187947</t>
  </si>
  <si>
    <t>Chao, Wang;Hongcheng, Yin;Peikang, Huang</t>
  </si>
  <si>
    <t>Communication University of China;National Electromagnetic Scattering Laboratory</t>
  </si>
  <si>
    <t>60021427;100327651</t>
  </si>
  <si>
    <t>Chao W.</t>
  </si>
  <si>
    <t>Comparison between two concepts of angular glint: general considerations</t>
  </si>
  <si>
    <t>S1004413208601322</t>
  </si>
  <si>
    <t>10.1016/S1004-4132(08)60132-2</t>
  </si>
  <si>
    <t>2-s2.0-58649093546</t>
  </si>
  <si>
    <t>['¬© 2008', 'wavelet coefficients', 'transformed reflectance', 'speckle reduction', 'second academy', 'sar images', 'sar image', 'results showthat', 'random pattern', 'proposed method', 'newdespeckling method', 'new approach', 'necessary step', 'named speckle', 'modelthe distribution', 'industry cooperation', 'feature retention', 'dispersion parameter', 'despeckling method', 'coherent system', 'cauchy prior', 'cauchy distribution', 'based maximum', 'application seriously']</t>
  </si>
  <si>
    <t>Cauchy distribution | maximum a posterior | second kind statistics | speckle | synthetic aperture radar</t>
  </si>
  <si>
    <t>Synthetic aperture radar (SAR) imagery is a kind of coherent system that produces a random pattern, named speckle, which degrades the merit of SAR images and affects their further application seriously. Therefore, how to restore SAR image from the speckle has become a necessary step in post-processing of image. A newdespeckling method is putforth on the basis of wavelet. First, a new approach on the basis of "second kind statistics"is used to estimate the dispersion parameter of the Cauchy distribution. Then, this Cauchy prior is applied to modelthe distribution of the wavelet coefficients for the log-transformed reflectance of SAR image. Based on the aboveideas, a new homomorphic wavelet-based maximum a posterior (MAP) despeckling method is proposed. Finally, the simulated speckled image and the real SAR image are used to verify our proposed method and the results showthat it outperforms the other methods in terms of the speckle reduction and the feature retention. ¬© 2008 The Second Academy of China Aerospace Science &amp; Industry Cooperation.</t>
  </si>
  <si>
    <t>717-721</t>
  </si>
  <si>
    <t>26021836200;16069984200</t>
  </si>
  <si>
    <t>Guozhong, Chen;Xingzhao, Liu</t>
  </si>
  <si>
    <t>Guozhong C.</t>
  </si>
  <si>
    <t>Cauchy pdf modelling and its application to SAR image despeckling</t>
  </si>
  <si>
    <t>S1004413208601449</t>
  </si>
  <si>
    <t>10.1016/S1004-4132(08)60144-9</t>
  </si>
  <si>
    <t>2-s2.0-58649095532</t>
  </si>
  <si>
    <t>['¬© 2008', 'typical examples', 'second academy', 'proposed method', 'precision owing', 'phase center', 'key features', 'industry cooperation', 'fresnel region', 'fdtd increases', 'existing second', 'difficulties arising', 'derivative method', 'complex antennas']</t>
  </si>
  <si>
    <t>corrugated horn | FDTD | Fresnel region | phase center | second derivative</t>
  </si>
  <si>
    <t>A finite domain time difference (FDTD) and second-derivative combined method is proposed for the evaluation of phase center in the Fresnel region of complex structure millimeter antennas. This method adopts FDTD's near to far field transformation to obtain the fields in Fresnel region and then applies the second-derivative method to calculate the phase center. The adoption of FDTD efficiently overcomes the difficulties arising from the existing calculation methods' requirements for the radiation analytical formula of some complex antennas, which makes the existing second-derivative method more applicable in engineering. Also, FDTD increases the precision owing to the superposition field calculation from its extrapolation. The correctness of this proposed method is certified with typical examples and the phase center in the Fresnel region of a microwave radiometry calibration corrugate horn antenna is evaluated with the key features. ¬© 2008 The Second Academy of China Aerospace Science &amp; Industry Cooperation.</t>
  </si>
  <si>
    <t>865-871</t>
  </si>
  <si>
    <t>60104177-106704614;60104177</t>
  </si>
  <si>
    <t>24767720500;55249076300</t>
  </si>
  <si>
    <t>Feng, Nian;Wei, Wang</t>
  </si>
  <si>
    <t>Beijing Institute of Radio Metrology and Measurement;National Key Laboratory of Metrology and Calibration Technology</t>
  </si>
  <si>
    <t>60104177;106704614</t>
  </si>
  <si>
    <t>Feng N.</t>
  </si>
  <si>
    <t>New theoretical analysis method for the phase center in the Fresnel region of complex structure antennas &lt;sup&gt;*&lt;/sup&gt;</t>
  </si>
  <si>
    <t>S1004413208601656</t>
  </si>
  <si>
    <t>10.1016/S1004-4132(08)60165-6</t>
  </si>
  <si>
    <t>2-s2.0-58649105800</t>
  </si>
  <si>
    <t>['¬© 2008', 'united multi', 'track interfero', 'test metric', 'target indication', 'target detection', 'surveillance area', 'stap ),', 'simple form', 'second academy', 'resolution mapping', 'probability distribution', 'must process', 'many methods', 'industry cooperation', 'important tool', 'ground moving', 'gmti detector', 'gmt methods', 'extensively studied', 'detector tests', 'channel sar', 'canonical framework']</t>
  </si>
  <si>
    <t>along-track interferometric | canonical framework | displaced phase center antenna | multi-channel SAR-GMTI | statistics analysis</t>
  </si>
  <si>
    <t>Synthetic aperture radar (SAR) systems have become an important tool for fine-resolution mapping and other remote sensing operations. The multi-channel SAR ground moving-target indication (GMTI) must process its data to produce not only the image of surveillance area but also the information of the ground moving-targets. The topic of moving-target detection in clutter has been extensively studied, and there are many methods that are used to detect moving targets, such as displaced phase center antenna (DPCA) method, along-track interfero-metric (ATI) phase, space-time adaptive processing (STAP), or some other metrics. A canonical framework is proposed that encompasses all the multi-channel SAR-GMT methods, namely, DPCA and ATI. The statistical test metric for multi-channel SAR-GMTI is established in a simple form, via the definition of the complex central Wishart distribution, to deduce the statistics of the test metric, and the probability distribution of the test metric for multi-channel SAR-GMTI has the complex central Wishart distribution of 1√ó1 case, namely the œá 2 distribution. The theory foundation offers the possibility to construct the united multi-channel SAR-GMTI detector, and derives the constant false alarm rate (CFAR) detector tests for separating moving targets from clutter. ¬© 2008 The Second Academy of China Aerospace Science &amp; Industry Cooperation.</t>
  </si>
  <si>
    <t>923-928</t>
  </si>
  <si>
    <t>26021821800;10042143700</t>
  </si>
  <si>
    <t>Congfeng, Liu;Guisheng, Liao</t>
  </si>
  <si>
    <t>Congfeng L.</t>
  </si>
  <si>
    <t>Canonical framework for multi-channel SAR-GMTI &lt;sup&gt;*&lt;/sup&gt;</t>
  </si>
  <si>
    <t>S1004413208601760</t>
  </si>
  <si>
    <t>10.1016/S1004-4132(08)60176-0</t>
  </si>
  <si>
    <t>2-s2.0-58649107909</t>
  </si>
  <si>
    <t>['wave antenna', 'travelingwave antennas', 'source assumptions', 'lwa ).', 'give rise', 'article presents']</t>
  </si>
  <si>
    <t>Antenna theory | Antennas | Apertures | Electromagnetic engineering education | Equations | Harmonic analysis | IEEE Antennas and Propagation Magazine | Leaky wave antennas | Microwave antennas | Traveling wave antennas</t>
  </si>
  <si>
    <t>This article presents an overview of the radiation from fast and slow traveling waves. The goal is to describe the mechanisms that give rise to the radiation in a leaky-wave antenna (LWA). An infinite aperture distribution and line-source assumptions will be used to convey the concepts. In addition, the relationship between the leaky-wave antenna and other types of travelingwave antennas will be elucidated.</t>
  </si>
  <si>
    <t>175-181</t>
  </si>
  <si>
    <t>11840375100;7006393752;7403679208</t>
  </si>
  <si>
    <t>Sutinjo, Adrian;Okoniewski, Michal;Johnston, Ronald H.</t>
  </si>
  <si>
    <t>Sutinjo A.</t>
  </si>
  <si>
    <t>Radiation from fast and slow traveling waves</t>
  </si>
  <si>
    <t>10.1109/MAP.2008.4653700</t>
  </si>
  <si>
    <t>2-s2.0-60549105000</t>
  </si>
  <si>
    <t>['vast range', 'surface features', 'source spot', 'range coupling', 'plasmons emanating', 'optical interconnects', 'optical excitations', 'mediated long', 'large image', 'image separations', 'geometrically arranged', 'focal spots', 'field intensities', 'antennas rely']</t>
  </si>
  <si>
    <t>Plasmon-mediated long-range coupling of optical excitations is shown to be attainable using near-field phase antennas involving nanoparticles situated at focal spots. The antennas rely on metal-surface features that are geometrically arranged to produce constructive interference of plasmons emanating from a source spot over a designated image position. Large image-field intensities and focal spots as narrow as onethird of the wavelength are obtained for source-image separations of tens of micrometers. The ability to strongly couple distant focal spots through phase accumulation produced by engineered plasmon scatterers opens up a vast range of possibilities in contactless plasmon sensing, optical interconnects, and microscopy. ¬© 2008 American Chemical Society.</t>
  </si>
  <si>
    <t>2479-2484</t>
  </si>
  <si>
    <t>60010396;60010396</t>
  </si>
  <si>
    <t>56667259000;7003877588</t>
  </si>
  <si>
    <t>Curto, Alberto G.;Garc√≠a De Abajo, F. Javier</t>
  </si>
  <si>
    <t>CSIC - Instituto de √ìptica Daza de Vald√©s; (IO-CSIC)</t>
  </si>
  <si>
    <t>Curto A.</t>
  </si>
  <si>
    <t>Near-field optical phase antennas for long-range plasmon coupling</t>
  </si>
  <si>
    <t>10.1021/nl801502q</t>
  </si>
  <si>
    <t>2-s2.0-61449120084</t>
  </si>
  <si>
    <t>['œµr ratio', 'special magneto', 'small bandwidth', 'similar values', 'relative permittivity', 'relative permeability', 'profile applications', 'pmc ).', 'plane treatments', 'phase reflection', 'parametric study', 'often positioned', 'measured examples', 'lossy ferrite', 'high œºr', 'ground plane', 'ferrite layer', 'existing approaches', 'electrical height']</t>
  </si>
  <si>
    <t>Absorbing layers | Antennas | Antennas and propagation | Diffraction | Ferrites | Gain | Ground plane | Low-profile antennas | Materials | Reflection | Ultra-wideband antennas | Ultra-wideband ground plane</t>
  </si>
  <si>
    <t>In low-profile applications, the antenna is often positioned very closely to an electrically conducting surface, or ground plane. Such a ground-plane backing significantly degrades antenna performance when the electrical height is less than Œª/115. Existing approaches, such as lossless electromagnetic bandgap (EBG) structures and artificial magnetic conductors (AMC), tend to operate over a small bandwidth. This paper discusses two alternative ultra-wideband (UWB) approaches that laminate the ground plane with 'special magneto-dielectric (or ferrite) layers. The first approach employs a ferrite layer with a high Œºr/Œµr ratio to produce an in-phase reflection, similar to that caused by a perfect magnetic conductor (PMC). The second approach adapts a lossy ferrite with similar values of relative permeability, Œºr, and relative permittivity, Œµr. Radiation enhancements achieved via these ground-plane treatments will be demonstrated by simulated and measured examples. Design guidelines based on a parametric study will also be discussed.</t>
  </si>
  <si>
    <t>211-216</t>
  </si>
  <si>
    <t>25639411900;7501961026;7102576479</t>
  </si>
  <si>
    <t>Erkmen, Faruk;Chen, Chi Chih;Volakis, John L.</t>
  </si>
  <si>
    <t>Erkmen F.</t>
  </si>
  <si>
    <t>UWB magneto-dielectric ground plane for low-profile antenna applications</t>
  </si>
  <si>
    <t>10.1109/MAP.2008.4653714</t>
  </si>
  <si>
    <t>2-s2.0-61749084759</t>
  </si>
  <si>
    <t>['vhf band', 'uhf band', 'test results', 'space applications', 'solar panels', 'shaped pattern', 'separated turnstile', 'radiation pattern', 'radiation parameters', 'power divider', 'polarization efficiency', 'physical parameters', 'phase shifters', 'omnidirectional pattern', 'mounting angle', 'moment method', 'main characteristics', 'incident waves', 'different polarizations', 'circular polarization', 'band operation', 'axial ratio', 'antenna model', 'analyzed using', 'analysis results', 'also designed']</t>
  </si>
  <si>
    <t>Antenna radiation patterns | Antennas | Circular polarization | Radio frequency | Satellite antennas | Satellite broadcasting | Satellite communication | Satellites | Separated turnstile antenna | Turnstile antenna | UHF antennas</t>
  </si>
  <si>
    <t>Dual-band operation and circular polarization are the main characteristics of the separated turnstile (ST) antenna that make it suitable for space applications. In this paper, we describe the design and optimization of a separated turnstile antenna to obtain a saddle-shaped pattern in the UHF band and an omnidirectional pattern in the VHF band, with simultaneous impedance matching in both bands. The antenna model and the effects of the body of the satellite and the solar panels were analyzed using the Moment Method. The effects of the physical parameters of the antenna on the radiation pattern, such as the length of the monopoles and their mounting angle, were investigated. A radio-frequency distribution unit - which included a diplexer, phase shifters, and a power divider/combiner for both bands - was also designed, analyzed, and measured. The test results agreed with the analysis results. The axial ratio and polarization efficiency of this antenna were calculated for incident waves with different polarizations. The antenna was fabricated and its radiation parameters were measured. The test results were compared with the analysis results to confirm the correctness of the design. ¬© 2008 IEEE.</t>
  </si>
  <si>
    <t>84-93</t>
  </si>
  <si>
    <t>60020850;60014102</t>
  </si>
  <si>
    <t>57216801965;24450195100</t>
  </si>
  <si>
    <t>Moghaddam, Elham Sharifi;Amiri, Shervin</t>
  </si>
  <si>
    <t>Iran Telecommunication Research Center, Tehran;Iranian Research Organization for Science and Technology</t>
  </si>
  <si>
    <t>Moghaddam E.S.</t>
  </si>
  <si>
    <t>Development of separated turnstile antenna for space applications</t>
  </si>
  <si>
    <t>10.1109/MAP.2008.4653665</t>
  </si>
  <si>
    <t>2-s2.0-61749089395</t>
  </si>
  <si>
    <t>['various configurations', 'us department', 'temporary medium', 'successive reductions', 'study provide', 'radial length', 'property availability', 'practical limits', 'navy laboratory', 'imaging screen', 'ground system', 'frequency scaling', 'exhaustively examine', 'efficient operation', '90 ¬∞.', '3 mhz']</t>
  </si>
  <si>
    <t>Antenna measurements | Antennas | Antennas and propagation | Earth | Ground | Ground plane | IEEE Antennas and Propagation Magazine | Imaging | Medium frequency antennas | Monopole antennas | Radial ground | Surface waves</t>
  </si>
  <si>
    <t>The classic 1937 paper by Brown, Lewis, and Epstein [1] outlined the necessity for a proper "imaging screen" or "ground system" for efficient operation of a vertically polarized monopole antenna. While Brown et al. showed the effects of various configurations, they did not exhaustively examine the effects of successive reductions of the number of radials, particularly in systems with radial lengths less than 90¬∞. Furthermore, their measurements were made at 3 MHz, and were not corrected for the frequency scaling. Recent experimental work, undertaken for a US Department of the Navy laboratory to optimize the performance of temporary medium-wave antenna installations, showed that for surface-mounted radial systems with radials 90¬∞ or shorter, both radial length and the number of radials are significant. Property availability for siting of antennas at medium-wave frequencies often results in truncation or other restrictions on radial length. The results of this study provide a guide to the practical limits on such restrictions, as well as data on the resulting efficiency reductions.</t>
  </si>
  <si>
    <t>111-114</t>
  </si>
  <si>
    <t>100455108;100455108</t>
  </si>
  <si>
    <t>57198063798;57197323163</t>
  </si>
  <si>
    <t>Dawson, Benjamin F.;Lockwood, Stephen S.</t>
  </si>
  <si>
    <t>Hatfield &amp; Dawson Consulting</t>
  </si>
  <si>
    <t>Dawson B.F.</t>
  </si>
  <si>
    <t>Revisiting medium-wave ground-system requirements</t>
  </si>
  <si>
    <t>10.1109/MAP.2008.4653672</t>
  </si>
  <si>
    <t>2-s2.0-61749090990</t>
  </si>
  <si>
    <t>['study performed', 'simulated results', 'realized meeting', 'paper summarizes', 'paper describes', 'orthomode transducer', 'omt );', 'novel elements', 'integrated polarizer', 'increased beamwidth', 'horn antenna', 'helical antenna', 'enhanced multiple', 'design process', 'current class', 'cup waveguide', 'compares measured', 'circular waveguide', 'band phased', 'axis gain', 'array antenna', 'also compares', 'achieve greater', 'access antenna']</t>
  </si>
  <si>
    <t>Antenna measurements | Antennas | Backfire antennas | Corrugated homn antennas | Cup waveguide antennas | Helical antennas | Loss measurement | Microwave antennas | Narrowband | Orthomode transducer | Polarization | Polarizer | Satellite antennas | Waveguide</t>
  </si>
  <si>
    <t>This paper summarizes a study performed to produce prototype antenna elements for the next-generation enhanced Tracking and Data Relay Satellite Continuation (TDRS-C) multiple-access (MA) S-band phased-array antenna. Compared to the multiple-access antenna on the current class of TORS, the enhanced multiple-access antenna requires elements that achieve greater on-axis gain, simultaneous circular polarization capability, and increased beamwidth. To demonstrate that array elements could be realized meeting these requirements, designs that were successful in simulation were fabricated and tested. These included a helical antenna; a novel short backfire antenna, excited with a circular waveguide (cup waveguide) with integrated polarizer and orthomode transducer (OMT); and a corrugated-horn antenna with integrated polarizer and OMVT. The paper describes the design process for the novel elements, and compares measured and simulated results. It also compares the elements in terms of performance, size, and mass. ¬© 2008 IEEE.</t>
  </si>
  <si>
    <t>72-83</t>
  </si>
  <si>
    <t>60026717;60026717;60026717;60026717</t>
  </si>
  <si>
    <t>6701354896;23001929200;7006577375;13204530500</t>
  </si>
  <si>
    <t>Kory, Carol L.;Lambert, Kevin M.;Acosta, Robert J.;Nessel, James A.</t>
  </si>
  <si>
    <t>NASA Glenn Research Center</t>
  </si>
  <si>
    <t>Kory C.</t>
  </si>
  <si>
    <t>Prototype antenna elements for the next-generation TDRS enhanced multiple-access array</t>
  </si>
  <si>
    <t>10.1109/MAP.2008.4653664</t>
  </si>
  <si>
    <t>2-s2.0-61749091421</t>
  </si>
  <si>
    <t>['using cst', 'treatment makes', 'tracing method', 'simulation results', 'new method', 'lens shapes', 'lens part', 'lens antenna', 'hfss software', 'good agreement', 'first time', 'feed part', 'curved surface', 'cubicspline interpolation', 'computational resources', 'arbitrary feeds', 'accurate results']</t>
  </si>
  <si>
    <t>Antennas | Dielectric antennas | Dielectrics | Feeds | Lens antennas | Lenses | Ray tracing | Simulation | Software | Spline functions | Surface fitting</t>
  </si>
  <si>
    <t>In this paper, we use for the first time the ray-tracing method combined with the HFSS software to analyze lens antennas. HFSS is a very popular commercial tool that can provide very accurate results for the simulation of antennas. However, because of limitations on computational resources, it is hard to apply to solving large electromagnetic problems. In this paper, HFSS is used to simulate the fields of the feed part of a lens antenna. The ray tracing method is adopted for the lens part. This treatment makes the combined method feasible for solving large lens antennas. In using the ray-tracing method, cubicspline interpolation is exploited to fit the face of the lens and to solve for the derivatives at each point on the curved surface. Newton's method is applied to find the intercept between the ray and the curved surface. The numerical method proposed in this paper is very suitable for the analysis of dielectric lens antennas with arbitrary feeds and lens shapes. The validity of the idea is demonstrated by comparing the simulation results of this new method with those from using CST (Computer Simulation Technology) software. Very good agreement is achieved. ¬© 2008 IEEE.</t>
  </si>
  <si>
    <t>94-101</t>
  </si>
  <si>
    <t>55739749100;36067112900;7404149276;9239230100</t>
  </si>
  <si>
    <t>Zhang, Yunxiang;Wang, Jian;Zhao, Zhiqin;Yang, Jianyu</t>
  </si>
  <si>
    <t>Numerical analysis of dielectric lens antennas using a ray-tracing method and HFSS software</t>
  </si>
  <si>
    <t>10.1109/MAP.2008.4653666</t>
  </si>
  <si>
    <t>2-s2.0-61749092579</t>
  </si>
  <si>
    <t>['without jeopardizing', 'time frame', 'project within', 'performance requirements', 'meet design', 'management decisions', 'making engineering', 'given cost', 'engineering managers', 'competitive environment']</t>
  </si>
  <si>
    <t>Antenna arrays | Antenna measurements | Energy measurement | Ethics | Integrated circuit modeling | Management | Management decision-making | Sensors | Wireless communication | Wireless sensor networks</t>
  </si>
  <si>
    <t>The following case studies illustrate the complexities of making engineering-management decisions in a competitive environment. Engineering managers, who have the responsibility of making tradeoff decisions to meet design and performance requirements while completing the project within a given cost and time frame, must accomplish al of this without jeopardizing the safety of the users. The specific case studies examined below pertain to the 1986 space shuttle Challenger tragedy.</t>
  </si>
  <si>
    <t>Cook, Kendra L.B.</t>
  </si>
  <si>
    <t>Chantilly</t>
  </si>
  <si>
    <t>Integrity Applications Incorporated</t>
  </si>
  <si>
    <t>Cook K.</t>
  </si>
  <si>
    <t>Making ethical engineering-management decisions in a competitive environment (part 2 of 2)</t>
  </si>
  <si>
    <t>10.1109/MAP.2008.4653705</t>
  </si>
  <si>
    <t>2-s2.0-61749094608</t>
  </si>
  <si>
    <t>['useful information', 'technical area', 'publication information', 'print ).', 'current availability', 'also included']</t>
  </si>
  <si>
    <t>Antenna theory | Antennas | Antennas and propagation | Availability | Bibliographies | Books | Libraries | Presses</t>
  </si>
  <si>
    <t>All antenna books ever written in English are listed, along with publication information and current availability. The list is organized by technical area. As appropriate, comments are made on the books. Useful information is also included in the article on how to locate antenna books in the library, and how to locate antenna books to buy (new, used, and out-of-print).</t>
  </si>
  <si>
    <t>128-143</t>
  </si>
  <si>
    <t>60027090-106922652</t>
  </si>
  <si>
    <t>Stutzman, Warren</t>
  </si>
  <si>
    <t>Blacksburg;Blacksburg</t>
  </si>
  <si>
    <t>Virginia Polytechnic Institute and State University;Maxtena, Inc.</t>
  </si>
  <si>
    <t>60027090;106922652</t>
  </si>
  <si>
    <t>Stutzman W.</t>
  </si>
  <si>
    <t>Bibliography for antennas: A list of every English-language antenna book ever written</t>
  </si>
  <si>
    <t>10.1109/MAP.2008.4653680</t>
  </si>
  <si>
    <t>2-s2.0-61749094714</t>
  </si>
  <si>
    <t>['work ."', 'wire helix', 'wavelength diameter', 'visitor told', 'visitor thought', 'twts used', 'politely inquired', 'kraus went', 'kraus relates', 'kanzius machine', 'inspiring story', 'helix could', 'guiding structure', 'getting ahead', 'broadcast originally', 'basement workshop', 'april 23', '2008 ).']</t>
  </si>
  <si>
    <t>Antennas | Cancer | Carbon nanotubes | Heating | Hyperthermia | Metals | Nanoparticles | Nanotechnology | RF hyperthermia | Tumors</t>
  </si>
  <si>
    <t>In 1946, when the late John Kraus was a new faculty member at Ithe Ohio State University, he attended a seminar on travelingwave- tube (TWT) amplifiers, presented by a well-known visiting scientist. These TWTs used a wire helix of a sub-wavelength diameter an a guiding structure. After the presentation, Kraus went up to the visitor and politely inquired if the visitor thought that the helix could have applications as an antenna. As Kraus relates it in his classic antenna text [I], the visitor told him, "No. I have tried it and it does not work." The finality of the answer sent Kraus scurrying to the basement workshop at his home, where he proceeded to invent the popular helical antenna. This inspiring story about defying conventional wisdom came to my mind as I read the transcript of a CBS News 60 Minutes segment [2], entitled "The Kanzius Machine: A Cancer Cure?" (broadcast originally on April 23, 2008). However, I am getting ahead of myself. Let me start at the beginning.</t>
  </si>
  <si>
    <t>158-159</t>
  </si>
  <si>
    <t>A new hope for noninvasive cancer treatment?</t>
  </si>
  <si>
    <t>10.1109/MAP.2008.4653689</t>
  </si>
  <si>
    <t>2-s2.0-61749099254</t>
  </si>
  <si>
    <t>TEC2005 07985-C03-03</t>
  </si>
  <si>
    <t>['system identifies', 'significantly reduce', 'optimization technique', 'novel case', 'fault diagnosis', 'computational costs']</t>
  </si>
  <si>
    <t>Antenna arrays | Antenna radiation patterns | Case based reasoning | Cognition | Equations | Failure analysis | Genetic algorithms | Linear antenna arrays | Neurons</t>
  </si>
  <si>
    <t>The present work proposes a novel case-based reasoning system for fault diagnosis in moderate or large linear antenna arrays. This system identifies the set of elements that are most likely to be defective, helping to significantly reduce the computational costs of their detection (e.g., using an optimization technique such as a genetic algorithm).</t>
  </si>
  <si>
    <t>198-204</t>
  </si>
  <si>
    <t>60028419;60028419;60028419;60028419;60028419;60028419</t>
  </si>
  <si>
    <t>8432303100;7006865572;6603469737;57217764562;6603877226;57200671857</t>
  </si>
  <si>
    <t>Iglesias, R.;Ares, F.;Fern√°ndez-Delgado, M.;Rodr√≠guez, J. A.;Br√©gains, J.;Barro, S.</t>
  </si>
  <si>
    <t>Iglesias R.</t>
  </si>
  <si>
    <t>Element failure detection in linear antenna arrays using case-based reasoning</t>
  </si>
  <si>
    <t>10.1109/MAP.2008.4653709</t>
  </si>
  <si>
    <t>2-s2.0-61749101653</t>
  </si>
  <si>
    <t>['weighting functions', 'therefore proposed', 'successfully addressing', 'simulation results', 'pso schemes', 'proposed pso', 'optimized values', 'objective function', 'monopole antennas', 'information deficiency', 'impedance response', 'first decomposed', 'feed point', 'expected requirements', 'equivalent circuit', 'desired specifications', 'decomposed portion', 'corresponding group', 'antenna configuration']</t>
  </si>
  <si>
    <t>CPW-fed antenna | Decomposed objective function | Equivalent circuit | Particle swarm optimization</t>
  </si>
  <si>
    <t>A systematic design strategy for Co-Planar Waveguide fed (CPW-fed) monopole antennas is developed in this work by using an improved Particle Swarm Optimization (PSO) to determine the optimized values of an equivalent circuit's components. The impedance response on the desired frequency band can approximate that of the antenna at the feed point. Owing to the problems of information deficiency in the objective function, optimized results via conventional PSOs generally have failed to satisfy the expected requirements. An improved PSO incorporating a Decomposed Objective Function (PSO- DOF) is therefore proposed to overcome this problem. The objective function is first decomposed into a number of portions by using a set of weighting functions, and then each decomposed portion is used to evolve a corresponding group of factors in a particle. Because of the results optimized via the proposed PSO-DOF, the relationship between the antenna geometrical dimensions arid circuit components can be established as a guideline for adjusting the antenna configuration to meet the desired specifications. Simulation results have demonstrated that the PSO-DOF is superior to the other PSO schemes in characterizing an equivalent circuit of a CPW-fed monopole antenna at the feed point, and successfully addressing the issue of information deficiency in the objective function.</t>
  </si>
  <si>
    <t>1897-1919</t>
  </si>
  <si>
    <t>International Journal of Innovative Computing, Information and Control</t>
  </si>
  <si>
    <t>60017511;60017511</t>
  </si>
  <si>
    <t>26428512500;18038667100</t>
  </si>
  <si>
    <t>Shen, Mengcheng;Tsai, Yeongshyeong</t>
  </si>
  <si>
    <t>National Chung Hsing University</t>
  </si>
  <si>
    <t>Shen M.</t>
  </si>
  <si>
    <t>CPW-FED monopole antenna characterized by using particle swarm optimization incorporating decomposed objective functions</t>
  </si>
  <si>
    <t>2-s2.0-63649102536</t>
  </si>
  <si>
    <t>['‚ àº99', '‚ àº75', 'scaled values', 'polarization tagging', 'paper focuses', 'often characterized', 'manual value', 'fof2 agree', 'fact remains', 'days 80', 'autoscaling procedures', 'autoscaled value', 'autoscala values', 'artist values', 'artist 4', 'april 2004', '5 mhz', '3 ¬∞']</t>
  </si>
  <si>
    <t>Artist | Autoscala | Ionograms | Ionospheric Monitoring</t>
  </si>
  <si>
    <t>This paper focuses on the problem of invalid O/X polarization tagging of an ionogram and how this can affect ionogram autoscaling methods. To illustrate this problem, 623 ionograms recorded in March and April 2004 (days 80-105) by the digisonde 256 installed at Learmonth (22.3¬∞ S, 114.1¬∞ E) were considered. These ionograms, often characterized by very unreliable O/X polarization tagging of the echoes because of unresolved antenna issues, have been autoscaled by both ARTIST 4.2 and Autoscala. Results of comparisons between automatically and manually scaled foF2 data are shown for both programs, considering as acceptable an autoscaled value that lies within 0.5 MHz of the manual value. Autoscala values of foF2 agree with the manually-scaled values for ‚àº99% of ionograms, while ARTIST values of foF2 agree with the manually-scaled values for ‚àº75% of ionograms. While ARTIST was coded on the assumption of valid polarization tagging, the fact remains that it produces invalid results when equipment issues cause invalid tagging. Autoscaling procedures that do not use the polarization tagging will generally work better than ARTIST in such cases. However, these other procedures are susceptible to failure in other situations.</t>
  </si>
  <si>
    <t>597-607</t>
  </si>
  <si>
    <t>Annals of Geophysics</t>
  </si>
  <si>
    <t>60000243;60000243</t>
  </si>
  <si>
    <t>6505912910;7003402470</t>
  </si>
  <si>
    <t>Pezzopane, Michael;Scotto, Carlo</t>
  </si>
  <si>
    <t>Istituto Nazionale Di Geofisica E Vulcanologia, Rome</t>
  </si>
  <si>
    <t>Pezzopane M.</t>
  </si>
  <si>
    <t>Can the polarization tagging of the ionogram trace deceive autoscaling methods? The Learmonth case</t>
  </si>
  <si>
    <t>2-s2.0-67649510728</t>
  </si>
  <si>
    <t>['proposed mimo', 'packet via', 'lower redundancy', 'incremental redundancy', 'communication link', 'chase combining', 'antenna scheduling']</t>
  </si>
  <si>
    <t>Antenna scheduling | Chase combining | Incremental redundancy | MIMO-OFDM | Sphere decoding</t>
  </si>
  <si>
    <t>In this paper, a multiple-input-multiple-output (MIMO) hybrid-automatic repeat request (HARQ) algorithm with antenna scheduling is proposed. It retransmits the packet using scheduled transmit antennas according to the state of the communication link, instead of retransmitting the packet via the same antennas. As a result, a combination of conventional HARQ systems, viz. chase combining (CC) and incremental redundancy (IR) are used to achieve better performance and lower redundancy. The proposed MIMO-OFDM HARQ system with antenna scheduling is shown to be superior to conventional MIMO HARQ systems, due to its spatial diversity gain. Copyright ¬© 2008 KSII.</t>
  </si>
  <si>
    <t>194-208</t>
  </si>
  <si>
    <t>KSII Transactions on Internet and Information Systems</t>
  </si>
  <si>
    <t>60028876-60094206;60028876-60003780;60028876;60028876</t>
  </si>
  <si>
    <t>18042529800;56119864200;27067831700;16678243500</t>
  </si>
  <si>
    <t>Kim, Kyoo Hyun;Kang, Seung Won;Mohaisea, Manar;Chang, Kyung Hi</t>
  </si>
  <si>
    <t>LG Electronics, Korea;Inha University;Samsung Electronics Co. Ltd.</t>
  </si>
  <si>
    <t>60094206;60028876;60003780</t>
  </si>
  <si>
    <t>An algorithm for iterative detection and decoding MIMO-OFDM HARQ with antenna scheduling</t>
  </si>
  <si>
    <t>10.3837/tiis.2008.04.003</t>
  </si>
  <si>
    <t>2-s2.0-67650231136</t>
  </si>
  <si>
    <t>['transmit diversity', 'spectrum efficiency', 'pilot symbols', 'ofdm transmit', 'exclusively allocated', 'different antennas', 'channel estimator']</t>
  </si>
  <si>
    <t>LMMSE channel estimation | Maximum ratio combining | Normalized effective throughput | OFDM | Subcarrier allocation | Transmit diversity</t>
  </si>
  <si>
    <t>In this paper, we propose a subcarrier allocation method and a composite linear minimum mean square error (LMMSE) channel estimator to increase spectrum efficiency in orthogonal frequency division multiplexing (OFDM) transmit diversity. The pilot symbols for OFDM transmit (Alamouti) diversity are exclusively allocated in two OFDM symbols in different antennas, which causes serious degradation of spectrum efficiency. To reduce the number of pilot symbols, our subcarrier allocation method uses repetition-coded data symbols, and the proposed channel estimator maintains good bit error rate (BER) performance. Copyright ¬© 2008 KSII.</t>
  </si>
  <si>
    <t>209-221</t>
  </si>
  <si>
    <t>60016912;60073747;60073747;60007511;60016912</t>
  </si>
  <si>
    <t>35559769700;7006328532;23036236300;23479890500;15019369300</t>
  </si>
  <si>
    <t>Seo, Jeong Wook;Jeon, Won Gi;Paik, Jong Ho;Jo, Minho;Kim, Dong Ku</t>
  </si>
  <si>
    <t>Seongnam;Seoul;Seoul</t>
  </si>
  <si>
    <t>Korea Electronics Technology Institute;Yonsei University;Sungkyunkwan University</t>
  </si>
  <si>
    <t>60073747;60016912;60007511</t>
  </si>
  <si>
    <t>Seo J.</t>
  </si>
  <si>
    <t>A composite LMMSE channel estimator for spectrum-efficient OFDM transmit diversity</t>
  </si>
  <si>
    <t>10.3837/tiis.2008.04.004</t>
  </si>
  <si>
    <t>2-s2.0-67650261878</t>
  </si>
  <si>
    <t>['single band', 'novel design', 'fgrmsa ).', 'experimental results', 'element gap', 'broadband operation', 'antenna operates', 'antenna designs', '72 %,', '114 times']</t>
  </si>
  <si>
    <t>Aperture coupling | Array antenna | Microstrip antenna | Rectangular antenna | Slot antenna | Wideband antenna</t>
  </si>
  <si>
    <t>A novel design of four-element gap-coupled slot rectangular microstrip array antenna (FGSRMSA) is presented for broadband operation. The elements of antenna are fed using aperture coupled technique. From the experimental results it is seen that the antenna operates at single band of frequencies and shows broadside radiation characteristics. The overall impedance bandwidth is found to be 26.72 %, which is 1.114 times more than that of four-element gap-coupled rectangular microstrip array antenna (FGRMSA). This shows the effect of slots in enhancing impedance bandwidth of FGSRMSA. The slots in FGSRMSA also improve the antenna input impedance and increase the gain by 20.8% when compared to FGRMSA. Details of antenna designs are described and experimental results are discussed.</t>
  </si>
  <si>
    <t>291-295</t>
  </si>
  <si>
    <t>14825204300;36947051700;24376682000;22986124900;6506097649</t>
  </si>
  <si>
    <t>Mulgi, S. N.;Konda, R. B.;Pushpanjali, G. M.;Satnoor, S. K.;Hunagund, P. V.</t>
  </si>
  <si>
    <t>Mulgi S.</t>
  </si>
  <si>
    <t>Design and development of wideband gap-coupled slot rectangular microstrip array antenna</t>
  </si>
  <si>
    <t>2-s2.0-84873204016</t>
  </si>
  <si>
    <t>Nederlandse Organisatie voor Wetenschappelijk Onderzoek</t>
  </si>
  <si>
    <t>CW 700.51.304</t>
  </si>
  <si>
    <t>NWO</t>
  </si>
  <si>
    <t>['study demonstrates', 'rights reserved', 'resulting photolyase', 'reconstituted photolyase', 'recombinant cc', 'phr2 photolyase', 'phr2 encodes', 'photolyase deficiency', 'new generation', 'insect virus', 'improved performance', 'functionally active', 'functional photolyase', 'first time', 'f0 chromophore', 'energy source', 'dna photolyases', 'deazariboflavin ),', 'active photolyase']</t>
  </si>
  <si>
    <t>Baculovirus | Chromophore | Photolyase | Photoreactivation | phr | UV</t>
  </si>
  <si>
    <t>The genome of Chrysodeixis chalcites nucleopolyhedrovirus (ChchNPV) contains two open reading frames, Cc-phr1 and Cc-phr2, which encode putative class II CPD-DNA photolyases. CPD-photolyases repair UV-induced pyrimidine cyclobutane dimers using visible light as an energy source. Expression of Cc-phr2 provided photolyase deficient Escherichia coli cells with photoreactivating activity indicating that Cc-phr2 encodes an active photolyase. In contrast, Cc-phr1 did not rescue the photolyase deficiency. Cc-phr2 was overexpressed in E. coli and the resulting photolyase was purified till apparent homogeneity. Spectral measurements indicated the presence of FAD, but a second chromophore appeared to be absent. Recombinant Cc-phr2 photolyase was found to bind specifically F0 (8-hydroxy-7,8-didemethyl-5-deazariboflavin), which is an antenna chromophore present in various photolyases.. After reconstitution, FAD and F0 were present in approximately equimolar amounts. In reconstituted photolyase the F0 chromophore is functionally active as judged from the increase in the in vitro repair activity. This study demonstrates for the first time that a functional photolyase is encoded by an insect virus, which may have implications for the design of a new generation of baculoviruses with improved performance in insect pest control. ¬© 2008 Elsevier B.V. All rights reserved.</t>
  </si>
  <si>
    <t>1309-1318</t>
  </si>
  <si>
    <t>DNA Repair</t>
  </si>
  <si>
    <t>60004156;60004156;60032114;60004156;60032114</t>
  </si>
  <si>
    <t>7005894675;24338389700;6507244318;7005659995;7006241397</t>
  </si>
  <si>
    <t>van Oers, Monique M.;Lampen, Margit H.;Bajek, Monika I.;Vlak, Just M.;Eker, Andr√© P.M.</t>
  </si>
  <si>
    <t>Rotterdam;Wageningen</t>
  </si>
  <si>
    <t>Erasmus MC;Wageningen University &amp; Research</t>
  </si>
  <si>
    <t>60032114;60004156</t>
  </si>
  <si>
    <t>van Oers M.M.</t>
  </si>
  <si>
    <t>Active DNA photolyase encoded by a baculovirus from the insect Chrysodeixis chalcites</t>
  </si>
  <si>
    <t>S1568786408001705</t>
  </si>
  <si>
    <t>10.1016/j.dnarep.2008.04.013</t>
  </si>
  <si>
    <t>2-s2.0-46649106887</t>
  </si>
  <si>
    <t>['spectral regime', 'spatial manipulator', 'sample surface', 'optical antenna', 'mnp produces', 'metal nanoparticles', 'making use', 'infrared beam', 'good agreement', 'field confinement', 'experimental findings', 'efficient electric', 'confinement normal', 'apertureless near', '80 nm']</t>
  </si>
  <si>
    <t>We report on the implementation of metal nanoparticles as probes for scattering and apertureless near-field optical investigations in the mid-infrared (mid-IR) spectral regime. At these wavelengths, an efficient electric-field confinement is necessary and achieved here through a gold metal nanoparticle of 80 nm in diameter (Au80-MNP) acting as the optical antenna. The Au80-MNP is attached to a standard AFM cantilever used as the spatial manipulator. When approached to a sample surface while being illuminated with an infrared beam, the Au80-MNP produces a considerably improved spatial confinement of the electric field compared to an ordinary scattering AFM tip. We demonstrate here the confinement normal to the sample surface by making use of a sample-induced phonon polariton resonance in a ferroelectric lithium niobate sample. Our experimental findings are in very good agreement with the quasistatic dipole model and show improved optical resolution via well-selected antenna particles. ¬©2008 Optical Society of America.</t>
  </si>
  <si>
    <t>12302-12312</t>
  </si>
  <si>
    <t>60018353;60018353;60018353;60018353;60018353;60000086;60000086;60018353</t>
  </si>
  <si>
    <t>57197408615;24466407300;17435226900;24450544500;6701585190;6603876346;7005352946;7102044169</t>
  </si>
  <si>
    <t>Wenzel, Marc Tobias;H√§rtling, Thomas;Olk, Phillip;Kehr, Susanne C.;Grafstr√∂m, Stefan;Winnerl, Stephan;Helm, Manfred;Eng, Lukas M.</t>
  </si>
  <si>
    <t>Dresden;Dresden</t>
  </si>
  <si>
    <t>Technische Universit√§t Dresden;HZDR - Helmholtz-Zentrum Dresden-Rossendorf</t>
  </si>
  <si>
    <t>60018353;60000086</t>
  </si>
  <si>
    <t>Wenzel M.</t>
  </si>
  <si>
    <t>Gold nanoparticle tips for optical field confinement in infrared scattering near-field optical microscopy</t>
  </si>
  <si>
    <t>10.1364/OE.16.012302</t>
  </si>
  <si>
    <t>2-s2.0-49149113682</t>
  </si>
  <si>
    <t>R01DC002539</t>
  </si>
  <si>
    <t>['¬© 2008', 'wide range', 'vaccenyl acetate', 'using antiserum', 'transmembrane signaling', 'snmp function', 'snmp ).', 'small set', 'signal transduction', 'sexual behavior', 'sensitive neurons', 'sensillum lymph', 'poorly understood', 'pheromone perception', 'national academy', 'mate recognition', 'lipoprotein binding', 'lipid transport', 'insensitive mutants', 'genetic screen', 'general odorants', 'extracellular pheromone', 'excellent model', 'direct role', 'cva sensitivity', 'cva reception', 'cd36 members', 'cd36 functions']</t>
  </si>
  <si>
    <t>CD36 | Olfaction | Olfactory | Sexual behavior | Signal transduction</t>
  </si>
  <si>
    <t>The only known volatile pheromone in Drosophila, 11-cis-vaccenyl acetate (cVA), mediates a variety of behaviors including aggregation, mate recognition, and sexual behavior. cVA is detected by a small set of olfactory neurons located in T1 trichoid sensilla on the antennae of males and females. Two components known to be required for cVA reception are the odorant receptor Or67d and the extracellular pheromone-binding protein LUSH. Using a genetic screen for cVA-insensitive mutants, we have identified a third component required for cVA reception: sensory neuron membrane protein (SNMP). SNMP is a homolog of CD36, a scavenger receptor important for lipoprotein binding and uptake of cholesterol and lipids in vertebrates. In humans, loss of CD36 is linked to a wide range of disorders including insulin resistance, dyslipidemia, and atherosclerosis, but how CD36 functions in lipid transport and signal transduction is poorly understood. We show that SNMP is required in pheromone-sensitive neurons for cVA sensitivity but is not required for sensitivity to general odorants. Using antiserum to SNMP infused directly into the sensillum lymph, we show that SNMP function is required on the dendrites of cVA-sensitive neurons; this finding is consistent with a direct role in cVA signal transduction. Therefore, pheromone perception in Drosophila should serve as an excellent model to elucidate the role of CD36 members in transmembrane signaling. ¬© 2008 by The National Academy of Sciences of the USA.</t>
  </si>
  <si>
    <t>10996-11001</t>
  </si>
  <si>
    <t>60026695;60026695;60026695</t>
  </si>
  <si>
    <t>57217342138;12772483500;7410359171</t>
  </si>
  <si>
    <t>Jin, Xin;Tal, Soo Ha;Smith, Dean P.</t>
  </si>
  <si>
    <t>UT Southwestern Medical Center</t>
  </si>
  <si>
    <t>Jin X.</t>
  </si>
  <si>
    <t>SNMP is a signaling component required for pheromone sensitivity in Drosophila</t>
  </si>
  <si>
    <t>10.1073/pnas.0803309105</t>
  </si>
  <si>
    <t>2-s2.0-49449092859</t>
  </si>
  <si>
    <t>['successfully immobilized', 'stokes shift', 'retinal implants', 'reduced form', 'reaction centers', 'oxidized form', 'novel technique', 'nonconductive glass', 'intact chlorosomes', 'immobilized chlorosomes', 'immobilization process', 'highly efficient', 'glutaraldehyde linker', 'functional integrity', 'findings indicate', 'engineered systems', 'elusive goal', 'electrode enhanced', 'electrochemical cell', 'current transduction', 'current silicon', 'covalently immobilized', 'conduction properties', 'chlorosomes without', 'chlorosomes maintained', 'chlorosome modulate', 'chloroflexus aurantiacus', 'biophotonic capabilities', 'also preserved', '810 nm']</t>
  </si>
  <si>
    <t>The integration of highly efficient, natural photosynthetic light antenna structures into engineered systems while their biophotonic capabilities are maintained has been an elusive goal in the design of biohybrid photonic devices. In this study, we report a novel technique to covalently immobilize nanoscaled bacterial light antenna structures known as chlorosomes from Chloroflexus aurantiacus on both conductive and nonconductive glass while their energy transducing functionality was maintained. Chlorosomes without their reaction centers (RCs) were covalently immobilized on 3-aminoproyltriethoxysilane (APTES) treated surfaces using a glutaraldehyde linker. AFM techniques verified that the chlorosomes maintained their native ellipsoidal ultrastructure upon immobilization. Results from absorbance and fluorescence spectral analysis (where the Stokes shift to 808/810 nm was observed upon 470 nm blue light excitation) in conjunction with confocal microscopy confirm that the functional integrity of immobilized chlorosomes was also preserved. In addition, experiments with electrochemical impedance spectroscopy (EIS) suggested that the presence of chlorosomes in the electrical double layer of the electrode enhanced the electron transfer capacity of the electrochemical cell. Further, chronoamperometric studies suggested that the reduced form of the Bchl-c pigments found within the chlorosome modulate the conduction properties of the electrochemical cell, where the oxidized form of Bchl-c pigments impeded any current transduction at a bias of 0.4 V within the electrochemical cell. The results therefore demonstrate that the intact chlorosomes can be successfully immobilized while their biophotonic transduction capabilities are preserved through the immobilization process. These findings indicate that it is feasible to design biophotonic devices incorporating fully functional light antenna structures, which may offer significant performance enhancements to current silicon-based photonic devices for diverse technological applications ranging from CCD devices used in retinal implants to terrestrial and space fuel cell applications. ¬© 2008 American Chemical Society.</t>
  </si>
  <si>
    <t>8078-8089</t>
  </si>
  <si>
    <t>60003892;60003892;60003892;60003892</t>
  </si>
  <si>
    <t>24578225500;6603725750;14050421200;7003613522</t>
  </si>
  <si>
    <t>Sridharan, Arati;Muthuswamy, Jit;LaBelle, Jeffrey T.;Pizziconi, Vincent B.</t>
  </si>
  <si>
    <t>Sridharan A.</t>
  </si>
  <si>
    <t>Immobilization of functional light antenna structures derived from the filamentous green bacterium Chloroflexus aurantiacus</t>
  </si>
  <si>
    <t>10.1021/la703691a</t>
  </si>
  <si>
    <t>2-s2.0-49649117192</t>
  </si>
  <si>
    <t>['¬© 2008', 'modified planck', 'given geometry', 'finite size', 'experimental verification']</t>
  </si>
  <si>
    <t>We investigate the radiation of a blackbody in a cavity of finite size. For a given geometry, we use semiclassical techniques to obtain explicit expressions of the modified Planck and Stefan-Boltzmann blackbody radiation laws as a function of the size and shape of the cavity. We determine the range of parameters (temperature and size and shape of the cavity) for which these effects are accessible to experimental verification. Finally we discuss potential applications of our findings in the physics of the cosmic microwave background and sonoluminescence. ¬© 2008 The American Physical Society.</t>
  </si>
  <si>
    <t>60003269-60031745</t>
  </si>
  <si>
    <t>Garc√≠a-Garc√≠a, Antonio M.</t>
  </si>
  <si>
    <t>Trieste;Princeton</t>
  </si>
  <si>
    <t>Abdus Salam International Centre for Theoretical Physics;Princeton University</t>
  </si>
  <si>
    <t>60031745;60003269</t>
  </si>
  <si>
    <t>Garc√≠a-Garc√≠a A.</t>
  </si>
  <si>
    <t>Finite-size corrections to the blackbody radiation laws</t>
  </si>
  <si>
    <t>10.1103/PhysRevA.78.023806</t>
  </si>
  <si>
    <t>2-s2.0-49249083185</t>
  </si>
  <si>
    <t>['well developed', 'valettiopsis holmes', 'valettiopsidae fam', 'valettietta lincoln', 'uropods 1', 'transtectonia barnard', 'thermal vents', 'tectovalopsis barnard', 'small dactylus', 'robust setae', 'rectolinear carpus', 'paralicella chevreux', 'occasionally narrow', 'occasionally broad', 'nov .,', 'maxilla 2', 'lysianassoid amphipods', 'inner plate', 'gnathopod 2', 'elongate ischium', 'diatectonia barnard', 'described based', 'curved incisors', 'apotectonia barnard', 'antenna 1', 'alicellidae fam', 'alicella chevreux']</t>
  </si>
  <si>
    <t>Alicellidae | Amphipoda | Crustacea | New families | Taxonomy | Valettiopsidae</t>
  </si>
  <si>
    <t>Two new families, the Alicellidae fam. nov. and the Valettiopsidae fam. nov., are described based on genera traditionally considered as lysianassoid amphipods. The Alicellidae fam. nov. are deep-sea scavengers often associated with thermal vents. They are distinguished from all other amphipods by a combination of characters which includes a callynophore on antenna 1; a broad, serrate left lacinia mobilis (occasionally narrow or vestigial) and a reduced or vestigial right lacinia mobilis (occasionally broad and serrate); simple or subchelate gnathopod 1; an elongate ischium, rectolinear carpus and propodus and a small dactylus on gnathopod 2 (not mitten-shaped); absence of apical robust setae on uropods 1 and 2 and a deeply cleft telson. The family contains 6 genera: Alicella Chevreux, 1899; Apotectonia Barnard &amp; Ingram, 1990; Diatectonia Barnard &amp; Ingram, 1990; Paralicella Chevreux, 1908; Tectovalopsis Barnard &amp; Ingram, 1990; Transtectonia Barnard &amp; Ingram, 1990. The Valettiopsidae fam. nov. are deep-sea scavenging amphipods defined by a combination of characters which includes a callynophore on antenna 1; serrate, curved incisors; a well developed, serrate lacinia mobilis on each mandible, an oblique setal row on the inner plate of maxilla 2, an elongate ischium on gnathopod 2; the absence of robust setae on the apices of uropods 1 and 2 and a deeply cleft telson. The family contains two genera, Valettiopsis Holmes, 1908 and Valettietta Lincoln &amp; Thurston, 1983. Copyright ¬© 2008.</t>
  </si>
  <si>
    <t>60017681;60068588</t>
  </si>
  <si>
    <t>7103012530;6603400569</t>
  </si>
  <si>
    <t>Lowry, J. K.;De Broyer, C.</t>
  </si>
  <si>
    <t>Belgium;Australia</t>
  </si>
  <si>
    <t>Brussels;Sydney</t>
  </si>
  <si>
    <t>Koninklijk Belgisch Instituut voor Natuurwetenschappen;Australian Museum</t>
  </si>
  <si>
    <t>60068588;60017681</t>
  </si>
  <si>
    <t>Lowry J.K.</t>
  </si>
  <si>
    <t>Alicellidae and Valettiopsidae, two new callynophorate families (Crustacea: Amphipoda)</t>
  </si>
  <si>
    <t>10.11646/zootaxa.1843.1.5</t>
  </si>
  <si>
    <t>2-s2.0-49649111964</t>
  </si>
  <si>
    <t>['year 2004', 'ur √≠', 'tripartitus sp', 'southern vietnam', 'savinkinii sp', 'previous illustrations', 'organic enrichment', 'nov .,', 'nhatrangensis sp', 'imitator sp', 'hexasetosus sp', 'harpacticoid copepods', 'family thalestridae', 'early 1990', 'created based', 'black sea', 'benthic copepods', '3 ))']</t>
  </si>
  <si>
    <t>Diarthrodes | Harpacticoids | Mexico | New species | Thalestridae | Vietnam</t>
  </si>
  <si>
    <t>Some specimens of the family Thalestridae (Copepoda: Harpacticoida) were gathered from sediment samples taken in be framework of two short term studies about the effects of organic enrichment on the diversity of benthic copepods from two brackish coastal systems in central (Ensenada del Pabell√≥n lagoon) and southern (Ur√≠as system) Sinaloa during the early 1990's and during 2005. Also some specimens of the same family were found in sediment samples taken in year 2004 during a study about the distribution and biogeography of harpacticoid copepods from Southern Vietnam. The specimens collected turned out to belong to five new species of Diarthrodes: D. imitator sp. nov., D. tripartitus sp. nov., D. hexasetosus sp. nov., D. nhatrangensis sp. nov. and D. savinkinii sp. nov. Seven species groups (I (1-2-2),II (1-2-3), III (2-1-3), IV (3-1-3), V (2-2-3), VI (3-2-2), VII (3-2-3)) are herein defined based on the number of segments of the exopod of the antenna, and on the number of segments of the exopod and endopod of the first swimming leg. Another new species attributed to group I (1-2-2), Diarthrodes apostolovii sp. nov., is created based on previous illustrations of D. assimilis from the Black Sea.</t>
  </si>
  <si>
    <t>123-149</t>
  </si>
  <si>
    <t>Cahiers de Biologie Marine</t>
  </si>
  <si>
    <t>60032442;60007457;60032442</t>
  </si>
  <si>
    <t>7102183695;57226140498;56013642500</t>
  </si>
  <si>
    <t>G√≥mez, Samuel;Chertoprud, Elena S.;Morales-Serna, Francisco Neptal√≠</t>
  </si>
  <si>
    <t>Mexico;Russian Federation</t>
  </si>
  <si>
    <t>Ciudad de M√©xico;Moscow</t>
  </si>
  <si>
    <t>Universidad Nacional Aut√≥noma de M√©xico;Lomonosov Moscow State University</t>
  </si>
  <si>
    <t>60032442;60007457</t>
  </si>
  <si>
    <t>G√≥mez S.</t>
  </si>
  <si>
    <t>New species of the genus Diarthrodes Thomson, 1882 (Copepoda: Harpacticoida: Thalestridae) from Vietnam and North-western Mexico</t>
  </si>
  <si>
    <t>2-s2.0-48549104412</t>
  </si>
  <si>
    <t>2003-35302-13468</t>
  </si>
  <si>
    <t>['terminal segment', 'silkworm moth', 'rights reserved', 'pheromone receptors', 'opposite side', 'loop covering', 'histidines opens', 'former leads', 'flexible loop', 'fast delivery', 'bound receptors', 'binding proteins', 'binding pocket', 'binding assays', 'acidic residues']</t>
  </si>
  <si>
    <t>Bombykol | Insect olfaction | pH-dependent conformational change | Pheromone | Pheromone-binding protein</t>
  </si>
  <si>
    <t>Pheromone-binding proteins (PBPs) are involved in the uptake of pheromones from pores on the antennae, transport through an aqueous environment surrounding the olfactory receptor neurons, and fast delivery to pheromone receptors. We tested the hypothesis that a C-terminal segment and a flexible loop are involved in the release of pheromones to membrane-bound receptors. We expressed in Escherichia coli 11 mutants of the PBP from the silkworm moth, BmorPBP, taking into consideration structural differences between the forms with high and low binding affinity. The N-terminus was truncated and His-69, His-70 and His-95 at the base of a flexible loop, and a cluster of acidic residues at the C-terminus were mutated. Binding assays and circular dichroism analyses support a mechanism involving protonation of acidic residues Asp-132 and Glu-141 at the C-terminus and histidines, His-70 and His-95, in the base of a loop covering the binding pocket. The former leads to the formation of a new Œ±-helix, which competes with pheromone for the binding pocket, whereas positive charge repulsion of the histidines opens the opposite side of the binding pocket. ¬© 2008 Elsevier Inc. All rights reserved.</t>
  </si>
  <si>
    <t>559-564</t>
  </si>
  <si>
    <t>56568517500;35569644800</t>
  </si>
  <si>
    <t>Xu, Wei;Leal, Walter S.</t>
  </si>
  <si>
    <t>Molecular switches for pheromone release from a moth pheromone-binding protein</t>
  </si>
  <si>
    <t>S0006291X08009728</t>
  </si>
  <si>
    <t>10.1016/j.bbrc.2008.05.087</t>
  </si>
  <si>
    <t>2-s2.0-45449117863</t>
  </si>
  <si>
    <t>['¬© 2008', 'wide range', 'stochastic background', 'physical sources', 'phase transitions', 'parameter space', 'gravitational waves', 'gravitational radiation', 'early universe', 'direct probe', 'detectable today', 'bubble collisions', 'briefly summarize']</t>
  </si>
  <si>
    <t>Gravitational waves potentially represent our only direct probe of the universe when it was less than one second old. In particular, first-order phase transitions in the early universe can generate a stochastic background of gravitational waves which may be detectable today. We briefly summarize the physical sources of gravitational radiation from phase transitions and present semianalytic expressions for the resulting gravitational wave spectra from three distinct realistic sources: bubble collisions, turbulent plasma motions, and inverse-cascade helical magnetohydrodynamic turbulence. Using phenomenological parameters to describe phase transition properties, we determine the region of parameter space for which gravitational waves can be detected by the proposed Laser Interferometer Space Antenna. The electroweak phase transition is detectable for a wide range of parameters. ¬© 2008 The American Physical Society.</t>
  </si>
  <si>
    <t>60000689-60021784-60012762-60071907;60015543;60000689-60071907-60121247;60000689</t>
  </si>
  <si>
    <t>6603172577;57204411304;10042889100;35275950700</t>
  </si>
  <si>
    <t>Kahniashvili, Tina;Kosowsky, Arthur;Gogoberidze, Grigol;Maravin, Yurii</t>
  </si>
  <si>
    <t>Belgium;Georgia;United States;United States;Canada;United States</t>
  </si>
  <si>
    <t>Leuven;Abastumani;New York;Pittsburgh;Sudbury ON,;Manhattan</t>
  </si>
  <si>
    <t>Departement Wiskunde;Abastumani Astrophysical Observatory;New York University;University of Pittsburgh;Laurentian University;Kansas State University</t>
  </si>
  <si>
    <t>60121247;60071907;60021784;60015543;60012762;60000689</t>
  </si>
  <si>
    <t>Detectability of gravitational waves from phase transitions</t>
  </si>
  <si>
    <t>10.1103/PhysRevD.78.043003</t>
  </si>
  <si>
    <t>2-s2.0-49349092159</t>
  </si>
  <si>
    <t>['¬© 2008', 'wideband log', 'monolithically integrated', 'japan society', 'good linearity', 'detecting millimeter', 'based schottky', 'barrier diode', 'applied physics', '5 gbit', '125 v']</t>
  </si>
  <si>
    <t>Detector | Millimeter-wave | Planar antenna | Quasi-optical module | Schottky-barrier diode | Sensitivity | Sub-millimeter-wave | Wireless transmission</t>
  </si>
  <si>
    <t>An InP-based Schottky-barrier diode (SBD) is monolithically integrated with a wideband log-periodic toothed antenna for detecting millimeter- and sub-millimeter-waves at frequencies of up to the terahertz (THz) range. A module with a quasi-optical collimation lens fabricated for practical use exhibits sensitivities of 1000V/W at 300GHz and 125 V/W at 1.2THz with good linearity. Near-distance wireless transmission of 5 Gbit/s data with a 240 GHz carrier is also examined using the fabricated SBD module. ¬© 2008 The Japan Society of Applied Physics.</t>
  </si>
  <si>
    <t>6256-6261</t>
  </si>
  <si>
    <t>8 PART 1</t>
  </si>
  <si>
    <t>Japanese Journal of Applied Physics, Part 1: Regular Papers and Short Notes and Review Papers</t>
  </si>
  <si>
    <t>60025555-60006321;60025555;60025555;60025555;60025555-60024322;60025555</t>
  </si>
  <si>
    <t>7407939846;56126684300;57217415574;35428373800;7006744896;7401772578</t>
  </si>
  <si>
    <t>Ito, Hiroshi;Nakajima, Fumito;Ohno, Tetsuichiro;Furuta, Tomofumi;Nagatsuma, Tadao;Ishibashi, Tadao</t>
  </si>
  <si>
    <t>Tokyo;Suita;Tokyo</t>
  </si>
  <si>
    <t>Nippon Telegraph and Telephone Corporation;Osaka University;Kitasato University</t>
  </si>
  <si>
    <t>60025555;60024322;60006321</t>
  </si>
  <si>
    <t>Ito H.</t>
  </si>
  <si>
    <t>InP-based planar-antenna-integrated Schottky-barrier diode for millimeter- and sub-millimeter-wave detection</t>
  </si>
  <si>
    <t>10.1143/JJAP.47.6256</t>
  </si>
  <si>
    <t>2-s2.0-55149090516</t>
  </si>
  <si>
    <t>['wfs model', 'roms ),', 'reduce surface', 'ocean forcing', 'ocean currents', 'model currents', 'model based', 'gravity waves', 'error covariance', 'ensemble simulation', 'different wind', 'copyright 2008', 'average ensemble', 'assimilated using']</t>
  </si>
  <si>
    <t>High-frequency radar currents are assimilated in a West Florida Shelf (WFS) model based on the Regional Ocean Model System (ROMS), which is nested in the Atlantic Hybrid Coordinate Ocean Model (HYCOM) for the purpose of including both local and deep-ocean forcing, particularly the Gulf of Mexico Loop Current. Tides are not included in this model. An ensemble simulation of the WFS model is carried out under different wind-forcings in order to estimate the error covariance of the model state vector and the covariance between ocean currents and winds. Radial currents measured by high-frequency radar antennas near Saint Petersburg and Venice, Florida, USA, are assimilated using this ensemble-based error covariance. Different assimilation techniques using a time-average ensemble, a filter to reduce surface-gravity waves and an extended state vector including wind stress were tested. Results of the WFS model assimilating surface currents show an improvement of the model currents not only at the surface but also at depth. Copyright 2008 by the American Geophysical Union.</t>
  </si>
  <si>
    <t>C08033</t>
  </si>
  <si>
    <t>60000964-60030822;60000964-60030822;60030822</t>
  </si>
  <si>
    <t>8699212900;13007677000;7004914771</t>
  </si>
  <si>
    <t>Barth, A.;Alvera-Azc√°rate, A.;Weisberg, R. H.</t>
  </si>
  <si>
    <t>United States;Belgium</t>
  </si>
  <si>
    <t>St Petersburg;Liege</t>
  </si>
  <si>
    <t>University of South Florida St. Petersburg;Universit√© de Li√®ge</t>
  </si>
  <si>
    <t>60030822;60000964</t>
  </si>
  <si>
    <t>Barth A.</t>
  </si>
  <si>
    <t>Assimilation of high-frequency radar currents in a nested model of the West Florida Shelf</t>
  </si>
  <si>
    <t>10.1029/2007JC004585</t>
  </si>
  <si>
    <t>2-s2.0-56049098552</t>
  </si>
  <si>
    <t>R01DC004598</t>
  </si>
  <si>
    <t>['visualize glia', 'unparalleled opportunities', 'synaptic neuropil', 'study provides', 'strong role', 'rind around', 'resolution study', 'recent years', 'processes insinuate', 'previous studies', 'olfactory glomeruli', 'olfactory coding', 'nerve layer', 'nervanal driver', 'molecular basis', 'higher resolution', 'glomerulus stabilization', 'glomerular neuropil', 'glial processes', 'glial development', 'glial cells', 'glia associated', 'genetic dissection', 'functional organization', 'electron microscope', 'detailed understanding', 'critical role', 'confocal microscopy', 'axonal sorting', 'antennal lobe']</t>
  </si>
  <si>
    <t>Glial cells | Glomeruli | Olfactory bulb | Olfactory lobe</t>
  </si>
  <si>
    <t>In recent years the Drosophila olfactory system, with its unparalleled opportunities for genetic dissection of development and functional organization, has been used to study the development of central olfactory neurons and the molecular basis of olfactory coding. The results of these studies have been interpreted in the absence of a detailed understanding of the steps in maturation of glial cells in the antennal lobe. Here we present a high-resolution study of the glia associated with olfactory glomeruli in adult and developing antennal lobes. The study provides a basis for comparison of findings in Drosophila with those in the moth Manduca sexta that indicate a critical role for glia in antennal lobe development. Using flies expressing GFP under a Nervanal driver to visualize glia for confocal microscopy, and probing at higher resolution with the electron microscope, we find that glial development in Drosophila differs markedly from that in moths: glial cell bodies remain in a rind around the glomerular neuropil; glial processes ensheathe axon bundles in the nerve layer but likely contribute little to axonal sorting; their processes insinuate between glomeruli only very late and then form only a sparse, open network around each glomerulus; and glial processes invade the synaptic neuropil. Taking our results in the context of previous studies, we conclude that glial cells in the developing Drosophila antennal lobe are unlikely to play a strong role in either axonal sorting or glomerulus stabilization and that in the adult, glial processes do not electrically isolate glomeruli from their neighbors. ¬© 2008 Wiley-Liss, Inc.</t>
  </si>
  <si>
    <t>526-550</t>
  </si>
  <si>
    <t>60023324;60023324;60023324</t>
  </si>
  <si>
    <t>7004335896;24480739100;7102144017</t>
  </si>
  <si>
    <t>Oland, Lynne A.;Biebelhausen, John P.;Tolbert, Leslie P.</t>
  </si>
  <si>
    <t>Arizona Research Laboratories</t>
  </si>
  <si>
    <t>Oland L.</t>
  </si>
  <si>
    <t>Glial investment of the adult and developing antennal lobe of Drosophila</t>
  </si>
  <si>
    <t>10.1002/cne.21762</t>
  </si>
  <si>
    <t>2-s2.0-48249133339</t>
  </si>
  <si>
    <t>['structure thickness', 'measured results', 'investigated antenna', 'good agreement', 'ebg surface', 'circular polarization']</t>
  </si>
  <si>
    <t>Circular polarization | Electromagnetic band-gap (EBG) structures | Wideband antenna</t>
  </si>
  <si>
    <t>In this paper, a wideband dual rectangular loop antenna over an EBG surface is proposed for low profile wireless applications. A low frequency mushroom-like EBG surface is used as the antenna ground plane. In comparison with a PEC ground plane, design of antenna above an EBG ground plane results in 60% reduction of the structure thickness. The investigated antenna is designed for circular polarization. It is shown that the axial ratio bandwidth (&lt; 3dB) and return loss bandwidth (&lt; 10dB) of the dual rectangular loop antenna above the designed EBG surface are 18% and 14%, respectively. The simulated and measured results are in good agreement. ¬© IEICE 2008.</t>
  </si>
  <si>
    <t>550-555</t>
  </si>
  <si>
    <t>60001800;60001800;60001800</t>
  </si>
  <si>
    <t>24559597400;24437756300;6603293001</t>
  </si>
  <si>
    <t>Moghadasi, S. Mahdi;Attari, A. R.;Mirsalehi, M. M.</t>
  </si>
  <si>
    <t>Mashhad</t>
  </si>
  <si>
    <t>Ferdowsi University of Mashhad</t>
  </si>
  <si>
    <t>Moghadasi S.</t>
  </si>
  <si>
    <t>Wideband low-profile circular polarized rectangular loop antenna over a mushroom-like EBG structure</t>
  </si>
  <si>
    <t>10.1587/elex.5.550</t>
  </si>
  <si>
    <t>2-s2.0-50249177673</t>
  </si>
  <si>
    <t>['world key', 'pereonite 7', 'outer plate', 'new species', 'maxillipedal palp', 'magellanica coleman', 'first record', 'debrogania thomas', 'continental shelf', 'bahia state', 'article 3', 'article 1', 'antenna 1']</t>
  </si>
  <si>
    <t>Amphipoda | Brazil | Fernando de Noronha Chain | New taxa | Ochlesidae | REVIZEE Program | Rocas Atoll | Taxonomy</t>
  </si>
  <si>
    <t>A new species of Curidia from the Fernando de Noronha Chain (located off the northeastern Brazilian coast), and the continental shelf of Bahia State is described. Curidia wakabarae n. sp. is similar to C. debrogania Thomas, 1983 and C. magellanica Coleman and Barnard, 1991 in the maxillipedal palp, which is slender and has a long apical seta extending beyond the outer plate. It does, however, differ from these species in article 1 of antenna 1 not reaching the end of article 3, the ventrodistal acute process of article 2 extending to 1/5 of first flagellar article 1, the absence of a posterodorsal acute carina on pereonite 7, and the apically rounded telson. This is the first record of Ochlesidae from the northeast Brazilian coast. A world key of the known Curidia species is given.</t>
  </si>
  <si>
    <t>213-220</t>
  </si>
  <si>
    <t>Scientia Marina</t>
  </si>
  <si>
    <t>60000036;60000036</t>
  </si>
  <si>
    <t>35231012600;6505797052</t>
  </si>
  <si>
    <t>de Souza-Filho, Jesser Fidelis;Serejo, Cristiana S.</t>
  </si>
  <si>
    <t>Universidade Federal do Rio de Janeiro</t>
  </si>
  <si>
    <t>de Souza-Filho J.</t>
  </si>
  <si>
    <t>A new species of Curidia (Crustacea: Amphipoda: Ochlesidae) from northeastern Brazil</t>
  </si>
  <si>
    <t>2-s2.0-48749084598</t>
  </si>
  <si>
    <t>['results show', 'radiation pattern', 'optimum set', 'optimization process', 'optimization problems', 'new approach']</t>
  </si>
  <si>
    <t>Antenna arrays | Circular arrays | Optimization methods | Particle swarm optimization</t>
  </si>
  <si>
    <t>In this paper, the design of non-uniform circular antenna arrays with optimum side lobe level reduction is presented. The particle swarm optimization (PSO) method, which represents a new approach for optimization problems in electromagnetics, is used in the optimization process. The method of particle swarm optimization is used to determine an optimum set of weights and antenna element separations that provide a radiation pattern with maximum side lobe level reduction with the constraint of a fixed major lobe beamwidth. The results show that the design of non-uniform circular antenna arrays using PSO method provides a side lobe level reduction better than that obtained using genetic algorithms. ¬© 2008 FEI STU.</t>
  </si>
  <si>
    <t>216-220</t>
  </si>
  <si>
    <t>Journal of Electrical Engineering</t>
  </si>
  <si>
    <t>60051534;60051534;60051534;60051534</t>
  </si>
  <si>
    <t>24492364600;21734983400;35611276400;6602668789</t>
  </si>
  <si>
    <t>Shihab, Mohammad;Najjar, Yahya;Dib, Nihad;Khodier, Majid</t>
  </si>
  <si>
    <t>Jordan</t>
  </si>
  <si>
    <t>Irbid</t>
  </si>
  <si>
    <t>Jordan University of Science and Technology</t>
  </si>
  <si>
    <t>Shihab M.</t>
  </si>
  <si>
    <t>Design of non-uniform circular antenna arrays using particle swarm optimization</t>
  </si>
  <si>
    <t>2-s2.0-48749129449</t>
  </si>
  <si>
    <t>['¬© 2008', 'proof mass', 'lower frequencies', 'largest contributors', 'electrode housing', 'conditions emulative', 'approximately 0', 'apparatus consists', '1 mhz']</t>
  </si>
  <si>
    <t>Variations in the electrostatic surface potential between the proof mass and electrode housing in the space-based gravitational wave mission Laser Interferometer Space Antenna (LISA) is one of the largest contributors of noise at frequencies below a few mHz. Torsion balances provide an ideal test bed for investigating these effects in conditions emulative of LISA. Our apparatus consists of a Au coated Cu plate brought near a Au coated Si plate pendulum suspended from a thin W wire. We have measured a white noise level of 30ŒºV/Hz above approximately 0.1 mHz, rising at lower frequencies, for the surface potential variations between these two closely spaced metals. ¬© 2008 The American Physical Society.</t>
  </si>
  <si>
    <t>60015481-60031229;60015481;60015481</t>
  </si>
  <si>
    <t>7202399501;57196187540;7004253057</t>
  </si>
  <si>
    <t>Pollack, S. E.;Schlamminger, S.;Gundlach, J. H.</t>
  </si>
  <si>
    <t>Houston;Seattle</t>
  </si>
  <si>
    <t>Rice Quantum Institute;University of Washington</t>
  </si>
  <si>
    <t>60031229;60015481</t>
  </si>
  <si>
    <t>Pollack S.</t>
  </si>
  <si>
    <t>Temporal extent of surface potentials between closely spaced metals</t>
  </si>
  <si>
    <t>10.1103/PhysRevLett.101.071101</t>
  </si>
  <si>
    <t>2-s2.0-49549112252</t>
  </si>
  <si>
    <t>['vector quantizers', 'two kinds', 'transformed codebooks', 'transformed codebook', 'though suboptimal', 'suboptimality introduced', 'statistical environment', 'simulation results', 'objective function', 'miso systems', 'lower bounds', 'loss caused', 'given codebook', 'first consider', 'distortion bounds', 'correlated channels', 'capacity loss', 'best match', 'average distortion']</t>
  </si>
  <si>
    <t>Transformed codebooks are obtained by a transformation of a given codebook to best match the statistical environment at hand. The procedure, though suboptimal, has recently been suggested for feedback of channel state information (CSI) in multiple antenna systems with correlated channels because of their simplicity and effectiveness. In this paper, we first consider the general distortion analysis of vector quantizers with transformed codebooks. Bounds on the average system distortion of this class of quantizers are provided. It exposes the effects of two kinds of suboptimality introduced by the transformed codebook, namely, the loss caused by suboptimal point density and the loss caused by mismatched Voronoi shape. We then focus our attention on the application of the proposed general framework to providing capacity analysis of a feedback-based MISO system over spatially correlated fading channels. In particular, with capacity loss as an objective function, upper and lower bounds on the average distortion of MISO systems with transformed codebooks are provided and compared to that of the optimal channel quantizers. The expressions are examined to provide interesting insights in the high and low SNR regime. Numerical and simulation results are presented which confirm the tightness of the distortion bounds. Copyright ¬© 2008 J. Zheng and B. D. Rao.</t>
  </si>
  <si>
    <t>60121655;60121655</t>
  </si>
  <si>
    <t>55710040500;57203087532</t>
  </si>
  <si>
    <t>Zheng, Jun;Rao, Bhaskar D.</t>
  </si>
  <si>
    <t>The Electrical and Computer Engineering Department</t>
  </si>
  <si>
    <t>Analysis of vector quantizers using transformed codebooks with application to feedback-based multiple antenna systems</t>
  </si>
  <si>
    <t>10.1155/2008/125892</t>
  </si>
  <si>
    <t>2-s2.0-48849093513</t>
  </si>
  <si>
    <t>['various existing', 'quasioptimal mimo', 'particularly apt', 'orthogonal frequency', 'ofdm based', 'multiple transmit', 'moderate mobility', 'loaded wsfc', 'ieee 802', 'frequency coding', 'feedback requirements', 'division multiplexing', 'detection process', 'coding schemes', 'coded v', 'coded mimo', 'blast optimized']</t>
  </si>
  <si>
    <t>Orthogonal frequency-division multiplexing (OFDM) with multiple transmit and multiple receive antennas (MIMO-OFDM) is considered a candidate for high-data rate communication in various existing and forthcoming system standards. To achieve the usually desired low frame and bit error rates, MIMO-OFDM should be combined with adaptive bit loading (ABL) and forward error correction (FEC) coding, where the former is particularly apt for moderate mobility as considered in, for example, IEEE 802.16e OFDM systems. In this paper, we investigate "simple" coding schemes and their combination with ABL for MIMO-OFDM. In particular, we consider wrapped space-frequency coding (WSFC) and coded V-BLAST with ABL and optimize both schemes to mitigate error propagation inherent in the detection process. Simulation results show that bit-loaded WSFC and V-BLAST optimized for coded MIMO-OFDM achieve excellent error rate performances, close to that of quasioptimal MIMO-OFDM based on singular value decomposition of the channel, while their feedback requirements for loading are low. Copyright ¬© 2008 Harry Z. B. Chen et al.</t>
  </si>
  <si>
    <t>60010365;60010365;60010365</t>
  </si>
  <si>
    <t>20336896500;7102743763;7004473639</t>
  </si>
  <si>
    <t>Chen, Harry Z.B.;Lampe, Lutz;Schober, Robert</t>
  </si>
  <si>
    <t>Chen H.</t>
  </si>
  <si>
    <t>On MIMO-OFDM with coding and loading</t>
  </si>
  <si>
    <t>10.1155/2008/895654</t>
  </si>
  <si>
    <t>2-s2.0-48849101837</t>
  </si>
  <si>
    <t>['transmitted symbol', 'thus capable', 'specially suited', 'set optimally', 'received symbols', 'nonlinear function', 'mmse viewpoint', 'likelihood function', 'gps framework', 'discrete inputs', 'detection problem', 'cross validation']</t>
  </si>
  <si>
    <t>We propose Gaussian processes (GPs) as a novel nonlinear receiver for digital communication systems. The GPs framework can be used to solve both classification (GPC) and regression (GPR) problems. The minimum mean squared error solution is the expectation of the transmitted symbol given the information at the receiver, which is a nonlinear function of the received symbols for discrete inputs. GPR can be presented as a nonlinear MMSE estimator and thus capable of achieving optimal performance from MMSE viewpoint. Also, the design of digital communication receivers can be viewed as a detection problem, for which GPC is specially suited as it assigns posterior probabilities to each transmitted symbol. We explore the suitability of GPs as nonlinear digital communication receivers. GPs are Bayesian machine learning tools that formulates a likelihood function for its hyperparameters, which can then be set optimally. GPs outperform state-of-the-art nonlinear machine learning approaches that prespecify their hyperparameters or rely on cross validation. We illustrate the advantages of GPs as digital communication receivers for linear and nonlinear channel models for short training sequences and compare them to state-of-the-art nonlinear machine learning tools, such as support vector machines. Copyright ¬© 2008 F. P√©rez-Cruz and J. J. Murillo-Fuentes.</t>
  </si>
  <si>
    <t>60003269-60001741;60025797</t>
  </si>
  <si>
    <t>55934982700;6603073163</t>
  </si>
  <si>
    <t>P√©rez-Cruz, Fernando;Murillo-Fuentes, Juan Jos√©</t>
  </si>
  <si>
    <t>Spain;United States;Spain</t>
  </si>
  <si>
    <t>Sevilla;Princeton;Madrid</t>
  </si>
  <si>
    <t>Universidad de Sevilla, Escuela T√©cnica Superior de Ingenier√≠a;Princeton University;Universidad Carlos III de Madrid</t>
  </si>
  <si>
    <t>60025797;60003269;60001741</t>
  </si>
  <si>
    <t>P√©rez-Cruz F.</t>
  </si>
  <si>
    <t>Digital communication receivers using Gaussian processes for machine learning</t>
  </si>
  <si>
    <t>10.1155/2008/491503</t>
  </si>
  <si>
    <t>2-s2.0-48849109687</t>
  </si>
  <si>
    <t>['¬© 2008', 'state properties', 'reaction center', 'quantum coherence', 'low temperatures', 'localized excitations', 'level systems', 'interacting two', 'initial state', 'hub arrangement', 'excitation transfer', 'energetic disorder', 'asymmetric superposition']</t>
  </si>
  <si>
    <t>We investigate the role of quantum coherence in the efficiency of excitation transfer in a ring-hub arrangement of interacting two-level systems, mimicking a light-harvesting antenna connected to a reaction center as it is found in natural photosynthetic systems. By using a quantum jump approach, we demonstrate that in the presence of quantum coherent energy transfer and energetic disorder, the efficiency of excitation transfer from the antenna to the reaction center depends intimately on the quantum superposition properties of the initial state. In particular, we find that efficiency is sensitive to symmetric and asymmetric superposition of states in the basis of localized excitations, indicating that initial-state properties can be used as an efficiency control parameter at low temperatures. ¬© 2008 The American Physical Society.</t>
  </si>
  <si>
    <t>60026851;60026851;60026851;60029251</t>
  </si>
  <si>
    <t>6603420246;7410161359;23012646800;7402373921</t>
  </si>
  <si>
    <t>Olaya-Castro, Alexandra;Lee, Chiu Fan;Olsen, Francesca Fassioli;Johnson, Neil F.</t>
  </si>
  <si>
    <t>United States;United Kingdom</t>
  </si>
  <si>
    <t>Coral Gables;Oxford</t>
  </si>
  <si>
    <t>University of Miami;University of Oxford</t>
  </si>
  <si>
    <t>60029251;60026851</t>
  </si>
  <si>
    <t>Olaya-Castro A.</t>
  </si>
  <si>
    <t>Efficiency of energy transfer in a light-harvesting system under quantum coherence</t>
  </si>
  <si>
    <t>10.1103/PhysRevB.78.085115</t>
  </si>
  <si>
    <t>2-s2.0-49649090819</t>
  </si>
  <si>
    <t>R01-2006-000-10578-0</t>
  </si>
  <si>
    <t>['subcarrier grouping', 'spectral efficiency', 'simulation results', 'proposed mimo', 'maintain bit', 'loop multiple', 'loop mimo', 'input multiple', 'ieee 802', 'grassmannian beamforming', 'feedback period', 'feedback overhead', 'division multiplexing', 'channel property', 'channel environments', '22 wran']</t>
  </si>
  <si>
    <t>Antenna selection | Cognitive radio | Grassmannian beamforming | IEEE 802.22 | Multiple-input multiple-output orthogonal frequency-division multiplexing (MIMO-OFDM) | Wireless regional area network (WRAN)</t>
  </si>
  <si>
    <t>We propose a closed-loop multiple-input multiple-output orthogonal frequency-division multiplexing (MIMO-OFDM) transmission scheme appropriate for the IEEE 802.22 wireless regional area network (WRAN) channel environments. The proposed scheme utilizes the Grassmannian beamforming and an antenna selection algorithm to maintain bit-error-rate (BER) performance and to reduce feedback information. To further reduce the feedback information considering the channel property of the IEEE 802.22 WRAN, the proposed scheme employs an extension of the feedback period and subcarrier grouping. Simulation results in the IEEE 802.22 WRAN reference channel models indicate that the proposed MIMO-OFDM transmission scheme achieves superior BER performance and spectral efficiency than open-loop MIMO-OFDM system even considering the feedback overhead of the system. ¬© 2008 IEEE.</t>
  </si>
  <si>
    <t>821-825</t>
  </si>
  <si>
    <t>60014156;60014156;60014156;60014156;60014156</t>
  </si>
  <si>
    <t>56981411400;15765143800;10044076300;24503124200;7402816673</t>
  </si>
  <si>
    <t>Kim, Hyunwook;Kim, Jaewoon;Yang, Suckchel;Hong, Minki;Shin, Yoan</t>
  </si>
  <si>
    <t>Soongsil University</t>
  </si>
  <si>
    <t>An effective MIMO-OFDM system for IEEE 802.22 WRAN channels</t>
  </si>
  <si>
    <t>10.1109/TCSII.2008.922403</t>
  </si>
  <si>
    <t>2-s2.0-50549089445</t>
  </si>
  <si>
    <t>['taxiing aircraft', 'slight differences', 'several configurations', 'scaled ils', 'scaled approach', 'reflection behavior', 'real airport', 'paper presents', 'localizer operating', 'large aircraft', 'knowing configurations', 'directional pattern', 'course information', 'conducted showing', 'commonly known', 'boeing b747', 'availability reasons', 'approaching aircraft', 'airport operators', 'aircraft shows', 'aircraft lead', 'airbus a380', '144 requires']</t>
  </si>
  <si>
    <t>Aircraft | Instrument landing system (ILS) | Interference | Radar cross section (RCS)</t>
  </si>
  <si>
    <t>It is commonly known that the directional pattern of the instrument landing system (ILS)-localizer antenna system, which constitutes the landing-course information for approaching aircraft, can be disturbed by reflections from large aircraft on the ground. Therefore, airport operators are interested in knowing configurations of landed and taxiing aircraft that lead to such ILS disturbance scenarios. Measurements on a real airport for investigating such scenarios are very cost-intensive and not sufficiently possible due to availability reasons. Therefore, a new scaled measurement setup is presented. Scaling down an aircraft by the factor of 144 requires a scaled ILS-localizer operating at a frequency of nearly 16 GHz, the development and realization of which is presented in this paper. Using this scaled ILS-localizer, measurements with an Airbus A380 and a Boeing B747 are conducted showing the feasibility of the scaled approach. Several configurations are shown where those aircraft lead to interferences of the ILS, exceeding allowed tolerances. A comparison of the reflection behavior of both aircraft shows only slight differences. Additionally, this paper presents the derivation of the bistatic radar cross section of both aircraft to be applicable to scenarios with arbitrary ILS patterns. ¬© 2008 IEEE.</t>
  </si>
  <si>
    <t>485-490</t>
  </si>
  <si>
    <t>60007902;60007902;60101091;60007902</t>
  </si>
  <si>
    <t>25638500400;7005782896;24823232500;57189091777</t>
  </si>
  <si>
    <t>Geise, Robert;Enders, Achim;Vahle, Helge;Spieker, Harald</t>
  </si>
  <si>
    <t>New Zealand;Germany</t>
  </si>
  <si>
    <t>Auckland;Braunschweig</t>
  </si>
  <si>
    <t>Lusit New Zealand Limited;Technische Universit√§t Braunschweig</t>
  </si>
  <si>
    <t>60101091;60007902</t>
  </si>
  <si>
    <t>Geise R.</t>
  </si>
  <si>
    <t>Scaled measurements of instrument-landing-system disturbances due to large taxiing aircraft</t>
  </si>
  <si>
    <t>10.1109/TEMC.2008.926865</t>
  </si>
  <si>
    <t>2-s2.0-50649119017</t>
  </si>
  <si>
    <t>['worldwide interoperability', 'wimax signals', 'wimax signal', 'wimax bs', 'spectrum analyzer', 'reference levels', 'practical application', 'optimal settings', 'occupational exposure', 'microwave access', 'measurements agree', 'general public', 'exposure due', 'exposure assessment', 'different settings', 'base stations', 'accurate determination']</t>
  </si>
  <si>
    <t>802.16-2004 | Electromagnetic measurement | Electromagnetic radiation | Exposure assessment | Spectrum analyzer (SA) | Worldwide Interoperability for Microwave Access (WiMAX)</t>
  </si>
  <si>
    <t>A method for accurate determination of electromagnetic fields around the Worldwide Interoperability for Microwave Access (WiMAX) base stations (BSs) is developed in this paper. The influence of the characteristics of the WiMAX signal on the settings and parameters of the spectrum analyzer (SA) used for exposure assessment is investigated. Optimal settings of the SA are proposed, and the results obtained using simulations and measurements agree very well. A practical application in the neighborhood of a WiMAX BS is performed. The obtained electric field values correspond very well for the different settings and are compared with the reference levels for the general public and those for occupational exposure. The results of this paper can be used for practical measurement procedures of the exposure due to WiMAX signals. ¬© 2008 IEEE.</t>
  </si>
  <si>
    <t>730-735</t>
  </si>
  <si>
    <t>22985227300;24479868400;7103396069</t>
  </si>
  <si>
    <t>Joseph, Wout;Verloock, Leen;Martens, Luc</t>
  </si>
  <si>
    <t>Joseph W.</t>
  </si>
  <si>
    <t>Accurate determination of the electromagnetic field due to WiMAX base station antennas</t>
  </si>
  <si>
    <t>10.1109/TEMC.2008.926881</t>
  </si>
  <si>
    <t>2-s2.0-51049109200</t>
  </si>
  <si>
    <t>['time transfer', 'small day', 'simultaneously compared', 'passive listening', 'nanosecond level', 'large part', 'header recognizer', 'gps link', 'frequency transfer', 'fiber link', 'day variations', 'cesium clock', 'allan deviation', '72 ps', '5 min', '5 km', '30 ps', '10 gb', '1 ns']</t>
  </si>
  <si>
    <t>Global positioning system (GPS) | Optical fiber | Synchronous digital hierarchy (SDH) | Time transfer | Two-way</t>
  </si>
  <si>
    <t>A technique for time and frequency transfer over an asynchronous fiber optical transmission control protocol (TCP)/IP network is being developed in Sweden by SP Measurement Technology together with STUPI. The technique is based on passive listening to existing data traffic at 10 Gb/s in the network. Since the network is asynchronous, intermediate supporting clocks will be located and compared at each router. We detect, with a specially designed high-speed optoelectronic device, a header recognizer, the frame alignment bytes of the synchronous optical network (SONET)/synchronous digital hierarchy (SDH) protocol, as a reference for the supporting clock comparison. The goal of the project is to establish a time transfer system with an accuracy on the nanosecond level. In this paper, we present the results of a time transfer over a distance of 5 km. We have compared two clocks: a cesium clock at the Swedish National Laboratory for Time and Frequency and a remote rubidium clock. The results of the time transfer with the fiber link have been simultaneously compared to measurements with a global positioning system (GPS) carrier phase link in terms of precision and stability. The root-mean-square (rms) difference between the time difference measured with the fiber link and the GPS link is approximately 300 ps. A large part of the difference is due to the heating of the GPS antenna cable, which introduces daily delay variations on the order of 1 ns from peak to peak. For one of the days with small day-to-day variations in temperature, the corresponding rms difference is 72 ps, and the Allan deviation is below 30 ps for averaging times longer than 5 min. ¬© 2008 IEEE.</t>
  </si>
  <si>
    <t>2495-2501</t>
  </si>
  <si>
    <t>60079072;60079072;60079072;60079072;60079072;60079072;60079072;60079072;60079072;101263407;60079072</t>
  </si>
  <si>
    <t>24766199600;7003812936;57192193433;15128830200;6507703345;7003638368;24766528400;7202425409;6701743859;15128996500;16172207000</t>
  </si>
  <si>
    <t>Emardson, Ragne;Hedekvist, Per Olof;Nilsson, Mattias;Ebenhag, Sven Christina;Jaldehag, Kenneth;Jarlemark, Per;Rieck, Carsten;Johansson, Jan;Pendrill, Leslie R.;L√∂thberg, Peter;Nilsson, H√•kan</t>
  </si>
  <si>
    <t>Sweden;United States</t>
  </si>
  <si>
    <t>Boras;Los Altos</t>
  </si>
  <si>
    <t>RISE, SP Technical Research Institute of Sweden;STUPI LLC</t>
  </si>
  <si>
    <t>60079072;101263407</t>
  </si>
  <si>
    <t>Emardson R.</t>
  </si>
  <si>
    <t>Time transfer by passive listening over a 10-Gb/s optical fiber</t>
  </si>
  <si>
    <t>10.1109/TIM.2008.925023</t>
  </si>
  <si>
    <t>2-s2.0-54949097324</t>
  </si>
  <si>
    <t>['state absorption', 'picosecond region', 'photon absorption', 'magnitude higher', 'irradiance intensity', 'femtosecond region', 'c9 ),', 'c 9', 'additional enhancement', 'accumulative 2', '8900 gm', '14000 gm', '140 gw']</t>
  </si>
  <si>
    <t>Highly enhanced nonlinear absorption cross section values of C 60(&gt;DPAF-C2M), C60(&gt;DPAF-C9), and C60(&gt;DPAF-C10) dyads were detected up to 5400, 9700, and 14000 GM, respectively, in the 2.0 ps region in toluene at the concentration of 1.5 √ó 10-3 M. They were correlated to a trend showing higher efficiency in light transmittance attenuation down to 39-46% for the dyads C60(&gt;DPAF-C10) and C60DPAF-C 9) with the increase of irradiance intensity up only to 140 GW/cm2. The phenomena were attributed to additional enhancement on the excited-state absorption of 1C60*(&gt;DPAF- Cn) in the subpicosecond to picosecond region over the two-photon absorption of C60(&gt;DPAF-Cn) in the femtosecond region. Its accumulative 2.0 ps absorption cross sections were estimated to be 8900 GM for 1C60*(&gt;DPAF-C9), roughly one order of magnitude higher than its intrinsic femtosecond 2PA cross sections. ¬© 2008 American Chemical Society.</t>
  </si>
  <si>
    <t>9561-9564</t>
  </si>
  <si>
    <t>60017161;60033461;60033461;60017161;60025576;60025576;60033461</t>
  </si>
  <si>
    <t>6603207737;22835010300;56302913500;57208491066;7402233216;7003878699;7101715362</t>
  </si>
  <si>
    <t>Elim, Hendry I.;Jeon, Sea Ho;Verma, Sarika;Ji, Wei;Tan, Loon Seng;Urbas, Augustine;Chiang, Long Y.</t>
  </si>
  <si>
    <t>United States;United States;Singapore</t>
  </si>
  <si>
    <t>Lowell;Dayton;Singapore City</t>
  </si>
  <si>
    <t>University of Massachusetts Lowell;Wright-Patterson AFB;National University of Singapore</t>
  </si>
  <si>
    <t>60033461;60025576;60017161</t>
  </si>
  <si>
    <t>Elim H.I.</t>
  </si>
  <si>
    <t>Nonlinear optical transmission properties of C&lt;inf&gt;60&lt;/inf&gt; dyads consisting of a light-harvesting diphenylaminofluorene antenna</t>
  </si>
  <si>
    <t>10.1021/jp8050356</t>
  </si>
  <si>
    <t>2-s2.0-50549090793</t>
  </si>
  <si>
    <t>['wellfitted using', 'vibrational coupling', 'transfer energy', 'suggested recently', 'spectra obtained', 'red states', 'quasidegenerate bands', 'previously thought', 'photosystem ii', 'phonon action', 'narrowing conditions', 'narrow holes', 'model discussed', 'minimized contribution', 'listed spectra', 'hughes j', 'good fits', 'excitonic interactions', 'excitonic calculations', 'et al', 'energy chl', 'cp43 structure', 'cp43 complex', 'biochemistry 2006', 'b states', 'b 2008', 'b 2000', 'also provide', 'accompanying paper', '9934 ),', '12345 ).', '11805 ).', '.; zazubovich', '.; jankowiak']</t>
  </si>
  <si>
    <t>The CP43 core antenna complex of photosystem II is known to possess two quasi-degenerate "red"-trap states (Jankowiak, R. et al. J. Phys. Chem. B 2000, 104, 11805). It has been suggested recently (Zazubovich, V.; Jankowiak, R. J. Lumin. 2007, 127, 245) that the site distribution functions of the red states (A and B) are uncorrected and that narrow holes are burned in the subpopulations of chlorophylls (Chls) from states A and B that are the lowest-energy Chl in their complex and previously thought not to transfer energy. This model of uncorrelated excitation energy transfer (EET) between the quasidegenerate bands is expanded by taking into account both electron-phonon and vibrational coupling. The model is applied to fit simultaneously absorption, emission, zero-phonon action, and transient hole burned (HB) spectra obtained for the CP43 complex with minimized contribution from aggregation. It is demonstrated that the above listed spectra can be wellfitted using the uncorrelated EET model, providing strong evidence for the existence of efficient energy transfer between the two lowest energy states, A and B (either from A to B or from B to A), in CP43. Possible candidate Chls for the low-energy A and B states are discussed, providing a link between CP43 structure and spectroscopy. Finally, we propose that persistent holes originate from regular NPHB accompanied by the redistribution of oscillator strength due to excitonic interactions, rather than photoconversion involving Chi-protein hydrogen bonding, as suggested before (Hughes J. L. et al. Biochemistry 2006, 45, 12345). In the accompanying paper (Reppert, M.; Zazubovich, V.; Dang, N. C.; Seibert, M.; Jankowiak, R. J. Phys. Chem. B 2008, 9934), it is demonstrated that the model discussed in this manuscript is consistent with excitonic calculations, which also provide very good fits to both transient and persistent HB spectra obtained under non-line-narrowing conditions. ¬© 2008 American Chemical Society.</t>
  </si>
  <si>
    <t>9921-9933</t>
  </si>
  <si>
    <t>60000689;60033154;60000689;60000689;60030451-60010939;60030451;60000689</t>
  </si>
  <si>
    <t>7006444516;6701853229;21234208600;57220405946;56259745200;7006117632;7005215675</t>
  </si>
  <si>
    <t>Dang, Nhan C.;Zazubovich, Valter;Reppert, Mike;Neupane, Bhanu;Picorel, Rafael;Seibert, Michael;Jankowiak, Ryszard</t>
  </si>
  <si>
    <t>Canada;United States;Spain;United States</t>
  </si>
  <si>
    <t>Montreal;Golden;Zaragoza;Manhattan</t>
  </si>
  <si>
    <t>Concordia University;National Renewable Energy Laboratory;CSIC - Estacion Experimental de Aula Dei EEAD;Kansas State University</t>
  </si>
  <si>
    <t>60033154;60030451;60010939;60000689</t>
  </si>
  <si>
    <t>Dang N.C.</t>
  </si>
  <si>
    <t>The CP43 proximal antenna complex of higher plant photosystem II revisited: Modeling and hole burning study. I</t>
  </si>
  <si>
    <t>10.1021/jp801373c</t>
  </si>
  <si>
    <t>2-s2.0-50549093220</t>
  </si>
  <si>
    <t>['unique redistribution', 'two quasidegenerate', 'two quasi', 'two monomers', 'several types', 'protein hydrogen', 'persistent hole', 'oscillator strength', 'optical spectra', 'nonphotochemical hole', 'nature 2005', 'narrow holes', 'mostly contributed', 'model absorption', 'lowestenergy pigments', 'experimental data', 'excitonic structure', 'excitonic calculations', 'energy states', 'energy pigments', 'e states', 'degenerate lowest', 'core antenna', 'chi 44', 'chi 37', 'calculations revealed', 'calculated absorption', 'burned spectra', 'biochemistry 2006', 'b states', 'b 2008', 'accompanying paper', 'absorption states', '9921 .)', '12345 .)', '1040 .)']</t>
  </si>
  <si>
    <t>The CP43 protein complex of the core antenna of higher plant photosystem II (PSII) has two quasidegenerate "red" absorption states. It has been shown in the accompanying paper I (Dang, N. C., et al. J. Phys. Chem. B 2008, 112, 9921.) that the site distribution functions (SDFs) of red-states A and B are uncorrelated and the narrow holes are burned in subpopulations of chlorophylls (Chls) from states A and B that are the lowestenergy pigments in their particular CP43 complexes and cannot further transfer energy downhill. In this work, we present the results of a series of Monte Carlo simulations using the 3.0-√Ö structure of the PSII core complex from cyanobacteria (Loll, B., et al. Nature 2005, 303, 1040.) to model absorption, emission, persistent, and transient hole burned (HB) spectra. At the current structural resolution, we found calculated site energies (obtained from INDO/S calculations) to be only suggestive because their values are different for the two monomers of CP43 in the PS II dimer. As a result, to probe the excitonic structure, a simple fitting procedure was employed to optimize Chl site energies from various starting values corresponding to different A/B pigment combinations to provide simultaneously good fits to several types of optical spectra. It is demonstrated that the shape of the calculated absorption, emission, and transient/persistent hole-burned spectra is consistent with experimental data and our model for excitation energy transfer between two quasi-degenerate lowest-E states (A and B) with uncorrelated SDFs discussed in paper I. Calculations revealed that absorption changes observed near 670 nm in the non-line-narrowed persistent HB spectra (assigned to photoconversion involving Chi-protein hydrogen-bonding by Hughes (Biochemistry 2006, 45, 12345.) are most likely the result of nonphotochemical hole-burning (NPHB) accompanied by the redistribution of oscillator strength due to modified excitonic interactions. We argue that a unique redistribution of oscillator strength during the NPHB process helps to assign Chls contributing to the low-energy states. It is demonstrated that the 4.2 K asymmetric triplet-bottleneck (transient) hole is mostly contributed to by both A and B states, with the hole profile described by a subensemble of pigments, which are the lowest-energy pigments (Bs- and A s-type) in their complexes. The same lowest-energy Chls contribute to the observed fluorescence spectra. On the basis of our excitonic calculations, the best Chl candidates that contribute to the low-energy A and B states are ChI 44 and ChI 37, respectively. ¬© 2008 American Chemical Society.</t>
  </si>
  <si>
    <t>9934-9947</t>
  </si>
  <si>
    <t>60000689;60033154;60000689;60030451;60000689</t>
  </si>
  <si>
    <t>21234208600;6701853229;7006444516;7006117632;7005215675</t>
  </si>
  <si>
    <t>Reppert, Mike;Zazubovich, Valter;Dang, Nhan C.;Seibert, Michael;Jankowiak, Ryszard</t>
  </si>
  <si>
    <t>Montreal;Golden;Manhattan</t>
  </si>
  <si>
    <t>Concordia University;National Renewable Energy Laboratory;Kansas State University</t>
  </si>
  <si>
    <t>60033154;60030451;60000689</t>
  </si>
  <si>
    <t>Reppert M.</t>
  </si>
  <si>
    <t>Low-energy chlorophyll states in the CP43 antenna protein complex: Simulation of various optical spectra. II</t>
  </si>
  <si>
    <t>10.1021/jp8013749</t>
  </si>
  <si>
    <t>2-s2.0-50549104214</t>
  </si>
  <si>
    <t>['wireless networks', 'wireless network', 'wireless communications', 'system capacity', 'still retaining', 'significant improvements', 'service lead', 'rights reserved', 'right time', 'right place', 'relay stations', 'provide flexibility', 'provide coverage', 'proposed approach', 'performance resulting', 'performance evaluations', 'new types', 'network components', 'meet users', 'increasing popularity', 'illustrate effective', 'higher demands', 'fast deployment', 'experiments show', 'efficient approaches', 'effective way', 'disaster conditions', 'demonstrate improvements', 'concepts apply', 'cellular structure', 'antenna system']</t>
  </si>
  <si>
    <t>Cooperative control | Mobile WiMAX | Passive DoA | Phased array antenna | Self-organization</t>
  </si>
  <si>
    <t>The increasing popularity of wireless communications and the higher data requirements of new types of service lead to higher demands on wireless networks. Relay based cellular networks have been seen as an effective way to meet users' increased bit rate requirements while still retaining the benefits of a cellular structure. The objective of this paper is to illustrate effective and efficient approaches for fast deployment of relay stations into existing cellular networks and to demonstrate improvements to system capacity and performance resulting from cooperation between network components. Cooperative control based on geographic load balancing is employed to provide flexibility for the wireless network and respond to changes in the environment. Flexibility in the antenna system is used to provide coverage at the right place at the right time. Experiments show that the proposed approach has significant improvements and robustness in heterogeneous traffic scenarios, even in disaster conditions where some base stations fail. The performance evaluations are based on Mobile WiMAX technology, but the concepts apply more generally. ¬© 2008 Elsevier B.V. All rights reserved.</t>
  </si>
  <si>
    <t>2937-2945</t>
  </si>
  <si>
    <t>60022109;60022109;60022109</t>
  </si>
  <si>
    <t>36175672200;7004950577;56093712700</t>
  </si>
  <si>
    <t>Jiang, Peng;Bigham, John;Wu, Jiayi</t>
  </si>
  <si>
    <t>Jiang P.</t>
  </si>
  <si>
    <t>Self-organizing relay stations in relay based cellular networks</t>
  </si>
  <si>
    <t>S0140366408001242</t>
  </si>
  <si>
    <t>10.1016/j.comcom.2008.02.024</t>
  </si>
  <si>
    <t>2-s2.0-48049115286</t>
  </si>
  <si>
    <t>['useful approximation', 'random arrays', 'probability distribution', 'network formulation', 'n elements', 'mutual coupling', 'locations œán', 'length l', 'elements chosen', 'antenna elements', 'antenna arrays']</t>
  </si>
  <si>
    <t>Mutual coupling | Random | Sidelobe</t>
  </si>
  <si>
    <t>The effect of the mutual coupling between randomly located array elements on the performance of an adaptive antenna array (AAA) is investigated. The AAA is designed with N elements at locations œáN on a line of length L. The œáN are elements chosen from a set of independent random variables described by a probability distribution, assumed to be uniform over L. The network formulation of antenna arrays is found to be a convenient and useful approximation. A theory of mutual coupling for random arrays is formulated to analyze the spacing between the antenna elements. The effects of mutual coupling are considered. ¬© 2008 SBMO/SBMag.</t>
  </si>
  <si>
    <t>Journal of Microwaves and Optoelectronics</t>
  </si>
  <si>
    <t>60003709;60003709</t>
  </si>
  <si>
    <t>24528648000;7004192487</t>
  </si>
  <si>
    <t>Lopes Alves, Manoel Jacinto;de Alencar, Marcelo Sampaio</t>
  </si>
  <si>
    <t>Campina Grande</t>
  </si>
  <si>
    <t>Universidade Federal de Campina Grande</t>
  </si>
  <si>
    <t>Lopes Alves M.</t>
  </si>
  <si>
    <t>A linear adaptive antenna array with random spacing and coupling effects</t>
  </si>
  <si>
    <t>2-s2.0-49149086360</t>
  </si>
  <si>
    <t>['validated experimentally', 'studied extensively', 'small capacitive', 'sma probe', 'simulation results', 'radiating patch', 'feed strip', 'capacitively coupled', 'broadband designs']</t>
  </si>
  <si>
    <t>Broadband antennas | Capacitive-feed | Triangular microstrip antennas</t>
  </si>
  <si>
    <t>Broadband designs of a triangular microstrip antenna with a small capacitive-feed strip are proposed here. An SMA probe is attached to the feed strip which is capacitively coupled to the radiating patch on the same plane. The performance of an equilateral triangular microstrip antenna has been studied extensively. The location of the feed strip with respect to the triangle have also been investigated. Further, the effect of truncating the corners of the patch has been studied. The simulation results are validated experimentally. ¬© 2008 SBMO/SBMag.</t>
  </si>
  <si>
    <t>44-53</t>
  </si>
  <si>
    <t>60014097;60014097;60014097</t>
  </si>
  <si>
    <t>24528871000;14827505700;7004212421</t>
  </si>
  <si>
    <t>Solanki, Mukesh R.;Usha Kiran, K.;Vinoy, K. J.</t>
  </si>
  <si>
    <t>Solanki M.</t>
  </si>
  <si>
    <t>Broadband designs of a triangular microstrip antenna with a capacitive feed</t>
  </si>
  <si>
    <t>2-s2.0-49149087867</t>
  </si>
  <si>
    <t>['¬© 2008', 'proposed method', 'optimal codes', 'first method']</t>
  </si>
  <si>
    <t>All the best known space-time trellis codes (STTCs) belong to the balanced STTC class. The first method to design balanced STTCs is proposed. The exhaustive code search of optimal codes can then be reduced to this class. Finally, the proposed method is used to construct new QPSK codes for three and four transmit antennas, which outperform the best previously published codes of the same complexity. ¬© 2008 The Institution of Engineering and Technology.</t>
  </si>
  <si>
    <t>24451213400;24529297200;6603107377;6602723858</t>
  </si>
  <si>
    <t>Ngo, T. M.H.;Viland, P.;Zaharia, G.;H√©lard, J. F.</t>
  </si>
  <si>
    <t>Ngo T.</t>
  </si>
  <si>
    <t>Balanced QPSK space-time trellis codes</t>
  </si>
  <si>
    <t>10.1049/el:20081016</t>
  </si>
  <si>
    <t>2-s2.0-49149092160</t>
  </si>
  <si>
    <t>['¬© 2008', 'radiation patterns', 'measured ones', 'ground size', '6 dbi', '2 œª0', '12 ghz']</t>
  </si>
  <si>
    <t>A dielectric resonator antenna formed by a U-shaped dielectric resonator and a conformal elliptical patch feed is proposed for wideband communication applications. Simulated results agree well with measured ones, showing good performance in terms of bandwidth and radiation patterns. The measured impedance bandwidth of S11‚â§-10 dB is about 72%, covering the frequency range 3.82-8.12 GHz. It has a gain of 4.3-7.6 dBi over the whole operating band with a ground size of about 1.2 Œª0√ó1.2 Œª0, Œª0 being the central operating frequency. ¬© 2008 The Institution of Engineering and Technology.</t>
  </si>
  <si>
    <t>Zhang, L. N.;Zhong, S. S.;Xu, S. Q.</t>
  </si>
  <si>
    <t>Broadband U-shaped dielectric resonator antenna with elliptical patch feed</t>
  </si>
  <si>
    <t>10.1049/el:20081253</t>
  </si>
  <si>
    <t>2-s2.0-49149101022</t>
  </si>
  <si>
    <t>['¬© 2008', 'theoretical method', 'simultaneous coexistence', 'simplified approach', 'multiple communications', 'exact calculation', 'complete analysis', '11 network']</t>
  </si>
  <si>
    <t>A theoretical method is presented for evaluating the minimum contention window that maximises the throughput of an 802.11 network in which the use of directional or smart antennas enables the simultaneous coexistence of multiple communications between different node pairs. A simplified approach, derived from the complete analysis and validated by simulations, is proposed in order to reduce the complexity of the exact calculation. ¬© 2008 The Institution of Engineering and Technology.</t>
  </si>
  <si>
    <t>60018363;60018363</t>
  </si>
  <si>
    <t>7003613315;13908144400</t>
  </si>
  <si>
    <t>Babich, F.;Comisso, M.</t>
  </si>
  <si>
    <t>Babich F.</t>
  </si>
  <si>
    <t>Optimum contention window for 802.11 networks adopting Directional Communications</t>
  </si>
  <si>
    <t>10.1049/el:20081505</t>
  </si>
  <si>
    <t>2-s2.0-49149101565</t>
  </si>
  <si>
    <t>['radiative modeling', 'optical spectroscopy', 'observed upstream', 'neutral depletion', 'neutral density', 'maximum 92', 'magnetic nozzle', 'mach 0', 'electron density', '9 ev', '3 ).', '2 ).', '2 ),']</t>
  </si>
  <si>
    <t>Neutral depletion effects are observed in a steady-state flowing argon helicon plasma with a magnetic nozzle for high rf input powers (up to 3 kW). Noninvasive diagnostics including 105 GHz microwave interferometry and optical spectroscopy with collisional-radiative modeling are used to measure the electron density (n#1e#2), electron temperature (T#1e#2), and neutral density (n#1n#2). A region of weak neutral depletion is observed upstream of the antenna where increasing rf power leads to increased electron density (up to ne =1.6√ó 1013 cm-3) while Te remains essentially constant and low (1.7-2.0 eV). The downstream region exhibits profound neutral depletion (maximum 92% line-averaged ionization), where Te rises linearly with increasing rf power (up to 4.9 eV) and ne remains constrained (below 6.5√ó 1012 cm-3). Flux considerations indicate accelerated plasma flow (Mach 0.24) through the antenna region due to an axial pressure gradient with reduced collisional drag from neutral depletion. ¬© 2008 American Institute of Physics.</t>
  </si>
  <si>
    <t>7003570584;24529402800;7005335418</t>
  </si>
  <si>
    <t>Denning, C. Mark;Wiebold, Matt;Scharer, John E.</t>
  </si>
  <si>
    <t>Denning C.</t>
  </si>
  <si>
    <t>Observations of neutral depletion and plasma acceleration in a flowing high-power argon helicon plasma</t>
  </si>
  <si>
    <t>10.1063/1.2950301</t>
  </si>
  <si>
    <t>2-s2.0-49149106202</t>
  </si>
  <si>
    <t>['¬© 2008', 'signal extraction', 'resistive mode', 'proposed solution', 'lo component', 'downconverting mode', 'active mode', '3 db']</t>
  </si>
  <si>
    <t>A novel reconfigurable frequency translating antenna for cost-effective wireless transceiver applications is described. The integration of a dual transistor sub-harmonic mixing topology with a five-patch series arrangement enables the system to operate in resistive mode for reception or in active mode for transmission. The printed structure behaves as an antenna in the 1850 MHz frequency band and as a stepped-impedance lowpass filter. This avoids undesired radiation of the LO component and allows IF signal extraction in the downconverting mode. Measured isotropic conversion gain (4.47 and 19.3 dB) supports the validity of the proposed solution in low-cost compact wireless transceiver applications. ¬© 2008 The Institution of Engineering and Technology.</t>
  </si>
  <si>
    <t>60015179;60015179;60015179;60015179;60015179;60025506</t>
  </si>
  <si>
    <t>24528513000;6507224174;55619305492;6701428928;6701495560;6505904617</t>
  </si>
  <si>
    <t>Amar, N.;Cabria, L.;Garc√≠a, J. A.;Taz√≥n, A.;Rodriguez-Tellez, J.;Boussouis, M.</t>
  </si>
  <si>
    <t>Morocco;Spain</t>
  </si>
  <si>
    <t>Tetouan;Santander</t>
  </si>
  <si>
    <t>Universit√© Abdelmalek Essaadi;Universidad de Cantabria</t>
  </si>
  <si>
    <t>60025506;60015179</t>
  </si>
  <si>
    <t>Amar N.</t>
  </si>
  <si>
    <t>Reconfigurable sub-harmonic mixing antenna for low-cost wireless transceiver applications</t>
  </si>
  <si>
    <t>10.1049/el:20081509</t>
  </si>
  <si>
    <t>2-s2.0-49149111180</t>
  </si>
  <si>
    <t>['¬© 2008', 'reflecting covers', 'panel edges', 'engage steps']</t>
  </si>
  <si>
    <t>The reflector of the 10 m diameter, millimetre-wave, South Pole Telescope has been equipped with reflecting covers over the gaps between panels. The covers are thin metal strips that lie on the surface of the panels, with spring clip retainers that engage steps in the panel edges. Covering the gaps reduces thermal noise from the reflector by ‚àº2 K at the expense of increasing the surface profile error by ‚àº11 Œºm rms. ¬© 2008 The Institution of Engineering and Technology.</t>
  </si>
  <si>
    <t>60117873;60117873;117649174;117649174</t>
  </si>
  <si>
    <t>7003450896;35276941600;24528100300;24528531000</t>
  </si>
  <si>
    <t>Padin, S.;Carlstrom, J. E.;Chauvin, E.;Busetti, S.</t>
  </si>
  <si>
    <t>Chicago;San Jose</t>
  </si>
  <si>
    <t>The Kavli Institute for Cosmological Physics;General Dynamics Satcom Technologies</t>
  </si>
  <si>
    <t>60117873;117649174</t>
  </si>
  <si>
    <t>Padin S.</t>
  </si>
  <si>
    <t>Panel gap cover for millimetre-wave antenna</t>
  </si>
  <si>
    <t>10.1049/el:20081388</t>
  </si>
  <si>
    <t>2-s2.0-49149111649</t>
  </si>
  <si>
    <t>['¬© 2008', 'transmission line', 'silicon reported', 'phase shift', 'lumped element', 'insertion loss', 'commercial 0', 'circuit yields', '8 ghz', '5 db', '25 mm2', '195 ¬∞,', '12 db', '11a standard', '10 dbm']</t>
  </si>
  <si>
    <t>The design of a C-band phase shifter fabricated in a commercial 0.25 Œºm BiCMOS technology is presented. Phase shift is enabled by tuning the varactors of a lumped element, equivalent of a transmission line. Only one single control voltage is required. The circuit is optimised for adaptive antenna combining on the basis of the 802.11a standard and matched for 50 Œ© terminations. Within a frequency band ranging from 5.2 to 5.8 GHz, the circuit yields a phase control range of higher than 195¬∞, an insertion loss of only 3.6¬±1.5 dB, return losses higher than 12 dB and a 1 dB compression point above 10 dBm. The chip and circuit areas amount to 0.6 and 0.25 mm2, respectively. To the knowledge of the authors, at comparable phase control range, the lowest insertion loss for a passive phase shifter integrated in silicon reported to date is demonstrated. ¬© 2008 The Institution of Engineering and Technology.</t>
  </si>
  <si>
    <t>355-360</t>
  </si>
  <si>
    <t>60018353;60018353;60018353;60018353</t>
  </si>
  <si>
    <t>56259557900;57199776811;24528693500;23392043500</t>
  </si>
  <si>
    <t>Ellinger, F.;Wagner, J.;Mayer, U.;Eickhoff, R.</t>
  </si>
  <si>
    <t>Ellinger F.</t>
  </si>
  <si>
    <t>Passive varactor tuned equivalent transmission line phase shifter at C-band in 0.25 Œºm BiCMOS</t>
  </si>
  <si>
    <t>10.1049/iet-cds:20070350</t>
  </si>
  <si>
    <t>2-s2.0-49149125115</t>
  </si>
  <si>
    <t>['source wall', 'source field', 'rf antenna', 'radio frequency', 'potential drop', 'measured across', 'lower temperature', 'low pressure', 'higher energies', 'generated using', 'eepfs exhibit', 'double layer', 'central part', '85 cm', '8 ev', '5 ev', '4 cm', '3 mtorr', '250 w', '1e tail', '1e bulk', '14 ev', '130 g']</t>
  </si>
  <si>
    <t>Electron energy probability functions (EEPFs) are measured across the radius (0‚â§r&lt;6.85 cm) of a low pressure (0.3 mTorr) helicon plasma source terminated by a current-free double layer. The source field of about 130 G is generated using a Helmholtz coil pair and the radio frequency (rf) power is maintained at 250 W. All EEPFs exhibit a distribution with a temperature Te bulk out to a break energy Œµbreak and a relatively depleted distribution for higher energies with a lower temperature T#1e tail#2. T#1e bulk#2 and T#1e tail#2 are about 8 eV and 5 eV, respectively, for r&lt;4 cm and increase up to about 14 eV and 9 eV near the source wall, i.e., near the rf antenna. Œµ#1break#2 is found to correspond to the potential drop of the double layer for the central part of the source and to the sheath potential near the wall. ¬© 2008 American Institute of Physics.</t>
  </si>
  <si>
    <t>60008950-60008435-60026487;60008950;60008950;60008435</t>
  </si>
  <si>
    <t>55741310000;7102123181;7103354742;56254137400</t>
  </si>
  <si>
    <t>Takahashi, Kazunori;Charles, Christine;Boswell, Rod;Hatakeyama, Rikizo</t>
  </si>
  <si>
    <t>Japan;Australia;Japan</t>
  </si>
  <si>
    <t>Morioka;Canberra;Sendai</t>
  </si>
  <si>
    <t>Iwate University;The Australian National University;Tohoku University</t>
  </si>
  <si>
    <t>60026487;60008950;60008435</t>
  </si>
  <si>
    <t>Takahashi K.</t>
  </si>
  <si>
    <t>Radial characterization of the electron energy distribution in a helicon source terminated by a double layer</t>
  </si>
  <si>
    <t>10.1063/1.2959137</t>
  </si>
  <si>
    <t>2-s2.0-49149130044</t>
  </si>
  <si>
    <t>['wireless terahertz', 'wide bandwidth', 'thz time', 'thz pulses', 'mw peak', 'monolithic integration', 'grown gaas', 'devices suggest', 'data modulator', 'based uni']</t>
  </si>
  <si>
    <t>Photonic transmitter (PT) | Submillimeter-wave | Terahertz (THz) | Uni-traveling-carrier photodiode (UTC-PD)</t>
  </si>
  <si>
    <t>A novel photonic transmitter for wireless terahertz (THz) impulse-radio (IR) communication is realized by monolithic integration of a GaAs-AlGaAs-based uni-traveling-carrier (UTC) photodiode with a substrate-removed broadband antenna. The device can radiate strong sub-THz pulses (20-mW peak-power) with a narrow pulsewidth (&lt;2 ps) and wide bandwidth (100 ‚àº 250 GHz). The maximum average power emitted by our device, under the same THz time-domain spectroscopic setup, is around ten times higher than that of the low-temperature-grown GaAs-based photoconductive antenna, while with a much lower dc bias (9 versus 35 V). The bias-dependent peak output powers of our devices suggest their suitability for application as a data modulator/emitter for photonic THz IR communication. ¬© 2008 IEEE.</t>
  </si>
  <si>
    <t>1342-1344</t>
  </si>
  <si>
    <t>60012370;60024666;60024666;60024666;60024666;60024666;60012370</t>
  </si>
  <si>
    <t>10938841700;24468869100;55104903900;7401912255;7410257697;16552067800;56027799400</t>
  </si>
  <si>
    <t>Li, Yu Tai;Shi, J. W.;Huang, Cheng Yu;Chen, Nen Wei;Chen, Shu Han;Chyi, J. I.;Pan, Ci Ling</t>
  </si>
  <si>
    <t>Taoyuan;Hsinchu</t>
  </si>
  <si>
    <t>National Central University;National Chiao Tung University</t>
  </si>
  <si>
    <t>60024666;60012370</t>
  </si>
  <si>
    <t>Characterization of sub-THz photonic-transmitters based on GaAs-AlGaAs uni-traveling-carrier photodiodes and substrate-removed broadband antennas for impulse-radio communication</t>
  </si>
  <si>
    <t>10.1109/LPT.2008.926855</t>
  </si>
  <si>
    <t>2-s2.0-49349095547</t>
  </si>
  <si>
    <t>['target c60', 'synthetic strategy', 'subsequent 1', 'quantitative quenching', 'pmi dyad', 'photoactive layer', 'para position', 'new light', 'harvesting systems', 'harvesting antenna', 'graph presented', 'fullerene moiety', 'fullerene c60', 'formyl group', 'following two', 'first reduction', 'first one', 'expected well', 'dyads 1', 'dipolar cycloaddition', 'defined roles', 'c60 playing', 'c60 moiety']</t>
  </si>
  <si>
    <t>(Graph Presented) Fullerene C60-perylene-3,4-mono(dicarboximide) (C60-PMI) dyads 1-3 were synthesized in the search for new light-harvesting systems. The synthetic strategy to the PMI intermediate used a cross-coupling Suzuki reaction for the introduction of a formyl group in the ortho, meta, or para position. Subsequent 1,3-dipolar cycloaddition with C 60 led to the target C60-PMI dyad. Cyclic voltammetry showed that the first one-electron reduction process unambiguously occurs onto the C60 moiety and the following two-electron process corresponds to the concomitant second reduction of C60 and the first reduction of PMI. A quasi-quantitative quenching of fluorescence was shown in dyads 1-3, and an intramolecular energy transfer was suggested to occur from the PMI to the fullerene moiety. These C60-PMI dyads constitute good candidates for future photovoltaic applications with expected well-defined roles for both partners, i.e., PMI acting as a light-harvesting antenna and C60 playing the role of the acceptor in the photoactive layer. ¬© 2008 American Chemical Society.</t>
  </si>
  <si>
    <t>6142-6147</t>
  </si>
  <si>
    <t>60105623;60105623;60105623;60105623</t>
  </si>
  <si>
    <t>8534013400;24723365100;8534014100;7004510774</t>
  </si>
  <si>
    <t>Baffreau, J√©r√¥me;Ordronneau, Lucie;Leroy-Lhez, St√©phanie;Hudhomme, Pi√©trick</t>
  </si>
  <si>
    <t>Angers</t>
  </si>
  <si>
    <t>Institut des Sciences et Technologies Mol√©culaires d'Angers</t>
  </si>
  <si>
    <t>Baffreau J.</t>
  </si>
  <si>
    <t>Synthesis of perylene-3,4-mono(dicarboximide)-fullerene C&lt;inf&gt;60&lt;/inf&gt; dyads as new light-harvesting systems</t>
  </si>
  <si>
    <t>10.1021/jo800804z</t>
  </si>
  <si>
    <t>2-s2.0-50149098184</t>
  </si>
  <si>
    <t>['wave modeling', 'wave methods', 'victim system', 'victim antenna', 'radiating windows', 'purpose due', 'power delivered', 'measured results', 'magnetic currents', 'increasing use', 'high frequency', 'fields incident', 'electronic systems', 'deterministic techniques', 'determined using', 'cylinder modeling', 'coherent sum', 'cabin using', 'cabin configuration', 'antenna terminals']</t>
  </si>
  <si>
    <t>Aircraft antennas | Indoor propagation | Uniform geometrical theory of diffraction (UTD)</t>
  </si>
  <si>
    <t>The increasing use of mobile electronic devices by passengers and equipment on large aircraft may increase the likelihood of interference with the aircraft's electronic systems. Thus, the "interference path loss" from a transmitting device inside the cabin of such aircraft to the antenna terminals of a victim system of the aircraft is of interest. Full-wave modeling and other deterministic techniques are impractical or undesirable for this purpose due to the potentially large electrical dimensions of the aircraft, as well as the variability of the cabin configuration. An alternative hybrid analysis technique applicable to frequencies above very high frequency is proposed in which one first estimates the power that escapes the cabin using a simple method based on microwave cavity theory. Next, the radiating windows are modeled as magnetic currents on a cylinder modeling the fuselage, and the resulting electric field at the location of the victim antenna is determined using the uniform geometrical theory of diffraction. Finally, the power delivered to the victim antenna is estimated as the coherent sum of fields incident from the windows. This technique yields results consistent with measured results and yields additional physical insight that would be difficult to obtain through measurements or full-wave methods. ¬© 2008 IEEE.</t>
  </si>
  <si>
    <t>504-512</t>
  </si>
  <si>
    <t>60027090-60017449;60027090</t>
  </si>
  <si>
    <t>24821320300;7003519320</t>
  </si>
  <si>
    <t>Hurst, Kathy Wei;Ellingson, Steven W.</t>
  </si>
  <si>
    <t>Blacksburg;Alexandria</t>
  </si>
  <si>
    <t>Virginia Polytechnic Institute and State University;United States Patent and Trademark Office</t>
  </si>
  <si>
    <t>60027090;60017449</t>
  </si>
  <si>
    <t>Hurst K.W.</t>
  </si>
  <si>
    <t>Path loss from a transmitter inside an aircraft cabin to an exterior fuselage-mounted antenna</t>
  </si>
  <si>
    <t>10.1109/TEMC.2008.926880</t>
  </si>
  <si>
    <t>2-s2.0-50649087467</t>
  </si>
  <si>
    <t>['transmission lines', 'transition frequency', 'townsend integral', 'significant source', 'results confirm', 'range 0', 'power lines', 'power frequency', 'nonuniform radio', 'net ionization', 'good predictors', 'frequency fields', 'electromagnetic interference', 'electrified conductors', 'describes breakdown', 'cylindrical geometries', 'corona onset', 'also included', 'also derived', '60 hz', '300 mhz']</t>
  </si>
  <si>
    <t>Aircraft | Antennas | Corona | Cylindrical monopole | Diffusion equations | Electromagnetic interference | Electron continuity equation | Ionization</t>
  </si>
  <si>
    <t>Corona on electrified conductors (power lines, transmission lines, and antennas) is a significant source of electromagnetic interference to aircraft. The Townsend integral, which describes breakdown in low-frequency nonuniform fields, is derived from the electron continuity equation. Predictions of corona onset are made using published formulas for net ionization. Measurements of 60-Hz corona onset for an isolated cylindrical monopole are compared with predictions. A corona onset criterion, which describes breakdown in nonuniform radio-frequency fields, is also derived from the electron continuity equation. Measurements of corona onset at 300 MHz for the same isolated cylindrical monopole are compared with predictions. The results confirm that the derived breakdown criteria are good predictors of corona onset both at 60 Hz and 300 MHz for cylindrical geometries in the range 0.1 ‚â§ rp ‚â§ 10 cm¬∑torr. A discussion of the transition frequency between power frequency and high-frequency corona onset is also included. ¬© 2008 IEEE.</t>
  </si>
  <si>
    <t>476-484</t>
  </si>
  <si>
    <t>60030821-60032987;60030821;60032987;60018208</t>
  </si>
  <si>
    <t>7201638502;16177316200;36893654800;7402077896</t>
  </si>
  <si>
    <t>Price, William O.;Drapala, John;Thiel, David V.;Olsen, Robert G.</t>
  </si>
  <si>
    <t>Brisbane;Chicago;Pullman</t>
  </si>
  <si>
    <t>Griffith University;Boeing Corporation;Washington State University Pullman</t>
  </si>
  <si>
    <t>60032987;60030821;60018208</t>
  </si>
  <si>
    <t>Price W.O.</t>
  </si>
  <si>
    <t>Corona onset voltage at 60 Hz and at high frequency for an isolated cylindrical monopole</t>
  </si>
  <si>
    <t>10.1109/TEMC.2008.926805</t>
  </si>
  <si>
    <t>2-s2.0-50649091776</t>
  </si>
  <si>
    <t>['wire coupling', 'twisted shielded', 'thus necessary', 'space shuttle', 'single wire', 'related circuits', 'mode attenuation', 'ground plane', 'frequency interference', 'final result', 'facilitate calculation', 'expected common', 'coupling calculations', 'connected pair', 'circuit design', 'cable type', 'band radiation', 'available data', 'attenuation constant']</t>
  </si>
  <si>
    <t>Attenuation | Electromagnetic coupling | Traveling wave antennas (TWAs) | Twisted pair cables</t>
  </si>
  <si>
    <t>Both the Space Shuttle and the International Space Station utilize Kurtz-under band (Ku-band) systems for communications with the tracking and data relay satellite system. Knowledge of the extent and nature of the field to wire coupling in this operating frequency range is thus necessary to facilitate proper shielding and circuit design for the mitigation of radio-frequency interference with pyrotechnics and other noncommunications-related circuits and subsystems. To that end, this analysis will address the expected common-mode attenuation of twisted nonshielded cable, and twisted shielded, controlled impedance cable, mounted above a conducting ground plane and exposed to Ku-band radiation from nearby communications link antennas. Coupling calculations are performed by treating the cabling as forming a traveling wave antenna above a ground plane. The maximum receiving aperture of this configuration is determined for each cable type, and from this, a maximum coupled power. To facilitate calculation of the maximum receiving aperture, the attenuation constant for each type of cabling is determined from available data, and from treatment of the wiring as either a connected pair or as a single wire above a ground plane. The resulting coupled power at the frequencies of interest for each type of cable is calculated as a final result. ¬© 2008 IEEE.</t>
  </si>
  <si>
    <t>542-546</t>
  </si>
  <si>
    <t>Scully, Robert C.</t>
  </si>
  <si>
    <t>NASA Johnson Space Center</t>
  </si>
  <si>
    <t>Scully R.</t>
  </si>
  <si>
    <t>Predicted Ku-band attenuation by twisted nonshielded cable and twisted shielded, controlled impedance cable</t>
  </si>
  <si>
    <t>10.1109/TEMC.2008.927734</t>
  </si>
  <si>
    <t>2-s2.0-50649125202</t>
  </si>
  <si>
    <t>['wave ratio', 'voltage standing', 'resulting fluctuations', 'requires low', 'relatively easy', 'operating environment', 'nearby objects', 'low power', 'low cost', 'link quality', 'handheld applications', 'frequency electronics', 'control loop']</t>
  </si>
  <si>
    <t>Antenna tuning | High-efficiency power amplifiers PAs) | Impedance matching | Wireless communication systems</t>
  </si>
  <si>
    <t>The operating environment of mobile phones fluctuates continuously, due to changing handling conditions and nearby objects. The resulting fluctuations in antenna impedance cause both a decrease in link quality and a higher standing wave ratio, that requires more robust and hence less efficient power amplifier implementations. In this paper, an automatic antenna tuner system for handheld applications is presented that uses two series reactances combined with three simple RF peak detectors to sense both reactive and real impedance mismatches. The control loop only requires low-frequency electronics which makes it low cost, low power and relatively easy to integrate. Measurements on a demonstrator system show correct behaviour for voltage standing-wave ratio up to 10. ¬© 2008 IEEE.</t>
  </si>
  <si>
    <t>833-837</t>
  </si>
  <si>
    <t>60020599-60019269;60020599;60020599</t>
  </si>
  <si>
    <t>24528627100;35607107800;57209315405</t>
  </si>
  <si>
    <t>Firrao, E. L.;Annema, Anna Johan;Nauta, B.</t>
  </si>
  <si>
    <t>Netherlands;France</t>
  </si>
  <si>
    <t>Enschede;Puteaux</t>
  </si>
  <si>
    <t>Universiteit Twente;Thales Group</t>
  </si>
  <si>
    <t>60020599;60019269</t>
  </si>
  <si>
    <t>Firrao E.</t>
  </si>
  <si>
    <t>An automatic antenna tuning system using only RF signal amplitudes</t>
  </si>
  <si>
    <t>10.1109/TCSII.2008.925652</t>
  </si>
  <si>
    <t>2-s2.0-51649084724</t>
  </si>
  <si>
    <t>['¬© 2008', 'two models', 'solar activity', 'present purpose', 'powerful world', 'neural network', 'merit makes', 'measurements range', 'manually edited', 'inspected data', 'input parameters', 'global model', 'diameter ).', 'arecibo observatory', 'also operate', 'also one', '2004 inclusive', '100 km']</t>
  </si>
  <si>
    <t>Arecibo | Ionosphere | IRI | Neural network</t>
  </si>
  <si>
    <t>The Arecibo Observatory (18¬∞N, 66¬∞W) has the world's largest single dish antenna (300 m diameter). Beyond radio astronomy it can also operate as an incoherent scatter radar and in that mode its figure-of-merit makes it also one of the most powerful world-wide. For the present purpose all electron density data available on the web, from the beginning with the first erratic measurements in 1966 up to 2004 inclusive, were downloaded. The measurements range from about 100 km to beyond 700 km and are essentially evenly distributed, i.e. not dedicated to measure specific geophysical events. From manually edited/inspected data a neural network (NN) was established with season, hour of the day, solar activity and Kp as the input parameters. The performance of this model is checked against a - likewise NN based - global model of foF2, a measure of the maximum electron density of the ionosphere. Considering the diverse data sources and assumptions of the two models it can be concluded that they agree remarkably well. ¬© 2008.</t>
  </si>
  <si>
    <t>776-781</t>
  </si>
  <si>
    <t>60019663;60019663;101048904-60026548;101048904-60026548</t>
  </si>
  <si>
    <t>7202067582;23988794400;12344585400;6603088787</t>
  </si>
  <si>
    <t>Friedrich, M.;Fankhauser, M.;Oyeyemi, E.;McKinnell, L. A.</t>
  </si>
  <si>
    <t>South Africa;Austria;South Africa</t>
  </si>
  <si>
    <t>Grahamstown;Graz;</t>
  </si>
  <si>
    <t>Rhodes University;Technische Universitat Graz;Hermanus Abalone</t>
  </si>
  <si>
    <t>60026548;60019663;101048904</t>
  </si>
  <si>
    <t>Friedrich M.</t>
  </si>
  <si>
    <t>A neural network-based ionospheric model for Arecibo</t>
  </si>
  <si>
    <t>S0273117707007946</t>
  </si>
  <si>
    <t>10.1016/j.asr.2007.07.018</t>
  </si>
  <si>
    <t>2-s2.0-44849127936</t>
  </si>
  <si>
    <t>['since 1997', 'rocket data', 'poorly investigated', 'polar cap', 'obvious reasons', 'neural network', 'mainly cover', 'heiss island', 'based model', 'auroral zone', 'additional installation']</t>
  </si>
  <si>
    <t>EISCAT | Ionosphere | Neural networks | Polar cap</t>
  </si>
  <si>
    <t>For obvious reasons the ionosphere of the polar cap, surrounded by the auroral zone, is only poorly investigated. Even ionosonde data are very scant from geomagnetic latitudes beyond 70¬∞. Since 1997 the European incoherent scatter radar facility EISCAT has an additional installation on Svalbard and has been providing electron density data nearly continuously ever since. These measurements which mainly cover the E- and F-regions are supplemented by rocket data from Heiss Island at a comparable magnetic latitude; these data are more sporadic, but cover lower altitudes and densities. A provisional, steady-state, neural network-based model is presented which uses the data of both sites. ¬© 2008 COSPAR.</t>
  </si>
  <si>
    <t>703-706</t>
  </si>
  <si>
    <t>60019663;60019663</t>
  </si>
  <si>
    <t>7202067582;23988794400</t>
  </si>
  <si>
    <t>Friedrich, M.;Fankhauser, M.</t>
  </si>
  <si>
    <t>Graz</t>
  </si>
  <si>
    <t>Technische Universitat Graz</t>
  </si>
  <si>
    <t>A steady-state model for the D- to F-region of the polar cap</t>
  </si>
  <si>
    <t>S0273117708000951</t>
  </si>
  <si>
    <t>10.1016/j.asr.2007.06.077</t>
  </si>
  <si>
    <t>2-s2.0-44949263768</t>
  </si>
  <si>
    <t>['two values', 'study deals', 'slow fadings', 'adaptive automat']</t>
  </si>
  <si>
    <t>This study deals with the problem of adaptive simultaneous compensation of antenna gain losses and quick and slow fadings of signal in a sample of equipment for tropospheric-scatter radio communications using an adaptive automat that ensures automatic equality of these two values and the specified information reliability. ¬© Allerton Press, Inc. 2008.</t>
  </si>
  <si>
    <t>316-323</t>
  </si>
  <si>
    <t>Rudakov, V. I.</t>
  </si>
  <si>
    <t>Central Research Institute of the Air Forcesof the Armed Forces of Ukraine</t>
  </si>
  <si>
    <t>Rudakov V.</t>
  </si>
  <si>
    <t>Adaptive automat for compensating antenna gain losses in a model of equipment for tropospheric-scatter radio communications</t>
  </si>
  <si>
    <t>10.3103/S0735272708060046</t>
  </si>
  <si>
    <t>2-s2.0-49249083916</t>
  </si>
  <si>
    <t>['vg stressing', 'type devices', 'trapping processes', 'trap first', 'thicker nitride', 'term high', 'term baking', 'temperature baking', 'nitride center', 'nitride behaviors', 'hole injection', 'first time', 'electrons move', 'electron de', 'e ).', 'directly investigate', 'charge transport', 'bottom toward', 'bottom portion', 'bottom electrons', 'also develop']</t>
  </si>
  <si>
    <t>Gate-sensing and channel-sensing (GSCS) | GSCS method | Intra-nitride charge transport | Nitride trap vertical location | SONOS</t>
  </si>
  <si>
    <t>For the first time, we can directly investigate the charge transport and intra-nitride behaviors of SONOS-type devices by exploiting the gate-sensing and channel-sensing (GSCS) method. Our results clearly indicate that for electron injection (+FN program), the electron centroid migrates from the bottom toward the nitride center, whereas for hole injection ( - FN erase), holes first recombine with the bottom electrons and then gradually move upward. For the electron de-trapping processes under -VG stressing, the trapped electrons de-trap first from the bottom portion of nitride. We also develop a method to distinguish the electron de-trapping and hole injection erasing methods by comparing the erasing current density (J) versus the bottom oxide electric field (E). At short-term high-temperature baking, the electrons move from the top portion toward the bottom portion, and this intra-nitride transport becomes more significant for a thicker nitride. On the other hand, after long-term baking, the charge loss mainly comes from the bottom portion of nitride. ¬© 2008 IEEE.</t>
  </si>
  <si>
    <t>2229-2237</t>
  </si>
  <si>
    <t>60072391-60012370;60072391;60018029-60072391;60012370;60072391;60072391;60072391-60101472</t>
  </si>
  <si>
    <t>21741900800;7006793318;8575026800;7404961499;7201826210;56911365600;7404804899</t>
  </si>
  <si>
    <t>Du, Pei Ying;Lue, Hang Ting;Wang, Szu Yu;Huang, Tiao Yuan;Hsieh, Kuang Yeu;Liu, Rich;Lu, Chih Yuan</t>
  </si>
  <si>
    <t>Hsinchu;Hsinchu;Hsinchu;Hsinchu</t>
  </si>
  <si>
    <t>Ardentec Corporation;Macronix International Co., Ltd. Taiwan;National Tsing Hua University;National Chiao Tung University</t>
  </si>
  <si>
    <t>60101472;60072391;60018029;60012370</t>
  </si>
  <si>
    <t>Du P.Y.</t>
  </si>
  <si>
    <t>A study of gate-sensing and channel-sensing (GSCS) transient analysis method - Part II: Study of the intranitride behaviors and reliability of SONOS-type devices</t>
  </si>
  <si>
    <t>10.1109/TED.2008.925922</t>
  </si>
  <si>
    <t>2-s2.0-49249101277</t>
  </si>
  <si>
    <t>['signals received', 'new algorithm', 'field tests', 'antenna array', 'accurate estimates']</t>
  </si>
  <si>
    <t>A new algorithm for estimating the number of signals received by the antenna array has been proposed. As confirmed by simulation and field tests, this algorithm features smaller computational costs and ensures more accurate estimates at short observation times. ¬© Allerton Press, Inc. 2008.</t>
  </si>
  <si>
    <t>293-298</t>
  </si>
  <si>
    <t>60004223;60004223</t>
  </si>
  <si>
    <t>24338881000;56363400200</t>
  </si>
  <si>
    <t>Nechaev, Yu B.;Zotov, S. A.</t>
  </si>
  <si>
    <t>Nechaev Y.</t>
  </si>
  <si>
    <t>Method for estimating the number of signals in problems of wireless direction finding with a small observation period</t>
  </si>
  <si>
    <t>10.3103/S0735272708060010</t>
  </si>
  <si>
    <t>2-s2.0-49249116654</t>
  </si>
  <si>
    <t>['type structures', 'type devices', 'two variables', 'trapping layers', 'trapping behavior', 'solved simultaneously', 'several sonos', 'multilayer stacks', 'first time', 'detailed charge', 'charge centroid', 'capture efficiency']</t>
  </si>
  <si>
    <t>Capture efficiency | Gate-sensing and channel-sensing | GSCS method | Nitride trap vertical location | SONOS</t>
  </si>
  <si>
    <t>Using a recently developed gate-sensing and channel-sensing (GSCS) transient analysis method, we have studied the detailed charge-trapping behavior for SONOS-type devices. By adding gate sensing to the conventional channel sensing, the two variables (total charge Qtot and mean vertical location x) can be solved simultaneously. By using this powerful new tool on several SONOS-type structures, we have studied the charge centroid as well as the capture efficiency of various SONOS devices. Our results clearly prove that electrons are mainly distributed inside the bulk nitride instead of the interfaces between oxide and nitride. For the first time, we show that nitride 7 nm or thicker can essentially capture electrons with 100% efficiency up to a density of Qtot ‚àº 1013 cm-2. Structures without top blocking oxide suffer from hole back tunneling and show apparent low electron capture efficiency, which led to confusion in the past. Moreover, multilayer stacks of nitride-trapping layers do not provide more efficient interfacial traps. ¬© 2008 IEEE.</t>
  </si>
  <si>
    <t>2218-2228</t>
  </si>
  <si>
    <t>60072391;60072391;60072391;60072391;60072391-60101472;60072391</t>
  </si>
  <si>
    <t>7006793318;21741900800;8575026800;7201826210;56911365600;7404804899</t>
  </si>
  <si>
    <t>Lue, Hang Ting;Du, Pei Ying;Wang, Szu Yu;Hsieh, Kuang Yeu;Liu, Rich;Lu, Chih Yuan</t>
  </si>
  <si>
    <t>Ardentec Corporation;Macronix International Co., Ltd. Taiwan</t>
  </si>
  <si>
    <t>60101472;60072391</t>
  </si>
  <si>
    <t>Lue H.T.</t>
  </si>
  <si>
    <t>A study of gate-sensing and channel-sensing (GSCS) transient analysis method - Part I: Fundamental theory and applications to study of the trapped charge vertical location and capture efficiency of SONOS-type devices</t>
  </si>
  <si>
    <t>10.1109/TED.2008.925926</t>
  </si>
  <si>
    <t>2-s2.0-49249136867</t>
  </si>
  <si>
    <t>['spectrum analyzer', 'spectral shape', 'spectral bandwidth', 'powerful tool', 'photoconductive antenna', 'establish metrology', 'absolute frequency', '1 thz']</t>
  </si>
  <si>
    <t>Precision frequency measurements of terahertz (THz) waves are required to establish metrology in the THz spectral region. However, frequency measurement techniques in this region are immature. We propose a THz spectrum analyzer to measure the absolute frequency and spectral shape of continuous-wave THz waves. Based on a stable frequency comb generated in a photoconductive antenna, the absolute frequency of a subTHz test source was determined at a precision of 2.8√ó10-11. Furthermore, the spectral bandwidth of the THz spectrum analyzer can be extended over 1 THz, as demonstrated by measurement of a THz test source. This spectrum analyzer has the potential to become a powerful tool for THz frequency metrology. ¬© 2008 Optical Society of America.</t>
  </si>
  <si>
    <t>13052-13061</t>
  </si>
  <si>
    <t>60024322-100606642;60024322;60024322;60024322;60024322</t>
  </si>
  <si>
    <t>7402757875;35292714100;24721777800;55508466200;7202943190</t>
  </si>
  <si>
    <t>Yokoyama, Shuko;Nakamura, Ryotaro;Nose, Masaki;Araki, Tsutomu;Yasui, Takeshi</t>
  </si>
  <si>
    <t>Suita;Kyoto</t>
  </si>
  <si>
    <t>Osaka University;Japan Micro-Optics Co.</t>
  </si>
  <si>
    <t>60024322;100606642</t>
  </si>
  <si>
    <t>Yokoyama S.</t>
  </si>
  <si>
    <t>Terahertz spectrum analyzer based on a terahertz frequency comb</t>
  </si>
  <si>
    <t>10.1364/OE.16.013052</t>
  </si>
  <si>
    <t>2-s2.0-50049089072</t>
  </si>
  <si>
    <t>['water leads', 'via two', 'tr leads', 'texas red', 'stranded dna', 'polymer chains', 'pfb 15', 'number density', 'intersegment distances', 'following complexation', 'energy transfer', 'electrostatic complexation', 'electrostatic complex', 'disodium salt', 'concomitant reduction', 'charge ratio', 'cationic poly', 'anionic poly']</t>
  </si>
  <si>
    <t>Aggregation | Biosensors | Conjugated polyelectrolytes | DNA assays | Two-step FRET</t>
  </si>
  <si>
    <t>An electrostatic complex of water-soluble conjugated polyelectrolytes (CPs) between anionic poly(9,9-bis(4‚Ä≤-sulfonatobutyl)fluorene-co-alt-1,4- phenylene) disodium salt (a-PFP) and cationic poly(9,9-bis((6‚Ä≤-N,N,N,- trimethylammonium)hexyl)fluorene-co-2,1,3-bezothiadiazole) dibromide (85:15) (c-PFB15) was tested as a fluorescence resonance energy transfer (FRET) donor to Texas Red (TR)-labeled single-stranded DNA (ssDNA-TR) via two-step FRET processes. Electrostatic complexation of a-PFP and c-PFB 15 in water leads to aggregation of polymer chains, a concomitant reduction of intersegment distances, and energy transfer to the benzothiadiazole (BT) segments. The following complexation with ssDNA-TR leads to energy transfer from BT to TR via two-step FRET processes. This detection schematic shows an FRET-induced signal amplification, which can be achieved by adjusting the charge ratio in the cationic/anionic CP complex and controlling the number density of the binding CPs around the acceptor, resulting in enhanced antenna effects and sensitivity in CP-based FRET DNA detection assays. ¬© 2008 WILEY-VCH Verlag GmbH &amp; Co. KGaA.</t>
  </si>
  <si>
    <t>1398-1402</t>
  </si>
  <si>
    <t>60029241-60008783;60029241;60008783;60008783</t>
  </si>
  <si>
    <t>7404457970;8082781100;7201380144;7202001201</t>
  </si>
  <si>
    <t>Jin, Youngeup;Yang, Renquiang;Suh, Hongsuk;Woo, Han Young</t>
  </si>
  <si>
    <t>Santa Barbara;Busan</t>
  </si>
  <si>
    <t>University of California, Santa Barbara;Pusan National University</t>
  </si>
  <si>
    <t>60029241;60008783</t>
  </si>
  <si>
    <t>Jin Y.</t>
  </si>
  <si>
    <t>Cationic and anionic conjugated poly electrolytes: aggregation-mediated fluorescence energy transfer to dye-labeled DNA</t>
  </si>
  <si>
    <t>10.1002/marc.200800215</t>
  </si>
  <si>
    <t>2-s2.0-54949136494</t>
  </si>
  <si>
    <t>Danmarks Grundforskningsfond</t>
  </si>
  <si>
    <t>DNRF</t>
  </si>
  <si>
    <t>['thus available', 'short helix', 'short c', 'residues v6', 'residues m41', 'residue protein', 'putative bacteriochlorophyll', 'methanol solution', 'long n', 'data reveal', 'chlorobium tepidum', 'binding domain', '1 chloroform']</t>
  </si>
  <si>
    <t>Chlorobium tepidum | Chlorosome | CsmA | Green bacterium | Nuclear magnetic resonance | Photosynthetic antenna</t>
  </si>
  <si>
    <t>The structure of the chlorosome baseplate protein CsmA from Chlorobium tepidum in a 1:1 chloroform:methanol solution was determined using liquid-state NMR spectroscopy. The data reveal that the 59-residue protein is predominantly Œ±-helical with a long helical domain extending from residues V6 to L36, containing a putative bacteriochlorophyll a binding domain, and a short helix in the C-terminal part extending from residues M41 to G49. These elements are compatible with a model of CsmA having the long N-terminal Œ±-helical stretch immersed into the lipid monolayer confining the chlorosome and the short C-terminal helix protruding outwards, thus available for interaction with the Fenna-Matthews-Olson antenna protein. ¬© 2008 Federation of European Biochemical Societies.</t>
  </si>
  <si>
    <t>2869-2874</t>
  </si>
  <si>
    <t>60102184;60102184;60102184;60019160;60102184</t>
  </si>
  <si>
    <t>36673669200;14219786700;7006369367;7406531143;35448953700</t>
  </si>
  <si>
    <t>Pedersen, Marie √òstergaard;Underhaug, Jarl;Dittmer, Jens;Miller, Mette;Nielsen, Niels Chr</t>
  </si>
  <si>
    <t>Aarhus;Odense</t>
  </si>
  <si>
    <t>Center for Insoluble Protein Structures;Syddansk Universitet</t>
  </si>
  <si>
    <t>60102184;60019160</t>
  </si>
  <si>
    <t>Pedersen M.√ò.</t>
  </si>
  <si>
    <t>The three-dimensional structure of CsmA: A small antenna protein from the green sulfur bacterium Chlorobium tepidum</t>
  </si>
  <si>
    <t>S001457930800608X</t>
  </si>
  <si>
    <t>10.1016/j.febslet.2008.07.020</t>
  </si>
  <si>
    <t>2-s2.0-48849107622</t>
  </si>
  <si>
    <t>['surprisingly little', 'statistical method', 'signaling teams', 'signaling response', 'scale clusters', 'remarkable sensitivity', 'receptor modification', 'receptor cooperativity', 'likely optimized', 'greatly extended', 'covalent modification', 'combine measurements', 'chemotaxis network', 'changeux model', 'allowing detection']</t>
  </si>
  <si>
    <t>Adaptation | Chemotaxis | FRET | Principal component analysis | Receptor clusters</t>
  </si>
  <si>
    <t>Like many sensory receptors, bacterial chemotaxis receptors form clusters. In bacteria, large-scale clusters are subdivided into signaling teams that act as 'antennas' allowing detection of ligands with remarkable sensitivity. The range of sensitivity is greatly extended by adaptation of receptors to changes in concentrations through covalent modification. However, surprisingly little is known about the sizes of receptor signaling teams. Here, we combine measurements of the signaling response, obtained from in vivo fluorescence resonance energy transfer, with the statistical method of principal component analysis, to quantify the size of signaling teams within the framework of the previously successful Monod-Wyman-Changeux model. We find that size of signaling teams increases 2- to 3-fold with receptor modification, indicating an additional, previously unrecognized level of adaptation of the chemotaxis network. This variation of signaling-team size shows that receptor cooperativity is dynamic and likely optimized for sensing noisy ligand concentrations. ¬© 2008 EMBO and Nature Publishing Group.</t>
  </si>
  <si>
    <t>Molecular Systems Biology</t>
  </si>
  <si>
    <t>60003269-60015150;60016908;60003269;60027161;60016908;60003269-60016908</t>
  </si>
  <si>
    <t>7004320444;25422238500;23489227600;7003765101;6603182740;7004658079</t>
  </si>
  <si>
    <t>Endres, Robert G.;Oleksiuk, Olga;Hansen, Clinton H.;Meir, Yigal;Sourjik, Victor;Wingreen, Ned S.</t>
  </si>
  <si>
    <t>Israel;Germany;United Kingdom;United States</t>
  </si>
  <si>
    <t>Beer Sheba;Heidelberg;London;Princeton</t>
  </si>
  <si>
    <t>Ben-Gurion University of the Negev;Universit√§t Heidelberg;Imperial College London;Princeton University</t>
  </si>
  <si>
    <t>60027161;60016908;60015150;60003269</t>
  </si>
  <si>
    <t>Endres R.</t>
  </si>
  <si>
    <t>Variable sizes of Escherichia coli chemoreceptor signaling teams</t>
  </si>
  <si>
    <t>MSB200849</t>
  </si>
  <si>
    <t>10.1038/msb.2008.49</t>
  </si>
  <si>
    <t>2-s2.0-49449106510</t>
  </si>
  <si>
    <t>Fonds De La Recherche Scientifique - FNRS</t>
  </si>
  <si>
    <t>FNRS</t>
  </si>
  <si>
    <t>['transmission coefficient', 'stretchable electronics', 'significantly enhance', 'shaped conductors', 'results showed', 'reflection coefficient', 'produced based', 'paper describes', 'novel interconnects', 'minimal magnitude', 'maximal magnitude', 'manufacturing process', 'increasing number', 'frequency interconnects', 'frequency band', 'electronic systems', 'copper foil', 'biomedical applications', 'analyzed using', '4 db', '3 ghz', '20 %.', '14 db']</t>
  </si>
  <si>
    <t>Antenna feeds | Biomedical electronics | Coplanar waveguides | Packaging | Planar transmission lines | Silicone insulation | Stretchable electronics | Technological innovation</t>
  </si>
  <si>
    <t>The increasing number of biomedical applications for electronic systems have led to the need for stretchable electronics in order to significantly enhance the comfort of the user. This paper describes the design and manufacturing process of new stretchable high-frequency interconnects with meander-shaped conductors in a coplanar waveguide topology. The novel interconnects are produced based on laser-ablation of a copper foil, which is then embedded in a highly stretchable bio-compatible silicone material. Measurements on prototypes of the designed stretchable high-frequency interconnects revealed a maximal magnitude of -14 dB for the reflection coefficient and a minimal magnitude of -4 dB for the transmission coefficient in the frequency band up to 3 GHz. The influence of stretch on the performance of the high-frequency interconnects was analyzed using a stretch testing machine. The results showed that nor the magnitude, neither the phase of the transmission coefficient was influenced by elongations up to 20%. ¬© 2008 IEEE.</t>
  </si>
  <si>
    <t>802-808</t>
  </si>
  <si>
    <t>IEEE Transactions on Advanced Packaging</t>
  </si>
  <si>
    <t>60081006;60033316;60081006;60081006</t>
  </si>
  <si>
    <t>24554165200;7004835032;7006694587;23007881200</t>
  </si>
  <si>
    <t>Huyghe, Beno√Æt;Rogier, Hendrik;Vanfleteren, Jan;Axisa, Fabrice</t>
  </si>
  <si>
    <t>Ghent;Ghent</t>
  </si>
  <si>
    <t>Ghent university, Center for Microsystems Technology;Universiteit Gent</t>
  </si>
  <si>
    <t>60081006;60033316</t>
  </si>
  <si>
    <t>Huyghe B.</t>
  </si>
  <si>
    <t>Design and manufacturing of stretchable high-frequency interconnects</t>
  </si>
  <si>
    <t>10.1109/TADVP.2008.927811</t>
  </si>
  <si>
    <t>2-s2.0-57749102810</t>
  </si>
  <si>
    <t>['unit inclination', 'rotates around', 'proposal addresses', 'phs use', 'phs band', 'phone system', 'personal handy', 'patch rotation', 'patch rotates', 'inner conductor', 'inclination angles', 'dielectric shaft', 'conventional quarter', 'coaxial line', 'center frequency', 'bandwidth decreases', 'approximately 93', 'approximately 2', 'antenna gain', 'adequate bandwidth', '7 db', '40 ¬∞.', '4 mhz', '20 ¬∞', '15 mhz']</t>
  </si>
  <si>
    <t>Electromagnetically coupled microstrip antenna | New coaxial line feeding technique | Personal handy-phone system (PHS) | Rotatable patch antenna</t>
  </si>
  <si>
    <t>An enhanced microstrip antenna is proposed that incorporates a patch that rotates around the inner conductor of the coaxial line or dielectric shaft and a novel coaxial line feeding technique that offers constant electromagnetic coupling. This proposal addresses the disadvantages in our previous patch antenna in which the resonant frequency diverges from the center frequency of the personal handy-phone system (PHS) band and the bandwidth decreases as the patch rotates because of the changing electromagnetic coupling between the patch and microstrip line due to the patch rotation. We verify that this enhanced patch antenna achieves the antenna gain of approximately 0 dBd, which is the same as that of the previously proposed antenna, while suffering no significant gain degradation due to unit inclination over inclination angles from ¬±45¬∞ compared to a conventional quarter-wavelength whip antenna, which experiences a degradation of approximately 2.7 dB. We show that the maximum resonant frequency separation from the center frequency of the PHS band is reduced to 15 MHz from 31.4 MHz of the previous antenna using the novel coaxial line feeding technique. The effective bandwidth needed for PHS is achieved over the inclination angles of - 20¬∞ to + 40¬∞. Approximately 93% of the total bandwidth needed for PHS is achieved while the previous microstrip line type achieved only 58% coverage; accordingly, an adequate bandwidth for PHS use is obtained. ¬© 2008 IEEE.</t>
  </si>
  <si>
    <t>2747-2751</t>
  </si>
  <si>
    <t>60025555;60000099;60025555;60025555</t>
  </si>
  <si>
    <t>35569793200;35564404500;57206124011;7202382814</t>
  </si>
  <si>
    <t>Ando, Atsuya;Kagoshima, Kenichi;Kondo, Akira;Kubota, Shugi</t>
  </si>
  <si>
    <t>Tokyo;Mito</t>
  </si>
  <si>
    <t>Nippon Telegraph and Telephone Corporation;Ibaraki University</t>
  </si>
  <si>
    <t>60025555;60000099</t>
  </si>
  <si>
    <t>Novel microstrip antenna with rotatable patch fed by coaxial line for personal handy-phone system units</t>
  </si>
  <si>
    <t>10.1109/TAP.2008.927572</t>
  </si>
  <si>
    <t>2-s2.0-49549083681</t>
  </si>
  <si>
    <t>SfP982376</t>
  </si>
  <si>
    <t>['subscatterer identification', 'straight edges', 'sar scan', 'sar ).', 'polarimetric signatures', 'polarimetric parameters', 'polarimetric images', 'orientation relative', 'localized scatters', 'finally discuss', 'extract huynen', 'convex surface', 'composite target']</t>
  </si>
  <si>
    <t>Polarimatry | Synthetic aperture radar (SAR) | Target decomposition | Target identification</t>
  </si>
  <si>
    <t>Polarimetric signatures can be used to support target identification in the context of synthetic aperture radar (SAR). In this paper, we derive analytic expressions for the polarimetric signatures in the SAR image domain, for a class of localized scatters that may be found in a composite target. Specifically, we consider a convex surface, curved and straight edges, and a dihedral. For each of these subscatterers, we use asymptotic techniques to construct analytic expressions for the polarimetric images as a function of the target's geometry and orientation relative to the SAR scan, then extract Huynen's polarimetric parameters, and finally discuss the subscatterer identification in the composite image domain. ¬© 2008 IEEE.</t>
  </si>
  <si>
    <t>2664-2672</t>
  </si>
  <si>
    <t>60005681;60005681</t>
  </si>
  <si>
    <t>24559226100;7004468199</t>
  </si>
  <si>
    <t>Shlivinski, Yariv;Heyman, Ehud</t>
  </si>
  <si>
    <t>Shlivinski Y.</t>
  </si>
  <si>
    <t>Physical models for polarimetric SAR analysis</t>
  </si>
  <si>
    <t>10.1109/TAP.2008.927499</t>
  </si>
  <si>
    <t>2-s2.0-49549086841</t>
  </si>
  <si>
    <t>['various 200', 'total count', 'published results', 'new method', 'new approach', 'iteration cycle', 'elements depends', 'element positions', 'array thinning']</t>
  </si>
  <si>
    <t>Array antennas | Fast Fourier transform (FFT) | Sidelobe control</t>
  </si>
  <si>
    <t>A new approach for the synthesis of thinned uniformly spaced linear arrays featuring a minimum sidelobe level is presented. The method is based on the iterative Fourier technique to derive element excitations from the prescribed array factor using successive forward and backward Fourier transforms. Array thinning is accomplished by setting the amplitudes of the largest element excitations to unity and the others to zero during each iteration cycle. The number of turned ON elements depends on the array filling factor and the total count of element positions. The effectiveness of the new method will be demonstrated for various 200-element linear arrays and compared with published results. ¬© 2008 IEEE.</t>
  </si>
  <si>
    <t>2757-2760</t>
  </si>
  <si>
    <t>Keizer, Will P.M.N.</t>
  </si>
  <si>
    <t>The Hague</t>
  </si>
  <si>
    <t>Nederlandse Organisatie voor toegepast natuurwetenschappelijk onderzoek- TNO</t>
  </si>
  <si>
    <t>Keizer W.</t>
  </si>
  <si>
    <t>Linear array thinning using iterative FFT techniques</t>
  </si>
  <si>
    <t>10.1109/TAP.2008.927580</t>
  </si>
  <si>
    <t>2-s2.0-49549091514</t>
  </si>
  <si>
    <t>['wearable antennas', 'textile materials', 'successfully applied', 'simulated data', 'rigorously validated', 'resonance frequency', 'removes perturbations', 'pencil two', 'new matrix', 'loss tangent', 'line method', 'imperfect deembedding', 'frequency laminates', 'comparing measured', 'calculated parameters', '10 ghz']</t>
  </si>
  <si>
    <t>Matrix-pencil method | Microstrip antennas | Permittivity measurement | Phase noise | Textile transmission lines</t>
  </si>
  <si>
    <t>The emergence of wearable antennas to be integrated into garments has revealed the need for a careful electromagnetic characterization of textile materials. Therefore, we propose in this paper a new matrix-pencil two-line method that removes perturbations in the calculated effective permittivity and loss tangent which are caused by imperfect deembedding and inhomogeneities of the textile microstrip line structure. The approach has been rigorously validated for high-frequency laminates by comparing measured and simulated data for the resonance frequency of antennas designed using the calculated parameters. The method has been successfully applied to characterize the permittivity and loss tangent of a variety of textile materials and up to a frequency of 10 GHz. Furthermore it is shown that the use of electrotextiles in antenna design influences the effective substrate permittivity. ¬© 2008 IEEE.</t>
  </si>
  <si>
    <t>2548-2554</t>
  </si>
  <si>
    <t>55952423300;7004835032;6507627735</t>
  </si>
  <si>
    <t>Declercq, Frederick;Rogier, Hendrik;Hertleer, Carla</t>
  </si>
  <si>
    <t>Declercq F.</t>
  </si>
  <si>
    <t>Permittivity and loss tangent characterization for garment antennas based on a new matrix-pencil two-line method</t>
  </si>
  <si>
    <t>10.1109/TAP.2008.927556</t>
  </si>
  <si>
    <t>2-s2.0-49549092218</t>
  </si>
  <si>
    <t>['radio system', 'patch elements', 'good agreement', 'five wire', 'demonstrated including', 'db isolation']</t>
  </si>
  <si>
    <t>Mobile antennas | Multiple-band antennas | Stacked microstrip antennas</t>
  </si>
  <si>
    <t>The design of a compact, low-profile antenna constructed from five wire-patch elements is investigated. For a fiber-radio system a critical design parameter is the isolation between two WLAN elements. It is shown the structure can be optimized to provide in excess of 25-dB isolation. Good agreement between experiment and modeling is demonstrated including these mutual coupling effects. ¬© 2008 IEEE.</t>
  </si>
  <si>
    <t>2475-2480</t>
  </si>
  <si>
    <t>60010818;60010818</t>
  </si>
  <si>
    <t>7103342300;7102439597</t>
  </si>
  <si>
    <t>Callaghan, Peter;Batchelor, John C.</t>
  </si>
  <si>
    <t>Canterbury</t>
  </si>
  <si>
    <t>University of Kent</t>
  </si>
  <si>
    <t>Callaghan P.</t>
  </si>
  <si>
    <t>Multiband low-profile antenna for remote antenna unit picocell applications</t>
  </si>
  <si>
    <t>10.1109/TAP.2008.927558</t>
  </si>
  <si>
    <t>2-s2.0-49549092219</t>
  </si>
  <si>
    <t>['thin cavity', 'peak gain', 'ghz radios', '9 ghz', '62 ghz', '6 dbi', '3 ghz']</t>
  </si>
  <si>
    <t>60-GHz radio | Antenna-in-package (AiP) | Low temperature cofired ceramic (LTCC)</t>
  </si>
  <si>
    <t>A Yagi antenna implemented in a thin cavity-down ceramic ball grid array package in low temperature cofired ceramic (LTCC) technology is reported. The antenna, intended for use in highly integrated differential 60-GHz radios, has achieved a 10-dB impedance bandwidth of 2.3 GHz from 60.6 to 62.9 GHz and a peak gain of 6 dBi at 62 GHz. ¬© 2008 IEEE.</t>
  </si>
  <si>
    <t>2780-2783</t>
  </si>
  <si>
    <t>60005510;60005510;60030183;60030183;60017366;60017366</t>
  </si>
  <si>
    <t>15756627500;33167854700;14422275800;7003848378;55730518500;6602902723</t>
  </si>
  <si>
    <t>Sun, M.;Zhang, Y. P.;Chua, K. M.;Wai, L. L.;Liu, D.;Gaucher, B. P.</t>
  </si>
  <si>
    <t>Integration of Yagi antenna in LTCC package for differential 60-GHz radio</t>
  </si>
  <si>
    <t>10.1109/TAP.2008.927577</t>
  </si>
  <si>
    <t>2-s2.0-49549093583</t>
  </si>
  <si>
    <t>['whereas augmenting', 'two steps', 'three translational', 'soft selection', 'simulation showed', 'proposed algorithm', 'invariance configurations', 'incoming signals', 'hard selection', 'generalized rd', 'fabricated seven', 'estimation precision', 'estimates obtained', 'esprit consists', 'esprit algorithm', 'enhanced reactance', 'enhanced rd', 'domain estimation', 'doa estimates', 'computer simulations', 'classical rd', 'classical algorithm', 'azimuth plane', 'array elements', 'anechoic chamber', 'allow estimating']</t>
  </si>
  <si>
    <t>Cram√©r-Rao lower bound (CRB) | Direction-of-arrival (DoA) estimation | Electronically steerable parasitic array radiator (ESPAR) antenna | estimation of signal parameters via rotational invariance techniques (ESPRIT) algorithm | Reactance domain (RD)</t>
  </si>
  <si>
    <t>An enhanced reactance-domain estimation of signal parameters via rotational invariance techniques (RD-ESPRIT) algorithm is proposed for direction-of-arrival (DoA) estimation in the full-azimuth plane. Unlike the classical RD-ESPRIT algorithm, the proposed method employs a generalized RD correlation matrix combined with soft selection. The proposed algorithm is expected to allow estimating more than one signal DoA with improved estimation precision. The generalized RD correlation matrix is formed by utilizing a number of beam patterns greater than or equal to the number of array elements. The soft selection employed in the enhanced RD-ESPRIT consists of two steps. First, the estimates obtained by applying the generalized RD-ESPRIT to three translational-invariance configurations are gathered to form a set of DoA estimate candidates. Second, selection functions based on a modified MUSIC function are used to select the DoA estimates from among the estimate candidate set. The proposed algorithm is investigated through computer simulations with a seven-element electronically steerable parasitic array radiator (ESPAR) antenna. The simulation showed that the proposed algorithm can perform effective DoA estimation of up to four incoming signals in the full-azimuth plane with slightly improved DoA-estimation precision. So far, the classical RD-ESPRIT is not effective because it can estimate up to one signal DoA. Moreover, the proposed method showed robust estimation capability for up to two incoming signals. A robust estimation refers to the fact that a number of DoA estimates equal to the number of incoming signals can always be selected from trial to trial. A one-signal estimation experiment was conducted in an anechoic chamber with a fabricated seven-element ESPAR antenna. In general, the proposed algorithm showed as accurate estimation precision as the classical algorithm. In particular, using soft selection instead of hard selection increases the estimation precision, whereas augmenting the number of beam patterns brings an increase in the estimation precision only when used with hard selection. ¬© 2008 IEEE.</t>
  </si>
  <si>
    <t>2514-2526</t>
  </si>
  <si>
    <t>60001271-60010726;60001271-60010726-60031293;60001271-60010726;60001271;60010726;60001271-60003497</t>
  </si>
  <si>
    <t>9743671200;55729608800;55492578400;15078423500;7405445932;35511585800</t>
  </si>
  <si>
    <t>Taillefer, Eddy;Nomura, Wataru;Cheng, Jun;Taromaru, Makoto;Watanabe, Yoichiro;Ohira, Takashi</t>
  </si>
  <si>
    <t>Tokyo;Kyoto;Toyohashi;Kyoto</t>
  </si>
  <si>
    <t>NEC Corporation;Doshisha University;Toyohashi University of Technology;Advanced Telecommunications Research Institute International (ATR)</t>
  </si>
  <si>
    <t>60031293;60010726;60003497;60001271</t>
  </si>
  <si>
    <t>Taillefer E.</t>
  </si>
  <si>
    <t>Enhanced reactance-domain ESPRIT algorithm employing multiple beams and translational-invariance soft selection for direction-of-arrival estimation in the full azimuth</t>
  </si>
  <si>
    <t>10.1109/TAP.2008.927501</t>
  </si>
  <si>
    <t>2-s2.0-49549093591</t>
  </si>
  <si>
    <t>['wideband amc', 'radiator integrated', 'presented crossed', 'like gps', 'considered applications', 'clearly demonstrate', 'appears attractive']</t>
  </si>
  <si>
    <t>Artificial magnetic conductor (AMC) | GALILEO | GPS | Low profile | Wideband</t>
  </si>
  <si>
    <t>Satellite positioning systems, like GPS and GALILEO, require ground reference antennas with high quality radiation performance. The use of a radiator integrated with an artificial magnetic conductor (AMC) appears attractive in order to obtain an antenna with low back radiation and good axial ratio performance near the horizon, which is essential for the considered applications. The presented crossed-dipole antenna integrated on a wideband AMC has a simple feed network consisting mainly of a self balanced feed. It also has a low mechanical profile and is simple to manufacture as a multilayer printed circuit board. Detailed numerical analyses and measurements are presented which clearly demonstrate its potential as a ground reference antenna. ¬© 2008 IEEE.</t>
  </si>
  <si>
    <t>2540-2547</t>
  </si>
  <si>
    <t>;60031159;60031159</t>
  </si>
  <si>
    <t>6506010326;24559411600;7003592642</t>
  </si>
  <si>
    <t>Baracco, Jean Marc;Salghetti-Drioli, Luca;de Maagt, Peter</t>
  </si>
  <si>
    <t>Noordwijk aan Zee</t>
  </si>
  <si>
    <t>ESTEC - European Space Research and Technology Centre</t>
  </si>
  <si>
    <t>Baracco J.</t>
  </si>
  <si>
    <t>AMC low profile wideband reference antenna for GPS and GALILEO systems</t>
  </si>
  <si>
    <t>10.1109/TAP.2008.927547</t>
  </si>
  <si>
    <t>2-s2.0-49549094254</t>
  </si>
  <si>
    <t>FP7 Information and Communication Technologies</t>
  </si>
  <si>
    <t>ICT</t>
  </si>
  <si>
    <t>['unitary esprit', 'novel 3', 'measurements show', 'improved version', 'high resolution', 'arrival properties', 'arrival characteristics', 'accurately characterizing']</t>
  </si>
  <si>
    <t>Channel sounder | Cross arrays | Delay estimation | Direction of arrival estimation | Land mobile radio | Mobile communications | Radiowave propagation</t>
  </si>
  <si>
    <t>A high-resolution measurement system for the characterization of the delay and angle-of-arrival properties of all significant multipath components on mobile radio channels is presented. The system uses complex impulse response data obtained from a novel 3-D tilted cross switched antenna array as input to an improved version of 3-D Unitary ESPRIT. Results from simulations and measurements show that the approach is capable of accurately characterizing the delay and angle-of-arrival characteristics of the dominant multipath components at moderate urban speeds along a trajectory in mobile propagation environments with high resolution in both azimuth and elevation. ¬© 2008 IEEE.</t>
  </si>
  <si>
    <t>2720-2729</t>
  </si>
  <si>
    <t>60032882;60018714;60018714;60032882</t>
  </si>
  <si>
    <t>13611452800;7003785600;6603668841;7003821814</t>
  </si>
  <si>
    <t>Kwakkernaat, Maurice R.J.A.E.;de Jong, Yvo L.C.;Bultitude, Robert J.C.;Herben, Matti H.A.J.</t>
  </si>
  <si>
    <t>Netherlands;Canada</t>
  </si>
  <si>
    <t>Eindhoven;Ottawa</t>
  </si>
  <si>
    <t>Technische Universiteit Eindhoven;Communications Research Centre</t>
  </si>
  <si>
    <t>60032882;60018714</t>
  </si>
  <si>
    <t>Kwakkernaat M.</t>
  </si>
  <si>
    <t>High-resolution angle-of-arrival measurements on physically-nonstationary mobile radio channels</t>
  </si>
  <si>
    <t>10.1109/TAP.2008.927513</t>
  </si>
  <si>
    <t>2-s2.0-49549098574</t>
  </si>
  <si>
    <t>BE2006082</t>
  </si>
  <si>
    <t>['wlan repeaters', 'wlan bands', 'two arms', 'tie antenna', 'return loss', 'proposed bow', 'operation band', 'numerical simulations', 'measurements demonstrate', 'fed dual', 'dielectric substrate', 'beam tilt', 'band bow', 'asymmetrical arms', '960 mhz', '5 ghz', '10 db']</t>
  </si>
  <si>
    <t>Bow-tie antenna | Dual-band | Radiation pattern | Return loss</t>
  </si>
  <si>
    <t>A coaxial-fed dual-band bow-tie antenna with two arms printed on top and bottom of dielectric substrate of Œïr = 2.2 is proposed to operate at both the CDMA/GSM band ranging from 800-960 MHz and the 3G/ WLAN band ranging from 1.7-2.5 GHz. The two arms of the bow-tie are overlapped to tune the two operation bands, and asymmetrical arms are designed to generate beam tilt as required in 3G/WLAN repeaters. The proposed bow-tie antenna is fabricated and tested. Both numerical simulations and measurements demonstrate the operation band with return loss below - 10 dB, quasi-omnidirectional radiation characteristics, reasonable gain values, and beam tilt at GSM/CDMA and 3G/WLAN bands. ¬© 2008 IEEE.</t>
  </si>
  <si>
    <t>2739-2742</t>
  </si>
  <si>
    <t>60017482;60017482;60017482;60017482</t>
  </si>
  <si>
    <t>56925706900;55851759900;57199943440;55733029400</t>
  </si>
  <si>
    <t>Wang, Gang;Liu, Juan;Xia, Jing;Yang, Lixia</t>
  </si>
  <si>
    <t>Wang G.</t>
  </si>
  <si>
    <t>Coaxial-fed double-sided bow-tie antenna for GSM/CDMA and 3G/WLAN communications</t>
  </si>
  <si>
    <t>10.1109/TAP.2008.927571</t>
  </si>
  <si>
    <t>2-s2.0-49549101343</t>
  </si>
  <si>
    <t>UM</t>
  </si>
  <si>
    <t>['work supports', 'virtual line', 'two non', 'system performance', 'strong dependency', 'strong correspondence', 'region around', 'principal source', 'polarized signals', 'polarization diversities', 'partial depolarization', 'multipath components', 'joint space', 'horizontal plane', 'elevation angles', 'elevation angle', 'electromagnetic waves', 'depolarized signals', 'confined predominantly']</t>
  </si>
  <si>
    <t>Electric field measurement | Indoor propagation | Multipath channels | Polarization</t>
  </si>
  <si>
    <t>A high-resolution channel sounding technique has been used to investigate the cross-polarization of electromagnetic waves in the 5-6 GHz band. Experiments were performed in two non-line-of-sight indoor locations, and it was found that there is a strong dependency of the cross-polarization of multipath components on the elevation angle-of-arrival. For a vertically polarized transmitting antenna, clusters of co-polarized multipath components were confined predominantly to the region around the horizontal plane that contains the virtual line-of-sight between transmitter and receiver. In contrast, cross-polarized signals were detected for a variety of elevation angles with considerable power levels. The surroundings of the receiver were identified as the principal source of depolarized signals. In addition, time dispersion analysis of the multipath signals led to the determination of the AoAs where there is a strong correspondence between co- and cross-polarized signals as a consequence of the partial depolarization of MPCs. This work supports the exploitation of the joint space and polarization diversities in indoor propagation scenarios to improve the system performance. ¬© 2008 IEEE.</t>
  </si>
  <si>
    <t>2710-2719</t>
  </si>
  <si>
    <t>60018714-60016005;60018714;60018714;60009697</t>
  </si>
  <si>
    <t>16230100800;6701545091;7003819332;14009306700</t>
  </si>
  <si>
    <t>Gurrieri-, Luis E.;Willink, Tricia J.;Petosa, Aldo;Noghanian, Sima</t>
  </si>
  <si>
    <t>Ottawa;Kingston;Winnipeg</t>
  </si>
  <si>
    <t>Communications Research Centre;Queen‚Äôs University;University of Manitoba</t>
  </si>
  <si>
    <t>60018714;60016005;60009697</t>
  </si>
  <si>
    <t>Gurrieri- L.</t>
  </si>
  <si>
    <t>Characterization of the angle, delay and polarization of multipath signals for indoor environments</t>
  </si>
  <si>
    <t>10.1109/TAP.2008.927507</t>
  </si>
  <si>
    <t>2-s2.0-49549104631</t>
  </si>
  <si>
    <t>['wave antenna', 'tm111 mode', 'round corners', 'practical applications', 'particular techniques', 'parametric studies', 'microstrip line', 'impedance bandwidth', 'high gain', 'good differentially', 'gain characteristics', 'fed structure', 'fed mechanism', 'design procedure', 'design guideline', 'coaxial line', 'bowtie exciter', 'antenna presents', '14 dbi']</t>
  </si>
  <si>
    <t>Differentially-fed mechanism | Leaky-wave antennas | Unidirectional antennas | Wideband antennas</t>
  </si>
  <si>
    <t>A leaky-wave antenna with wideband and high-gain characteristics, excited by a rhombic bowtie element with round corners, is derived from a rectangular resonant cavity operating in TM111 mode. In the design procedure, a few particular techniques are used to enhance the antenna impedance bandwidth and gain, such as utilization of bowtie exciter and differentially-fed mechanism. The antenna is fed by a coaxial line, and a transition from microstrip line to parallel strip line (PSL) is utilized to achieve a good differentially-fed structure. With a tradeoff between large impedance bandwidth and high gain, the antenna presents an impedance bandwidth of 41.2% for ‚â§ 2, a gain of 14 dBi and stable unidirectional radiation patterns. For practical applications, the parametric studies and design guideline are given in the end. ¬© 2008 IEEE.</t>
  </si>
  <si>
    <t>2469-2474</t>
  </si>
  <si>
    <t>15844137800;55861645200;7201986326</t>
  </si>
  <si>
    <t>Qu, S. W.;Li, Jia Lin;Xue, Quan</t>
  </si>
  <si>
    <t>Qu S.</t>
  </si>
  <si>
    <t>High-gain wideband leaky-wave antenna excited by Bowtie element</t>
  </si>
  <si>
    <t>10.1109/TAP.2008.927511</t>
  </si>
  <si>
    <t>2-s2.0-49549105082</t>
  </si>
  <si>
    <t>['short distances', 'receive antennas', 'range applications', 'proposed model', 'novel line', 'main near', 'link budget', 'includes frequency', 'good agreement', 'field effects', 'field conditions', 'dispersive antennas', 'attractive alternative', 'antennas ),', 'antenna size', 'antenna mismatch']</t>
  </si>
  <si>
    <t>Link budget | Near-field measurements | Ultrawideband (UWB) antenna | UWB propagation channel</t>
  </si>
  <si>
    <t>Ultrawideband (UWB) technology is an attractive alternative for short-range applications, e.g., wireless personal area networks. In these applications, transmit and receive antennas are very close to each other and the far-field condition assumed in most of the link budget models may not be satisfied. Under near-field conditions, variations in the link budget and pulse shape compared to the far-field can be observed. In this work, a novel line-of-sight UWB link budget model for very short distances is proposed and validated with measurements using different types of antennas. The proposed model, which takes into account all main near-field effects (i.e., phase error, antenna mismatch and reradiation between antennas) and includes frequency, antenna size and orientation as parameters, shows a good agreement with the simulations and the measurements. This model has also been applied to dispersive antennas (e.g., notch-antennas), and can be used in the design and analysis of short-range UWB communication systems. ¬© 2008 IEEE.</t>
  </si>
  <si>
    <t>2730-2738</t>
  </si>
  <si>
    <t>60006288;60006288-60007592;60006288;60006288;60006288;60006288</t>
  </si>
  <si>
    <t>7801693559;16038832600;7103080721;16039980500;24774219300;35563466100</t>
  </si>
  <si>
    <t>Irahhauten, Zoubir;Dacu√±a, Javier;Janssen, Gerard J.M.;Nikookar, Homayoun;Yarovoy, Alexander G.;Ligthart, Leo P.</t>
  </si>
  <si>
    <t>Spain;Netherlands</t>
  </si>
  <si>
    <t>Barcelona;Delft</t>
  </si>
  <si>
    <t>Universitat Polit√®cnica de Catalunya;Delft University of Technology</t>
  </si>
  <si>
    <t>60007592;60006288</t>
  </si>
  <si>
    <t>Irahhauten Z.</t>
  </si>
  <si>
    <t>Link budget analysis and modeling of short-range UWB channels</t>
  </si>
  <si>
    <t>10.1109/TAP.2008.927542</t>
  </si>
  <si>
    <t>2-s2.0-49549105518</t>
  </si>
  <si>
    <t>['wideband characteristics', 'unidirectional beam', 'spiral deteriorate', 'spiral arms', 'placed behind', 'performed using', 'equiangular spiral', 'domain method', 'difference time', 'angle œüarc', 'analysis reveals', '90 ¬∞.', '3 ghz', '07 wavelength']</t>
  </si>
  <si>
    <t>Absorbing strips | Cavity | Equiangular spiral | Wideband characteristics</t>
  </si>
  <si>
    <t>When a conducting shallow cavity is placed behind an equiangular spiral to obtain a unidirectional beam, the inherent wideband characteristics of the spiral deteriorate. To restore the wideband characteristics, a ring-shaped absorbing strip (R-ABS) is placed under the spiral arms. Analysis of the equiangular spiral with the R-ABS is performed using the finite-difference time-domain method. It is found that the R-ABS successfully restores the wideband characteristics. Subsequently, the R-ABS is divided into two absorbing strips, each specified by an arc-angle œÜARC. Analysis reveals that the radiation characteristics obtained using the R-ABS are reproduced when the arc-angle is greater than œÜARC = 90¬∞. Throughout this paper an extremely small cavity depth is selected for the analysis: 0.07 wavelength at the lower operating design frequency of 3 GHz. ¬© 2008 IEEE.</t>
  </si>
  <si>
    <t>2742-2747</t>
  </si>
  <si>
    <t>7404449964;16024269500;24472865500;56405174700</t>
  </si>
  <si>
    <t>Nakano, H.;Kikkawa, Katsuki;Iitsuka, Y.;Yamauchi, J.</t>
  </si>
  <si>
    <t>Equiangular spiral antenna backed by a shallow cavity with absorbing strips</t>
  </si>
  <si>
    <t>10.1109/TAP.2008.927573</t>
  </si>
  <si>
    <t>2-s2.0-49549106852</t>
  </si>
  <si>
    <t>F49620-03-1-0338</t>
  </si>
  <si>
    <t>['vlf frequencies', 'numerical simulation', 'low frequency', 'input impedance', 'exhibit instabilities', 'equations using', 'drive frequency', 'difference frequency', 'current distribution', 'cold magnetoplasma', 'calculated variations', 'boundary condition', 'approximately triangular']</t>
  </si>
  <si>
    <t>Antenna | Plasma</t>
  </si>
  <si>
    <t>The current distribution and input impedance of an electric dipole antenna operating in a cold magnetoplasma at very low frequency (VLF) is determined through numerical simulation. A full wave solution of Maxwell's equations using a finite-difference frequency-domain (FDFD) method is implemented to simulate electromagnetic wave propagation in this highly anisotropic medium. The classical perfectly matched-layer (PML) boundary condition is found to exhibit instabilities in the form of nonphysical wave amplification in this environment. To circumvent these difficulties, a PML is developed that is tailored to the cold plasma environment at VLF frequencies. It is shown that the current distribution for antennas with length &lt; 100 m is approximately triangular for magnetospheric conditions found at L = 2 and L = 3 in the geomagnetic equatorial plane. Calculated variations of input impedance as a function of drive frequency are presented for two case studies and compared with predictions of existing analytical work. ¬© 2008 IEEE.</t>
  </si>
  <si>
    <t>2454-2468</t>
  </si>
  <si>
    <t>14018895300;7005146695;7402501729</t>
  </si>
  <si>
    <t>Chevalier, Timothy W.;Inan, Umran S.;Bell, Timothy F.</t>
  </si>
  <si>
    <t>Chevalier T.W.</t>
  </si>
  <si>
    <t>Terminal impedance and antenna current distribution of a VLF electric dipole in the inner magnetosphere</t>
  </si>
  <si>
    <t>10.1109/TAP.2008.927497</t>
  </si>
  <si>
    <t>2-s2.0-49549106855</t>
  </si>
  <si>
    <t>['receiving power', 'paa breadboard', 'optimal phases', 'linear 16', 'given direction', 'genetic algorithm', 'ga ).', 'element operating']</t>
  </si>
  <si>
    <t>Calibration | Direction of arrival estimation | Error correction | Genetic algorithms | Phased arrays</t>
  </si>
  <si>
    <t>An automatic phase correction method for phased array antenna (PAA) systems is presented. It is based on finding the optimal phases that maximize the receiving power for a source in a given direction. The optimal phase set is estimated by a genetic algorithm (GA). To test this method we constructed a PAA breadboard with a linear 16-element operating at the X-band, and 4-bit digital phase shifters. The results of several correction tests show good performance. ¬© 2008 IEEE.</t>
  </si>
  <si>
    <t>2751-2754</t>
  </si>
  <si>
    <t>60032330;60001558;60001558;60032330</t>
  </si>
  <si>
    <t>7202529959;7006620049;57199947436;55996878100</t>
  </si>
  <si>
    <t>Son, Seong Ho;Eom, Soon Young;Jeon, Soon Ik;Hwang, Woonbong</t>
  </si>
  <si>
    <t>Automatic phase correction of phased array antennas by a genetic algorithm</t>
  </si>
  <si>
    <t>10.1109/TAP.2008.927575</t>
  </si>
  <si>
    <t>2-s2.0-49549107255</t>
  </si>
  <si>
    <t>Boeing</t>
  </si>
  <si>
    <t>['solid angle', 'simultaneously required', 'new type', 'multiple beams', 'multibeam antenna', 'high gain', 'good choice', 'diversity techniques', 'db beamwidth', 'corresponding number', 'communication applications', 'beamforming network', '5 ghz', '25 beams']</t>
  </si>
  <si>
    <t>Beamforming network (BFN) | Multibeam antenna | Rotman lens | Substrate integrated waveguide (SIW)</t>
  </si>
  <si>
    <t>A new type of substrate integrated waveguide (SIW) multibeam antenna is proposed for mobile satellite communications using beam switching and diversity techniques. It employs an SIW Rotman lens as the beamforming network. The prototype of a single multibeam antenna is implemented at 28.5 GHz with seven input ports and an antenna array constructed by nine SIW linear slot arrays, which can generate a corresponding number of beams along one dimension. Several such antennas are grouped in two different ways to cover a 2-D solid angle with multiple beams. Experiment results show that the 2-D solid angle around -40¬∞, 40¬∞) √ó (-35¬∞, 35¬∞) or (-25¬∞, 25¬∞) √ó (-35¬∞, 35¬∞) are covered with 20 or 25 beams with 5-dB beamwidth, respectively. It is demonstrated that this type of printed multibeam antenna is a good choice for communication applications where mobility and high gain are simultaneously required. ¬© 2008 IEEE.</t>
  </si>
  <si>
    <t>2504-2513</t>
  </si>
  <si>
    <t>60005244;60005244;60005244-60104244;60005244;60005244;60005244;60005244;60005244</t>
  </si>
  <si>
    <t>23479233200;56937616600;9042159400;15843464100;57209682676;55717639800;7405552303;8966403100</t>
  </si>
  <si>
    <t>Cheng, Yu Jian;Hong, Wei;Wu, Ke;Kuai, Zhen Qi;Yu, Chen;Chen, Ji Xin;Zhou, Jian Yi;Tang, Hong Jun</t>
  </si>
  <si>
    <t>Substrate integrated waveguide (SIW) Rotman lens and its Ka-band multibeam array antenna applications</t>
  </si>
  <si>
    <t>10.1109/TAP.2008.927567</t>
  </si>
  <si>
    <t>2-s2.0-49549109359</t>
  </si>
  <si>
    <t>FA9550-04-1-0326</t>
  </si>
  <si>
    <t>['several examples', 'scattering matrix', 'recursive time', 'fully utilize', 'frequency domain', 'feed network', 'element modeling', 'domain finite', 'convolution algorithm', 'complex antennas', 'antenna system', 'antenna elements', 'antenna arrays', 'allows one']</t>
  </si>
  <si>
    <t>Antenna arrays | Domain decomposition | Feed-network modeling | Time-domain finite-element method | Vector-fitting technique</t>
  </si>
  <si>
    <t>An accurate and efficient numerical scheme is presented for incorporating a feed network into the time-domain finite-element modeling of antennas and antenna arrays. The feed network is represented in terms of a rational function form of its scattering matrix in the frequency domain that enables its interfacing with the time-domain finite-element modeling of the array through a fast, recursive time-convolution algorithm. The exchange of information between the antenna elements and the feed network occurs through the incident and reflected modal voltages/currents at properly defined port interfaces. The proposed numerical scheme significantly simplifies the simulation of an antenna system that comprises both antennas and a feed network and allows one to fully utilize the power of an antenna simulation technique to deal with large and complex antennas. Several examples are presented to demonstrate the accuracy and efficiency of the method. ¬© 2008 IEEE.</t>
  </si>
  <si>
    <t>2599-2612</t>
  </si>
  <si>
    <t>60000745;60000745;60000745;60000745</t>
  </si>
  <si>
    <t>57219036190;10839911000;7005802093;7403588231</t>
  </si>
  <si>
    <t>Wang, Rui;Wu, Hong;Cangellaris, Andreas C.;Jin, Jian Ming</t>
  </si>
  <si>
    <t>Incorporation of a feed network into the time-domain finite-element modeling of antenna arrays</t>
  </si>
  <si>
    <t>10.1109/TAP.2008.927561</t>
  </si>
  <si>
    <t>2-s2.0-49549111112</t>
  </si>
  <si>
    <t>['unitary context', 'tagged object', 'specific sensor', 'possible classification', 'numerical examples', 'new tags', 'new family', 'natural mismatch', 'detection performances', 'cooperating antennas', 'basic theory']</t>
  </si>
  <si>
    <t>Backscattering | Meander line | Multiport antenna | Radio-frequency identification (RFID) | Sensor network</t>
  </si>
  <si>
    <t>A new family of passive sensor radio-frequency identification devices is here proposed for applications in the context of wireless sensor networks. The new tags, working in the ultra-high frequency band, are able to detect the value or the change of some features of the tagged body without using any specific sensor. Such tags are provided with multiple chips embedded either within a cluster of cooperating antennas or in a single multiport antenna, and exploit the natural mismatch of the antenna input impedance caused by the change of the tagged object. A basic theory of multiport sensor tags is formulated with the purpose to describe the possible classification and detection performances in a unitary context. Some numerical examples and a first experiment corroborate the feasibility of the idea. ¬© 2008 IEEE.</t>
  </si>
  <si>
    <t>2691-2702</t>
  </si>
  <si>
    <t>7006055951;12805273700;23972507700</t>
  </si>
  <si>
    <t>Marrocco, Gaetano;Mattioni, Lorenzo;Calabrese, Claudio</t>
  </si>
  <si>
    <t>Multiport sensor RFIDs for wireless passive sensing of objects - Basic theory and early results</t>
  </si>
  <si>
    <t>10.1109/TAP.2008.927541</t>
  </si>
  <si>
    <t>2-s2.0-49549111346</t>
  </si>
  <si>
    <t>['wideband model', 'wideband antenna', 'surface enclosing', 'radiation characteristics', 'polynomial coefficients', 'phase constant', 'paper presents', 'optimization method', 'narrowband antennas', 'multiple frequencies', 'hertzian dipoles', 'frequency scalable', 'four electric', 'first obtained', 'field due', 'field data', 'existing models', 'exact field', 'efficiently study', 'dra mounted', 'dipole parameters', 'dipole parameter', 'dipole model', 'different frequencies', 'combine several']</t>
  </si>
  <si>
    <t>Dielectric resonator antenna (DRA) | Hertzian dipole | Particle swarm optimization (PSO) | Wideband antenna</t>
  </si>
  <si>
    <t>It has been found that a set of Hertzian dipoles can be optimized to model the radiation characteristics of an antenna. However, the existing models are normally for narrowband antennas and invalid for a wideband antenna. In addition, it is difficult to combine several such models at different frequencies into a wideband model because the interpolation of dipole parameters is not applicable. This paper presents a procedure to optimize a Hertzian dipole model for a wideband antenna, where each dipole parameter is a polynomial in the phase constant. The tangential electric field on a surface enclosing the antenna is first obtained by full wave analysis at multiple frequencies. An optimization method is then applied to determine the polynomial coefficients for each dipole parameter, by minimizing the error between the exact field and the field due to the dipoles. As an example, a wideband stacked dielectric resonator antenna (DRA) is modeled by four electric and three magnetic Hertzian dipoles. The dipole model is used to efficiently study the radiation characteristics of the DRA mounted on a circular ground plane. Moreover, it is pointed out that the dipole model is resistant to Gaussian noise added to the near-field data, and is frequency scalable. ¬© 2008 IEEE.</t>
  </si>
  <si>
    <t>2481-2489</t>
  </si>
  <si>
    <t>8078272800;7004922524;7006839683</t>
  </si>
  <si>
    <t>Wu, Xuan Hui;Kishk, Ahmed A.;Glisson, Allen W.</t>
  </si>
  <si>
    <t>Modeling of wideband antennas by frequency-dependent Hertzian dipoles</t>
  </si>
  <si>
    <t>10.1109/TAP.2008.927546</t>
  </si>
  <si>
    <t>2-s2.0-49549111353</t>
  </si>
  <si>
    <t>['vertical strip', 'validated experimentally', 'two layers', 'radiation performance', 'polarization ratio', 'optimized numerically', 'maximum radiation', 'high copolarization', 'ground plane', 'feeding strip', 'enhanced impedance', 'bottom plate', 'antenna consists', 'antenna achieves', '9 dbi', '8 ghz', '12 across', '0 ghz']</t>
  </si>
  <si>
    <t>Broadband antennas | Microstrip patch antennas | Suspended plate antennas (SPAs) | Ultrawideband (UWB) antennas</t>
  </si>
  <si>
    <t>We describe an ultrawideband (UWB) suspended plate antenna (SPA) with enhanced impedance and radiation performance. This antenna consists of two layers. The bottom plate is suspended above a ground plane and fed by a tapered down feeding strip. The top layer consists of four identical radiating plates, each connected to the bottom plate by a vertical strip. The design is optimized numerically and validated experimentally. The measured results show that the antenna achieves an enhanced impedance bandwidth of 72.7% (2.8-6.0 GHz) for ‚â§ 2 with stable radiation performance in terms of gain from 8.0-9.9 dBi, direction of maximum radiation, and high copolarization-to-cross-polarization ratio of &gt;12 across the lower UWB band of 3.1-4.8 GHz. ¬© 2008 IEEE.</t>
  </si>
  <si>
    <t>2490-2495</t>
  </si>
  <si>
    <t>60005510-100377007;60002668;60002668</t>
  </si>
  <si>
    <t>24559474000;7409485017;6701503897</t>
  </si>
  <si>
    <t>Low, Xue Ni;Chen, Zhi Ning;Toh, Wee Kian</t>
  </si>
  <si>
    <t>Nanyang Technological University;A-Star, Institute for Infocomm Research;Monetary Authority of Singapore</t>
  </si>
  <si>
    <t>60005510;60002668;100377007</t>
  </si>
  <si>
    <t>Low X.N.</t>
  </si>
  <si>
    <t>Ultrawideband suspended plate antenna with enhanced impedance and radiation performance</t>
  </si>
  <si>
    <t>10.1109/TAP.2008.927549</t>
  </si>
  <si>
    <t>2-s2.0-49549112017</t>
  </si>
  <si>
    <t>MEC TEC 2004-02155</t>
  </si>
  <si>
    <t>['two identical', 'time delay', 'three cycles', 'significant improvement', 'shifter elements', 'several frequencies', 'reflectarray size', 'reflectarray antennas', 'radiation patterns', 'previously measured', 'phase distribution', 'large reflectarrays', 'delay lines', 'collimated beam', 'chosen phase', 'bandwidth curves', 'allow true', '360 ¬∞).', '360 ¬∞']</t>
  </si>
  <si>
    <t>Broadband antennas | Reflectarrays | Time-delay arrays</t>
  </si>
  <si>
    <t>A significant improvement in the bandwidth of large reflectarrays is demonstrated using elements which allow true-time delay. Two identical, large reflectarrays have been designed using different phase distributions to generate a collimated beam. In the former, the phase distribution is truncated to 360¬∞ as is usual in reflectarray antennas, while in the second, the true phase delay is maintained (three cycles of 360¬∞). The chosen phase-shifter elements are based on previously measured and validated patches aperture-coupled to delay lines. The radiation patterns for both reflectarrays have been computed at several frequencies and the gain is represented as a function of frequency for both cases. Bandwidth curves are presented as a function of the reflectarray size. ¬© 2008 IEEE.</t>
  </si>
  <si>
    <t>2496-2503</t>
  </si>
  <si>
    <t>16024175700;7005853672;16023704200</t>
  </si>
  <si>
    <t>Carrasco, Eduardo;Encinar, Jos√© A.;Barba, Mariano</t>
  </si>
  <si>
    <t>Carrasco E.</t>
  </si>
  <si>
    <t>Bandwidth improvement in large reflectarrays by using true-time delay</t>
  </si>
  <si>
    <t>10.1109/TAP.2008.927559</t>
  </si>
  <si>
    <t>2-s2.0-49549115072</t>
  </si>
  <si>
    <t>['two bow', 'tie antennas', 'tests performed', 'nonhomogeneous background', 'impedance parameters', 'frequency behavior', 'energy transmitted', 'background scenario', 'antennas working', 'antennas significantly']</t>
  </si>
  <si>
    <t>Energy modulation | Impedance matching | Stepped frequency ground penetrating radar (SF-GPR)</t>
  </si>
  <si>
    <t>We study the impedance parameters and the energy transmitted and received by a couple of antennas working in a nonhomogeneous background. The focus is on stepped frequency ground penetrating radar (SF-GPR) prospecting. In particular, we propose a reconfiguration of the GPR system versus the frequency that accounts for the background scenario, and we show that the reconfiguration can improve the frequency behavior of the antennas significantly. Tests performed on two bow-tie antennas will be shown. ¬© 2008 IEEE.</t>
  </si>
  <si>
    <t>2673-2680</t>
  </si>
  <si>
    <t>60002409;60026777</t>
  </si>
  <si>
    <t>6603636093;22836228900</t>
  </si>
  <si>
    <t>Persico, Raffaele;Prisco, Giancarlo</t>
  </si>
  <si>
    <t>Naples;Lecce</t>
  </si>
  <si>
    <t>Universit√† degli Studi della Campania Luigi Vanvitelli;Istituto Per I Beni Archeologici E Monumentali</t>
  </si>
  <si>
    <t>60026777;60002409</t>
  </si>
  <si>
    <t>Persico R.</t>
  </si>
  <si>
    <t>A reconfigurative approach for SF-GPR prospecting</t>
  </si>
  <si>
    <t>10.1109/TAP.2008.927516</t>
  </si>
  <si>
    <t>2-s2.0-49549115930</t>
  </si>
  <si>
    <t>['technique proposed', 'reciprocal lattice', 'planar aperture', 'equilateral hexagon', 'direction cosines', 'determining dimensions', 'beams formed', 'beam lattice', 'aperture required']</t>
  </si>
  <si>
    <t>Antenna theory | Multiple-beam antennas | Orthogonal beams</t>
  </si>
  <si>
    <t>A technique is proposed for determining dimensions and shape of a planar aperture which allows forming orthogonal beams arranged in the nodes of a general skew Cartesian periodic lattice specified in the plane of direction cosines. The technique is based on constructing an auxiliary lattice reciprocal with respect to the beam lattice, and on using one cell of the reciprocal lattice as the aperture required. The proof of orthogonality of the beams formed by the aperture chosen according to the technique proposed is given. Some examples are considered and characteristics of the orthogonal beams formed by an equilateral hexagon as an important special case are presented. ¬© 2008 IEEE.</t>
  </si>
  <si>
    <t>2755-2757</t>
  </si>
  <si>
    <t>Skobelev, Sergei P.</t>
  </si>
  <si>
    <t>Joint-Stock Company Radiophyzika</t>
  </si>
  <si>
    <t>Skobelev S.</t>
  </si>
  <si>
    <t>Determination of dimensions and shape of a planar aperture for forming of orthogonal beams</t>
  </si>
  <si>
    <t>10.1109/TAP.2008.927581</t>
  </si>
  <si>
    <t>2-s2.0-49549119526</t>
  </si>
  <si>
    <t>['uwb tx', 'uwb system', 'synthesis problem', 'suitable description', 'rx system', 'results obtained', 'proposed method', 'proposed approach', 'optimization procedure', 'optimization one', 'main advantages', 'efficient description', 'effective solution', 'different perspectives', 'carefully detailed', 'antenna shape', 'analyzed according']</t>
  </si>
  <si>
    <t>Antenna synthesis | Particle swarm optimizer (PSO) | Spline representation | Ultrawideband (UWB)</t>
  </si>
  <si>
    <t>Synthesis of ultrawideband (UWB) antennas by means of a particle swarm optimizer (PSO)-driven spline-based shaping approach is described. In order to devise a reliable and effective solution, such a topic is analyzed according to different perspectives: 1) representation of the antenna shape with a simple and efficient description; 2) definition of a suitable description of the UWB Tx/Rx system; 3) formulation of the synthesis problem in terms of an optimization one; 4) integration of the modelling of the UWB system into a computationally efficient minimization procedure. As a result, an innovative synthesis technique based on the PSO-based iterative evolution of suitable shape descriptors is carefully detailed. To assess the effectiveness of the proposed method, a set of representative numerical simulations are performed and the results are compared with the measurements from experimental prototypes built according to the design specifications coming from the optimization procedure. To focus on the main advantages and features of the proposed approach, comparisons with the results obtained with a standard parametric approach are reported, as well. ¬© 2008 IEEE.</t>
  </si>
  <si>
    <t>2613-2621</t>
  </si>
  <si>
    <t>Lizzi, Lizzi;Viani, Federico;Azaro, Renzo;Massa, Andrea</t>
  </si>
  <si>
    <t>A PSO-driven spline-based shaping approach for ultrawideband (UWB) antenna synthesis</t>
  </si>
  <si>
    <t>10.1109/TAP.2008.927544</t>
  </si>
  <si>
    <t>2-s2.0-49549119729</t>
  </si>
  <si>
    <t>['small sizes', 'quality factor', 'combined tm', 'antenna designs']</t>
  </si>
  <si>
    <t>Antenna gain | antenna miniaturization | Antennas | Bandwidth | Dipole antennas | Directive antennas | directive antennas | Gain | Polarization | Q factor | radiation quality factor</t>
  </si>
  <si>
    <t>The radiation quality factor and gain of antennas are compared for two source configurations between TM/TE-only spherical mode radiation and combined TM + TE mode radiation. It is shown that the change to the combined TM + TE mode radiation can reduce the quality factor by up to 50% and increase the gain by maximum 3 dB simultaneously. The condition for maximum gain increase provides a guideline for antenna designs for successfully achieving wide bandwidths and small sizes at the same time. ¬© 2008 IEEE.</t>
  </si>
  <si>
    <t>2783-2786</t>
  </si>
  <si>
    <t>60001439-60014313</t>
  </si>
  <si>
    <t>Kwon, Do Hoon</t>
  </si>
  <si>
    <t>Amherst MA;University Park</t>
  </si>
  <si>
    <t>University of Massachusetts Amherst;Pennsylvania State University</t>
  </si>
  <si>
    <t>60014313;60001439</t>
  </si>
  <si>
    <t>Radiation Q and gain of TM and TE sources in phase-delayed rotated configurations</t>
  </si>
  <si>
    <t>10.1109/TAP.2008.924747</t>
  </si>
  <si>
    <t>2-s2.0-49549125619</t>
  </si>
  <si>
    <t>['size effects', 'shape effects', 'reduce markedly', 'raman spectroscopy', 'raman intensity', 'polarized micro', 'polarized measurements', 'phosphate buffer', 'phase composition', 'oxygen nonstoichiometry', 'nts ),', 'nt axis', 'nanocrystalline anatase', 'morphological characteristics', 'long tubes', 'indicating preferential', 'grown arrays', 'ethylene glycol', 'electrochemical anodization', 'electric carriers', 'effect attributed', 'crystallographic orientation', 'crystallite size', 'crystalline state', 'cross section', 'containing electrolytes', 'anatase nanoparticles', 'anatase crystallites', 'amorphous titania']</t>
  </si>
  <si>
    <t>Polarized micro-Raman spectroscopy was applied to investigate the phase composition and transformation from the amorphous to the crystalline state, size effects, and the crystallographic orientation and antenna polarization effects on self-organized anodic TiO2 nanotubes (NTs), The morphological characteristics of the NTs were tailored by electrochemical anodization in both aqueous (phosphate buffer) and organic (ethylene glycol) electrolytes as well as in perchlorate/chloride-containing electrolytes. Postgrowth thermal annealing was confirmed to reduce markedly the organic and inorganic species encapsulated in the as-grown arrays and drive the transformation of the amorphous titania to nanocrystalline anatase. Crystallite size and shape effects as well as oxygen nonstoichiometry were investigated through the variation of the low-frequency Eg anatase mode for the TiO2 NT arrays produced in different electrolyte media, and the results were compared with the predictions of the phonon confinement model for anatase nanoparticles. Polarized micro-Raman spectra identify partial orientation effects, indicating preferential (101) growth in the case of the shorter TiO2 NTs (length ‚â§ 1 Œºm), while a predominant random orientation of the anatase crystallites is found for the long tubes (length ‚â• 10 Œºm). Polarized measurements on the cross section of free-standing NT membranes revealed significant enhancement of the Raman intensity when the polarization of the incident laser beam is parallel to the NT axis, indicating an "antenna" effect attributed to the enhanced light scattering along the cylindrical NT structure. Such an effect could result in optimum optical properties and selectively enhanced vectorial transport of electric carriers. ¬© 2008 American Chemical Society.</t>
  </si>
  <si>
    <t>12687-12696</t>
  </si>
  <si>
    <t>60001104;60001104;60001104;60000765;60000765</t>
  </si>
  <si>
    <t>7004236142;6602756609;35597060900;9737858500;7005779145</t>
  </si>
  <si>
    <t>Likodimos, Vlassis;Stergiopoulos, Thomas;Falaras, Polycarpos;Kunze, Julia;Schmuki, Patrik</t>
  </si>
  <si>
    <t>Greece;Germany</t>
  </si>
  <si>
    <t>Athens;Erlangen</t>
  </si>
  <si>
    <t>Demokritos National Centre for Scientific Research;Friedrich-Alexander-Universit√§t Erlangen-N√ºrnberg</t>
  </si>
  <si>
    <t>60001104;60000765</t>
  </si>
  <si>
    <t>Likodimos V.</t>
  </si>
  <si>
    <t>Phase composition, size, orientation, and antenna effects of self-assembled anodized titania nanotube arrays; a polarized micro-raman investigation</t>
  </si>
  <si>
    <t>10.1021/jp8027462</t>
  </si>
  <si>
    <t>2-s2.0-51049114698</t>
  </si>
  <si>
    <t>['thus retarded', 'storage electron', 'step process', 'rf ),', 'proton shift', 'obvious two', 'noncovalent approach', 'natural pigment', 'localized electrons', 'isoalloxazine ring', 'fast decay', 'charge separation', 'carbon nanotubes', '0 œºs']</t>
  </si>
  <si>
    <t>A natural pigment, riboflavin (RF), was successful in immobilizing to the multiwalled carbon nanotubes (MWNTs) as antennae by a noncovalent approach. 1H NMR analysis indicated their œÄ-œÄ stacking interaction by the proton shift at the isoalloxazine ring of RF. Subsequently, time-resolved spectroscopic experiments were carried out to monitor the photoinduced charge separation states in the riboflavin/carbon nanotubes (RF/MWNTs) superstructures. It was found that charge separation was accessible in the superstructures with 355 nm laser excitation. The recombination of charge separation states was observed to be an obvious two-step process. A fast decay with a lifetime of ‚àº 40 ns was attributed to the recombination of surface-immobilized RF radicals and localized electrons in MWNTs. Another relative longer process with a lifetime of ‚àº 3.0 Œºs was assigned to the storage electron in MWNTs and thus retarded the recombination of charge separation states. ¬© 2008 American Chemical Society.</t>
  </si>
  <si>
    <t>13000-13003</t>
  </si>
  <si>
    <t>60108609;60108609;60073629</t>
  </si>
  <si>
    <t>8658455700;7404974734;24767072700</t>
  </si>
  <si>
    <t>Long, Dewu;Wu, Guozhong;Wu, Aibin</t>
  </si>
  <si>
    <t>Shanghai Institute of Applied Physics, Chinese Academy of Sciences;Shanghai Key Laboratory of Chemical Biology</t>
  </si>
  <si>
    <t>60108609;60073629</t>
  </si>
  <si>
    <t>Long D.</t>
  </si>
  <si>
    <t>Photoinduced charge separation in riboflavin/carbon nanotubes superstructures</t>
  </si>
  <si>
    <t>10.1021/jp801842d</t>
  </si>
  <si>
    <t>2-s2.0-51049123835</t>
  </si>
  <si>
    <t>CCG06-UC3M/TIC-0803</t>
  </si>
  <si>
    <t>['second antenna', 'resonant frequencies', 'proper design', 'patch like', 'multiple operation', 'monopolar mode', 'line theory', 'like structures', 'lh structures', 'implementation based', 'frequency ratio', 'dramatically reduced', 'dipolar modes', 'closer frequencies', 'arbitrarily chosen', '81 ghz', '45 ghz', '21 ).', '20 ghz', '16 ghz', '06 ghz']</t>
  </si>
  <si>
    <t>Left-handed (LH) metamaterials | Microstrip antennas | Multifrequency antennas</t>
  </si>
  <si>
    <t>Multifrequency microstrip patch antennas partially filled with left-handed (LH) structures are presented. The presence of LH structures also enables miniaturized antennas. Thus, multifrequency, dual-mode, and miniaturized antennas based on single patches partially filled with LH structures have been obtained. First, multiple operation over several band frequencies is proven from the transmission-line theory. Then, an implementation based on microstrip patches partially filled with mushroom-like structures is proposed. Two multifrequency patch antennas have been designed, built, and measured. The first one shows two dipolar (patch like) modes at 1.06 GHz and 2.16 GHz and a monopolar mode (null at broadside) at 1.45 GHz. The ratio between the resonant frequencies of both dipolar modes can be arbitrarily chosen (by means of a proper design of the patch and the LH structures) and, in this case, is 2.04. The second antenna is designed to work at closer frequencies. In this case, the frequency ratio is dramatically reduced to produce a dual dipolar antenna working at 1.81 GHz and 2.20 GHz (giving a ratio of 1.21). ¬© 2008 IEEE.</t>
  </si>
  <si>
    <t>2527-2539</t>
  </si>
  <si>
    <t>60001741;60028442;60001741;60001741</t>
  </si>
  <si>
    <t>15834391500;6602443969;15841810400;6603491449</t>
  </si>
  <si>
    <t>Herraiz-Mart√≠nez, Francisco Javier;Gonz√°lez-Posadas, Vicente;Garcia-Munoz, Luis Enrique;Segovia-Vargas, Daniel</t>
  </si>
  <si>
    <t>Herraiz-Mart√≠nez F.</t>
  </si>
  <si>
    <t>Multifrequency and dual-mode patch antennas partially filled with left-handed structures</t>
  </si>
  <si>
    <t>10.1109/TAP.2008.927518</t>
  </si>
  <si>
    <t>2-s2.0-49649115588</t>
  </si>
  <si>
    <t>['volumetric efficiencies', 'viable solution', 'step fabrication', 'satellite phones', 'microwave frequencies', 'handheld devices', 'glass formability', 'gain reception', 'article compares']</t>
  </si>
  <si>
    <t>In the last few years, dielectric loaded antennas (DLAs) have emerged as a viable solution for high-gain reception at microwave frequencies for handheld devices such as satellite phones, radios, and global positioning systems. This article compares the performance, cost, and volumetric efficiencies of the two dominant designs, namely the dielectrically loaded quadrifilarhelix and microstrip patch antennas. The current and future material requirements for DLAs are discussed and an example is given of a recently developed castable glass ceramic based on BiNbO4, which is suitable in terms of properties and glass formability for the single-step fabrication of net-shape antenna cores. ¬© 2008 WILEY-VCH Verlag GmbH &amp; Co. KGaA.</t>
  </si>
  <si>
    <t>2293-2300</t>
  </si>
  <si>
    <t>1616301X</t>
  </si>
  <si>
    <t>Advanced Functional Materials</t>
  </si>
  <si>
    <t>60001881;106208789;60001881;60001881</t>
  </si>
  <si>
    <t>24178716000;6701760387;24765758500;35495971300</t>
  </si>
  <si>
    <t>Mirsaneh, Mehdi;Leisten, Oliver P.;Zalinska, Beata;Reaney, Ian M.</t>
  </si>
  <si>
    <t>Circularly polarized dielectric-loaded antennas: Current technology and future challenges</t>
  </si>
  <si>
    <t>10.1002/adfm.200701444</t>
  </si>
  <si>
    <t>2-s2.0-50949113655</t>
  </si>
  <si>
    <t>['trichoid sensilla', 'tma ),', 'test compounds', 'sorely needed', 'offensive smell', 'natural stereoisomer', 'monitoring populations', 'molecular target', 'major vectors', 'low ph', 'including short', 'including filariasis', 'identified nonanal', 'human dwellings', 'high populations', 'gas chromatography', 'field tests', 'employed novel', 'electroantennographic detection', 'ead ),', 'dependent manner', 'culex species', 'cquiobp1 exists', 'control programs', 'climeric forms', 'binding protein', 'binding assays', 'based lure', '9 œºg', '15 ng']</t>
  </si>
  <si>
    <t>Synthetic mosquito oviposition attractants are sorely needed for surveillance and control programs for Culex species, which are major vectors of pathogens causing various human diseases, including filariasis, encephalitis, and West Nile encephalomyelitis. We employed novel and conventional chemical ecology approaches to identify potential attractants, which were demonstrated in field tests to be effective for monitoring populations of Cx. p. quinquefasciatus in human dwellings. Immunohistochemistry studies showed that an odorant-binding protein from this species, CquiOBP1, is expressed in trichoid sensilla on the antennae, including short, sharp-tipped trichoid sensilla type, which house an olfactory receptor neuron sensitive to a previously identified mosquito oviposition pheromone (MOP), 6-acetoxy-5-hexadecanolide. CquiOBP1 exists in monomeric and climeric forms. Monomeric CquiOBP1 bound MOP in a pH-dependent manner, with a change in secondary structure apparently related to the loss of binding at low pH. The pheromone antipode showed higher affinity than the natural stereoisomer. By using both CquiOBP1 as a molecular target in binding assays and gas chromatography-electroantennographic detection (GC-EAD), we identified nonanal, trimethylamine (TMA), and skatole as test compounds. Extensive field evaluations in Recife, Brazil, a region with high populations of Cx. p. quinquefasciatus, showed that a combination of TMA (0.9 Œºg/l) and nonanal (0.15 ng/Œºl) is equivalent in attraction to the currently used infusion-based lure, and superior in that the offensive smell of infusions was eliminated in the newly developed synthetic mixture. ¬© 2008 Leal et al.</t>
  </si>
  <si>
    <t>e3045</t>
  </si>
  <si>
    <t>60014439;60026004;60014439;60014439;60014439;60014439;60014439;60014439;60014439;60026004</t>
  </si>
  <si>
    <t>35569644800;55432298700;56568517500;55314270400;15058519400;24923269000;57199685335;9536378500;35582237800;7007037842</t>
  </si>
  <si>
    <t>Leal, Walter S.;Barbosa, Ros√¢ngela M.R.;Xu, Wei;Ishida, Yuko;Syed, Zainulabeuddin;Latte, Nicolas;Chen, Angela M.;Morgan, Tania I.;Cornel, Anthony J.;Furtado, Andr√©</t>
  </si>
  <si>
    <t>Brazil;United States</t>
  </si>
  <si>
    <t>Rio de Janeiro;Davis</t>
  </si>
  <si>
    <t>Fundacao Oswaldo Cruz;University of California, Davis</t>
  </si>
  <si>
    <t>60026004;60014439</t>
  </si>
  <si>
    <t>Leal W.S.</t>
  </si>
  <si>
    <t>Reverse and conventional chemical ecology approaches for the development of oviposition attractants for Culex mosquitoes</t>
  </si>
  <si>
    <t>10.1371/journal.pone.0003045</t>
  </si>
  <si>
    <t>2-s2.0-52449095866</t>
  </si>
  <si>
    <t>['¬© 2008', 'simulation code', 'scale large', 'rectangular chamber', 'proper arrangement', 'plasma profiles', 'multiple low', 'lia modules', 'japan society', 'investigated using', 'inductance antenna', 'designing meter', 'argon ion', 'ar +)', 'appropriate spacing', 'applied physics', 'antenna modules']</t>
  </si>
  <si>
    <t>ICP | Internal antenna | Large-area plasma | LIA module | Plasma source</t>
  </si>
  <si>
    <t>The plasma profiles in a 300cm rectangular plasma source sustained with multiple low-inductance antenna (LIA) modules were investigated using a fluid-simulation code. The profiles of argon plasmas sustained with two LIA modules were investigated in order to evaluate the appropriate spacing between LIA modules for obtaining uniform plasmas in multiple antenna configurations. For designing meter-scale large-area plasma sources, the simulation in the rectangular chamber with multiple LIA modules was carried out. Argon ion (Ar+) and metastable radical neutral (Ar*) distributions with a nonuniformity of &lt;6.0% in a 220cm rectangular area were obtained with the proper arrangement of antenna modules. ¬© 2008 The Japan Society of Applied Physics.</t>
  </si>
  <si>
    <t>6903-6906</t>
  </si>
  <si>
    <t>8 PART 3</t>
  </si>
  <si>
    <t>60024322;60024322;60024322;60011001</t>
  </si>
  <si>
    <t>7004203671;57191345690;18635173500;7403889542</t>
  </si>
  <si>
    <t>Setsuhara, Yuichi;Tsukiyama, Daisuke;Takenaka, Kosuke;Ono, Koichi</t>
  </si>
  <si>
    <t>Osaka University;Kyoto University</t>
  </si>
  <si>
    <t>60024322;60011001</t>
  </si>
  <si>
    <t>Setsuhara Y.</t>
  </si>
  <si>
    <t>Simulation-aided designing of meter-scale large-area plasma source with multiple low-inductance antenna modules</t>
  </si>
  <si>
    <t>10.1143/JJAP.47.6903</t>
  </si>
  <si>
    <t>2-s2.0-55149085674</t>
  </si>
  <si>
    <t>['¬© 2008', 'plasma potential', 'measured using', 'mass separator', 'japan society', 'half maximum', 'full width', 'distributions decreased', 'ar pressure', 'applied physics']</t>
  </si>
  <si>
    <t>Inductively coupled RF plasma | Internal antenna | Large-area plasma | Plasma source</t>
  </si>
  <si>
    <t>We have characterized the ion energy distribution in argon plasmas sustained by multiple internal antenna units as a function of Ar pressure. The distribution has been measured using an ion energy analyzer with a mass separator. The peak of ion energy distribution depended more strongly on pressure and corresponded to the magnitude of plasma potential. The full width at half maximum of the distributions decreased with decreasing antenna RF voltage caused by a decrease in Ar pressure. ¬© 2008 The Japan Society of Applied Physics.</t>
  </si>
  <si>
    <t>6900-6902</t>
  </si>
  <si>
    <t>60024322;60024322;100985907;100985907</t>
  </si>
  <si>
    <t>18635173500;7004203671;23100861900;6603853556</t>
  </si>
  <si>
    <t>Takenaka, Kosuke;Setsuhara, Yuichi;Nishisaka, Kazuaki;Ebe, Akinori</t>
  </si>
  <si>
    <t>Osaka University;EMD Corporation</t>
  </si>
  <si>
    <t>60024322;100985907</t>
  </si>
  <si>
    <t>Takenaka K.</t>
  </si>
  <si>
    <t>Characterization of ion energy distribution in inductively coupled argon plasmas sustained with multiple internal-antenna units</t>
  </si>
  <si>
    <t>10.1143/JJAP.47.6900</t>
  </si>
  <si>
    <t>2-s2.0-55149091769</t>
  </si>
  <si>
    <t>['¬© 2008', 'sheath voltages', 'sheath voltage', 'sheath resistance', 'sheath capacitance', 'sample surface', 'rf voltage', 'quartz sample', 'plasma edge', 'japan society', 'impedance analysis', 'etching rate', 'etched using', 'etch rate', 'bias power', 'applied physics']</t>
  </si>
  <si>
    <t>ICP | Impedance analysis | Quartz etching | Sheath voltage</t>
  </si>
  <si>
    <t>A thick quartz glass is etched using an inductively coupled plasma device under constant antenna power. Sheath voltage, which is the RF voltage from the plasma edge to the sample surface, is estimated by impedance analysis. Sheath resistance and sheath capacitance are determined from some experimental bias voltage, which is the RF voltage applied to the sample bed electrode. Once they are determined, the bias and sheath voltages for arbitrary thick samples and bias power can be calculated. The calculated bias voltages agree with the experimental ones within 5%. Etching rate is proportional to sheath voltage for various etching conditions. A quartz sample 5-mm-thick can be etched at the same etch rate as a thin quartz sample using a thick quartz sample bed with a hole where the quartz sample is placed. ¬© 2008 The Japan Society of Applied Physics.</t>
  </si>
  <si>
    <t>6914-6916</t>
  </si>
  <si>
    <t>60008107;60008107;60008107</t>
  </si>
  <si>
    <t>8376343800;55651032000;55507562100</t>
  </si>
  <si>
    <t>Kawata, Hiroaki;Yasuda, Masaaki;Hirai, Yoshihiko</t>
  </si>
  <si>
    <t>Sakai</t>
  </si>
  <si>
    <t>Osaka Prefecture University</t>
  </si>
  <si>
    <t>Kawata H.</t>
  </si>
  <si>
    <t>Sheath voltage estimation for inductively coupled plasma etcher by impedance analysis</t>
  </si>
  <si>
    <t>10.1143/JJAP.47.6914</t>
  </si>
  <si>
    <t>2-s2.0-55149105471</t>
  </si>
  <si>
    <t>['¬© 2008', 'wavelength region', 'speed response', 'sion waveguide', 'sion films', 'si nano', 'propagation losses', 'multimode interference', 'large photocurrent', 'japan society', 'fabricated waveguides', 'coupling length', 'branches working', 'applied physics', 'also integrated', '3 db']</t>
  </si>
  <si>
    <t>Branch | Multimode interference (MMI) | On-chip optical interconnect | Optical waveguide | Plasma-enhanced CVD | Propagation loss | Si photodiode | Silicon oxynitride (SiON) | Surface plasmon antenna</t>
  </si>
  <si>
    <t>We developed silicon oxynitride (SiON) waveguides and branches working at around 850 nm wavelength for on-chip optical interconnection. SiON films were deposited by plasma-enhanced chemical vapor deposition (PECVD) and were very transmissive in this wavelength region. The propagation losses of fabricated waveguides were as low as 0.2-0.3 dB/cm. The branches are based on multimode interference (MMI) and exhibited excellent 3 dB characteristics. We also integrated a SiON waveguide with a Si nano-photodiode (PD) with a surface plasmon antenna. A large photocurrent of about 0.1 mA at a coupling length of only 10Œºm and a high-speed response of 17ps were demonstrated for the waveguide-integrated Si nano-PD. ¬© 2008 The Japan Society of Applied Physics.</t>
  </si>
  <si>
    <t>6739-6743</t>
  </si>
  <si>
    <t>8 PART 2</t>
  </si>
  <si>
    <t>60025555;60025555;60025555;60025555;60025555;60090449;60090449;60090449;60090449;60090449;60090449</t>
  </si>
  <si>
    <t>6602496134;57207285355;57205293688;55708573200;8253467600;23491943700;7004554852;6601908117;35917926200;35459306800;7401968752</t>
  </si>
  <si>
    <t>Tsuchizawa, Tai;Watanabe, Toshifumi;Yamada, Koji;Fukuda, Hiroshi;Itabashi, Seiichi;Fujikata, Junichi;Gomyo, Akiko;Ushida, Jun;Okamoto, Daisuke;Nishi, Kenichi;Ohashi, Keishi</t>
  </si>
  <si>
    <t>Tsuchizawa T.</t>
  </si>
  <si>
    <t>Low-loss silicon oxynitride waveguides and branches for the 850-nm-wavelength region</t>
  </si>
  <si>
    <t>10.1143/JJAP.47.6739</t>
  </si>
  <si>
    <t>2-s2.0-55149106337</t>
  </si>
  <si>
    <t>['¬© 2008', 'tm polarizations', 'spectral region', 'shallow etching', 'numerical analysis', 'mqw region', 'microstructures act', 'measured results', 'leds reveal', 'japan society', 'gan multiple', 'emitting diodes', 'diffraction gratings', 'demonstrated numerically', 'deep etching', 'based light', 'applied physics', 'active structure']</t>
  </si>
  <si>
    <t>GaN | Light extraction efficiency | Micro array light-emitting diode | Near-ultraviolet light-emitting diode</t>
  </si>
  <si>
    <t>In this paper, the enhancement of light extraction efficiency in III-nitride-based light-emitting diodes (LEDs) with an array of microstructures is demonstrated numerically and experimentally at the near-ultraviolet (n-UV) spectral region. Two different microstructures are adopted to study the mechanism, including the shallow etching of microstructures on the indium-tin-oxide (ITO) p-contact and the deep etching of microholes through the InGaN/GaN multiple-quantum-well (MQW) active structure and down to the n-type GaN layer. Multiple point sources with TE and TM polarizations in the MQW region are utilized in the finite-difference time domain (FDTD) analysis to model the behaviour of LED. The simulated beam patterns of both LEDs reveal that the microstructures act as diffraction gratings to extract guided light in the n-type GaN layer. The measured results of beam patterns also verify the prediction in the numerical analysis. ¬© 2008 The Japan Society of Applied Physics.</t>
  </si>
  <si>
    <t>6757-6759</t>
  </si>
  <si>
    <t>60024666;60024666;60024666;60024666;60024666</t>
  </si>
  <si>
    <t>7405593750;15056318600;17434861800;7404480668;7601548637</t>
  </si>
  <si>
    <t>Wu, Mount Learn;Lee, Yun Chih;Lee, Po Shen;Kuo, Cheng Huang;Chang, Jenq Yang</t>
  </si>
  <si>
    <t>Wu M.</t>
  </si>
  <si>
    <t>III-nitride-based microarray light-emitting diodes with enhanced light extraction efficiency</t>
  </si>
  <si>
    <t>10.1143/JJAP.47.6757</t>
  </si>
  <si>
    <t>2-s2.0-55149122218</t>
  </si>
  <si>
    <t>['wider band', 'wave antenna', 'theoretical analysis', 'tapered design', 'simple procedure', 'simple feeding', 'novel layout', 'higher gain', 'higher efficiency', 'ground plane', 'good performance', 'fdtd code', 'designed running', 'conductor strip', 'centerline along', 'antenna connecting', '85 ).', '12dbi ),']</t>
  </si>
  <si>
    <t>A novel layout of leaky-wave antennas based on tapered design has been proposed and investigated. The new tapered leaky-wave antenna (LWA) was designed running a simple procedure which uses an FDTD code, and using a suitable metal walls down the centerline along the length of the antenna connecting the conductor strip and the ground plane, which allows to use only half of the structure, the adoption of a simple feeding, and the reduction of sidelobes. The good performance of this new tapered microstrip LWA, with reference to conventional uniform microstrip LWAs, is mainly the wider band of 33 for VSWR &lt;2, higher gain (12dBi), and higher efficiency (up to 85). Furthermore, from the theoretical analysis we can see that, decreasing the relative dielectric constant of the substrate, the bandwidth of the leaky-wave antenna becomes much wider, improving its performance.</t>
  </si>
  <si>
    <t>Losito, Onofrio</t>
  </si>
  <si>
    <t>Losito O.</t>
  </si>
  <si>
    <t>High efficiency and broadband microstrip leaky-wave antenna</t>
  </si>
  <si>
    <t>10.1155/2008/742050</t>
  </si>
  <si>
    <t>2-s2.0-49749083111</t>
  </si>
  <si>
    <t>TEC2006-13248-C04-01/TCM</t>
  </si>
  <si>
    <t>['svd postcompression', 'svd algorithm', 'printed antennas', 'practical applications', 'particularly efficient', 'originally developed', 'new mda', 'memory requirements', 'magnitude smaller', 'later implemented', 'equivalent functions', 'computation time', 'arbitrary 3', 'accuracy computations']</t>
  </si>
  <si>
    <t>Fast integral equation methods | Method of moments (MoM) | Multilayer Green's function | Printed antennas</t>
  </si>
  <si>
    <t>The multilevel matrix decomposition algorithm (MLMDA) was originally developed by Michielsen and Boag for 2-D TMz scattering problems and later implemented in 3-D by Rius et al. The 3-D MLMDA was particularly efficient and accurate for piece-wise planar objects such as printed antennas. However, for arbitrary 3-D problems it was not as efficient as the multilevel fast multipole algorithm (MLFMA) and the matrix compression error was too large for practical applications. This paper will introduce some improvements in 3-D MLMDA, like new placement of equivalent functions and SVD postcompression. The first is crucial to have a matrix compression error that converges to zero as the compressed matrix size increases. As a result, the new MDA-SVD algorithm is comparable with the MLFMA and the adaptive cross approximation (ACA) in terms of computation time and memory requirements. Remarkably, in high-accuracy computations the MDA-SVD approach obtains a matrix compression error one order of magnitude smaller than ACA or MLFMA in less computation time. Like the ACA, the MDA-SVD algorithm can be implemented on top of an existing MoM code with most commonly used Green's functions, but the MDA-SVD is much more efficient in the analysis of planar or piece-wise planar objects, like printed antennas. ¬© 2008 IEEE.</t>
  </si>
  <si>
    <t>2314-2324</t>
  </si>
  <si>
    <t>60007592;60023020;60007592;60007592;60007592</t>
  </si>
  <si>
    <t>7006933058;6603519936;6602301027;16025575800;6602087365</t>
  </si>
  <si>
    <t>Rius, Juan M.;Parr√≥n, Josep;Heldring, Alexander;Tamayo, Jos√© M.;Ubeda, Eduard</t>
  </si>
  <si>
    <t>Cerdanyola del Valles;Barcelona</t>
  </si>
  <si>
    <t>Universitat Aut√≤noma de Barcelona;Universitat Polit√®cnica de Catalunya</t>
  </si>
  <si>
    <t>60023020;60007592</t>
  </si>
  <si>
    <t>Rius J.</t>
  </si>
  <si>
    <t>Fast iterative solution of integral equations with method of moments and matrix decomposition algorithm - Singular value decomposition</t>
  </si>
  <si>
    <t>10.1109/TAP.2008.926762</t>
  </si>
  <si>
    <t>2-s2.0-49749086861</t>
  </si>
  <si>
    <t>['vanadium oxide', 'organic layer', 'hexylthiophene ):', 'fill factor', 'electron collection', 'blocking layer', 'ag electrode', '58 v', '2 irradiation']</t>
  </si>
  <si>
    <t>The introduction of an electron-blocking layer of vanadium oxide between the organic layer and the Ag electrode was studied as a means of improving the performance of bulk heterojunction photovoltaic devices based on poly(3-hexylthiophene): (6,6)-phenyl C61 butyric acid methyl ester hybridized with vertically aligned ZnO nanorod arrays. The power conversion efficiency was further improved to 3.9% by applying a short circuit current density of 10.4 mA cm-2, an open circuit voltage of 0.58 V, and a fill factor of 65% under AM1.5 100 mW cm-2 irradiation, owing to the electron collection "antenna" effect of the ZnO nanorod arrays. ¬© 2008 American Institute of Physics.</t>
  </si>
  <si>
    <t>60025272;60025272;60025272-60015682</t>
  </si>
  <si>
    <t>15763653000;35312571400;55292738200</t>
  </si>
  <si>
    <t>Takanezawa, Kazuko;Tajima, Keisuke;Hashimoto, Kazuhito</t>
  </si>
  <si>
    <t>Tokyo;Kawaguchi</t>
  </si>
  <si>
    <t>The University of Tokyo;Japan Science and Technology Agency</t>
  </si>
  <si>
    <t>60025272;60015682</t>
  </si>
  <si>
    <t>Takanezawa K.</t>
  </si>
  <si>
    <t>Efficiency enhancement of polymer photovoltaic devices hybridized with ZnO nanorod arrays by the introduction of a vanadium oxide buffer layer</t>
  </si>
  <si>
    <t>10.1063/1.2972113</t>
  </si>
  <si>
    <t>2-s2.0-49749118009</t>
  </si>
  <si>
    <t>['well conditioned', 'triangular facets', 'tree basis', 'standard rao', 'significantly better', 'rwg functions', 'proposed scheme', 'pec objects', 'numerical results', 'novel basis', 'nonsimplex cells', 'new system', 'multiscale functions', 'linear combinations', 'iterative solvers', 'gives rise', 'frequency breakdown', 'dense meshes', 'basis generation', 'algebraic preconditioner']</t>
  </si>
  <si>
    <t>Antennas | Hierarchical bases | Method of moments (MoM) | Multiresolution (MR) techniques | Multiscale | Wavelets</t>
  </si>
  <si>
    <t>We describe a novel basis of hierarchical, multiscale functions that are linear combinations of standard Rao-Wilton-Glisson (RWG) functions. When the basis is used for discretizing the electric field integral equation (EFIE) for PEC objects it gives rise to a linear system immune from low-frequency breakdown, and well conditioned for dense meshes. The proposed scheme can be applied to any mesh with triangular facets, and therefore it can be used as if it were an algebraic preconditioner. The properties of the new system are confirmed by numerical results that show fast convergence rates of iterative solvers, significantly better than those for the loop-tree basis. As a byproduct of the basis generation, a generalization of the RWG functions to nonsimplex cells is introduced. ¬© 2008 IEEE.</t>
  </si>
  <si>
    <t>2288-2297</t>
  </si>
  <si>
    <t>21739299500;6602290062;24766561500</t>
  </si>
  <si>
    <t>Andriulli, Francesco P.;Vipiana, Francesca;Vecchi, Giuseppe</t>
  </si>
  <si>
    <t>Andriulli F.</t>
  </si>
  <si>
    <t>Hierarchical bases for nonhierarchic 3-D triangular meshes</t>
  </si>
  <si>
    <t>10.1109/TAP.2008.926756</t>
  </si>
  <si>
    <t>2-s2.0-49749136956</t>
  </si>
  <si>
    <t>['toroidal expansion', 'singular part', 'simple example', 'binomial expansion', 'arbitrary point', 'antenna kernel', 'analytic part']</t>
  </si>
  <si>
    <t>A toroidal harmonic expansion is developed which is used to represent the vector potential due to a circular cylindrical antenna with a rectangular cross section at any arbitrary point in space. The singular part of the antenna kernel is represented by an associated toroidal harmonic expansion and the analytic part of the kernel is represented by a binomial expansion. A simple example is given to illustrate the application of the toroidal expansion. ¬© 2008 American Institute of Physics.</t>
  </si>
  <si>
    <t>60025534;60025534;60025534</t>
  </si>
  <si>
    <t>6601972254;7005586639;7005987065</t>
  </si>
  <si>
    <t>Selvaggi, Jerry;Salon, Sheppard;Chari, M. V.K.</t>
  </si>
  <si>
    <t>Troy</t>
  </si>
  <si>
    <t>Rensselaer Polytechnic Institute</t>
  </si>
  <si>
    <t>Selvaggi J.</t>
  </si>
  <si>
    <t>The vector potential of a circular cylindrical antenna in terms of a toroidal harmonic expansion</t>
  </si>
  <si>
    <t>10.1063/1.2964105</t>
  </si>
  <si>
    <t>2-s2.0-49749138595</t>
  </si>
  <si>
    <t>9550-04-1-0359</t>
  </si>
  <si>
    <t>['subregions communicate', 'present approach', 'possibly repeated', 'original problem', 'general enough', 'field green', 'exploiting repetitions', 'exchanging information', 'arbitrary geometries', 'antenna array', 'also capable']</t>
  </si>
  <si>
    <t>Adaptive cross approximation (ACA) algorithm | Domain decomposition method (DDM) | Hybrid numerical methods | Multiple scattering problems</t>
  </si>
  <si>
    <t>A domain decomposition method is presented for analyzing electromagnetic problems involving multiple separable scatterers. The method first decomposes the original problem into several disjoint subregions. In each subregion, the domain decomposition method is further applied by decomposing the region into smaller, possibly repeated, subdomains. The domain decomposition method is general enough for arbitrary geometries, but is also capable of exploiting repetitions. This renders geometrically complicated and electrically large subregion problems tractable. The subregions communicate through the near-field Green's function. To overcome the vast computational costs required in exchanging information between electrically large subregions, the adaptive cross approximation algorithm is adopted to expedite the process. The method is applied to study radiation characteristics of a reflector antenna system and an antenna array in the presence of a frequency selective surface to demonstrate the utility of the present approach. ¬© 2008 IEEE.</t>
  </si>
  <si>
    <t>2211-2221</t>
  </si>
  <si>
    <t>60003500-60009469;60003500;60003500</t>
  </si>
  <si>
    <t>7202071814;21739606300;7601472792</t>
  </si>
  <si>
    <t>Zhao, Kezhong;Rawat, Vineet;Lee, Jin Fa</t>
  </si>
  <si>
    <t>Pittsburgh;Columbus</t>
  </si>
  <si>
    <t>Ansoft Corporation;The Ohio State University</t>
  </si>
  <si>
    <t>60009469;60003500</t>
  </si>
  <si>
    <t>Zhao K.</t>
  </si>
  <si>
    <t>A domain decomposition method for electromagnetic radiation and scattering analysis of multi-target problems</t>
  </si>
  <si>
    <t>10.1109/TAP.2008.926774</t>
  </si>
  <si>
    <t>2-s2.0-49749139684</t>
  </si>
  <si>
    <t>R01HL081273</t>
  </si>
  <si>
    <t>['resolution images', 'photon absorption', 'oxygen gradients', 'oxygen distributions', 'near diffraction', 'microheterogeneous samples', 'limited resolution', '2pa antenna']</t>
  </si>
  <si>
    <t>Dendrimer | Energy transfer | Oxygen | Phosphorescence | Porphyrin</t>
  </si>
  <si>
    <t>High-resolution images of oxygen distributions in microheterogeneous samples are obtained by two-photon laser scanning microscopy (2P LSM), using a newly developed dendritic nanoprobe with internally enhanced two-photon absorption (2PA) cross-section. In this probe, energy is harvested by a 2PA antenna, which passes excitation onto a phosphorescent metalloporphyrin via in tramolecular energy transfer. The 2P LSM allows sectioning of oxygen gradients with near diffraction-limited resolution, and lifetime-based acquisition eliminates dependence on the local probe concentration. The technique is validated on objects with a priori known oxygen distributions and applied to imaging of pO2 in cells. ¬© 2008 Wiley-VCH Verlag GmbH &amp; Co. KGaA.</t>
  </si>
  <si>
    <t>1673-1679</t>
  </si>
  <si>
    <t>60006297;60006297;60014662;60006297;60006297;60006297;60006297;60006297;60006297</t>
  </si>
  <si>
    <t>7801578129;55415463700;8580148100;16431987000;57209952306;24075921400;7005733865;35465712100;35600607300</t>
  </si>
  <si>
    <t>Finikova, Olga S.;Lebedev, Artem Y.;Aprelev, Alexey;Troxler, Thomas;Gao, Feng;Garnacho, Carmen;Muro, Silvia;Hochstrasser, Robin M.;Vinogradov, Sergei A.</t>
  </si>
  <si>
    <t>Philadelphia;Philadelphia</t>
  </si>
  <si>
    <t>Drexel University;University of Pennsylvania</t>
  </si>
  <si>
    <t>60014662;60006297</t>
  </si>
  <si>
    <t>Finikova O.S.</t>
  </si>
  <si>
    <t>Oxygen microscopy by two-photon-excited phosphorescence</t>
  </si>
  <si>
    <t>10.1002/cphc.200800296</t>
  </si>
  <si>
    <t>2-s2.0-51249083709</t>
  </si>
  <si>
    <t>['suitable hosts', 'study indicate', 'strong specialization', 'significantly higher', 'significant divergence', 'sassafras albidum', 'salicaceae ),', 'recording electroantennogram', 'ptelea trifoliata', 'preferred hosts', 'preferred host', 'populus tremuloides', 'olfactory system', 'magnoliaceae ).', 'liriodendron tulipifera', 'lindera benzoin', 'intact antennae', 'host plants', 'eags recorded', 'eag responses', 'canadensis r', 'antennal sensitivity', 'alighting cue']</t>
  </si>
  <si>
    <t>Decision-making | Electroantennogram | Host selection | Olfaction | Oviposition</t>
  </si>
  <si>
    <t>It is likely that olfaction is used by some generalist insect species as a pre-alighting cue to ameliorate the costs of foraging for suitable hosts. In which case, significantly higher antermal sensitivity would be expected to the volatiles of preferred over less or non-preferred host plants. To test this hypothesis, antennal sensitivity was measured by recording electroantennogram (EAG) responses from intact antennae of the generalists Papilio glaucus L. and P. canadensis R &amp; J (Papilionidae) to methanolic leaf extracts of primary, secondary, and non-host plants. EAGs recorded from antennae of P. glaucus were approximately four fold higher than those of P. canadensis in response to extracts of its most suitable host plant, Liriodendron tulipifera (Magnoliaceae). Likewise, EAG responses of P. canandensis to its preferred host, Populus tremuloides (Salicaceae), were significantly higher than those of P. glaucus. In addition, P. glaucus exhibited significantly higher (approximately three fold) EAG responses to its preferred host, L. tulipifera, than to its less-preferred hosts, Ptelea trifoliata, Sassafras albidum, and Lindera benzoin. The results from this study indicate a significant divergence in the olfactory system of two closely related generalist butterfly species, including a strong specialization in the olfactory system of P. glaucus.</t>
  </si>
  <si>
    <t>84-88</t>
  </si>
  <si>
    <t>Journal of the Lepidopterists' Society</t>
  </si>
  <si>
    <t>60031707;60010177;60031707</t>
  </si>
  <si>
    <t>7004586124;6603640678;7004491199</t>
  </si>
  <si>
    <t>Mercader, R. J.;Stelinski, L. L.;Scriber, J. M.</t>
  </si>
  <si>
    <t>East Lansing;Gainesville</t>
  </si>
  <si>
    <t>Michigan State University;University of Florida Institute of Food and Agricultural Sciences</t>
  </si>
  <si>
    <t>60031707;60010177</t>
  </si>
  <si>
    <t>Mercader R.</t>
  </si>
  <si>
    <t>Differential antennal sensitivities of the generalist butterflies Papilio glaucus and P. canadensis to host plant and non-host plant extracts</t>
  </si>
  <si>
    <t>2-s2.0-51649103094</t>
  </si>
  <si>
    <t>['successive cells', 'slot antennas', 'several cases', 'mom approach', 'metallic objects', 'efie formulation', 'efficient algorithm', 'dielectric volumes', 'dielectric slabs', 'dielectric parts', 'dielectric interfaces', 'data available', 'complex elements', 'analytical models', 'also based']</t>
  </si>
  <si>
    <t>Frequency selective surfaces (FSS) | Metamaterials | Method of moments (MoM) | Periodic Green's function | Phased arrays</t>
  </si>
  <si>
    <t>A method of moments (MoM) technique is described for the simulation of infinitely periodic structures made of complex elements, involving both metal and dielectric parts. A numerical approach based on the MoM was developed, using the EFIE formulation for metallic objects and a modified PMCHWT formulation for the air-dielectric interfaces. The method is also based on an efficient algorithm for the computation of the singly and doubly periodic Green's functions and their gradients. The use of such functions for both inside and outside problems enables the analysis of structures where the dielectric volumes of successive cells are connected. The accuracy of the MoM approach is assessed in several cases, based on energy conservation checks and on comparisons with analytical models and data available in the literature. Examples are shown for arrays of disconnected and connected dielectric objects, dielectric electromagnetic band-gap (EBG) superstrates and dielectric slabs. Examples with metallic parts embedded in connected dielectric material are given in the case of frequency selective surfaces (FSS) and tapered-slot antennas. ¬© 2008 IEEE.</t>
  </si>
  <si>
    <t>2372-2380</t>
  </si>
  <si>
    <t>15050300600;6603945085</t>
  </si>
  <si>
    <t>Dardenne, Xavier;Craeye, Christopher</t>
  </si>
  <si>
    <t>Dardenne X.</t>
  </si>
  <si>
    <t>Method of moments simulation of infinitely periodic structures combining metal with connected dielectric objects</t>
  </si>
  <si>
    <t>10.1109/TAP.2008.926779</t>
  </si>
  <si>
    <t>2-s2.0-49849105645</t>
  </si>
  <si>
    <t>['¬© 2008', 'significantly increase', 'significantly eases', 'shell dimensions', 'region surrounding', 'radiated power', 'proper choice', 'practical realization', 'power radiated', 'positive shell', 'outer radius', 'observed corresponding', 'negative shell', 'metamaterial shell', 'media parameters', 'infinitesimal antenna', 'high gain', 'fabrication constraints', 'close tolerances', 'also seen', 'also found']</t>
  </si>
  <si>
    <t>In this paper, it is shown that a double-negative or a mu-negative shell can be used to achieve a very high gain for an electrically small loop. It is also seen that together with the high gain, the metamaterial shell can be used to achieve a very uniform gain characteristic with respect to the shell dimensions. This is accomplished by a proper choice of the media parameters of the metamaterial shell and the region surrounding the antenna. This significantly eases the fabrication constraints and the close tolerances on the shell which was a major drawback towards the practical realization of the shell. Also, significant power gain can be obtained when the radiated power from the metamaterial shell is compared to the power radiated by a loop of the same radius as the outer radius of the shell. In addition, it is also found that a double-positive shell of the same dimensions as the metamaterial shell can be used to significantly increase the gain of the infinitesimal antenna. The power gain characteristics show distinct resonant peaks in this case. Excellent matching characteristics are observed corresponding to the radiated power gain. ¬© 2008 The American Physical Society.</t>
  </si>
  <si>
    <t>7202485652;57207812775;24171107900</t>
  </si>
  <si>
    <t>Ghosh, B.;Ghosh, S.;Kakade, A. B.</t>
  </si>
  <si>
    <t>Ghosh B.</t>
  </si>
  <si>
    <t>Investigation of gain enhancement of electrically small antennas using double-negative, single-negative, and double-positive materials</t>
  </si>
  <si>
    <t>10.1103/PhysRevE.78.026611</t>
  </si>
  <si>
    <t>2-s2.0-50849110512</t>
  </si>
  <si>
    <t>['redescribed based', 'new material', 'new diagnosis', 'first instar', 'endonura szeptyckii', 'endonura cassagnau', 'ecological preferences', 'associated nomenclature']</t>
  </si>
  <si>
    <t>Comb. nov. | E. incolorata | E. lusatica | E. tatricola | Endonura dudichi | First instar | Springtails | Syn. nov. | Taxonomy</t>
  </si>
  <si>
    <t>A new diagnosis of Endonura Cassagnau, 1979 is given. E. dudichi (Loksa, 1967) comb. nov., E. incolorata (Stach, 1951) comb. nov., E. lusatica (Dunger, 1966) comb. nov. and E. tatricola (Stach, 1951) are redescribed based on type and new material from Poland, Ukraine, Hungary and Slovakia. Lectotypes of E. incolorata and E. tatricola are designated. Endonura szeptyckii (Weiner, 1973) is synonymized with E. tatricola. Data of occurrence, ecological preferences, variability and morphology of the first instar of the species are provided. New morphological characters with associated nomenclature are proposed. Copyright ¬© 2008 Magnolia Press.</t>
  </si>
  <si>
    <t>Smolis, Adrian</t>
  </si>
  <si>
    <t>University of Wroclaw</t>
  </si>
  <si>
    <t>Smolis A.</t>
  </si>
  <si>
    <t>Redescription of four Polish Endonura Cassagnau, 1979 (Collembola, Neanuridae, Neanurinae), with a nomenclature of the ventral chaetae of antennae</t>
  </si>
  <si>
    <t>10.11646/zootaxa.1858.1.2</t>
  </si>
  <si>
    <t>2-s2.0-51149095563</t>
  </si>
  <si>
    <t>0205-G-CB222</t>
  </si>
  <si>
    <t>['two parts', 'spectral representation', 'second part', 'physical plant', 'performance bound', 'parameterized solely', 'new type', 'initial states', 'information rate', 'information flux', 'inequality unveiling', 'flux arguments', 'first part', 'final result', 'feedback capacity', 'external sources', 'differential entropy', 'classical result', 'causal feedback', 'arbitrary feedback']</t>
  </si>
  <si>
    <t>Differential entropy | Feedback capacity</t>
  </si>
  <si>
    <t>This paper addresses fundamental limitations of feedback using information theoretic conservation laws and flux arguments. The paper has two parts. In the first part, we derive a conservation law dictating that causal feedback cannot reduce the differential entropy inserted in the loop by external sources. An interpretation of this result is that the total randomness induced by disturbances, as measured by differential entropy, cannot be reduced by causal feedback; it can only be re-allocated in time or in frequency (if well defined). Under asymptotic stationarity assumptions, this result has a spectral representation which constitutes an extension of Bode's inequality for arbitrary feedback. Our proofs make clear the role of causality, as well as howstability assumptions impact the final result. In the second part, we derive an inequality unveiling that the feedback loop must be able to convey information originating fromtwo independent sources: 1) initial states of the physical plant; 2) exogenous disturbance signals. By using such principle, we construct a variety of information rate (information flux) inequalities. Furthermore, we derive a universal performance bound which is parameterized solely by the feedback capacity and the parameters of the plant. The latter is a new fundamental limitation, which is different from Bode's classical result, indicating that finite feedback capacity brings a new type of performance bound. ¬© 2008 IEEE.</t>
  </si>
  <si>
    <t>1604-1615</t>
  </si>
  <si>
    <t>IEEE Transactions on Automatic Control</t>
  </si>
  <si>
    <t>60078684;60022195</t>
  </si>
  <si>
    <t>55921262900;7006271100</t>
  </si>
  <si>
    <t>Martins, Nuno C.;Dahleh, Munther A.</t>
  </si>
  <si>
    <t>College Park;Cambridge</t>
  </si>
  <si>
    <t>A. James Clark School of Engineering;Massachusetts Institute of Technology</t>
  </si>
  <si>
    <t>Martins N.C.</t>
  </si>
  <si>
    <t>Feedback control in the presence of noisy channels: "Bode-like" fundamental limitations of performance</t>
  </si>
  <si>
    <t>10.1109/TAC.2008.929361</t>
  </si>
  <si>
    <t>2-s2.0-51849107157</t>
  </si>
  <si>
    <t>['¬© 2008', 'various manmade', 'tested ka', 'sar imaging', 'potential resolution', 'new ka', 'natural objects', 'indoor trials', 'gb nw', 'frequency modes', 'frequency bandwidth', 'big halls', 'band ground', '15 cm']</t>
  </si>
  <si>
    <t>The designing and testing of a new Ka-band ground-based noise waveform synthetic aperture radar (GB NW-SAR) are presented. Its design is based upon new synthetic aperture antennas and noise radar technology. The authors present preliminary results of its indoor trials. The GB NW-SAR designed may be reconfigured for operation in mono-, bi- and multistatic (or MIMO) modes in both CW and pulse regimes using single- and dual-frequency modes to enhance range resolution via expanding the frequency bandwidth of the signal. Potential resolution of the GB NW-SAR is 15 cm both in range and azimuth. Results of indoor trials are presented for both SAR imaging and differential interferometry measurements. Designed and tested Ka-band GB NW-SAR is applicable for precise remote monitoring of various manmade or natural objects, such as ceilings and roofs of big halls and hangars, dams, bridges, TV towers etc. ¬© 2008 The Institution of Engineering and Technology.</t>
  </si>
  <si>
    <t>233-243</t>
  </si>
  <si>
    <t>60068535;60068535;60068535;60068535;60068535;60068535;60068535</t>
  </si>
  <si>
    <t>16402414700;57217211402;24174925300;35616087900;57217210048;12795139300;24175308600</t>
  </si>
  <si>
    <t>Lukin, K. A.;Mogyla, A. A.;Palamarchuk, V. P.;Vyplavin, P. L.;Zemlyaniy, O. V.;Shiyan, Y. A.;Zaets, M.</t>
  </si>
  <si>
    <t>Lukin K.A.</t>
  </si>
  <si>
    <t>Ka-band bistatic ground-based noise waveform SAR for short-range applications</t>
  </si>
  <si>
    <t>10.1049/iet-rsn:20080017</t>
  </si>
  <si>
    <t>2-s2.0-50049087328</t>
  </si>
  <si>
    <t>['¬© 2008', 'wideband applications', 'wave ratio', 'voltage standing', 'proposed antenna', 'parametric study', 'measured results', 'main parameters', 'fractional bandwidth', 'coplanar waveguide']</t>
  </si>
  <si>
    <t>A novel printed monopole antenna fed by a coplanar waveguide (CPW) is proposed in view of ultra-wideband applications. Its impedance bandwidth defined by a voltage standing-wave ratio (VSWR&lt;2) is from 3 to 11.3GHz with a fractional bandwidth of 116. A parametric study of the proposed antenna was carried out in order to optimise the main parameters. Details of the proposed antenna design and measured results are presented and discussed. ¬© 2008 The Institution of Engineering and Technology.</t>
  </si>
  <si>
    <t>117058788;117058788;117058788</t>
  </si>
  <si>
    <t>24721266600;24721529100;24721239500</t>
  </si>
  <si>
    <t>Abed, D.;Kimouche, H.;Atrouz, B.</t>
  </si>
  <si>
    <t>Bordj El Bahri</t>
  </si>
  <si>
    <t>Military Polytechnic School, Bordj El Bahri</t>
  </si>
  <si>
    <t>Abed D.</t>
  </si>
  <si>
    <t>Small-size printed CPW-fed antenna for ultra-wideband communications</t>
  </si>
  <si>
    <t>10.1049/el:20081706</t>
  </si>
  <si>
    <t>2-s2.0-50049121580</t>
  </si>
  <si>
    <t>['¬© 2008', 'uwb antennas', 'time domain', 'simulates effectively', 'short time', 'reverberation chamber', 'procedure based', 'measurements obtained', 'many years', 'great advantage', 'experimental results', 'antenna efficiency']</t>
  </si>
  <si>
    <t>Using the reverberation chamber to obtain antenna radiation efficiency is considered. The reverberation chamber, which has for many years been used for electromagnetic compatibility measurements, can also be used with great advantage for antenna measurements since it simulates effectively a uniform multipath propagation environment. How a reverberation chamber can be used to measure the ultra-wideband (UWB) antenna efficiency in a very short time is described. The procedure based on time domain is described and some experimental results are given and compared to measurements obtained by the Wheeler cap method extended by Schantz to UWB antennas. ¬© 2008 The Institution of Engineering and Technology.</t>
  </si>
  <si>
    <t>1002-1003</t>
  </si>
  <si>
    <t>60030553;60030553;60030553</t>
  </si>
  <si>
    <t>24721996100;23567827800;24722105800</t>
  </si>
  <si>
    <t>Le Fur, G.;Besnier, P.;Sharaiha, A.</t>
  </si>
  <si>
    <t>Universite de Rennes 1</t>
  </si>
  <si>
    <t>Le Fur G.</t>
  </si>
  <si>
    <t>Efficiency measurement of UWB antennas using time reversal in reverberation chambers</t>
  </si>
  <si>
    <t>10.1049/el:20081183</t>
  </si>
  <si>
    <t>2-s2.0-50049122975</t>
  </si>
  <si>
    <t>['ternary ln', 'successfully synthesized', 'radiative properties', 'possible candidate', 'ofelt analysis', 'maximum absorption', 'l gel', 'ions via', 'corresponding sol', 'corresponding ln3', 'corresponding gels', 'characteristic near', 'central ln3', 'b gel', 'antenna effect', '3l complexes']</t>
  </si>
  <si>
    <t>A series of ternary Ln(tta)3L complexes (Ln = Ho, Tm; Htta = 2-thenoyltrifluoroacetone; L = 1,10-phenandiroline, 2,2‚Ä≤-bipyridine, or triphenyl phosphate oxide) and their corresponding sol-gel hybrid materials formed via the in situ synthesis process (designated as Ln-T-L gel) were reported. The complexes and the gels were studied in detail, which suggest the complexes have been successfully synthesized in the corresponding gels. After excitation at the maximum absorption of the ligands, the complexes and the gels all show the characteristic near-infrared (NIR) luminescence of the corresponding Ln3+ ions, which is due to efficient energy transfer from the ligands to the central Ln3+ ions via an antenna effect. The radiative properties of the Ho3+ ion in the Ho-T-B gel are discussed by Judd-Ofelt analysis, indicating that the 5F5 -‚Üí 5I6 transition of the Ho3+ ion in the Ho-T-B gel could be a possible candidate for optoelectronics. ¬© 2008 American Chemical Society.</t>
  </si>
  <si>
    <t>13240-13247</t>
  </si>
  <si>
    <t>60001255-60027363;60001255-60027363;60001255;60001255-60027363;60001255-60027363;60001255-60027363;60001255-60027363;60001255-60027363</t>
  </si>
  <si>
    <t>24337393400;56515695800;55797896100;13205357800;8283699500;56460604000;57129042600;55875906000</t>
  </si>
  <si>
    <t>Dang, Song;Sun, Li Ning;Zhang, Hong Jie;Guo, Xian Min;Li, Zhe Feng;Feng, Jing;Guo, Hua Dong;Guo, Zhi Yong</t>
  </si>
  <si>
    <t>Near-infrared luminescence from sol-gel materials doped with holmium(III) and thulium(III) complexes</t>
  </si>
  <si>
    <t>10.1021/jp8041632</t>
  </si>
  <si>
    <t>2-s2.0-51749085593</t>
  </si>
  <si>
    <t>['¬© 2008', 'successfully attained', 'royal society', 'ptln3 arrays', 'induced isolation', 'incorporating ln', 'corresponding ptln2', '9 )).', '5 gave', '4 ))', '2 chromophore']</t>
  </si>
  <si>
    <t>Reactions of 5-[2-(trimethylsilyl)-1-ethynyl]-2,2'-bipyridine (Me 3SiC‚â°Cbpy) with Pt(bpy)Cl2 (bpy = 2,2'-bipyridine) and Pt(bpyC‚â°C-C‚â°Cbpy)Cl2 (bpyC‚â°C-C‚â°Cbpy = bis(2,2'-bipyridin-5-yl)butadiyne) induced isolation of Pt(bpy)(C‚â°Cbpy) 2 (1) and Pt(bpyC‚â°C-C‚â°Cbpy)(C‚â°Cbpy)2 (5), respectively. Incorporating Ln(hfac)3(H2O) 2 (hfac = hexafluoroacetylacetone) with 1 or 5 gave the corresponding PtLn2 (Ln = Nd (2), Eu (3), Yb (4)) or PtLn3 arrays (Ln = Nd (6), Eu (7), Gd (8), Yb (9)). With excitation at 360 ‚â§ Œªex ‚â§ 480 nm, which is the MLCT absorption region of the Pt(2,2'-bipyridyl)(acetylide)2 chromophore, sensitized lanthanide luminescence is successfully attained by efficient Pt ‚Üí Ln energy transfer from the PtII antenna chromophores. In contrast with quite efficient Pt ‚Üí Ln energy transfer in the Pt-C‚â°Cbpy-Ln (P...Ln = 8.6 √Ö) array, energy transfer transmitted across the Pt-bpyC‚â°C-C‚â°Cbpy-Ln (P...Ln = 13.3 √Ö) array is less efficient owing to the much longer Pt...Ln separation in the latter. ¬© 2008 The Royal Society of Chemistry.</t>
  </si>
  <si>
    <t>4664-4670</t>
  </si>
  <si>
    <t>Dalton Transactions</t>
  </si>
  <si>
    <t>60073523;60073523;60073523;60073523;60073523</t>
  </si>
  <si>
    <t>12799685500;15039917800;57196282787;23480521300;55917466200</t>
  </si>
  <si>
    <t>Xu, Hai Bing;Zhang, Li Yi;Chen, Zhong Hui;Shi, Lin Xi;Chen, Zhong Ning</t>
  </si>
  <si>
    <t>Fuzhou</t>
  </si>
  <si>
    <t>State Key Laboratory of Structural Chemistry, Fuzhou</t>
  </si>
  <si>
    <t>Xu H.B.</t>
  </si>
  <si>
    <t>Sensitization of lanthanide luminescence by two different Pt ‚Üí Ln energy transfer pathways in PtLn&lt;inf&gt;3&lt;/inf&gt; heterotetranuclear complexes with 5-ethynyl-2,2'-bipyridine</t>
  </si>
  <si>
    <t>10.1039/b801573b</t>
  </si>
  <si>
    <t>2-s2.0-50149097105</t>
  </si>
  <si>
    <t>['¬± 6', '¬± 12', '¬± 10', 'thick device', 'substrate temperature', 'rights reserved', 'quality layers', 'promising technology', 'point injection', 'material bandgap', 'magnetic confinement', 'layer quality', 'ion energy', 'industrial best', 'induce surface', 'h layers', 'growth rate', 'fast deposition', 'dielectric function', 'depositing intrinsic', 'depletion mode', 'density plasmas']</t>
  </si>
  <si>
    <t>Amorphous silicon | Gas flow rate | High deposition rate | Residence time | Sheath potential</t>
  </si>
  <si>
    <t>Distributed electron cyclotron resonance is a technique that combines low pressure, microwaves and magnetic confinement with a network of antennas to produce large area, remote, high-density plasmas in a simple reactor design. We are optimizing this promising technology for depositing intrinsic and doped a-Si:H layers for thin film solar cells. Operating in depletion mode, the growth rate is proportional to the silane flow rate and the layer quality is affected by the gas residence time, power/gas flow rate ratio, ion energy and substrate temperature. Fast deposition of device-quality hydrogenated amorphous silicon requires short gas residence time and large silane flow rate but also a well-controlled sheath potential, to induce surface re-organization without generating defects, as well as a deposition temperature larger than 250¬†¬∞C. Rates up to 60¬†√Ö/s have been achieved, i.e. at least 5 times the industrial best. 300¬†nm-thick device-quality layers were produced with a minority carrier diffusion length larger than 150¬†nm. Using a single-point injection, we achieved an homogeneity of ¬± 6% (¬± 3 sigma) for the material bandgap, ¬± 10% for the dielectric function and ¬± 12% for the solar cell fill-factor, for an average deposition rate of 24¬†√Ö/s on a 20 √ó 20¬†cm2 glass. ¬© 2007 Elsevier B.V. All rights reserved.</t>
  </si>
  <si>
    <t>6853-6857</t>
  </si>
  <si>
    <t>60070014;60070014;60070014;60070014;60105984;60105984;60105984;60105984;60008134;60008134;60008134</t>
  </si>
  <si>
    <t>14024271900;35938483300;14024537300;23388311600;6602741595;7004213730;6603769933;14023987900;55942227200;8716985300;7004049723</t>
  </si>
  <si>
    <t>Leempoel, P.;Descamps, P.;Kervyn de Meerendr√©, T.;Charliac, J.;Roca i Cabarrocas, P.;Bulkin, P.;Daineka, D.;Dao, T. H.;Kleider, J. P.;Gueunier-Farret, M. E.;Longeaud, C.</t>
  </si>
  <si>
    <t>France;Belgium;France</t>
  </si>
  <si>
    <t>Palaiseau;Seneffe;Paris</t>
  </si>
  <si>
    <t>Laboratoire de Physique des Interfaces et des Couches Minces;Dow Corning S.A., Belgium;CNRS Centre National de la Recherche Scientifique</t>
  </si>
  <si>
    <t>60105984;60070014;60008134</t>
  </si>
  <si>
    <t>Leempoel P.</t>
  </si>
  <si>
    <t>Distributed electron cyclotron resonance plasma: A technology for large area deposition of device-quality a-Si:H at very high rate</t>
  </si>
  <si>
    <t>S0040609007020949</t>
  </si>
  <si>
    <t>10.1016/j.tsf.2007.12.045</t>
  </si>
  <si>
    <t>2-s2.0-45949093157</t>
  </si>
  <si>
    <t>['rights reserved', 'po2 ),', 'plasma parameters', 'partial pressure', 'pa r', 'multiple low', 'ion energies', 'inductance internal', 'increasing rp', 'electron temperature', '10 %.']</t>
  </si>
  <si>
    <t>Argon/oxygen mixture plasma | Internal antenna | Ionic species | Low-inductance antenna</t>
  </si>
  <si>
    <t>Properties of argon/oxygen mixture plasmas sustained with multiple low-inductance internal-antenna (LIA) units have been investigated in terms of plasma parameters and ionic species impinging onto substrates as a function of oxygen partial pressure ratio Rp = PO2 / (PA r + PO2), where PO2 is the partial pressure of oxygen, and PAr is the partial pressure of argon. With increasing Rp the ion saturation current decreased while the variation of the electron temperature was insignificant. The plasma potential increased from as low as 9¬†V at Rp = 1% to 11-15¬†V with increasing Rp above 10%. The O2+ ion energy distribution showed that the ion energies in the argon/oxygen mixture plasmas sustained with the LIAs are as low as or less than 15¬†eV, whereas the peak energy increased with increasing Rp. ¬© 2008 Elsevier B.V. All rights reserved.</t>
  </si>
  <si>
    <t>5230-5233</t>
  </si>
  <si>
    <t>22-23</t>
  </si>
  <si>
    <t>60024322;60024322;100985907;60007511</t>
  </si>
  <si>
    <t>7004203671;18635173500;6603853556;55590475800</t>
  </si>
  <si>
    <t>Setsuhara, Yuichi;Takenaka, Kosuke;Ebe, Akinori;Han, Jeon G.</t>
  </si>
  <si>
    <t>Japan;South Korea;Japan</t>
  </si>
  <si>
    <t>Suita;Seoul;Kyoto</t>
  </si>
  <si>
    <t>Osaka University;Sungkyunkwan University;EMD Corporation</t>
  </si>
  <si>
    <t>60024322;60007511;100985907</t>
  </si>
  <si>
    <t>Properties of argon/oxygen mixture plasmas driven by multiple internal-antenna units</t>
  </si>
  <si>
    <t>S025789720800426X</t>
  </si>
  <si>
    <t>10.1016/j.surfcoat.2008.06.002</t>
  </si>
  <si>
    <t>2-s2.0-50349086298</t>
  </si>
  <si>
    <t>['sustaining large', 'skin depth', 'single low', 'single lia', 'rights reserved', 'rf fluctuation', 'results suggest', 'present investigations', 'plasma parameters', 'outer surface', 'inductance antenna', 'increasing distance', 'floating potential', 'field nature', 'electrostatic coupling', 'discharge sustained', 'coupled plasmas', 'clarify profiles', 'antenna region', 'antenna insulator', 'also measured']</t>
  </si>
  <si>
    <t>Inductively coupled plasmas | Internal antenna | Plasma source | Plasma treatment</t>
  </si>
  <si>
    <t>In this work radio frequency inductively-coupled plasmas (ICPs) sustained with a single low-inductance antenna (LIA) have been characterized in an attempt to clarify profiles of plasma parameters in the near-antenna region. The present investigations have been carried out for the purpose of understanding the local discharge features with a single LIA unit, which are regarded as one of the elements for sustaining large-area plasma source with multiple LIA configurations. The ion-saturation current profiles had a peak at a distance of 10-20¬†mm from the outer surface of the antenna insulator and then decreased with increasing distance from the antenna, while the electron temperature peaked in the vicinity of the outer surface of the antenna insulator. These results suggest that the discharge sustained with a single LIA is mainly excited via the induction electric field, which is inherent in near-field nature of the induction electric fields peaking in the vicinity of the antenna and attenuating with a depth of penetration (skin depth) in the plasma. Distribution of the RF fluctuation of the floating potential was also measured to evaluate the electrostatic coupling of the antenna to the plasma. ¬© 2008 Elsevier B.V. All rights reserved.</t>
  </si>
  <si>
    <t>5234-5237</t>
  </si>
  <si>
    <t>60016717;60016717;60016717</t>
  </si>
  <si>
    <t>7004203671;7004305748;18635173500</t>
  </si>
  <si>
    <t>Setsuhara, Yuichi;Sera, Takashi;Takenaka, Kosuke</t>
  </si>
  <si>
    <t>Ibaraki</t>
  </si>
  <si>
    <t>Joining and Welding Research Institute</t>
  </si>
  <si>
    <t>Discharge profiles of internal-antenna-driven inductively-coupled plasmas</t>
  </si>
  <si>
    <t>S0257897208004271</t>
  </si>
  <si>
    <t>10.1016/j.surfcoat.2008.06.003</t>
  </si>
  <si>
    <t>2-s2.0-50349087695</t>
  </si>
  <si>
    <t>SKKU</t>
  </si>
  <si>
    <t>['successfully applicable', 'substrate size', 'studied using', 'rights reserved', 'rf power', 'plasma density', 'operation pressure', 'linear antenna', 'double comb', 'approximately 82', 'approximately 14', '7th generation', '5 %.']</t>
  </si>
  <si>
    <t>Antenna | Display | Etching | Large area</t>
  </si>
  <si>
    <t>The characteristics of a large area internal linear inductively coupled plasma source of 2750¬†mm √ó 2350¬†mm have been studied using a linear antenna with a double comb-type parallel connection. Using the ICP with the double comb-type linear antenna, a plasma density of 8 √ó 1010/cm3 and a power transfer efficiency of approximately 82% could be obtained at about 10¬†kW of rf power and with 5¬†mTorr Ar. Low plasma potentials and low electron temperatures decreasing from 45 to 20¬†V and from 3.33 to 2.78¬†eV, respectively, could be obtained as the operation pressure was increased from 5 to 20¬†mTorr at 10¬†kW of rf power. The measured plasma uniformity on the substrate size of 7th generation (2300¬†mm √ó 2000¬†mm) at 5¬†kW of rf power and with 15¬†mTorr Ar was approximately 14% and the photoresist etch uniformity measured using 15¬†mTorr Ar/O2(7:3) at 8¬†kW of rf power was about 12.5%. Therefore, it is believed that the double comb-type parallel connection can be successfully applicable to the large area flat panel display processing. ¬© 2008 Elsevier B.V. All rights reserved.</t>
  </si>
  <si>
    <t>5242-5245</t>
  </si>
  <si>
    <t>35292393000;12804592500;37023780400;7005694639</t>
  </si>
  <si>
    <t>Kim, Kyong Nam;Lim, Jong Hyeuk;Park, Jung Kyun;Yeom, Geun Young</t>
  </si>
  <si>
    <t>Scalable internal linear double comb-type inductively coupled plasma source for large area flat panel display processing</t>
  </si>
  <si>
    <t>S0257897208004295</t>
  </si>
  <si>
    <t>10.1016/j.surfcoat.2008.06.062</t>
  </si>
  <si>
    <t>2-s2.0-50349091782</t>
  </si>
  <si>
    <t>['sinx layer', 'sinx could', 'rights reserved', 'resultant changes', 'o2 plasma', 'layer composed', 'interface structure', 'h films', 'h film', 'directly deposited']</t>
  </si>
  <si>
    <t>Chemical vapor deposition | Inductive coupled plasma | Microcrystalline silicon | Thin films</t>
  </si>
  <si>
    <t>Hydrogenated microcrystalline silicon (Œºc-Si:H) films were prepared by inductive coupled plasma chemical vapor deposition (ICP-CVD) system using internal low inductance antenna (LIA) units on various under layer composed of Si, O, and N. The resultant changes in the crystallinity of the Œºc-Si:H films were investigated using Raman scattering spectroscopy and the details of the interface structure were observed by high resolution transmission electron microscope. We had found that Œºc-Si:H film on the SiNx layer treated by O2 plasma has good interface quality. The highly crystallized Œºc-Si:H films with no amorphous incubation layer at interface of Si/SiNx could be directly deposited on the SiNx layer. ¬© 2008 Elsevier B.V. All rights reserved.</t>
  </si>
  <si>
    <t>5672-5675</t>
  </si>
  <si>
    <t>60102642;60102642;60102642;60102642;60102642;101789119;60024322;60024322</t>
  </si>
  <si>
    <t>6603497999;6603243142;54681333100;12144257600;7201445094;6603853556;18635173500;7004203671</t>
  </si>
  <si>
    <t>Kaki, H.;Tomyo, A.;Takahashi, E.;Hayashi, T.;Ogata, K.;Ebe, A.;Takenaka, K.;Setsuhara, Y.</t>
  </si>
  <si>
    <t>Kyoto;Suita;Kyoto</t>
  </si>
  <si>
    <t>Nissin Electric Co., Ltd.;Osaka University;EMD Corporation</t>
  </si>
  <si>
    <t>60102642;60024322;101789119</t>
  </si>
  <si>
    <t>Kaki H.</t>
  </si>
  <si>
    <t>Interface structure of microcrystalline silicon deposited by inductive coupled plasma using internal low inductance antenna</t>
  </si>
  <si>
    <t>S0257897208005306</t>
  </si>
  <si>
    <t>10.1016/j.surfcoat.2008.06.042</t>
  </si>
  <si>
    <t>2-s2.0-50349098003</t>
  </si>
  <si>
    <t>['wide range', 'slotted planar', 'rights reserved', 'plasma density', 'numerical analyses', 'mode jumps', 'experimental measurements']</t>
  </si>
  <si>
    <t>Microwave discharges | Multi-slotted planar antenna | Plasma resonance | Surface wave eigenmode</t>
  </si>
  <si>
    <t>The structure of waves in a microwave-excited plasma reactor using the multi-slotted planar (MSP) antenna is investigated by experimental measurements and numerical analyses. As a result, it is shown that the radial mode number is fixed and equals to 5 in a wide range of the plasma density, and mode jumps of surface wave hardly appear. Mode jumps of surface wave cause the non-uniformity of the plasma density. Therefore, it is considered that the characteristic in the device is an advantage for controlling plasma parameters. ¬© 2008 Elsevier B.V. All rights reserved.</t>
  </si>
  <si>
    <t>5306-5309</t>
  </si>
  <si>
    <t>60011418;60011418;60011418</t>
  </si>
  <si>
    <t>23493869700;56102798000;7005212632</t>
  </si>
  <si>
    <t>Tsuji, A.;Yasaka, Y.;Takeno, H.</t>
  </si>
  <si>
    <t>Kobe</t>
  </si>
  <si>
    <t>Kobe University</t>
  </si>
  <si>
    <t>Tsuji A.</t>
  </si>
  <si>
    <t>Wave analysis in microwave-excited plasma reactor using MSP antenna</t>
  </si>
  <si>
    <t>S0257897208004441</t>
  </si>
  <si>
    <t>10.1016/j.surfcoat.2008.06.007</t>
  </si>
  <si>
    <t>2-s2.0-50349098306</t>
  </si>
  <si>
    <t>['wave effects', 'sustain meter', 'scale inductively', 'rights reserved', 'results indicated', 'promising candidate', 'plasma sources', 'plasma production', 'plasma processing', 'panel displays', 'multiple operation', 'lia modules', 'integrated control', 'inductance antenna', 'fpd processes', 'deposition profiles', 'coupled plasmas', 'control technologies', 'area processing', 'active control', '4 wavelength']</t>
  </si>
  <si>
    <t>Inductively-coupled plasma | Large-area plasma | Meter-scale processing | Plasma-profile control</t>
  </si>
  <si>
    <t>Plasma-generation and profile-control technologies for ultra-large-area processing of flat-panel displays have been developed by employing multiple low-inductance antenna (LIA) modules to sustain meter-scale inductively-coupled plasmas, as a promising candidate for high-density (1011-1012¬†cm- 3) plasma sources as well as high-quality (low-damage) plasma processing. Our proposal of the unique source configuration is based on the principle of multiple operation and integrated control of LIA modules. Each of the LIA modules consists of a U-shaped internal antenna with a scale-length much smaller than 1/4 wavelength of the high-frequency power transmission to avoid problems associated with standing-wave effects. Furthermore, for active control of power-deposition profiles to attain desired plasma distributions, each of the LIA modules is equipped with an independent RF power amplifier. Experiments with a meter-scale reactor demonstrated achievements of high plasma densities above 1011¬†cm- 3 in argon and uniformity control capabilities. The results indicated that the plasma production and/or control technologies with the LIA modules are promising for a variety of FPD processes. ¬© 2008 Elsevier B.V. All rights reserved.</t>
  </si>
  <si>
    <t>5225-5229</t>
  </si>
  <si>
    <t>60016717;60016717;100985907</t>
  </si>
  <si>
    <t>7004203671;18635173500;6603853556</t>
  </si>
  <si>
    <t>Setsuhara, Yuichi;Takenaka, Kosuke;Ebe, Akinori</t>
  </si>
  <si>
    <t>Ibaraki;Kyoto</t>
  </si>
  <si>
    <t>Joining and Welding Research Institute;EMD Corporation</t>
  </si>
  <si>
    <t>60016717;100985907</t>
  </si>
  <si>
    <t>Large-area low-damage plasma sources driven by multiple low-inductance-antenna modules for next-generation flat-panel display processes</t>
  </si>
  <si>
    <t>S0257897208004258</t>
  </si>
  <si>
    <t>10.1016/j.surfcoat.2008.06.001</t>
  </si>
  <si>
    <t>2-s2.0-50349099801</t>
  </si>
  <si>
    <t>['top flange', 'substrate holder', 'stream region', 'simulation code', 'rights reserved', 'radial uniformity', 'radial profiles', 'plasma density', 'increasing distance', 'approximately 4']</t>
  </si>
  <si>
    <t>Fluid simulation | ICP | Internal antenna | Plasma source | Uniformity</t>
  </si>
  <si>
    <t>Uniformity of plasma density and 4s excited Ar (Ar*) density profiles in a 500-mm cylindrical plasma source sustained with eight LIA units have been investigated with a fluid-simulation code. Uniformity of the simulated radial profiles of plasma density on the substrate holder located at a distance of 300¬†mm from a top flange became better with increasing Ar pressure from 1.3¬†Pa to 6.7¬†Pa. The radial uniformity of plasma density in the central 300¬†mm region was evaluated to be approximately 4.0% at 6.7¬†Pa. Uniformity of the radial profiles of Ar* density became better with increasing distance of the substrate holder to the down-stream region. In the present antenna configuration, fairly uniform radial profiles of Ar* density can be obtained at a distance of 300¬†mm from the top flange. ¬© 2008 Elsevier B.V. All rights reserved.</t>
  </si>
  <si>
    <t>5238-5241</t>
  </si>
  <si>
    <t>60024322;60024322;60024322</t>
  </si>
  <si>
    <t>7004203671;57191345690;18635173500</t>
  </si>
  <si>
    <t>Setsuhara, Yuichi;Tsukiyama, Daisuke;Takenaka, Kosuke</t>
  </si>
  <si>
    <t>Uniformity of 500-mm cylindrical plasma source sustained with multiple low-inductance antenna units</t>
  </si>
  <si>
    <t>S0257897208004283</t>
  </si>
  <si>
    <t>10.1016/j.surfcoat.2008.06.136</t>
  </si>
  <si>
    <t>2-s2.0-50649107236</t>
  </si>
  <si>
    <t>FI6R-CT-2003-508847</t>
  </si>
  <si>
    <t>['specific organs', 'rights reserved', 'results showed', 'reference animals', 'realistic scenarios', 'radionuclides within', 'internal dccs', 'inhomogeneous distributions', 'homogeneous distribution', 'considered organisms', 'certain energies', 'calculated assuming', 'also described']</t>
  </si>
  <si>
    <t>Dose conversion coefficients | Internal exposure | Non-homogeneous activity distribution | Reference organisms</t>
  </si>
  <si>
    <t>The dose conversion coefficients (DCCs) for the assessment of internal absorbed dose rate in reference animals and plants have been generally calculated assuming a homogeneous distribution of radionuclides within the body. Realistic scenarios of internal exposure must account for some radionuclides which tend to concentrate in specific organs or tissues. To study the effect of such inhomogeneous distributions, internal DCCs have been calculated assuming both a central and an eccentric point source. The analysis of the results showed that uncertainties of the whole body DCC due to non-homogeneous radionuclide distribution are less than 30% for photons and electrons for all considered organisms. For electrons, the uncertainties are negligible below certain energies, dependent on the size of the organisms. Additionally, the organ doses due to the accumulation of the radionuclide in an organ are also described and organ/whole body doses ratios are estimated. ¬© 2008 Elsevier Ltd. All rights reserved.</t>
  </si>
  <si>
    <t>1449-1455</t>
  </si>
  <si>
    <t>0265931X</t>
  </si>
  <si>
    <t>Journal of Environmental Radioactivity</t>
  </si>
  <si>
    <t>60005233;60024007;60024007;60005233</t>
  </si>
  <si>
    <t>6603836978;56251310200;57205729828;57198054181</t>
  </si>
  <si>
    <t>G√≥mez-Ros, J. M.;Pr√∂hl, G.;Ulanovsky, A.;Lis, M.</t>
  </si>
  <si>
    <t>Neuherberg;Madrid</t>
  </si>
  <si>
    <t>Helmholtz Center Munich German Research Center for Environmental Health;Centro de Investigaciones Energeticas, Medioambientales y Tecnologicas</t>
  </si>
  <si>
    <t>60024007;60005233</t>
  </si>
  <si>
    <t>G√≥mez-Ros J.M.</t>
  </si>
  <si>
    <t>Uncertainties of internal dose assessment for animals and plants due to non-homogeneously distributed radionuclides</t>
  </si>
  <si>
    <t>S0265931X08000088</t>
  </si>
  <si>
    <t>10.1016/j.jenvrad.2008.01.005</t>
  </si>
  <si>
    <t>2-s2.0-42149087100</t>
  </si>
  <si>
    <t>Federal Railroad Administration</t>
  </si>
  <si>
    <t>DTFR53-05-D-00200</t>
  </si>
  <si>
    <t>FRA</t>
  </si>
  <si>
    <t>['uniformly graded', 'trapped water', 'summer 2005', 'subsurface layers', 'scattering pattern', 'rights reserved', 'railroad ballast', 'penetrating radar', 'multiple sets', 'image analysis', 'horn antennae', 'fouled ballast', 'evaluate ground', 'destructive method', 'continually assess', 'clean ballast', 'ballast thickness']</t>
  </si>
  <si>
    <t>Ballast | Fouling thickness | GPR | Ground-penetrating radar | Railroad</t>
  </si>
  <si>
    <t>This paper will evaluate ground-penetrating radar (GPR) as a non-destructive method to rapidly, effectively, and continually assess the conditions of railroad ballast. Compared to uniformly graded, clean ballast, fouled ballast has a finer, well-graded particle size with fewer air voids. Ballast under different conditions generates various GPR electromagnetic scattering patterns. A field GPR survey with multiple sets of 1 and 2 GHz air-horn antennae was conducted in summer 2005 at the Transportation Technology Center, Inc. (TTCI) in Pueblo, Colorado. The 2 GHz antenna was found to be more sensitive to the change in scattering pattern. Appropriate data processing was used to remove the effects of the rails to obtain clear GPR images of the subsurface layers. From the image analysis, ballast thickness, ballast fouling condition, and trapped water can be assessed. ¬© 2008 Elsevier Ltd. All rights reserved.</t>
  </si>
  <si>
    <t>441-447</t>
  </si>
  <si>
    <t>60000745;60000745;105709685</t>
  </si>
  <si>
    <t>7006858361;55725832000;57212934517</t>
  </si>
  <si>
    <t>Al-Qadi, Imad L.;Xie, Wei;Roberts, Roger</t>
  </si>
  <si>
    <t>Urbana;Salem</t>
  </si>
  <si>
    <t>University of Illinois Urbana-Champaign;Geophysical Survey Systems, Inc.</t>
  </si>
  <si>
    <t>60000745;105709685</t>
  </si>
  <si>
    <t>Al-Qadi I.</t>
  </si>
  <si>
    <t>Scattering analysis of ground-penetrating radar data to quantify railroad ballast contamination</t>
  </si>
  <si>
    <t>S096386950800025X</t>
  </si>
  <si>
    <t>10.1016/j.ndteint.2008.03.004</t>
  </si>
  <si>
    <t>2-s2.0-44649118602</t>
  </si>
  <si>
    <t>2005-1-249</t>
  </si>
  <si>
    <t>['ventral side', 'situated along', 'several pairs', 'second antennae', 'rights reserved', 'rfamidergic structures', 'posterior nerves', 'posterior direction', 'nervous system', 'nerves extending', 'nauplius larvae', 'naupliar brain', 'median nerve', 'large neurons', 'frontolateral horns', 'frontal filaments', 'features typical', 'decapod larvae', 'data reveal', 'comparable data', 'circumoesophageal connectives', 'approach revealed', 'also found', 'adult cirripedia', 'adult brains', 'adult brain', '1854 using']</t>
  </si>
  <si>
    <t>Œ±-Tubulin | Artemia | Confocal laser scanning microscopy | Development | RFamide | Serotonin</t>
  </si>
  <si>
    <t>The nervous system of nauplii of the crustacean taxon Cirripedia was analysed in the species Balanus improvisus Darwin, 1854 using for the first time immunocytochemical staining against serotonin, RFamide and Œ±-tubulin in combination with confocal laser scanning microscopy. This approach revealed a circumoesophageal neuropil ring with nerves extending to the first and second antennae and to the mandibles, all features typical for Crustacea. In addition, RFamidergic structures are present in the region of the thoraco-abdomen. A pair of posterior nerves and a pair of lateral nerves run in anterior-posterior direction and are connected by a thoracic nerve ring and a more posteriorly situated commissure. A median nerve is situated along the ventral side of the thoraco-abdomen. The innervation of frontolateral horns and the frontal filaments are Œ±-tubulin-positive. Several pairs of large neurons in the protocerebrum, along the circumoesophageal connectives and in the mandibular ganglion stain only for serotonin. Due to the almost complete absence of comparable data on the neuroanatomy of early (naupliar) stages in other Crustacea, we include immunocytochemical data on the larvae of the branchiopod, Artemia franciscana Kellogg, 1906 in our analysis. We describe several characteristic neurons in the brains of the nauplius larvae of both species which are also found in decapod larvae and in adult brains of other crustaceans. Furthermore, our data reveal that the naupliar brain of cirripedes is more complex than the adult brain. It is concluded that this ontogenetic brain reduction is related to the sessile life style of adult Cirripedia. ¬© 2008 Elsevier Ltd. All rights reserved.</t>
  </si>
  <si>
    <t>383-395</t>
  </si>
  <si>
    <t>60000762-60030840;60030840;60030840;60000762</t>
  </si>
  <si>
    <t>36934476100;6603580387;7006578938;7003963845</t>
  </si>
  <si>
    <t>Semmler, Henrike;Wanninger, Andreas;H√∏eg, Jens T.;Scholtz, Gerhard</t>
  </si>
  <si>
    <t>Denmark;Germany</t>
  </si>
  <si>
    <t>Copenhagen;Berlin</t>
  </si>
  <si>
    <t>K√∏benhavns Universitet;Humboldt-Universit√§t zu Berlin</t>
  </si>
  <si>
    <t>60030840;60000762</t>
  </si>
  <si>
    <t>Semmler H.</t>
  </si>
  <si>
    <t>Immunocytochemical studies on the naupliar nervous system of Balanus improvisus (Crustacea, Cirripedia, Thecostraca)</t>
  </si>
  <si>
    <t>S146780390800008X</t>
  </si>
  <si>
    <t>10.1016/j.asd.2008.01.007</t>
  </si>
  <si>
    <t>2-s2.0-44849091538</t>
  </si>
  <si>
    <t>BE1789/4-1</t>
  </si>
  <si>
    <t>['subdivided clypeus', 'separate structures', 'salivary duct', 'rights reserved', 'remarkable series', 'potential apomorphy', 'obviously crucial', 'missing retractibility', 'median ridge', 'mecoptera incl', 'maxillolabial plate', 'mandibular base', 'longitudinal furrows', 'likely autapomorphies', 'large size', 'large mandibles', 'labroepipharyngeal muscle', 'head structures', 'head capsule', 'genal region', 'galea absent', 'extremely modified', 'ectoparasitic habits', 'diptera ).', 'cranial dilator', 'conditions found', 'clade boreus', 'caurinus dectes', 'antliophoran groundplan', 'adult head', '41 ),']</t>
  </si>
  <si>
    <t>Caurinus | Head morphology | Mecoptera | Phylogeny</t>
  </si>
  <si>
    <t>External and internal head structures of Caurinus dectes were examined and described in detail. The features are compared to conditions found in other groups of Antliophora. Caurinus is obviously crucial for the reconstruction of the mecopteran and antliophoran groundplan. It displays a remarkable series of plesiomorphic character states such as a complete clypeolabral suture, the presence of M. hypopharyngomandibularis (M. 13) and M. frontohypopharyngalis (M. 41), a subdivided clypeus, a short head without rostrum, a dorsal tentorial arm attached to the head capsule, the absence of a cranial dilator of the antenna, and large mandibles with a well developed apical tooth, two distinct subapical teeth, and a basal molar part. The first three plesiomorphic features render potential autapomorphies of Mecoptera in the traditional sense invalid. Autapomorphies of Caurinus are the distinctly flattened labrum, the absence of the labroepipharyngeal muscle, the very large size of M. 13, the strongly enlarged penultimate palpomeres, the partition of M. 41, the very strongly developed precerebral sucking chamber, strongly curved optic lobes, the presence of a large protocerebral extension in the genal region and deep posterior excavations of the protocerebrum. The maxillolabial plate, the absence of cardines as separate structures, the reduction of ocelli, and the origin of maxillary palp muscles on a median ridge or area of the maxillolabial plate are likely autapomorphies of Boreidae. Another potential autapomorphy of the family is the presence of longitudinal furrows on the mandibles. However, they are absent in Boreus. The thick strongly sclerotised, median ridge of the maxillolabial plate, the missing retractibility of the prementum, the absence of extrinsic labial muscles, and the presence of a median ridge on the prepharyngeal roof suggest a clade Boreus + Hesperoboreus. The origin of extrinsic maxillary muscles from the clypeus has probably evolved independently in Boreus and Hesperoboreus, and in Panorpa, respectively. The absence of M. craniolacinialis and the presence of a row of several subapical mandibular teeth are autapomorphies of Boreus. The presence of a specific intrinsic muscle of the salivary duct and a membranous galea enclosing the labrum and mandibular base are derived features shared by Boreidae and Pistillifera (galea absent in Nannochorista, Siphonaptera and Diptera). The loss of M. frontolabralis (M. 8) is a potential apomorphy of Mecoptera incl. Siphonaptera. A sister group relationship between Boreidae and Siphonaptera is not supported by characters of the adult head. Head structures of Siphonaptera are extremely modified in correlation with ectoparasitic habits. ¬© 2008 Elsevier Ltd. All rights reserved.</t>
  </si>
  <si>
    <t>418-433</t>
  </si>
  <si>
    <t>60029507;60029507;60006832</t>
  </si>
  <si>
    <t>7003701948;7005238200;7101674972</t>
  </si>
  <si>
    <t>Beutel, Rolf G.;Friedrich, Frank;Whiting, Michael F.</t>
  </si>
  <si>
    <t>Jena;Provo</t>
  </si>
  <si>
    <t>Friedrich-Schiller-Universit√§t Jena;Brigham Young University</t>
  </si>
  <si>
    <t>60029507;60006832</t>
  </si>
  <si>
    <t>Beutel R.G.</t>
  </si>
  <si>
    <t>Head morphology of Caurinus (Boreidae, Mecoptera) and its phylogenetic implications</t>
  </si>
  <si>
    <t>S1467803908000200</t>
  </si>
  <si>
    <t>10.1016/j.asd.2008.02.002</t>
  </si>
  <si>
    <t>2-s2.0-44849094495</t>
  </si>
  <si>
    <t>KFUPM</t>
  </si>
  <si>
    <t>['¬© 2008', 'wide bandwidth', 'uwb technology', 'uwb systems', 'uwb signals', 'time gating', 'suffer attenuation', 'special attention', 'single transmission', 'pulse dispersion', 'positioning applications', 'path signal', 'path components', 'pass models', 'paper illustrates', 'paper addresses', 'modified model', 'indoor environments', 'indoor communication', 'franklin institute', 'electromagnetic properties', 'domain techniques', 'dispersive properties', 'crucial factor', 'construction materials', 'antenna effects', 'also useful']</t>
  </si>
  <si>
    <t>Dispersion | Impulse radio | Insertion loss | Propagation | Rader | Trough-wall | Ultra-Wideband (UWB)</t>
  </si>
  <si>
    <t>This paper addresses the potentials of ultra-wideband (UWB) through-wall imaging radars compared with conventional narrowband systems. The challenges that limit the utilization of high precision UWB systems are examined with the aim of mitigating them. These challenges include multi-path, pulse dispersion, and antenna effects on the pulse shape due to angles of transmission and arrival. The propagation of UWB signals through walls is a crucial factor in determining the success of UWB radar technology. UWB signals, when propagating through walls, not only suffer attenuation but also distortion due to dispersive properties of the walls. This paper examines time- and frequency-domain techniques for measuring the electromagnetic properties of construction materials in the UWB frequency range. The measured parameters provide valuable insights in appreciating the capabilities and limitations of the UWB technology. Special attention is paid to time gating as a mean to extract the direct-path signal from the multi-path components. Both single-pass and multi-pass models are discussed. Multi-pass models account for the multiple reflections within the wall while the single-pass model assumes the possibility of gating out a single transmission. The partition-dependent narrowband propagation model is modified to account for the ultra-wide bandwidth of the signal. The paper illustrates the application of the modified model in indoor environments. The modified model is helpful in estimating the link power budget. It is also useful in studying the performance of UWB systems for indoor communication and positioning applications. ¬© 2008 The Franklin Institute.</t>
  </si>
  <si>
    <t>640-658</t>
  </si>
  <si>
    <t>60009506;60027090</t>
  </si>
  <si>
    <t>12784131900;7004293822</t>
  </si>
  <si>
    <t>Muqaibel, Ali;Safaai-Jazi, Ahmad</t>
  </si>
  <si>
    <t>Blacksburg;Dhahran</t>
  </si>
  <si>
    <t>Virginia Polytechnic Institute and State University;King Fahd University of Petroleum and Minerals</t>
  </si>
  <si>
    <t>60027090;60009506</t>
  </si>
  <si>
    <t>Muqaibel A.</t>
  </si>
  <si>
    <t>Characterization of wall dispersive and attenuative effects on UWB radar signals</t>
  </si>
  <si>
    <t>S0016003208000161</t>
  </si>
  <si>
    <t>10.1016/j.jfranklin.2008.01.002</t>
  </si>
  <si>
    <t>2-s2.0-45849105555</t>
  </si>
  <si>
    <t>['¬© 2008', 'usually unknown', 'time domain', 'residual misfit', 'predicted waveforms', 'posterior distribution', 'model space', 'model order', 'inversion approach', 'initial study', 'franklin institute', 'forward model', 'experimental data', 'dimension problem', 'data acquired', 'building structure', 'bayesian formulation', 'acquired using']</t>
  </si>
  <si>
    <t>Bayesian inference | Markov chain Monte Carlo | Microwaves | Simulated annealing | Through-wall imaging | Tomography</t>
  </si>
  <si>
    <t>We consider the problem of building structure estimation using microwave ray tomography. A Bayesian formulation is developed, and a Markov chain Monte Carlo (MCMC) procedure is used to sample the posterior distribution, which is based on a data likelihood defined in terms of a residual misfit between observed and predicted waveforms. To accelerate model optimization, a simulated annealing approach is combined with the MCMC, using specific model moves to explore each component of the model space. Our approach is applicable to data acquired in the frequency or time domain and for monostatic or bistatic acquisition modes. Experimental data for a multi-wall laboratory test structure were acquired using a horn antenna connected to a vector network analyzer and used to validate both the forward model and the inversion approach. Although, in true remote sensing problems for building structure, the model order is usually unknown, in this initial study, the actual inversion experiment is performed in a reduced-dimension model space for which a subset of the variables are taken as known or fixed. Generalization to the variable-dimension problem can be achieved by using reversible jump MCMC sampling procedures. ¬© 2008 The Franklin Institute.</t>
  </si>
  <si>
    <t>592-617</t>
  </si>
  <si>
    <t>60017016;60017016;60017016;60017016;60017016;60017016</t>
  </si>
  <si>
    <t>6602676693;55739817800;24075644600;36800914700;6701502525;24075440900</t>
  </si>
  <si>
    <t>Lavely, Eugene M.;Zhang, Yan;Hill, Edward H.;Lai, Yi san;Weichman, Peter;Chapman, Angela</t>
  </si>
  <si>
    <t>Lavely E.</t>
  </si>
  <si>
    <t>Theoretical and experimental study of through-wall microwave tomography inverse problems</t>
  </si>
  <si>
    <t>S0016003208000173</t>
  </si>
  <si>
    <t>10.1016/j.jfranklin.2008.01.006</t>
  </si>
  <si>
    <t>2-s2.0-45849114742</t>
  </si>
  <si>
    <t>['¬© 2008', 'wide range', 'updating rate', 'unique properties', 'thermal model', 'small size', 'silent operation', 'results show', 'results indicate', 'required current', 'poor stability', 'paper presents', 'long stroke', 'light weight', 'input current', 'hysteresis model', 'high force', 'good accuracy', 'displacement output', 'controllability make', 'control strategy', 'control accuracy', 'applications due', 'antenna model', 'also performed', 'also discussed', 'air environment']</t>
  </si>
  <si>
    <t>Inflatable structures | Precision control | SAR antenna | Shape control | Shape memory alloy</t>
  </si>
  <si>
    <t>Shape memory alloy (SMA) actuators have found a wide range of applications due to their unique properties such as high force, long stroke, small size, light weight, silent operation, etc. However, their poor stability and controllability make them a challenge to achieve accurate actuation. This paper presents a simple control strategy based on the idea of adjusting the SMA wire temperature as fast as possible. This strategy is simple, stable, and requires no hysteresis model or thermal model. This strategy is tested with displacement output, and the effects of updating rate and input current on control accuracy are also discussed. Tests are also performed in a thermal vacuum chamber, and the results indicate that the required current for effectively activating SMA actuator is smaller than that in air environment. This control strategy is then used for adjusting boundary tensions of a small membrane synthetic aperture radar (SAR) antenna model. Results show that, under this control strategy, SMA wire actuators can exert desired tensions with very good accuracy. ¬© 2008.</t>
  </si>
  <si>
    <t>60007248;60007248;60007248;60007248</t>
  </si>
  <si>
    <t>7201481242;7404627771;35205126100;15080839800</t>
  </si>
  <si>
    <t>Peng, Fujun;Jiang, Xin Xiang;Hu, Yan Ru;Ng, Alfred</t>
  </si>
  <si>
    <t>Longueuil</t>
  </si>
  <si>
    <t>Canadian Space Agency</t>
  </si>
  <si>
    <t>Peng F.</t>
  </si>
  <si>
    <t>Actuation precision control of SMA actuators used for shape control of inflatable SAR antenna</t>
  </si>
  <si>
    <t>S0094576508001185</t>
  </si>
  <si>
    <t>10.1016/j.actaastro.2008.01.043</t>
  </si>
  <si>
    <t>2-s2.0-46649091897</t>
  </si>
  <si>
    <t>['verlag gmbh', 'uwb signal', 'smart antennas', 'order cumulant', 'key technologies', 'band signals']</t>
  </si>
  <si>
    <t>Direct sequence ultra wideband | Direction of arrival | Fourth-order cumulant</t>
  </si>
  <si>
    <t>Direction of arrival (DOA) estimation is one of the key technologies in smart antennas in the direct sequence ultra wideband (DS-UWB) system. Traditional DOA estimation methods based on narrow-band signals are not suitable for such system. Therefore, a fourth-order cumulant-based estimation method ofDOA for DS-UWB signal is proposed. This method is set on the frequency domain model of DS-UWB array signal. Simulation results show that the algorithm is effective and can guarantee adequate estimation accuracy. ¬© 2008 Higher Education Press and Springer-Verlag GmbH.</t>
  </si>
  <si>
    <t>306-308</t>
  </si>
  <si>
    <t>60016930-60028567;60016930</t>
  </si>
  <si>
    <t>57204733352;7501758911</t>
  </si>
  <si>
    <t>Xia, Bin;Wang, Wenbo</t>
  </si>
  <si>
    <t>Zibo;Beijing</t>
  </si>
  <si>
    <t>Shandong University of Technology;Beijing University of Posts and Telecommunications</t>
  </si>
  <si>
    <t>60028567;60016930</t>
  </si>
  <si>
    <t>Xia B.</t>
  </si>
  <si>
    <t>Estimation method of DOA for DS-UWB signal</t>
  </si>
  <si>
    <t>10.1007/s11460-008-0055-x</t>
  </si>
  <si>
    <t>2-s2.0-46649091902</t>
  </si>
  <si>
    <t>['second antennae', 'resorption occurs', 'regular apicalization', 'regeneration process', 'regenerated antenna', 'processes occurring', 'process involves', 'normally produced', 'normal development', 'new articles', 'meristematic region', 'increased production', 'frequent resorption', 'flagellomeres close', 'distal part', 'asellus aquaticus', 'arthropod limbs', 'antennal peduncle', 'antennal flagellum', 'amputations performed', 'amputated antenna']</t>
  </si>
  <si>
    <t>Antennal flagellum | Development | Regeneration | Segmentation</t>
  </si>
  <si>
    <t>Regeneration of the second antennae of Asellus aquaticus is described here following amputations along the antennal flagellum. The process involves the frequent resorption (loss of the distalmost joint remained on the amputated antenna) and the regular apicalization of the new terminal article. In the distal part of the flagellum, resorption occurs only when less than 70% of the original article length is left. For amputations performed in the proximal meristematic region, where new articles are normally produced, the new terminal article may also divide, sometimes producing articles with abnormal setal pattern; instead, articles that would normally divide may fail to do so if they are the nearest proximal neighbour of the new terminal article. Outcome of the increased production of new articles from the meristematic region is a regenerated antenna with a number of flagellomeres close to that shown by the undamaged controlateral one. Similarities and differences in respect to the processes occurring after amputation in the antennal peduncle, as well as in other arthropod limbs, are discussed. These differences may help with understanding general properties of the regeneration process, such as the distinction between epimorphosis and morphallaxis and the relationship between normal development and regeneration.</t>
  </si>
  <si>
    <t>225-231</t>
  </si>
  <si>
    <t>Italian Journal of Zoology</t>
  </si>
  <si>
    <t>60000481;60000481;60000481;60000481</t>
  </si>
  <si>
    <t>14039336200;24460359600;7004539407;35810040200</t>
  </si>
  <si>
    <t>Maruzzo, Diego;Egredzija, M.;Minelli, A.;Fusco, G.</t>
  </si>
  <si>
    <t>Padua</t>
  </si>
  <si>
    <t>Universit√† degli Studi di Padova</t>
  </si>
  <si>
    <t>Maruzzo D.</t>
  </si>
  <si>
    <t>Segmental pattern formation following amputation in the flagellum the second antennae of Asellus aquaticus (Crustacea, Isopoda)</t>
  </si>
  <si>
    <t>10.1080/11250000701885588</t>
  </si>
  <si>
    <t>2-s2.0-46649100258</t>
  </si>
  <si>
    <t>Knut och Alice Wallenbergs Stiftelse</t>
  </si>
  <si>
    <t>['two operators', 'transmit strategies', 'transferable utility', 'systems use', 'spectral band', 'rate region', 'rate bound', 'power allocation', 'likely resolution', 'interesting points', 'fundamental need', 'compute numerically', 'beamforming vectors', 'also provided', 'achievable rate']</t>
  </si>
  <si>
    <t>Cooperative game theory | Interference channel | Multiple-input single-output channel | Non-cooperative game theory</t>
  </si>
  <si>
    <t>We consider the problem of coordinating two competing multiple-antenna wireless systems (operators) that operate in the same spectral band. We formulate a rate region which is achievable by scalar coding followed by power allocation and beamforming. We show that all interesting points on the Pareto boundary correspond to transmit strategies where both systems use the maximum available power. We then argue that there is a fundamental need for base station cooperation when performing spectrum sharing with multiple transmit antennas. More precisely, we show that If the systems do not cooperate, there is a unique Nash equilibrium which is ineffident in the sense that the achievable rate is bounded by a constant, regardless of the available transmit power. An extension of this result to the case where the receivers use successive interference cancellation (SIC) is also provided. Next we model the problem of agreeing on beamforming vectors as a non-transferable utility (NTU) cooperative gametheoretic problem, with the two operators as players. Specifically we compute numerically the Nash bargaining solution, which is a likely resolution of the resource conflict assuming that the players are rational. Numerical experiments indicate that selfish but cooperating operators may achieve a performance which Is close to the maximum-sum-rate bound. ¬© 2008 IEEE.</t>
  </si>
  <si>
    <t>1059-1069</t>
  </si>
  <si>
    <t>60009358;60018353</t>
  </si>
  <si>
    <t>35555550500;7003871700</t>
  </si>
  <si>
    <t>Larsson, Erik G.;Jorswieck, Eduard A.</t>
  </si>
  <si>
    <t>Dresden;Linkoping</t>
  </si>
  <si>
    <t>Technische Universit√§t Dresden;Linkoping University</t>
  </si>
  <si>
    <t>60018353;60009358</t>
  </si>
  <si>
    <t>Larsson E.G.</t>
  </si>
  <si>
    <t>Competition versus cooperation on the MISO interference channel</t>
  </si>
  <si>
    <t>10.1109/JSAC.2008.080904</t>
  </si>
  <si>
    <t>2-s2.0-46649103880</t>
  </si>
  <si>
    <t>['whereas within', 'verlag gmbh', 'spectral efficiency', 'spatial correlations', 'simulations show', 'shared manner', 'power efficiency', 'grouping according', 'exclusive manner', 'different groups', 'correlated channels', 'computational complexity', 'allocate sub']</t>
  </si>
  <si>
    <t>Adaptive resource allocation | Co-channel interference (CCI) | MIMO-OFDM | Multi-user | Null steering</t>
  </si>
  <si>
    <t>To minimize transmitting power, an adaptive resource allocation algorithm is proposed for multi-user multiple input multiple output-orthogonal frequency division multiplexing (MIMO-OFDM) downlink with correlated channels, which, based on the user's grouping according to their spatial correlations, combines the shared manner and the exclusive manner to allocate sub-carriers. Between different groups the shared manner with a null steering method based on group marginal users is applied, whereas within a group the exclusive manner is applied. The simulations show that the power efficiency and spectral efficiency are improved; the base station transmitting antenna number and the computational complexity is decreased. ¬© 2008 Higher Education Press and Springer-Verlag GmbH.</t>
  </si>
  <si>
    <t>301-305</t>
  </si>
  <si>
    <t>14049390400;22935922700;8240138900</t>
  </si>
  <si>
    <t>Zhang, Chengwen;Zhang, Zhongzhao;Meng, Weixiao</t>
  </si>
  <si>
    <t>Zhang C.</t>
  </si>
  <si>
    <t>Resource allocation algorithm for multi-user MIMO-OFDM downlink with correlated channels</t>
  </si>
  <si>
    <t>10.1007/s11460-008-0068-5</t>
  </si>
  <si>
    <t>2-s2.0-46649109324</t>
  </si>
  <si>
    <t>['verlag gmbh', 'time correlation', 'time code', 'special cases', 'pep ),', 'input multiple', 'given stfc', 'frequency selective', 'frequency code', 'design criterion', 'correlation channel', 'account transmitting']</t>
  </si>
  <si>
    <t>Diversity | Multiple-input multiple-output (MIMO) | Orthogonal frequency division multiplexing | Pairwise error probability | Space-time-frequency coding</t>
  </si>
  <si>
    <t>For the frequency selective and time variant multiple-input multiple-output (MIMO) channel model taking into account transmitting and receiving antenna correlation, the diversity of space-time-frequency coded broadband orthogonal frequency division multiplexing (MIMO-OFDM) system is analyzed. Based on the average pairwise error probability (PEP), the design criterion of space-time-frequency code (STFC) is expanded. For a given STFC, it is found that the achievable diversity order is related to the transmitter and the receiver correlation matrix as well as the time correlation and frequency correlation matrix. The maximum available diversity of STFC over the correlation channel is Lrank(P)rank(Q)rank(R T). The space-time code and space-frequency code are special cases in our approach. Simulation results validate the findings. ¬© 2008 Higher Education Press and Springer-Verlag GmbH.</t>
  </si>
  <si>
    <t>295-300</t>
  </si>
  <si>
    <t>60005244;60005244;60005244</t>
  </si>
  <si>
    <t>55112899800;7406279559;7403885527</t>
  </si>
  <si>
    <t>Ma, Qinghua;Yang, Luxi;He, Zhenya</t>
  </si>
  <si>
    <t>Diversity analysis of space-time-frequency coded broadband MIMO-OFDM system with correlation across space time and frequency</t>
  </si>
  <si>
    <t>10.1007/s11460-008-0058-7</t>
  </si>
  <si>
    <t>2-s2.0-46649120286</t>
  </si>
  <si>
    <t>['transient region', 'timing jitter', 'three plls', 'paper presents', 'order effects', 'much lower', 'locked loops', 'lock time', 'lock states', 'lock state', 'intrinsic advantage', 'improved bang', 'control voltage', 'business media']</t>
  </si>
  <si>
    <t>Bang-bang phase detectors | CMOS circuits | Linear phase detectors | Phase-locked loops</t>
  </si>
  <si>
    <t>This paper presents a new hybrid phase detector called hybrid phase detector that possesses the characteristics of two-XOR linear phase detectors and improved bang-bang binary phase detectors. Phase-locked loops (PLLs) with the proposed hybrid phase detector possess the intrinsic advantage of the low timing jitter of PLLs with a two-XOR phase detector in lock states and the fast locking process of PLLs with an improved bang-bang phase detector. The effectiveness of the proposed phase detector is quantified by comparing the performance of three PLLs with identical loop components except phase detectors implemented in UMC-0.13 Œºm 1.2 V CMOS technology and analyzed using Spectre from Cadence Design Systems with BSIM3V3 devices models that account for both the parasitics and high-order effects of devices. Simulation results demonstrate that PLLs with the hybrid phase detector has the same lock time as that of the PLL with an improved bang-bang phase detector. The amplitude of the fluctuation of the control voltage of the PLL with the hybrid phase detector is the same as that of the PLL with an improved bang-bang phase detector in the transient region and the same as that of the PLL with a two-XOR phase detector when the lock state is established. The timing jitter of the PLL with the hybrid phase detector is the same as that of the PLL with the two-XOR phase detector in the lock state and is much lower as compared with that of the PLL with the improved bang-bang phase detector. ¬© 2008 Springer Science+Business Media, LLC.</t>
  </si>
  <si>
    <t>Analog Integrated Circuits and Signal Processing</t>
  </si>
  <si>
    <t>60030838;60030838</t>
  </si>
  <si>
    <t>24344207300;57203324432</t>
  </si>
  <si>
    <t>Li, Jiwang;Yuan, Fei</t>
  </si>
  <si>
    <t>Ryerson University</t>
  </si>
  <si>
    <t>A new hybrid phase detector for reduced lock time and timing jitter of phase-locked loops</t>
  </si>
  <si>
    <t>10.1007/s10470-008-9186-5</t>
  </si>
  <si>
    <t>2-s2.0-47149108276</t>
  </si>
  <si>
    <t>NSC 91-2219-E-014-004</t>
  </si>
  <si>
    <t>['worst disturbances', 'total effect', 'robust direction', 'proposed method', 'prediction error', 'letter deals', 'estimation based', 'business media']</t>
  </si>
  <si>
    <t>Antenna array | Direction of arrival | Forward linear predictor | H   algorithm ‚àû</t>
  </si>
  <si>
    <t>This letter deals with robust direction of arrival (DOA) estimation based on the recursive H‚àû algorithm for the forward linear predictor. This recursive H‚àû criterion is different from traditional H2 estimation criterions which minimize the squared prediction error. The forward linear predictor with recursive H‚àû algorithm is a worst case optimization approach, which minimizes the total effect of the worst disturbances on the prediction error. Some computer simulation examples are provided for illustrating the effectiveness of the proposed method. ¬© 2008 Springer Science+Business Media, LLC.</t>
  </si>
  <si>
    <t>451-462</t>
  </si>
  <si>
    <t>60072390;60079715;60079715</t>
  </si>
  <si>
    <t>7402539407;36838894000;14623071800</t>
  </si>
  <si>
    <t>Chang, Ann Chen;Hsu, Chun;Su, Ing Jiunn</t>
  </si>
  <si>
    <t>National Defense University Taiwan;Ling Tung University</t>
  </si>
  <si>
    <t>60079715;60072390</t>
  </si>
  <si>
    <t>Chang A.C.</t>
  </si>
  <si>
    <t>Robust recursive H &lt;inf&gt;‚àû&lt;/inf&gt; DOA estimation using spatial forward linear predictor</t>
  </si>
  <si>
    <t>10.1007/s11277-008-9446-9</t>
  </si>
  <si>
    <t>2-s2.0-47249126346</t>
  </si>
  <si>
    <t>['time receiver', 'relatively long', 'reduced signal', 'performance evaluation', 'overall span', 'noise ratio', 'missed signals', 'limited spacing', 'inappropriate since', 'grid configuration', 'fading environment', 'dynamically setting', 'dimensional space', 'delay taps', 'delay spread', 'delay elements', 'correlated due', 'conventional two', 'conventional mesh', 'collected energy', 'channel dispersion', 'business media', 'antenna branches', 'adjusted dynamically']</t>
  </si>
  <si>
    <t>Finite projective plane | MIMO | RAKE receivers | Space-time receivers</t>
  </si>
  <si>
    <t>The delay elements of a conventional two-dimensional space-time receiver are fixed. The rather inflexible design is inappropriate since the received signals among the antenna branches are correlated due to limited spacing, and the fading environment is time-varying. In this paper we propose a dynamic finger assignment strategy for a space-time receiver, where the delay taps are adjusted dynamically, based on the theory of finite projective planes, to improve the signal-to-noise ratio in correlated antenna branches. The proposed finite projective plane (FPP) based finger assignment scheme maximizes the collected energy by dynamically setting the tap delays depending on the correlation among antenna branches and the delay spread of the channel. In the performance evaluation, we demonstrate that the FPP based finger assignment scheme can improve the signal-to-noise ratio significantly in comparison to the conventional mesh-grid configuration when the correlation among antenna branches is high and the channel dispersion is relatively long in comparison to the overall span of the fingers. However, the gain is moderate if the channel dispersion ratio is short, where the gain of reduced correlation among antenna branches must compensate for the reduced signal-to-noise ratio due to the missed signals. ¬© 2008 Springer Science+Business Media, LLC.</t>
  </si>
  <si>
    <t>429-449</t>
  </si>
  <si>
    <t>Woo, Tai Kuo</t>
  </si>
  <si>
    <t>Woo T.</t>
  </si>
  <si>
    <t>Design and performance evaluation of space-time receivers with dynamically adjustable tap delays</t>
  </si>
  <si>
    <t>10.1007/s11277-008-9445-x</t>
  </si>
  <si>
    <t>2-s2.0-47249137080</t>
  </si>
  <si>
    <t>['œä ).', 'zernike polynomials', 'tracking errors', 'tracking error', 'three parameters', 'rights reserved', 'pointing error', 'pointing direction', 'optical devices', 'obscuration ratio', 'maximum pointing', 'localized wave', 'localized deformation', 'localized aberrations', 'less influence', 'large aperture', 'great influence', 'front deformation', 'compensate pointing', 'change regularly', 'center value']</t>
  </si>
  <si>
    <t>Free-space optical communication links | Gaussian localized deformation | Mutual alignment errors</t>
  </si>
  <si>
    <t>Instead of Zernike polynomials, truncated Gaussian function is proposed to express localized wave-front deformation in studying mutual alignment errors in free-space laser communication links, which simplifies the calculation. Mutual alignment errors include pointing and tracking errors which depend on transmitting and receiving optical system, respectively. It is shown that both pointing and tracking errors depend on three parameters (the center value A, the radius a and the distance d) of Gaussian localized distortion and change regularly as they increase. The maximum pointing and tracking errors always appear around A = 0.4Œª (rms = œÄ). Moreover, pointing error is more sensitive to localized wave-front deformation than tracking error. Beam truncation ratio has great influence on pointing error, and obscuration ratio has less influence on pointing and tracking errors except that antenna secondary mirror shelters parts of the localized deformation. To reduce the influence of localized aberrations, the principles how to choose the optical devices with large aperture are given, and a method that aligns the pointing direction to compensate pointing and tracking errors is suggested. The work will contribute to the design of free-space laser communication systems. ¬© 2008 Elsevier B.V. All rights reserved.</t>
  </si>
  <si>
    <t>4180-4187</t>
  </si>
  <si>
    <t>60019616-60024758;60019616;60019616</t>
  </si>
  <si>
    <t>37862343500;7402233386;36077329800</t>
  </si>
  <si>
    <t>Yang, Yuqiang;Tan, Liying;Ma, Jing</t>
  </si>
  <si>
    <t>Mutual alignment errors due to localized distortion in free-space laser communication links</t>
  </si>
  <si>
    <t>S0030401808004367</t>
  </si>
  <si>
    <t>10.1016/j.optcom.2008.04.072</t>
  </si>
  <si>
    <t>2-s2.0-47349083366</t>
  </si>
  <si>
    <t>['systems studied', 'six molecules', 'simultaneously varied', 'rotated along', 'previous work', 'fixed charges']</t>
  </si>
  <si>
    <t>Force field | Induced dipole model | Induction | Intramolecular induction | NEMO | Polarization</t>
  </si>
  <si>
    <t>In a previous work we have introduced an intramolecular induction correction model. In this work we have used the model to calculate the total dipol moment of six molecules as a function of two or three dihedral angles that are simultaneously varied in the molecules. It is found that the induction model behaves very well for the systems studied when compared with a regular force field model where fixed charges and dipoles are rotated along with the atoms of the molecules. This suggests that the proposed induction correction model can be used to model systems containing several dihedral angles around which rotations are performed. ¬© 2008 Wiley Periodicals, Inc.</t>
  </si>
  <si>
    <t>1905-1911</t>
  </si>
  <si>
    <t>1096987X</t>
  </si>
  <si>
    <t>Journal of Computational Chemistry</t>
  </si>
  <si>
    <t>15841758200;7005656832</t>
  </si>
  <si>
    <t>Holt, Asbj√∏rn;Karlstr√∂m, Gunnar</t>
  </si>
  <si>
    <t>Holt A.</t>
  </si>
  <si>
    <t>Induction correction of the molecular dipole moment for rotation of two or three dihedral angles</t>
  </si>
  <si>
    <t>10.1002/jcc.20952</t>
  </si>
  <si>
    <t>2-s2.0-47649118594</t>
  </si>
  <si>
    <t>Council of Scientific and Industrial Research, India</t>
  </si>
  <si>
    <t>CSIR</t>
  </si>
  <si>
    <t>['top phase', 'rights reserved', 'protein partitioning', 'phase systems', 'ph 8', 'percentage yield', 'peg phase', 'partitioning increases', 'partitioning behavior', 'paa systems', 'nacl concentration', 'molecular weight', 'isoelectric points', 'increased tll', 'increased partitioning', 'ethylene glycol', 'bottom phase', 'aqueous two', 'acrylic acid']</t>
  </si>
  <si>
    <t>Aqueous two-phase systems | Globular proteins | Myoglobin | Ovalbumin | Partition coefficient | Poly(acrylic acid) | Poly(ethylene glycol)</t>
  </si>
  <si>
    <t>The partitioning behavior of two model proteins in poly(ethylene glycol) (PEG)-poly(acrylic acid) (PAA) aqueous two-phase systems has been studied. The effect of polymer molecular weight, tie line length (TLL), pH, temperature and NaCl concentration on the partitioning of proteins (ovalbumin and myoglobin) of different molecular weights and isoelectric points has been studied. Poly(ethylene glycol) is enriched in the top phase while poly(acrylic acid) is found in the bottom phase. An increased partitioning of proteins to the PEG phase has been observed with increased TLL. The protein partitioning decreases on increasing the molecular weight of PEG and temperature, whereas the partitioning increases with increase in pH and NaCl concentration of the system. The protein partitioning is better for both the model proteins using PEG 4000-PAA systems at 20 ¬∞C, pH 8.0 with 1 M NaCl. The percentage yield of extraction for myoglobin and ovalbumin is 95.2% and 87.4%, respectively. ¬© 2008 Elsevier Ltd. All rights reserved.</t>
  </si>
  <si>
    <t>905-911</t>
  </si>
  <si>
    <t>Process Biochemistry</t>
  </si>
  <si>
    <t>60022800;60022800;60022800;60069552</t>
  </si>
  <si>
    <t>57213057346;7402367799;7103087733;7005120335</t>
  </si>
  <si>
    <t>Saravanan, Settu;Rao, Jonnalagadda Raghava;Nair, Balachandran Unni;Ramasami, Thirumalachari</t>
  </si>
  <si>
    <t>New Delhi;Chennai</t>
  </si>
  <si>
    <t>Department of Science and Technology, Government of India;Central Leather Research Institute India</t>
  </si>
  <si>
    <t>60069552;60022800</t>
  </si>
  <si>
    <t>Saravanan S.</t>
  </si>
  <si>
    <t>Aqueous two-phase poly(ethylene glycol)-poly(acrylic acid) system for protein partitioning: Influence of molecular weight, pH and temperature</t>
  </si>
  <si>
    <t>S1359511308001244</t>
  </si>
  <si>
    <t>10.1016/j.procbio.2008.04.011</t>
  </si>
  <si>
    <t>2-s2.0-47949108470</t>
  </si>
  <si>
    <t>['synthetic pheromone', 'summer generation', 'salix interior', 'salicaria foliage', 'results showed', 'reproductive role', 'recently identified', 'readily sensed', 'purple loosestrife', 'prevailing photoperiod', 'practical uses', 'pheromone lures', 'pheromone functioned', 'new information', 'marginal hosts', 'males collected', 'long interruption', 'host quality', 'galerucella calmariensis', 'fertile eggs', 'fed l', 'entering diapause', 'emit pheromone', 'emission ceased', 'early summer', 'collected females', 'beetle antennae', 'adult beetles']</t>
  </si>
  <si>
    <t>Biological control | Diapause | Dispersal | Galerucella calmariensis | Host colonization | Host volatiles | Lythrum salicaria | Pheromone | Photoperiod | Population monitoring</t>
  </si>
  <si>
    <t>Galerucella calmariensis (Coleoptera: Chrysomelidae) has become an effective biological control agent for purple loosestrife (Lythrum salicaria). A male-produced aggregation pheromone was recently identified in this mostly univoltine beetle, and attractiveness to both sexes was demonstrated in the spring, when overwintered adults reproduce. Nothing was known about whether the pheromone functioned for the summer generation, when some of the beetles may undergo a brief reproductive period before entering diapause. Our results showed that both sexes of the beetles responded strongly to synthetic pheromone during summer, and males collected in the field during early summer and held under the prevailing photoperiod were able to emit pheromone. These males mated readily with field-collected females, and fertile eggs were laid, indicating a reproductive role for the pheromone during early summer. Males emitted pheromone well only when fed L. salicaria. Adult beetles were able to persist on marginal hosts such Salix interior and Rosa spp., but almost no pheromone was detected. Emission ceased and resumed as host access changed, even after a long interruption. Attractiveness of L. salicaria foliage was investigated. Six "green-leaf" volatiles were identified that were readily sensed by beetle antennae, but a preliminary synthetic blend of these was not attractive in the field. A model is presented for pheromone-mediated host colonization after dispersal, and relationships among pheromone biology, diapause, photoperiod, and host quality are discussed. Practical uses for the pheromone are noted, and new information is given about longevity of pheromone lures.</t>
  </si>
  <si>
    <t>409-416</t>
  </si>
  <si>
    <t>Biological Control</t>
  </si>
  <si>
    <t>60027678;60027678;60027678;60007313;60007313</t>
  </si>
  <si>
    <t>7005205418;6603979412;6603473379;7004099579;8674205200</t>
  </si>
  <si>
    <t>Bartelt, Robert J.;Coss√©, Allard A.;Zilkowski, Bruce W.;Wiedenmann, Robert N.;Raghu, S.</t>
  </si>
  <si>
    <t>Peoria;Champaign</t>
  </si>
  <si>
    <t>USDA ARS National Center for Agricultural Utilization Research;Illinois Natural History Survey</t>
  </si>
  <si>
    <t>60027678;60007313</t>
  </si>
  <si>
    <t>Bartelt R.</t>
  </si>
  <si>
    <t>Early-summer pheromone biology of Galerucella calmariensis and relationship to dispersal and colonization</t>
  </si>
  <si>
    <t>S1049964408001448</t>
  </si>
  <si>
    <t>10.1016/j.biocontrol.2008.05.010</t>
  </si>
  <si>
    <t>2-s2.0-48449100893</t>
  </si>
  <si>
    <t>['two f', 'two cavities', 'p cavities', 'measured vswr', 'measured gain', 'ground plane', 'frequency bandwidth', 'electromagnetic resonances', 'double fabry', 'double f', 'considerable improvement', 'center frequency', 'cavity length', 'business media', 'bandwidth could', 'also obtained', '7 db', '5 ghz', '5 db', '3 ghz', '2 ghz', '14 ghz']</t>
  </si>
  <si>
    <t>Double F-P cavities | High-gain antenna | Wideband</t>
  </si>
  <si>
    <t>A high-gain wideband antenna, using the electromagnetic resonances of double Fabry-Perot (F-P) cavities, is proposed. The two cavities are excited by a patch antenna placed in the cavities on top of the ground plane. One of the double F-P cavities is formed by a ground plane and a single metallic strips array, and the other consists of the patch and the metallic strips array. The two F-P cavities have different resonance points which yield the frequency bandwidth of 7% between 13.0 and 14 GHz with S 11‚â§10 dB, meanwhile, in this frequency region high gain is also obtained. Moreover, the center frequency and bandwidth could be adjusted by changing the cavity length. The high-gain wideband antenna was manufactured and measured. The measured VSWR is less than 2 from 13.3 GHz to 15.2 GHz, the measured gain is 13.5 dB at 13.5 GHz. In addition to that, a considerable improvement of 7 dB in terms of gain is obtained when compared to the same antenna without metallic strips. ¬© 2008 Springer Science+Business Media, LLC.</t>
  </si>
  <si>
    <t>839-845</t>
  </si>
  <si>
    <t>60019616;60019616;60019616-60027021;60027021</t>
  </si>
  <si>
    <t>24436150000;7409439785;22980425200;7409784937</t>
  </si>
  <si>
    <t>Zheng, J. S.;Chen, L. X.;Lu, Y. G.;Liu, C. H.</t>
  </si>
  <si>
    <t>Institute of Electronics Chinese Academy of Sciences;Harbin Institute of Technology</t>
  </si>
  <si>
    <t>60027021;60019616</t>
  </si>
  <si>
    <t>A high-gain wideband antenna with double Fabry-perot cavities</t>
  </si>
  <si>
    <t>10.1007/s10762-008-9385-2</t>
  </si>
  <si>
    <t>2-s2.0-48449101047</t>
  </si>
  <si>
    <t>['various ultra', 'tem source', 'synthesized power', 'simulation work', 'radiation efficiency', 'radiating gain', 'proposed half', 'paraboloidal reflector', 'different demands', 'business media', 'aperture space']</t>
  </si>
  <si>
    <t>Dual-TEM source | Finite-difference time-domain (FDTD) | High-power | Impulse radiating antenna (IRA) | TEM-horn antenna | Ultra-wideband (UWB)</t>
  </si>
  <si>
    <t>There are different demands on radiation efficiency and direction pattern according to various ultra-wideband (UWB) antennas and high power applications. To obtain more radiating gain on bore-sight of paraboloidal reflector and centralized radiating direction, a novel feeding structure called dual-TEM source has been designed and applied in half-paraboloidal reflector impulse radiating antenna (IRA) applications. Simulation results proved that this proposed half-paraboloidal reflector IRA with dual-TEM source provided greater radiation performance on bore-sight as a result of the synthesized power in the aperture space of paraboloid. Moreover, lots of simulation work and comparison have been done in different feeding models to summarize a relative optimal feeding structure. ¬© 2008 Springer Science+Business Media, LLC.</t>
  </si>
  <si>
    <t>832-838</t>
  </si>
  <si>
    <t>57193087867;7402773042;56130060600;7404833424;7501758768</t>
  </si>
  <si>
    <t>Guo, Chen;Zhang, An Xue;Wu, Hui;Jiang, Yan Sheng;Wang, Wen Bing</t>
  </si>
  <si>
    <t>Guo C.</t>
  </si>
  <si>
    <t>A high-power reflector impulse antenna with dual-TEM source</t>
  </si>
  <si>
    <t>10.1007/s10762-008-9383-4</t>
  </si>
  <si>
    <t>2-s2.0-48449102584</t>
  </si>
  <si>
    <t>['well defined', 'ultrasound guidance', 'tumors larger', 'term efficacy', 'single session', 'select patients', 'residual tumor', 'real time', 'range 4', 'percutaneously inserted', 'one thermocouple', 'one antenna', 'monitor temperature', 'microwave ablation', 'median followup', 'gradually shrank', 'effective technique', 'complications occurred', 'completely ablated', 'ablation zone', '8 cm', '6 months', '500 seconds', '50 w', '20 ).', '2 cm', '12 patients', '11 months']</t>
  </si>
  <si>
    <t>carcinoma | kidney | microwaves | renal cell | ultrasonography</t>
  </si>
  <si>
    <t>Purpose: We evaluated the feasibility, safety and efficacy of ultrasound guided percutaneous microwave ablation for small renal cell cancers. Materials and Methods: A total of 12 patients with a pathologically proven renal cell cancer 1.3 to 3.8 cm in diameter were treated with microwave ablation. A cooled shaft needle antenna was percutaneously inserted into the tumor under ultrasound guidance. One antenna was used for tumors 2 cm or smaller and antennae were used for tumors larger than 2 cm. One thermocouple was placed about 0.5 cm away from the tumor to monitor temperature in real time during ablation. Microwaves were emitted at 50 W for 500 seconds and prolonged as necessary to attain temperatures sufficient to ensure tumor kill. Immediate treatment efficacy was assessed by contrast enhanced ultrasound 1 day after ablation. Short-term efficacy was assessed by contrast enhanced computerized tomography and/or contrast enhanced ultrasound at 1, 3 and 6 months, and every 6 months thereafter. Results: All tumors were completely ablated at a single session and no complications occurred. No residual tumor or recurrence was observed at a median followup of 11 months (range 4 to 20). The ablation zone was well defined on contrast enhanced imaging and it gradually shrank with time. Conclusions: Ultrasound guided percutaneous microwave ablation appears to be a safe and effective technique for small renal cell cancer in select patients. ¬© 2008 American Urological Association.</t>
  </si>
  <si>
    <t>844-848</t>
  </si>
  <si>
    <t>Journal of Urology</t>
  </si>
  <si>
    <t>57217314481;55969169400;36626855100;35274228300;16309354900;24462316700</t>
  </si>
  <si>
    <t>Liang, Ping;Wang, Yang;Zhang, Dakun;Yu, Xiaoling;Gao, Yongyan;Ni, Xiaoxia</t>
  </si>
  <si>
    <t>Liang P.</t>
  </si>
  <si>
    <t>Ultrasound Guided Percutaneous Microwave Ablation for Small Renal Cancer: Initial Experience</t>
  </si>
  <si>
    <t>S0022534708012329</t>
  </si>
  <si>
    <t>10.1016/j.juro.2008.05.012</t>
  </si>
  <si>
    <t>2-s2.0-48649102797</t>
  </si>
  <si>
    <t>['well known', 'simple problem', 'relatively simple', 'numerical experiments', 'nonuniform mesh', 'input impedance', 'frequently used', 'fdtd method', 'dipole antenna', 'accurately calculate']</t>
  </si>
  <si>
    <t>Dipole | FDTD | Impedance | Nonuniform mesh | Subgridding | Uniform mesh</t>
  </si>
  <si>
    <t>Since the input impedance of half wavelength dipole antenna is well known, therefore, a dipole antenna is frequently used to validate the computational electromagnetic method. Though its structure is relatively simple, it is not a simple problem for the most computational electromagnetic methods. In this article, we investigate the input impedance of half wavelength dipole antenna using the FDTD method. Numerical experiments have demonstrated that the FDTD method can be used to accurately calculate its input impedance using uniform mesh, nonuniform mesh, or subgridding. ¬© 2008 Wiley Periodicals, Inc.</t>
  </si>
  <si>
    <t>2335-2337</t>
  </si>
  <si>
    <t>60001439;60001439;60001439;60001439;60021427;60021427;60021427;60021427</t>
  </si>
  <si>
    <t>7403914320;35195150200;36090110300;55197051100;16304571800;56141463500;36841528900;55702421200</t>
  </si>
  <si>
    <t>Yu, Wenhua;Yang, Xiaoling;Liu, Yongjun;Mittra, Raj;Lu, Yongquan;Wang, Pai;Che, Qing;Lu, Rui</t>
  </si>
  <si>
    <t>Beijing;University Park</t>
  </si>
  <si>
    <t>Communication University of China;Pennsylvania State University</t>
  </si>
  <si>
    <t>60021427;60001439</t>
  </si>
  <si>
    <t>Input impedance calculation of dipole antenna using FDTD method</t>
  </si>
  <si>
    <t>10.1002/mop.23631</t>
  </si>
  <si>
    <t>2-s2.0-48849083692</t>
  </si>
  <si>
    <t>['varactor diodes', 'tm 11', 'suitably modified', 'shorting posts', 'resonant frequency', 'inductive impedances', 'dominant mode', 'accurate formulation']</t>
  </si>
  <si>
    <t>Annular microstrip patch | Asymmetric loading | Resonant frequency | Shorting posts</t>
  </si>
  <si>
    <t>Theory of resonant frequency of an annular ring antenna with asymmetric multiple shorting posts is presented using modified Cavity Model. The posts are thin in diameter with respect to the diameter of ring. For accurate formulation, the shorting posts have been considered as inductive impedances at the frequency of interest. It is shown that for asymmetric loaded ring, TM 11 is the dominant mode. The simple tool presented can be suitably modified to incorporate switching diodes or varactor diodes. ¬© 2008 Wiley Periodicals, Inc.</t>
  </si>
  <si>
    <t>2351-2353</t>
  </si>
  <si>
    <t>60104116;60104116;60069548;100731462</t>
  </si>
  <si>
    <t>Mahajan, Madhurika;Khah, Sunil Kumar;Chakarvarty, T.;De, A.</t>
  </si>
  <si>
    <t>Resonant frequency of asymmetrically loaded annular microstrip antenna</t>
  </si>
  <si>
    <t>10.1002/mop.23673</t>
  </si>
  <si>
    <t>2-s2.0-48849084578</t>
  </si>
  <si>
    <t>['single substrate', 'proposed antenna', 'low cost', 'fed strip', 'fed eight', 'elevation coverage', 'characteristic impedance', '86 dbi', '5 ghz', '35 ¬∞,', '19 db']</t>
  </si>
  <si>
    <t>Microstrip slot antenna | Series-fed array antenna | Shaped beam</t>
  </si>
  <si>
    <t>A series-fed eight-slot microstrip array antenna operating at 3.5 GHz with a cosecant-squared shape beam is presented. The shaped radiation pattern is achieved by changing only the characteristic impedance of the series fed line between slots. The proposed antenna has a shaped-beam with elevation coverage of 35¬∞, a gain of 10.86 dBi, and side lobe levels less than -19 dB. Since the slots and fed strip are fabricated on a single substrate, the antenna is easy to manufacture and low cost. Experimental results demonstrate the validity of this design. ¬© 2008 Wiley Periodicals, Inc.</t>
  </si>
  <si>
    <t>2434-2437</t>
  </si>
  <si>
    <t>24503009100;55554965100;24503683200</t>
  </si>
  <si>
    <t>Hanqing, M. A.;Chu, Qing Xin;Qiuyi, Zhang</t>
  </si>
  <si>
    <t>Hanqing M.A.</t>
  </si>
  <si>
    <t>Novel shaped-beam microstrip slot array series fed by stepped-impedance line</t>
  </si>
  <si>
    <t>10.1002/mop.23662</t>
  </si>
  <si>
    <t>2-s2.0-48849085330</t>
  </si>
  <si>
    <t>['uwb signals', 'uwb application', 'transfer function', 'return loss', 'proposed antenna', 'novel double', 'microstrip line', 'linear phase', 'gain variation', 'flat magnitude', 'dielectric substrate', '89 db', '6 ghz', '10 db']</t>
  </si>
  <si>
    <t>Dipole antennas | Printed antennas | Ultra-wide band (UWB) | UWB antennas</t>
  </si>
  <si>
    <t>A novel double-printed rectangular patch dipole antenna suitable for UWB application is presented and investigated in this article. The effects of some important antenna parameters on the return loss of the proposed antenna have been investigated. Printed on the dielectric substrate and fed by a microstrip line, the antenna has been demonstrated to provide an UWB with return loss less than -10 dB from 3.1 to 10.6 GHz and the satisfactory radiation properties. A gain variation from 4.78 to 7.89 dB is obtained. The transfer function has flat magnitude and linear phase with smooth group delay being gained, which is advantageous to the transmission of the UWB signals. ¬© 2008 Wiley Periodicals, Inc.</t>
  </si>
  <si>
    <t>2450-2452</t>
  </si>
  <si>
    <t>60028265;60023813;60028265;60028265;60028265</t>
  </si>
  <si>
    <t>55426432500;25650927100;24377152800;24377116500;16551316800</t>
  </si>
  <si>
    <t>Gao, Guo Ping;Yang, Xue Xia;Zhang, Jin Sheng;Xiao, Jin Xiang;Wang, Fa Jia</t>
  </si>
  <si>
    <t>Gao G.</t>
  </si>
  <si>
    <t>Double-printed rectangular patch dipole antenna for UWB applications</t>
  </si>
  <si>
    <t>10.1002/mop.23668</t>
  </si>
  <si>
    <t>2-s2.0-48849085875</t>
  </si>
  <si>
    <t>['u stub', 'new design', 'maximum currents', 'located near', 'impedance matching', 'ghz dual', 'detailed analyses', 'collinear antenna', 'arranged back', 'antenna consists']</t>
  </si>
  <si>
    <t>Antennas | Omnidirectional antennas | Printed antennas | WLAN antennas</t>
  </si>
  <si>
    <t>A new design of the printed omnidirectional antenna for applications in 2.4/5-GHz dual-WLAN-band access points is proposed. The antenna consists of a conventional collinear antenna for 2.4 GHz operation and two U stubs for 5 GHz operation. The two U stubs are located near the points where the maximum currents at about 5.5 GHz occurring on the strips of the collinear antenna and arranged back-to-back in the same phase for achieving better antenna gain. Detailed analyses of the U stub on the impedance matching over the 5 GH band is presented. A prototype with good omnidirectional radiation across the 2.4/5-GHz WLAN bands is demonstrated. ¬© 2008 Wiley Periodicals, Inc.</t>
  </si>
  <si>
    <t>2403-2407</t>
  </si>
  <si>
    <t>Printed omnidirectional access-point antenna for 2.4/5-GHZ WLAN operation</t>
  </si>
  <si>
    <t>10.1002/mop.23629</t>
  </si>
  <si>
    <t>2-s2.0-48849088207</t>
  </si>
  <si>
    <t>['various angle', 'return loss', 'resonant frequency', 'radiation patterns', 'prototype hardware', 'present data', 'numerical simulations', 'ctia certification', 'comprehensive investigation', 'centre frequency']</t>
  </si>
  <si>
    <t>Centre frequency | Fold-type mobile phone | Planar inverted-F antennas (PIFA) | Total isotropic sensitivity (TIS) | Total radiated power (TRP)</t>
  </si>
  <si>
    <t>This article discusses results from a comprehensive investigation into the performance of two ground planes with various angle and ratio. Results from numerical simulations and measurements on prototype hardware are presented to show the influence of angle and ratio on resonant frequency, bandwidth, return loss of centre frequency, gain, and radiation patterns. A fold-type mobile phone was designed, and TRP and TIS of it satisfy the CTIA certification. Present data are very useful in the design of a fold-type mobile phone. ¬© 2008 Wiley Periodicals, Inc.</t>
  </si>
  <si>
    <t>2258-2262</t>
  </si>
  <si>
    <t>56287932800;13408269300;36874677700</t>
  </si>
  <si>
    <t>Jiang, Bo Tao;Mao, Jun Fa;Jiang, Liang</t>
  </si>
  <si>
    <t>Jiang B.</t>
  </si>
  <si>
    <t>Design a PIFA with fold-type ground plane for dual frequency mobile phone</t>
  </si>
  <si>
    <t>10.1002/mop.23685</t>
  </si>
  <si>
    <t>2-s2.0-48849090160</t>
  </si>
  <si>
    <t>['simulated results', 'planar tapered', 'fed antenna', 'dielectric substrate']</t>
  </si>
  <si>
    <t>Planar antenna | Tapered-slot-fed antenna | Ultra-wideband (UWB)</t>
  </si>
  <si>
    <t>A planar tapered-slot-fed antenna is proposed in this article. The antenna is printed on a dielectric substrate. Measured and simulated results are used to demonstrate the performance of the antenna. It can be seen that this type of antenna is suitable for ultra-wideband (UWB) applications. ¬© 2008 Wiley Periodicals, Inc.</t>
  </si>
  <si>
    <t>2280-2283</t>
  </si>
  <si>
    <t>57199732321;57133278900;57198828799;7403443114</t>
  </si>
  <si>
    <t>Yao, Yuan;Chen, Wenhua;Huang, Bin;Feng, Zhenghe</t>
  </si>
  <si>
    <t>Yao Y.</t>
  </si>
  <si>
    <t>Novel planar tapered-slot-fed UWB antenna</t>
  </si>
  <si>
    <t>10.1002/mop.23657</t>
  </si>
  <si>
    <t>2-s2.0-48849090439</t>
  </si>
  <si>
    <t>['used successfully', 'unique hyperbolic', 'simple circuit', 'phase shifter', 'design process', 'design method', 'crlh tl', 'composite right', 'broadband property', 'broadband 4', 'balanced condition', 'also able', 'achieves 8', 'absolute error', '9 %.', '3 %,']</t>
  </si>
  <si>
    <t>Broadband | Composite right/left-handed transmission line | Hyperbolic-linear dispersion | Phase shifter | Right-handed effect</t>
  </si>
  <si>
    <t>The broadband digital phase shifters are valuable for the modern phase array antennas. Under balanced condition, composite right/left-handed transmission line (CRLH TL) is broadband because of its unique hyperbolic-linear dispersion relations. A broadband 4-bit digital phase shifter based on the broadband property of CRLH TL is designed. When the absolute error is less than ¬± 5¬∞, for the 180¬∞ stage of the phase shifter, the relative bandwidth achieves 31.3%, while the conventional 180¬∞ switched line phase shifter only achieves 8.9%. And the unique hyperbolic-linear dispersion relations are also able to minimize the area of the phase shifter. A simple circuit to test the right-handed (RH) effect of the left-handed (LH) TL is fabricated and used successfully in the design process of the 4-bit digital phase shifter. The simulation and experiment results show that the design method of the phase shifter is feasible. ¬© 2008 Wiley Periodicals, Inc.</t>
  </si>
  <si>
    <t>2365-2368</t>
  </si>
  <si>
    <t>60069720;60069720;60069720;60069720;60069720</t>
  </si>
  <si>
    <t>57214337333;35320575500;24082113600;8666462600;57198754621</t>
  </si>
  <si>
    <t>An, Jian;Wang, Guang Ming;Zhang, Chen Xin;Qu, Shao Bo;Zhang, Peng</t>
  </si>
  <si>
    <t>An J.</t>
  </si>
  <si>
    <t>Broadband digital phase shifter based on composite right/left-handed transmission line</t>
  </si>
  <si>
    <t>10.1002/mop.23665</t>
  </si>
  <si>
    <t>2-s2.0-48849090943</t>
  </si>
  <si>
    <t>['œºm cmos', 'two new', 'transmission gains', 'standard 0', 'smaller coverage', 'performance improvement', 'measured s11', 'different inter', 'chip distances', 'chip dipoles', 'chip antennas']</t>
  </si>
  <si>
    <t>CMOS | On-chip dipole | Transmission gain | Wireless interconnect</t>
  </si>
  <si>
    <t>Two new on-chip dipoles in standard 0.18-Œºm CMOS are presented. The dipoles show higher inter-chip transmission gain than traditional on-chip meander dipole and smaller coverage than traditional on-chip linear dipole. Comparison between the simulated and measured S11 of the on-chip dipoles indicates that the existence of metal, poly and diffusion dummies decrease the resonances. Transmission gains with different inter-chip distances and under different experiment conditions are calculated from measured S parameters, respectively. The design is helpful for the performance improvement of on-chip dipoles and the farther CMOS integration of on-chip antennas for wireless interconnect applications. ¬© 2008 Wiley Periodicals, Inc.</t>
  </si>
  <si>
    <t>2446-2449</t>
  </si>
  <si>
    <t>Jiang, Liang;Yin, Wen Yan;Mao, Junfa</t>
  </si>
  <si>
    <t>On-chip dipoles in CMOS for wireless interconnect application</t>
  </si>
  <si>
    <t>10.1002/mop.23686</t>
  </si>
  <si>
    <t>2-s2.0-48849093769</t>
  </si>
  <si>
    <t>['wide impedance', 'wcdma operations', 'taper end', 'shaped strip', 'ratio bandwidth', 'proposed design', 'proposed antenna', 'diagonal line', 'cp bandwidth']</t>
  </si>
  <si>
    <t>Circular polarization | Dual-band | Genetic local search algorithm | Square-slot antenna</t>
  </si>
  <si>
    <t>The design of a printed slot antenna with dual-band circular polarization (CP) characteristic is presented. The proposed antenna is excited by an L-shaped strip with a taper end, connected in series to a microstrip-line-fed located along the diagonal line of the square-slot. Wide impedance and 3 dB axial-ratio bandwidth (CP bandwidth) are measured and the proposed design is suitable for 802.11 a/b/g and WCDMA operations. ¬© 2008 Wiley Periodicals, Inc.</t>
  </si>
  <si>
    <t>2307-2309</t>
  </si>
  <si>
    <t>Circular polarization square-slot antenna for dual-band operation</t>
  </si>
  <si>
    <t>10.1002/mop.23633</t>
  </si>
  <si>
    <t>2-s2.0-48849094898</t>
  </si>
  <si>
    <t>['wire medium', 'simulation results', 'refraction smaller', 'radiation pattern', 'microwave frequency', 'good agreement', 'effective index', 'band frequencies', 'antenna within', 'antenna operates']</t>
  </si>
  <si>
    <t>Metallic wire array | Metamaterial | Narrow beam antenna</t>
  </si>
  <si>
    <t>A narrow beam monopole antenna is realized by embedding the antenna within a periodic metallic wire array. The 2D wire array is designed to have an effective index of refraction smaller than unity (neff &lt; 1) at the X-band frequencies (8-12 GHz), within which the antenna operates. The narrow beam effect due to the low refractive index of the wire medium is demonstrated in both simulation and experiment. Measured antenna properties including return loss and radiation pattern are in good agreement with simulation results. This simple and straightforward antenna design methodology can be applied at any microwave frequency. ¬© 2008 Wiley Periodicals, Inc.</t>
  </si>
  <si>
    <t>2341-2345</t>
  </si>
  <si>
    <t>60010065;60010065;60010065</t>
  </si>
  <si>
    <t>55586857900;8508237300;18938213000</t>
  </si>
  <si>
    <t>Zhou, Rongguo;Zhang, Hualiang;Xin, Hao</t>
  </si>
  <si>
    <t>Zhou R.</t>
  </si>
  <si>
    <t>Experimental demonstration of narrow beam monopole antenna embedded in low effective index of refraction (n &amp;lt; 1) wire medium</t>
  </si>
  <si>
    <t>10.1002/mop.23653</t>
  </si>
  <si>
    <t>2-s2.0-48849098023</t>
  </si>
  <si>
    <t>['pro posed', 'novel low', 'lossy liquids', 'feeding point', '3 db']</t>
  </si>
  <si>
    <t>Artificial magnetic conductor (AMC) | RFID | Tag antenna</t>
  </si>
  <si>
    <t>A novel low-profile (‚âà0.01Œª) platform-tolerant passive RFID tag incorporated with artificial magnetic conductor (AMC) is pro posed in this letter. It consists of a modified dipole antenna combined with an AMC ground plane and a tag chip attached on the feeding point of the antenna. The proposed tag shows long and stable read range from 4 to 6 m with a realized gain ranging from 4.1 to 5.3 dB for dif ferent platform materials such as metals and lossy liquids. ¬© 2008 Wiley Periodicals, Inc.</t>
  </si>
  <si>
    <t>2292-2294</t>
  </si>
  <si>
    <t>60001558;60029274;60001558</t>
  </si>
  <si>
    <t>55742929900;55639555000;24503107800</t>
  </si>
  <si>
    <t>Kim, Dongho;Yeo, Junho;Jae, Ick Choi</t>
  </si>
  <si>
    <t>Gyeongsan;Daejeon</t>
  </si>
  <si>
    <t>Daegu University;Electronics and Telecommunications Research Institute</t>
  </si>
  <si>
    <t>60029274;60001558</t>
  </si>
  <si>
    <t>Low-profile platform-tolerant RFID tag with artificial magnetic conductor (AMC)</t>
  </si>
  <si>
    <t>10.1002/mop.23690</t>
  </si>
  <si>
    <t>2-s2.0-48849098531</t>
  </si>
  <si>
    <t>['reversed signal', 'proposed solution', 'interrogation position', 'finally proved', 'appropriate integration']</t>
  </si>
  <si>
    <t>Dual-gate FET | Phase conjugation | Resistive mixer | Retrodirective arrays</t>
  </si>
  <si>
    <t>In this letter, the use of a dual-gate FET resistive mixer in a phase conjugating antenna is proposed. Applying a pulsed data signal to the second gate terminal, the amplitude of the time-varying output conductance can be controlled. By means of an appropriate integration of the mixer with an aperture coupled patch, an amplitude shift keying modulation of the phase-reversed signal is achieved. The capability of the proposed solution for retransmitting information back to the interrogation position is finally proved through measurements in a backscatter test setup. ¬© 2008 Wiley Periodicals, Inc.</t>
  </si>
  <si>
    <t>2283-2287</t>
  </si>
  <si>
    <t>60015179;60015179;60015179;60042762</t>
  </si>
  <si>
    <t>16024163900;6507224174;55619305492;16025046900</t>
  </si>
  <si>
    <t>Aballo, T.;Cabria, L.;Garc√≠a, J. A.;Marante, F. R.</t>
  </si>
  <si>
    <t>Cuba;Spain</t>
  </si>
  <si>
    <t>Cuba;Santander</t>
  </si>
  <si>
    <t>Universidad Tecnol√≥gica de la Habana Jos√© Antonio Echeverr√≠a;Universidad de Cantabria</t>
  </si>
  <si>
    <t>60042762;60015179</t>
  </si>
  <si>
    <t>Aballo T.</t>
  </si>
  <si>
    <t>Taking advantage of a dual-gate FET resistive mixer for ask remodulation in a phase conjugating antenna</t>
  </si>
  <si>
    <t>10.1002/mop.23656</t>
  </si>
  <si>
    <t>2-s2.0-48849098974</t>
  </si>
  <si>
    <t>['patch antenna', 'operating bandwidth', 'meandering probe', 'impedance bandwidth', '5 ),', '2 dbi']</t>
  </si>
  <si>
    <t>High gain | Meandering probe | Microstrip patch antenna | Wideband</t>
  </si>
  <si>
    <t>A linearly polarized electrically long rectangular patch antenna fed by a meandering probe is presented. By increasing the width of a patch antenna to 1.05Œª0, the gain of the antenna can be in creased. The antenna has an impedance bandwidth of 26% (SWR &lt; 1.5), a gain of 11.2 dBi, and a crosspolarized level less than -15 dB across the operating bandwidth. ¬© 2008 Wiley Periodicals, Inc.</t>
  </si>
  <si>
    <t>2289-2292</t>
  </si>
  <si>
    <t>24503155400;55510527400</t>
  </si>
  <si>
    <t>Hau, Wah Lai;Kwai, Man Luk</t>
  </si>
  <si>
    <t>Hau W.</t>
  </si>
  <si>
    <t>Electrically long rectangular patch antenna fed by meandering probe with wideband and high gain characteristics</t>
  </si>
  <si>
    <t>10.1002/mop.23640</t>
  </si>
  <si>
    <t>2-s2.0-48849099144</t>
  </si>
  <si>
    <t>['stacked antenna', 'reading range', 'designed antenna', 'circularly polarized', 'center frequency', '928 mhz', '915 mhz', '7 dbi']</t>
  </si>
  <si>
    <t>Axial ratio | Circularly polarized | High-impedance ground plane | Radio frequency identification | Reading range</t>
  </si>
  <si>
    <t>A circularly polarized (CP) stacked antenna for the long range reader of a RFID is studied. The proposed CP antenna using stacked patch technique with a high-impedance ground plane exhibits fairly good performances of 30 MHz bandwidth for 3 dB axial ratio, 70 MHz bandwidth referred to 10 dB return loss at the center frequency of 915 MHz. The gain of the designed antenna is more than 7 dBi over 902-928 MHz and 922-928 MHz and the reading range of the reader reaches 5.5 m. ¬© 2008 Wiley Periodicals, Inc.</t>
  </si>
  <si>
    <t>2248-2250</t>
  </si>
  <si>
    <t>7410368148;36455105100</t>
  </si>
  <si>
    <t>Sun, Jwo Shiun;Lee, Yi Chieh</t>
  </si>
  <si>
    <t>Sun J.</t>
  </si>
  <si>
    <t>Circularly polarized stacked antenna with a high-impedance ground plane for RFID reader applications</t>
  </si>
  <si>
    <t>10.1002/mop.23658</t>
  </si>
  <si>
    <t>2-s2.0-48849100533</t>
  </si>
  <si>
    <t>['wlan operation', 'wlan communications', 'successful excitation', 'shorter monopole', 'proposed antenna', 'promising six', 'perform six', 'much less', 'lower band', 'embedded antenna', 'cover gsm850', 'cover gsm1800', 'band operation', '900 operation', '900 mhz', '6 cm3']</t>
  </si>
  <si>
    <t>Internal mobile phone antennas | Six-band operation | Small-size mobile phone | WLAN operation | WWAN operation</t>
  </si>
  <si>
    <t>A promising six-band internal antenna suitable for small-size mobile phone application is presented. The mobile phone considered in this study has a system ground plane of length 60 mm only, much less than that of the general mobile phones. For such small-size mobile phones, it is not easy for the embedded antenna to achieve a wide operating band at 900 MHz for GSM850/900 operation. The proposed antenna solved the problem with a reasonable occupied volume. The antenna mainly comprises three radiating elements of two longer monopoles and a shorter monopole, which are configured to occupy a volume of 3.6 cm3 only. The two longer monopoles incorporating an external parallel chip inductor lead to the successful excitation of a wide operating band for the antenna's lower band to cover GSM850/900 operation. Moreover, the three monopoles together contribute to the excitation of a very wide upper band to cover GSM1800/1900/UMTS/WLAN operation. That is, the antenna can perform six-band operation for WWAN and WLAN communications. The proposed antenna is studied in detail in this article. ¬© 2008 Wiley Periodicals, Inc.</t>
  </si>
  <si>
    <t>2242-2247</t>
  </si>
  <si>
    <t>36068679100;35460663000</t>
  </si>
  <si>
    <t>Li, Wei Yu;Wong, Kin Lu</t>
  </si>
  <si>
    <t>Li W.</t>
  </si>
  <si>
    <t>Six-band internal antenna for small-size mobile phone</t>
  </si>
  <si>
    <t>10.1002/mop.23659</t>
  </si>
  <si>
    <t>2-s2.0-48849101286</t>
  </si>
  <si>
    <t>['sidelobe level', 'circular polarization', 'axial ratio', 'array achieves', '62 mhz', '26 db']</t>
  </si>
  <si>
    <t>Circular polarization | Low sidelobe level | Microstrip antenna array | RFID reader</t>
  </si>
  <si>
    <t>A microstrip antenna array with a low sidelobe level and circular polarization for the 2.45 GHz RFID reader application is introduced. The measured results show that the array achieves a sidelobe level of -26 dB, the axial ratio of under 3 dB within main lobe, a VSWR ‚â§2 impedance bandwidth of 62 MHz (2.420-2.482 GHz). ¬© 2008 Wiley Periodicals, Inc.</t>
  </si>
  <si>
    <t>2235-2237</t>
  </si>
  <si>
    <t>17436216900;7202152603;19639469100;36851409400</t>
  </si>
  <si>
    <t>Sun, Zhu;Zhong, Shun Shi;Tang, Xiao Rong;Chen, Kuang Da</t>
  </si>
  <si>
    <t>Sun Z.</t>
  </si>
  <si>
    <t>Low-sidelobe circular-polarized microstrip array for 2.45 GHz RFID readers</t>
  </si>
  <si>
    <t>10.1002/mop.23637</t>
  </si>
  <si>
    <t>2-s2.0-48849101473</t>
  </si>
  <si>
    <t>['results indicate', 'potential validity', 'porcine liver', 'medical treatment', 'main parts', 'liver cancer', 'large number', 'human body', 'briefly introduced', 'also measured', 'ablation time', 'ablation areas']</t>
  </si>
  <si>
    <t>Ablation | Biological tissues | In vitro | Microwave energy | Monopole antenna | Temperature</t>
  </si>
  <si>
    <t>The principle and geometry of the microwave percutaneous coagulator system are investigated in this article; the main parts of the system are briefly introduced. A large number of experiments on porcine liver are carried out, and the temperature distribution within the liver are measured and illustrated, for cases of different injected microwave power and ablation time. In addition, the ablation areas in cases of different input microwave powers are also measured. All these results indicate the potential validity of this system on medical treatment of liver cancer of human body. ¬© 2008 Wiley Periodicals, Inc.</t>
  </si>
  <si>
    <t>2426-2430</t>
  </si>
  <si>
    <t>60010080;60010080;60010080;106031701;106031701</t>
  </si>
  <si>
    <t>7005404060;55540863100;56174469500;14631237000;55733467400</t>
  </si>
  <si>
    <t>Che, Wenquan;Chang, Yumei;Yang, Lisheng;Yang, Lijiang;Chen, Guoqiang</t>
  </si>
  <si>
    <t>Nanjing;</t>
  </si>
  <si>
    <t>Nanjing University of Science and Technology;Guangzhou Hengrui Medical Technology Company Limited</t>
  </si>
  <si>
    <t>60010080;106031701</t>
  </si>
  <si>
    <t>Experimental studies on microwave ablation in vitro animal tissues with microwave percutaneous coagulator</t>
  </si>
  <si>
    <t>10.1002/mop.23694</t>
  </si>
  <si>
    <t>2-s2.0-48849107200</t>
  </si>
  <si>
    <t>['uwb applications', 'proposed antenna', 'parasitical stub', 'notched response', 'notch function', 'meandered strip', 'impedance bandwidth', 'frequency band', '8 ghz', '2 ghz', '13 ghz']</t>
  </si>
  <si>
    <t>Notched band antenna | Planar antenna | Ultra wide band (UWB)</t>
  </si>
  <si>
    <t>A novel modified rectangular monopole antenna having frequency band-notch function for UWB applications is proposed. To increase the impedance bandwidth, a meandered strip and a parasitical stub are used. By a small patch connected between the modified rectangular patch and a parasitical stub, a frequency-notched response at 5.8 GHz is obtained. The designed antenna satisfies the voltage standing wave ratio requirement of less than 2.0 in the frequency band between 3 and 13 GHz while showing the band rejection performance in the frequency band of 4.9-6.2 GHz. Simulations and measurements are presented for the proposed antenna. ¬© 2008 Wiley Periodicals, Inc.</t>
  </si>
  <si>
    <t>2309-2311</t>
  </si>
  <si>
    <t>16047931000;7102211932;35265490700;55857994100;55523102661;16048620500</t>
  </si>
  <si>
    <t>Song, Yue;Jiao, Yong Chang;Zhang, Fu Shun;Zhang, Li;Zhao, Hui;Weng, Zi Bin</t>
  </si>
  <si>
    <t>Modified rectangular monopole antenna having frequency band-notch function for UWB applications</t>
  </si>
  <si>
    <t>10.1002/mop.23632</t>
  </si>
  <si>
    <t>2-s2.0-48849110675</t>
  </si>
  <si>
    <t>['size reduction', 'rectangular three', 'radiation efficiency', 'properly arranging', 'implantable miniaturized', 'designed antenna', 'compact antenna', 'biotelemetry communication', '9 mm3', '50 mhz', '43 %.']</t>
  </si>
  <si>
    <t>Biotelemetry communication | Compact | Implantable antenna | MICS | PIFA</t>
  </si>
  <si>
    <t>A body-implantable miniaturized and broadband stacked antenna suitable for biotelemetry communication is proposed. By properly arranging a rectangular three-layer slotted patch structure, the designed antenna with only 10 X 10 X 1.9 mm3 can provide a -10 dB impedance bandwidth of 50 MHz in the 402-405 MHz medical-implant-communication-service frequency band. When compared with the reported most compact antenna, the proposed design achieves not only a more monopole-like radiation pattern with a double-radiation efficiency of 0.61% but also a size reduction of 43%. ¬© 2008 Wiley Periodicals, Inc.</t>
  </si>
  <si>
    <t>2407-2409</t>
  </si>
  <si>
    <t>60024155;60024155;60011520</t>
  </si>
  <si>
    <t>36071638600;23670550300;6701474999</t>
  </si>
  <si>
    <t>Liu, Wen Chung;Yeh, Feng Ming;Ghavami, Mohammad</t>
  </si>
  <si>
    <t>Taiwan;United Kingdom</t>
  </si>
  <si>
    <t>Yunlin;London</t>
  </si>
  <si>
    <t>National Formosa University Taiwan;King's College London</t>
  </si>
  <si>
    <t>60024155;60011520</t>
  </si>
  <si>
    <t>Miniaturized implantable broadband antenna for biotelemetry communication</t>
  </si>
  <si>
    <t>10.1002/mop.23649</t>
  </si>
  <si>
    <t>2-s2.0-48849115546</t>
  </si>
  <si>
    <t>['usually constructed', 'supported substrate', 'reflective sheet', 'made larger', 'dielectric material', 'antenna efficiency']</t>
  </si>
  <si>
    <t>Conventionally, partially reflective surface antenna contains a highly reflective sheet. It is usually constructed by closely spaced metal elements and its size is equal to that of the supported substrate. In this letter, size of the dielectric material is made larger than that of the reflective sheet. We found that the enlarged surrounding dielectric rim can increase the antenna efficiency. ¬© 2008 Wiley Periodicals, Inc.</t>
  </si>
  <si>
    <t>2275-2276</t>
  </si>
  <si>
    <t>107023839;107023839</t>
  </si>
  <si>
    <t>24281167000;24503080400</t>
  </si>
  <si>
    <t>Chang, The Nan;Chiou, Yi Shin</t>
  </si>
  <si>
    <t>Tatung Inst of</t>
  </si>
  <si>
    <t>Chang T.N.</t>
  </si>
  <si>
    <t>Effect of an enlarged substrate on performance of a partially reflective antenna</t>
  </si>
  <si>
    <t>10.1002/mop.23635</t>
  </si>
  <si>
    <t>2-s2.0-48849115549</t>
  </si>
  <si>
    <t>['wide bandwidth', 'shaped slots', 'satellite link', 'novel design', 'licensed wimax']</t>
  </si>
  <si>
    <t>LHCP | Pin diode | Polarization | Reconfigurable | RHCP | Slot</t>
  </si>
  <si>
    <t>A novel design of a microstrip patch antenna incorporated by two orthogonal L-shaped switchable slots is proposed to achieve circular polarization. Two pin diodes are inserted into these L-shaped slots and by making these two pin diodes ON and OFF the antenna can radiate with either right handed circular polarization or left handed circular polarization with wide bandwidth. This antenna can be used in unlicensed &amp; licensed WiMAX (IEEE802.16a), future planetary missions and satellite link. ¬© 2008 Wiley Periodicals, Inc.</t>
  </si>
  <si>
    <t>2348-2350</t>
  </si>
  <si>
    <t>24172394400;24172458400;24502760700</t>
  </si>
  <si>
    <t>Raghavan, S.;Shanmuganantham, T.;Kishore Kumar, M. S.</t>
  </si>
  <si>
    <t>Raghavan S.</t>
  </si>
  <si>
    <t>Reconfigurable patch antenna with switchable L-shaped slots for circular polarization diversity</t>
  </si>
  <si>
    <t>10.1002/mop.23674</t>
  </si>
  <si>
    <t>2-s2.0-48849115729</t>
  </si>
  <si>
    <t>['upper ground', 'umts penta', 'two states', 'top portion', 'talk condition', 'small area', 'side edge', 'operating bands', 'open state', 'mobile phone', 'main ground', 'hinge position', 'greatly reduces', 'different orientations', 'cover gsm850', 'close states', 'close state', 'band operation', 'antenna performances', 'also obtained']</t>
  </si>
  <si>
    <t>Folder-type mobile phones | Internal mobile phone antennas | Mobile antennas | Monopole slot antennas | Penta-band operation</t>
  </si>
  <si>
    <t>A monopole slot antenna suitable for folder-type mobile phone application is presented. The antenna is placed at the hinge position of the mobile phone and occupies a small area of 15 X 40 mm2 on the top portion of the main circuit board of the mobile phone. The antenna can generate two wide operating bands to cover GSM850/900/1800/1900/UMTS penta-band operation for the mobile phone in either the open state (talk condition) or close state (standby condition), although the two states have different ground plane conditions for the antenna. This behavior is achieved by connecting the upper ground of the folder-type mobile phone to its main ground on the main circuit board not at the hinge position but at about the center of the side edge of the main ground where the excited surface current distributions are small. This greatly reduces the effects of the different orientations of the upper ground to the main ground on the antenna performances in the open and close states. Good radiation characteristics of the antenna over the operating bands are also obtained. ¬© 2008 Wiley Periodicals, Inc.</t>
  </si>
  <si>
    <t>2237-2242</t>
  </si>
  <si>
    <t>Printed monopole slot antenna for penta-band operation in the folder-type mobile phone</t>
  </si>
  <si>
    <t>10.1002/mop.23636</t>
  </si>
  <si>
    <t>2-s2.0-48849117138</t>
  </si>
  <si>
    <t>['wireless systems', 'vertical direction', 'uniform distribution', 'thin profile', 'simple structure', 'sidelobe level', 'sidelobe design', 'return loss', 'power beamwidth', 'main beam', 'impedance bandwidth', 'horizontal plane', 'horizontal direction', 'fed quasi', 'cp operation', 'cost low', 'circular polarization', 'axial ratio', 'array antenna', '9 db', '55 ghz', '40 mhz', '27 ¬∞', '21 db']</t>
  </si>
  <si>
    <t>Circular polarization | Coplanar | Low sidelobe | Microstrip array</t>
  </si>
  <si>
    <t>A low-cost low-sidelobe microstrip array antenna with a symmetric main beam of circular polarization (CP) is introduced. The array antenna has a coplanar feed network to excite a Chebyshev current distribution in the horizontal direction and a uniform distribution in the vertical direction of a 4 x 3 elements array. The CP operation is realized by using the corner-fed quasi-square patch elements. Measured results show that the array has a sidelobe level (SLL) of -21 dB in the horizontal plane, the half-power beamwidth of 27¬∞ for two main planes both and the axial ratio of below 3 dB within the main beam. Its return loss is less than -10dB for the impedance bandwidth of 40 MHz. Its measured gain reaches 13.9 dB at 2.55 GHz. It is a low-cost low-sidelobe design with thin profile, simple structure, CP operation, and symmetric main beam, suited for the radio frequency identification (RFID) readers and other wireless systems. ¬© 2008 Wiley Periodicals, Inc.</t>
  </si>
  <si>
    <t>2384-2386</t>
  </si>
  <si>
    <t>19639469100;7202152603;17436216900;55706000300</t>
  </si>
  <si>
    <t>Tang, Xiao Rong;Zhong, Shun Shi;Sun, Zhu;Liu, Jian Jun</t>
  </si>
  <si>
    <t>Tang X.</t>
  </si>
  <si>
    <t>Low-cost low-sidelobe microstrip array with circular polarization</t>
  </si>
  <si>
    <t>10.1002/mop.23687</t>
  </si>
  <si>
    <t>2-s2.0-48849117937</t>
  </si>
  <si>
    <t>2007AA01Z259</t>
  </si>
  <si>
    <t>['zf v', 'verlag gmbh', 'transmit antennas', 'space diversity', 'receive antennas', 'mimo mc', 'linear zero', 'forcing v', 'conventional mc', 'china press', 'cdma system', 'blast algorithm', 'ber performance']</t>
  </si>
  <si>
    <t>Bit error rate (BER) | Multicarrier code division multiple access (MC-CDMA) | Multiple-input-multiple-output (MIMO) | Zero-forcing (ZF)</t>
  </si>
  <si>
    <t>A structure was proposed for multiple-input-multiple-output multicarrier code division multiple access (MIMO MC-CDMA) uplink transmission system. Linear zero-forcing V-BLAST (ZF V-BLAST) algorithm and maximum ratio combining (MRC) scheme was applied to the receivers. The average bit error rate (BER) expression was derived on condition that the number of receive antennas was larger than that of transmit antennas and it was verified by simulations. Numerical results show that the number of transmit and receive antennas, as well as the number of subcarriers, all exert significant effects on the BER performance. The space diversity and frequency diversity show different abilities to improve the BER performance. The MIMO MC-CDMA system based on linear ZF V-BLAST algorithm is capable of achieving better BER performance than that of the conventional MC-CDMA system by reducing the number of transmit antennas or increasing the number of receive antennas. ¬© 2008 Science in China Press and Springer-Verlag GmbH.</t>
  </si>
  <si>
    <t>1305-1318</t>
  </si>
  <si>
    <t>60022381-60005244</t>
  </si>
  <si>
    <t>Yang, Wei</t>
  </si>
  <si>
    <t>Beijing Jiaotong University;Southeast University</t>
  </si>
  <si>
    <t>60022381;60005244</t>
  </si>
  <si>
    <t>Performance analysis of uplink MIMO MC-CDMA systems based on linear zero-forcing V-BLAST algorithm</t>
  </si>
  <si>
    <t>10.1007/s11432-008-0108-z</t>
  </si>
  <si>
    <t>2-s2.0-49249128114</t>
  </si>
  <si>
    <t>['verlag gmbh', 'thereby obtaining', 'special structure', 'pair matching', 'new method', 'matrix method', 'handle sources', 'common 1', 'china press', 'array based']</t>
  </si>
  <si>
    <t>Antenna array | DOA | Joint diagonalization | Pair matching</t>
  </si>
  <si>
    <t>A novel joint diagonalization (DOA) matrix method is proposed to estimate the two-dimensional (2-D) DOAs of uncorrelated narrowband signals. The method constructs three subarrays by exploiting the special structure of the array, thereby obtaining the 2-D DOAs of the array based on joint diagonalization directly with neither peak search nor pair matching. The new method can handle sources with common 1-D angles. Simulation results show the effectiveness of the method. ¬© 2008 Science in China Press and Springer-Verlag GmbH.</t>
  </si>
  <si>
    <t>1340-1348</t>
  </si>
  <si>
    <t>21835251500;8529377200;57198813488;57220799919</t>
  </si>
  <si>
    <t>Xia, Tieqi;Wang, Xuegang;Zheng, Yi;Wan, Qun</t>
  </si>
  <si>
    <t>Xia T.</t>
  </si>
  <si>
    <t>Joint diagonalization DOA matrix method</t>
  </si>
  <si>
    <t>10.1007/s11432-008-0096-z</t>
  </si>
  <si>
    <t>2-s2.0-49249136824</t>
  </si>
  <si>
    <t>MRTN-CT-2003-505069</t>
  </si>
  <si>
    <t>['temperature absorption', 'supercomplexes shows', 'rights reserved', 'psii core', 'photosystem ii', 'photosynthetic supercomplexes', 'peripheral chl', 'peripheral antenna', 'one side', 'obvious similarities', 'lhci supercomplexes', 'largest complex', 'harvesting complexes', 'green plants', 'fluorescence spectroscopy', 'electron microscopy', 'common complexes', 'c2 proteins', 'c2 light', 'c2 complexes', '8 monomers']</t>
  </si>
  <si>
    <t>Antenna protein | Cryptophytes | Electron microscopy | Photosystem I | Photosystem II | Rhodomonas CS24</t>
  </si>
  <si>
    <t>Photosynthetic supercomplexes from the cryptophyte Rhodomonas CS24 were isolated by a short detergent treatment of membranes from the cryptophyte Rhodomonas CS24 and studied by electron microscopy and low-temperature absorption and fluorescence spectroscopy. At least three different types of supercomplexes of photosystem I (PSI) monomers and peripheral Chl a/c2 proteins were found. The most common complexes have Chl a/c2 complexes at both sides of the PSI core monomer and have dimensions of about 17 √ó 24¬†nm. The peripheral antenna in these supercomplexes shows no obvious similarities in size and/or shape with that of the PSI-LHCI supercomplexes from the green plant Arabidopsis thaliana and the green alga Chlamydomonas reinhardtii, and may be comprised of about 6-8 monomers of Chl a/c2 light-harvesting complexes. In addition, two different types of supercomplexes of photosystem II (PSII) dimers and peripheral Chl a/c2 proteins were found. The detected complexes consist of a PSII core dimer and three or four monomeric Chl a/c2 proteins on one side of the PSII core at positions that in the largest complex are similar to those of Lhcb5, a monomer of the S-trimer of LHCII, Lhcb4 and Lhcb6 in green plants. ¬© 2008 Elsevier B.V. All rights reserved.</t>
  </si>
  <si>
    <t>1122-1128</t>
  </si>
  <si>
    <t>60085410;60085410;60085410;60085410;60085410;60008734;60008734;60008734</t>
  </si>
  <si>
    <t>15751268600;6602640008;35554106400;7003846252;7007149974;8733509000;15133213900;7202457418</t>
  </si>
  <si>
    <t>Kere√Øche, Sami;Kou≈ôil, Roman;Oostergetel, Gert T.;Fusetti, Fabrizia;Boekema, Egbert J.;Doust, Alexander B.;van der Weij-de Wit, Chantal D.;Dekker, Jan P.</t>
  </si>
  <si>
    <t>Groningen;Amsterdam</t>
  </si>
  <si>
    <t>University of Groningen, Groningen Biomolecular Sciences and Biotechnology Institute (GBB);Vrije Universiteit Amsterdam</t>
  </si>
  <si>
    <t>60085410;60008734</t>
  </si>
  <si>
    <t>Kere√Øche S.</t>
  </si>
  <si>
    <t>Association of chlorophyll a/c&lt;inf&gt;2&lt;/inf&gt; complexes to photosystem I and photosystem II in the cryptophyte Rhodomonas CS24</t>
  </si>
  <si>
    <t>S0005272808001370</t>
  </si>
  <si>
    <t>10.1016/j.bbabio.2008.04.045</t>
  </si>
  <si>
    <t>2-s2.0-49349107757</t>
  </si>
  <si>
    <t>['¬© 2008', 'subsequently converted', 'possible interaction', 'old male', 'normal functioning', 'mylink wearer', 'mylink device', 'loop antenna', 'ecg electrodes', 'detects sound', 'audio source', 'atrial fibrillation', '00 mhz']</t>
  </si>
  <si>
    <t>An 85-year-old male was implanted with a single-chamber permanent pacemaker because of atrial fibrillation with slow ventricular response. The patient had a chronic hearing impairment and decided to buy a hearing aid device. The MyLink device (MyLink, Phonak, Stafa, Switzerland) is a multifrequency FM transmitter/receiver (169.40-176.00 MHz and 214.00-220.00 MHz) with a neck-loop antenna that is designed to be used in combination with a second FM transmitter, which detects sound, produced by an audio source or person, and transmits this information to the MyLink wearer. These transmissions are subsequently converted by the MyLink and sent to the patient's existing hearing aids wirelessly. Given the proximity of the receiver to the left-sided pacemaker pocket, a concern about possible interaction was brought to our attention. Normal functioning of the pacemaker was observed during the test. However, potent electromagnetic interference on electrocardiogram (ECG) recording was induced when the MyLink loop antenna was placed on top or near the ECG electrodes. ¬© 2008.</t>
  </si>
  <si>
    <t>398-400</t>
  </si>
  <si>
    <t>Journal of Electrocardiology</t>
  </si>
  <si>
    <t>60016005;60016005;60016005;60016005</t>
  </si>
  <si>
    <t>18036557700;7404517305;23978942300;23978697300</t>
  </si>
  <si>
    <t>Baranchuk, Adrian Marco;Kang, Jaskaran;Shaw, Cathy;Witjes, Rita</t>
  </si>
  <si>
    <t>Queen‚Äôs University</t>
  </si>
  <si>
    <t>Baranchuk A.</t>
  </si>
  <si>
    <t>Electromagnetic interference produced by a hearing aid device on electrocardiogram recording</t>
  </si>
  <si>
    <t>S0022073608000435</t>
  </si>
  <si>
    <t>10.1016/j.jelectrocard.2008.01.008</t>
  </si>
  <si>
    <t>2-s2.0-49449090287</t>
  </si>
  <si>
    <t>['zenith antenna', 'study addresses', 'spaceborne platform', 'software packages', 'routine basis', 'receiver noise', 'occultation measurements', 'notably reduce', 'navigation performance', 'l2 frequency', 'gras receiver', 'gras instrument', 'frequency navigation', 'flight characterization', 'data collected', 'codeless p', 'code tracking', 'atmospheric sounding']</t>
  </si>
  <si>
    <t>AGGA-2 | GRAS | MetOp | Phase center variation | Precise orbit determination | Semi-codeless tracking | Tracking loops</t>
  </si>
  <si>
    <t>The global navigation satellite system receiver for atmospheric sounding (GRAS) on MetOp-A is the first European GPS receiver providing dual-frequency navigation and occultation measurements from a spaceborne platform on a routine basis. The receiver is based on ESA's AGGA-2 correlator chip, which implements a high-quality tracking scheme for semi-codeless P(Y) code tracking on the L1 and L2 frequency. Data collected with the zenith antenna on MetOp-A have been used to perform an in-flight characterization of the GRAS instrument with focus on the tracking and navigation performance. Besides an assessment of the receiver noise and systematic measurement errors, the study addresses the precise orbit determination accuracy achievable with the GRAS receiver. A consistency on the 5 cm level is demonstrated for reduced dynamics orbit solutions computed independently by four different agencies and software packages. With purely kinematic solutions, 10 cm accuracy is obtained. As a part of the analysis, an empirical antenna offset correction and preliminary phase center correction map are derived, which notably reduce the carrier phase residuals and improve the consistency of kinematic orbit determination results. ¬© 2008 Springer-Verlag.</t>
  </si>
  <si>
    <t>289-299</t>
  </si>
  <si>
    <t>60007798;60072348;60020486;60006288;60006288;60031159;60072348;60031159;60006288;60007798</t>
  </si>
  <si>
    <t>7004343794;23989950500;8726457800;23098595700;6506848969;57205015988;35264812100;6603474608;7101761137;36802646300</t>
  </si>
  <si>
    <t>Montenbruck, Oliver;Andres, Yago;Bock, Heike;Van Helleputte, Tom;Van Den Ijssel, Jose;Loiselet, Marc;Marquardt, Christian;Silvestrin, Pierluigi;Visser, Pieter;Yoon, Yoke</t>
  </si>
  <si>
    <t>Germany;Netherlands;Switzerland;Germany;Netherlands</t>
  </si>
  <si>
    <t>Darmstadt;Noordwijk aan Zee;Bern;¬†Cologne;Delft</t>
  </si>
  <si>
    <t>European Organisation for the Exploitation of Meteorological Satellites;ESTEC - European Space Research and Technology Centre;University of Bern;Deutsches Zentrum fur Luft- Und Raumfahrt;Delft University of Technology</t>
  </si>
  <si>
    <t>60072348;60031159;60020486;60007798;60006288</t>
  </si>
  <si>
    <t>Montenbruck O.</t>
  </si>
  <si>
    <t>Tracking and orbit determination performance of the GRAS instrument on MetOp-A</t>
  </si>
  <si>
    <t>10.1007/s10291-008-0091-2</t>
  </si>
  <si>
    <t>2-s2.0-49649127678</t>
  </si>
  <si>
    <t>['weighted according', 'typical accuracy', 'three parts', 'survey stars', 'survey complete', 'stellar content', 'squares adjustment', 'proper motions', 'precision stars', 'ppmx consists', 'photometric information', 'magnitude system', 'limiting magnitude', 'kinematic studies', 'individual observations', 'individual accuracy', 'icrs system', 'gsc 1', 'catalogue ppm', 'bright end', 'b ),', 'additional stars', '66 percent', '2 supplemented', '2 mas', '2 identified', '10 mas']</t>
  </si>
  <si>
    <t>Astrometry | Catalogs</t>
  </si>
  <si>
    <t>Aims. We build a catalogue PPM-Extended (PPMX) on the ICRS system which is complete down to a well-defined limiting magnitude and contains the best presently available proper motions suited for kinematic studies in the Galaxy.Methods. We perform a rigorous weighted least-squares adjustment of individual observations, spread over more than a century, to determine mean positions and proper motions. The stellar content of PPMX is taken from GSC 1.2 supplemented by catalogues like ARIHIP, PPM and Tycho-2 at the bright end. All observations have been weighted according to their individual accuracy. The catalogue has been screened towards rejecting false entries in the various source catalogues.Results. PPM-Extended (PPMX) is a catalogue of 18 088 919 stars containing astrometric and photometric information. Its limiting magnitude is about 15.2 in the GSC photometric system. PPMX consists of three parts: a) a survey complete down to in the magnitude system of UCAC2; b) additional stars of high-precision proper motions, and c) all other stars from GSC 1.2 identified in 2MASS. The typical accuracy of the proper motions is 2 mas/y for 66 percent of the survey stars (a) and the high-precision stars (b), and about 10 mas/y for all other stars. PPMX contains photometric information from ASCC-2.5 and 2MASS.. ¬© 2008 ESO.</t>
  </si>
  <si>
    <t>401-408</t>
  </si>
  <si>
    <t>60072297;60072297;60072297;60072297-60025895-60000677;60072297-60000677-60005269;60000677</t>
  </si>
  <si>
    <t>7004843385;8652610600;7005488805;7006533592;7005953151;7202807927</t>
  </si>
  <si>
    <t>R√∂ser, S.;Schilbach, E.;Schwan, H.;Kharchenko, N. V.;Piskunov, A. E.;Scholz, R. D.</t>
  </si>
  <si>
    <t>Germany;Ukraine;Russian Federation;Germany</t>
  </si>
  <si>
    <t>Heidelberg;Kiev;Moscow;Potsdam</t>
  </si>
  <si>
    <t>Astronomisches Rechen-Institut Heidelberg;Main Astronomical Observatory Nasu;Institute of Astronomy of the Russian Academy of Sciences;Leibniz Institute for Astrophysics Potsdam</t>
  </si>
  <si>
    <t>60072297;60025895;60005269;60000677</t>
  </si>
  <si>
    <t>R√∂ser S.</t>
  </si>
  <si>
    <t>PPM-Extended (PPMX) - A catalogue of positions and proper motions</t>
  </si>
  <si>
    <t>10.1051/0004-6361:200809775</t>
  </si>
  <si>
    <t>2-s2.0-49749109909</t>
  </si>
  <si>
    <t>Z01-HL005062-04 CVB</t>
  </si>
  <si>
    <t>['vitro targets', 'unmodified laser', 'similar force', 'receiver coil', 'pressure measurements', 'perforation energy', 'mr imaging', 'mm holes', 'laser puncture', 'interatrial septum', 'intentional perforation', 'intentional non', 'increased profile', 'fossa ovalis', 'evident immediately', 'calibrated meter', 'authors performed', 'authors customized', 'atrial septum', '6 hours']</t>
  </si>
  <si>
    <t>Purpose: The authors performed this study to report their initial preclinical experience with real-time magnetic resonance (MR) imaging-guided atrial septal puncture by using a MR imaging-conspicuous blunt laser catheter that perforates only when energized. Materials and Methods: The authors customized a 0.9-mm clinical excimer laser catheter with a receiver coil to impart MR imaging visibility at 1.5 T. Seven swine underwent laser transseptal puncture under real-time MR imaging. MR imaging signal-to-noise ratio profiles of the device were obtained in vitro. Tissue traversal force was tested with a calibrated meter. Position was corroborated with pressure measurements, oximetry, angiography, and necropsy. Intentional non-target perforation simulated serious complication. Results: Embedded MR imaging antennae accurately reflected the position of the laser catheter tip and profile in vitro and in vivo. Despite having an increased profile from the microcoil, the 0.9-mm laser catheter traversed in vitro targets with similar force (0.22 N ¬± 0.03) compared with the unmodified laser. Laser puncture of the atrial septum was successful and accurate in all animals. The laser was activated an average of 3.8 seconds ¬± 0.4 before traversal. There were no sequelae after 6 hours of observation. Necropsy revealed 0.9-mm holes in the fossa ovalis in all animals. Intentional perforation of the aorta and atrial free wall was evident immediately. Conclusions: MR imaging-guided laser puncture of the interatrial septum is feasible in swine and offers controlled delivery of perforation energy by using an otherwise blunt catheter. Instantaneous soft tissue imaging provides immediate feedback on safety. ¬© 2008 SIR.</t>
  </si>
  <si>
    <t>1347-1353</t>
  </si>
  <si>
    <t>Journal of Vascular and Interventional Radiology</t>
  </si>
  <si>
    <t>60005281;60005281;60005281;60005281;60005281;100340048;60005281;60005281;60005281;60005281;60005281;60005281;60005281</t>
  </si>
  <si>
    <t>22934009100;12795548200;7005230191;7006511521;36781512300;36948168500;35285910900;7101864715;8683821800;8591867300;6701817564;7004392958;56012611900</t>
  </si>
  <si>
    <t>Elagha, Abdalla A.;Kocaturk, Ozgur;Guttman, Michael A.;Ozturk, Cengizhan;Kim, Ann H.;Burton, George W.;Kim, June H.;Raman, Venkatesh K.;Raval, Amish N.;Wright, Victor J.;Schenke, William H.;McVeigh, Elliot R.;Lederman, Robert J.</t>
  </si>
  <si>
    <t>Bethesda;Colorado Springs</t>
  </si>
  <si>
    <t>National Heart, Lung, and Blood Institute (NHLBI);Spectranetics Corporation</t>
  </si>
  <si>
    <t>60005281;100340048</t>
  </si>
  <si>
    <t>Elagha A.</t>
  </si>
  <si>
    <t>Real-Time MR Imaging-guided Laser Atrial Septal Puncture in Swine</t>
  </si>
  <si>
    <t>S1051044308004740</t>
  </si>
  <si>
    <t>10.1016/j.jvir.2008.05.007</t>
  </si>
  <si>
    <t>2-s2.0-49749114328</t>
  </si>
  <si>
    <t>['sustain aggression', 'social stimuli', 'significantly increased', 'significantly higher', 'significant effect', 'results showed', 'results indicate', 'rank switch', 'rank formation', 'present study', 'pairs formed', 'nauphoeta cinerea', 'modulate aggression', 'lobster cockroach', 'juvenile hormone', 'isolated antenna', 'iii titer', 'fight ")', 'encounter compared', 'e .,', 'dominant status', 'concomitant expression', 'cockroach species', 'cinerea males', 'broadly consistent', 'attack behavior', 'antenna contact', 'aggressive posture', 'adult males', 'adopting males', '260 ].']</t>
  </si>
  <si>
    <t>Aggression | Challenge hypothesis | Juvenile hormone | Lobster cockroach | Nauphoeta cinerea</t>
  </si>
  <si>
    <t>In lobster cockroach (Nauphoeta cinerea) adult males, concomitant expression of attack behavior and an increase in juvenile hormone (JH) III titer can be induced by contact with an isolated antenna [Chou et al., 2007. Antenna contact and agonism in the male lobster cockroach, Nauphoeta cinerea. Horm. Behav. 52, 252-260]. In the present study, socially na√Øve N. cinerea males that were either aggressive posture-adopting (i.e., "ready-for-fight") or not (i.e., "non-ready-for-fight") were paired to ask if status was determined by JH III levels before the encounter and if JH III levels were altered in dominants and subordinates after the encounter. The results showed that, although in the non-aggressive posture-adopting male pairs, the one with higher JH titers before the encounter was more likely to become the dominant, this was not the case in pairs formed between aggressive posture-adopting males or between non-aggressive posture-adopting and aggressive posture-adopting males. In all types of male pairs combined, JH III levels in the dominant were significantly increased after the encounter compared with before the encounter and were significantly higher than those in the subordinates, suggesting that the JH III increase in the dominants may serve to sustain aggression. JH III application before rank formation had a significant effect on establishment of dominant status in non-aggressive posture-adopting, but not aggressive posture-adopting, males. After rank formation, JH III application to subordinates had no effect on rank switch. These results indicate that the relationship between JH and aggression in this cockroach species is broadly consistent with the vertebrate challenge hypothesis, which predicts that testosterone levels increase in response to social stimuli to modulate aggression. ¬© 2008 Elsevier Inc.</t>
  </si>
  <si>
    <t>521-527</t>
  </si>
  <si>
    <t>0018506X</t>
  </si>
  <si>
    <t>Hormones and Behavior</t>
  </si>
  <si>
    <t>60103515;60103515;60031707;60013959</t>
  </si>
  <si>
    <t>7003942479;17342068400;7406222189;23974055500</t>
  </si>
  <si>
    <t>Kou, Rong;Chou, Szu Ying;Huang, Zachary Y.;Yang, Rou Ling</t>
  </si>
  <si>
    <t>Taiwan;United States;United States</t>
  </si>
  <si>
    <t>Taipei;East Lansing;Gainesville</t>
  </si>
  <si>
    <t>Academia Sinica, Institute of Cellular and Organismic Biology;Michigan State University;University of Florida</t>
  </si>
  <si>
    <t>60103515;60031707;60013959</t>
  </si>
  <si>
    <t>Kou R.</t>
  </si>
  <si>
    <t>Juvenile hormone levels are increased in winners of cockroach fights</t>
  </si>
  <si>
    <t>S0018506X08001578</t>
  </si>
  <si>
    <t>10.1016/j.yhbeh.2008.05.011</t>
  </si>
  <si>
    <t>2-s2.0-49849100554</t>
  </si>
  <si>
    <t>['suitable design', 'plasma density', 'lhcd efficiency', 'lh current', 'conceptual design', '15 tokamak']</t>
  </si>
  <si>
    <t>LHCD | LHCD antenna | Numerical modelling | RF system | Tokamak T-15</t>
  </si>
  <si>
    <t>A conceptual design of the lower hybrid current drive (LHCD) system for the upgraded T-15 tokamak (RNC Kurchatov Institute, Moscow) is presented. A tentative theoretical analysis, including extensive numerical simulations of different antenna types and LH wave propagation as well as estimation of LHCD efficiency, is carried out. The analysis has shown the possibility of launching a 4-5 MW radio frequency power through one tokamak port and driving up to a 1 MA LH current at a plasma density of 2-3 √ó 1013 cm-3. The most suitable design of the whole LHCD system and the antenna, in particular, is discussed as well as the main technical problems of the T-15 LHCD project.</t>
  </si>
  <si>
    <t>189-210</t>
  </si>
  <si>
    <t>Plasma Devices and Operations</t>
  </si>
  <si>
    <t>60000297;60000297;60000297;60000297;60000297;60000297</t>
  </si>
  <si>
    <t>7003363810;57203961908;6603600927;7005725844;24605401400;6603415983</t>
  </si>
  <si>
    <t>Gusakov, E. Z.;Dyachenko, V. V.;Irzak, M. A.;Saveliev, A. N.;Khitrov, S. A.;Shcherbinin, O. N.</t>
  </si>
  <si>
    <t>Ioffe Institute</t>
  </si>
  <si>
    <t>Gusakov E.</t>
  </si>
  <si>
    <t>Conceptual design of the lower hybrid current drive system for the T-15 tokamak</t>
  </si>
  <si>
    <t>10.1080/10519990802278056</t>
  </si>
  <si>
    <t>2-s2.0-49949111390</t>
  </si>
  <si>
    <t>['torque control', 'three configurations', 'switching tables', 'superior performances', 'space model', 'simplified state', 'proposed dcc', 'proposed controller', 'proposed control', 'pmsm ).', 'hysteresis controllers', 'fully discussed', 'dtc ),', 'conventional direct', 'control variable', 'comparative studies']</t>
  </si>
  <si>
    <t>DCC | DSP implementation | DTC | PMSM</t>
  </si>
  <si>
    <t>In this article, a new direct current control (DCC) is presented. Currents directly control the torque in a permanent magnet synchronous machine (PMSM). As with conventional direct-torque control (DTC), the control variable of the proposed DCC is directly the inverter switching state, so similar fast torque dynamics are obtained. However, hysteresis controllers and switching tables are not used here. Based on a simplified state-space model of a PMSM, including the inverter switching states, the proposed control scheme selects a set of three configurations and calculates their respective application times in order to obtain the desired state vector with a fixed switching frequency. The design of the proposed controller is fully discussed. Comparative studies with DTC are performed on a 1.6-kW PMSM drive with a digital signal processor (DSP) system. Experimental results prove the superior performances of the proposed control.</t>
  </si>
  <si>
    <t>897-913</t>
  </si>
  <si>
    <t>Electric Power Components and Systems</t>
  </si>
  <si>
    <t>60016253;60016253;60016253;60016253</t>
  </si>
  <si>
    <t>24605736700;18936284200;7004204940;35228508400</t>
  </si>
  <si>
    <t>Xuefang, Lin Shi;Morel, Florent;R√©tif, Jean Marie;Allard, Bruno</t>
  </si>
  <si>
    <t>Villeurbanne</t>
  </si>
  <si>
    <t>Institut National des Sciences Appliqu√©es de Lyon</t>
  </si>
  <si>
    <t>Xuefang L.S.</t>
  </si>
  <si>
    <t>A new direct current control for a permanent magnet synchronous machine</t>
  </si>
  <si>
    <t>10.1080/15325000801960531</t>
  </si>
  <si>
    <t>2-s2.0-49949112092</t>
  </si>
  <si>
    <t>GM S06 008224</t>
  </si>
  <si>
    <t>['sensory neurons', 'posterior compartment', 'organ neurons', 'olfactory neurons', 'neuronal development', 'labial palps', 'important role', 'gustatory sensilla', 'driven gfp', 'drive uas', 'different modalities', 'detailed description', 'confocal microscopy', 'coeloconic sensilla', 'axons projecting', 'also expressed', 'adult drosophila', 'abdominal segment']</t>
  </si>
  <si>
    <t>Drosophila melanogaster | Homeodomain | Sense organs | Transcription factor</t>
  </si>
  <si>
    <t>Engrailed (En) has an important role in neuronal development in vertebrates and invertebrates. In adult Drosophila, although En expression persists throughout adulthood, a detailed description of its expression in sensory neurons has not been made. In this study, en-GAL4 was used to drive UAS-CD8::GFP expression and the projections of sensory neurons were examined with confocal microscopy. En protein expression was confirmed using immunocytochemistry. In the antenna, En is present in subsets of Johnston's organ neurons and of olfactory neurons. En-driven GFP is expressed in axons projecting to 18 identified olfactory glomeruli, originating from basiconic, trichoid and coeloconic sensilla. In most cases both neurons of a sensillum express En. En expression overlaps with that of Acj6, another transcription factor. En-driven GFP is also expressed in a subset of maxillary palp olfactory neurons and in all mechanosensory and gustatory sensilla in the posterior compartment of the labial palps. In the legs and halteres, en-driven GFP is expressed in only a subset of the sensory neurons of different modalities that arise in the posterior compartment. Finally, en-driven GFP is expressed in a single multidendritic sensory neuron in each abdominal segment. ¬© 2008 Springer-Verlag.</t>
  </si>
  <si>
    <t>Blagburn, Jonathan M.</t>
  </si>
  <si>
    <t>University of Puerto Rico, Medical Sciences Campus</t>
  </si>
  <si>
    <t>Blagburn J.M.</t>
  </si>
  <si>
    <t>Engrailed expression in subsets of adult Drosophila sensory neurons: An enhancer-trap study</t>
  </si>
  <si>
    <t>10.1007/s10158-008-0074-6</t>
  </si>
  <si>
    <t>2-s2.0-50249103245</t>
  </si>
  <si>
    <t>['¬© 2008', 'wideband applications', 'via feed', 'total height', 'sandwich substrate', 'parasitic patches', 'microstrip line', 'impedance bandwidth', 'driven patch', 'directive gain', 'boresight across']</t>
  </si>
  <si>
    <t>A broadband microstrip antenna with low-high-low (sandwich) dielectric constant substrate combination using a microstrip line-via feed is presented for ultra-wideband applications. The proposed antenna consists of three dielectric substrates; low dielectric constant substrates that contain the microstrip feed line as well as parasitic patches and a high dielectric constant substrate that contains the driven patch. To achieve a large impedance bandwidth, parasitic patches and microstrip line-via combination feed to the driven patch in the multilayered microstrip antenna are used. The proposed antenna designed, fabricated and measured on the sandwich substrate. The antenna has measured 10dB return loss bandwidth of 46.9 and directive gain &gt;5.2dBi at boresight across the impedance bandwidth. The total height of antenna is 5.77mm or 0.077Œªo at 4GHz. ¬© 2008 The Institution of Engineering and Technology.</t>
  </si>
  <si>
    <t>538-546</t>
  </si>
  <si>
    <t>22935760300;7409485017</t>
  </si>
  <si>
    <t>Nasimuddin, ;Chen, Z. N.</t>
  </si>
  <si>
    <t>Wideband microstrip antennas with sandwich substrate</t>
  </si>
  <si>
    <t>10.1049/iet-map:20070284</t>
  </si>
  <si>
    <t>2-s2.0-50249107409</t>
  </si>
  <si>
    <t>['¬© 2008', 'two antennas', 'shadow region', 'power coupling', 'multiple antennas', 'installation disposition', 'feed radiation', 'diffracted rays']</t>
  </si>
  <si>
    <t>By considering the shadow region of diffracted rays and direct-feed radiation, the calculation of the power coupling between skew paraboloid antennas is modified. The skew configuration means there is an angle between the axes of two antennas, and the two antennas are placed in the back of half-space of each other. It is illustrated by considering the coupling between two identical front-fed symmetric paraboloid antennas, each of which is fed by a TE11 mode circular waveguide. The result can be used as guidance for the installation disposition of multiple antennas. ¬© 2008 The Institution of Engineering and Technology.</t>
  </si>
  <si>
    <t>594-600</t>
  </si>
  <si>
    <t>60005465;106168770;60005465;60005465</t>
  </si>
  <si>
    <t>37078408200;57217829967;56591001500;55759360200</t>
  </si>
  <si>
    <t>Wang, Z.;Tian, Y.;Yang, K.;Luo, Z.</t>
  </si>
  <si>
    <t>Chengdu;Mianyang</t>
  </si>
  <si>
    <t>University of Electronic Science and Technology of China;JiuZhou Group Ltd.</t>
  </si>
  <si>
    <t>60005465;106168770</t>
  </si>
  <si>
    <t>Wang Z.</t>
  </si>
  <si>
    <t>Analysis of shadow and direct-feed radiation mutual coupling in paraboloid antennas</t>
  </si>
  <si>
    <t>10.1049/iet-map:20070276</t>
  </si>
  <si>
    <t>2-s2.0-50249112584</t>
  </si>
  <si>
    <t>['¬© 2008', 'radiation characteristics', 'radiating patch', 'impedance bandwidth', 'feeding strip', 'electromagnetic coupling', 'easy fabrication', 'author presents', 'also studied', '10db return']</t>
  </si>
  <si>
    <t>The author presents a coplanar capacitively fed shorted patch antenna for easy fabrication and providing a very wide impedance bandwidth. In this design, a feeding strip is located on the same plane as that of the radiating patch and used to excite the antenna by electromagnetic coupling. Experimental results reveal that the impedance bandwidth of the proposed antenna depends not only on the length and location of the feeding strip but also on the width of the radiating patch. For the optimal result obtained in the design, the 10dB return-loss impedance bandwidth is as large as 78. The radiation characteristics of the operating frequencies within the obtained wide bandwidth are also studied and presented. ¬© 2008 The Institution of Engineering and Technology.</t>
  </si>
  <si>
    <t>574-579</t>
  </si>
  <si>
    <t>Chen, H. D.</t>
  </si>
  <si>
    <t>Broadband designs of coplanar capacitively-fed shorted patch antennas</t>
  </si>
  <si>
    <t>10.1049/iet-map:20070312</t>
  </si>
  <si>
    <t>2-s2.0-50249113713</t>
  </si>
  <si>
    <t>['¬© 2008', 'small ground', 'sleeve length', 'proposed design', 'properly selecting', 'plane length', 'operating band', 'important feature', 'great range', 'broadband operation', 'broadband design', 'also observed']</t>
  </si>
  <si>
    <t>Design of a microstrip-line-fed sleeve monopole antenna for broadband operation is proposed. This broadband design is achieved by properly selecting the sleeve length and the spacing between the monopole and sleeve. An important feature in the proposed design is that the impedance matching condition can be performed well even when a very small ground-plane length is used. In addition, the impedance bandwidth keeps nearly constant for the ground-plane length varied with a great range. Stable radiation patterns across the operating band are also observed. ¬© 2008 The Institution of Engineering and Technology.</t>
  </si>
  <si>
    <t>Ground plane effects on the microstrip-line-fed broadband sleeve monopole antennas</t>
  </si>
  <si>
    <t>10.1049/iet-map:20070221</t>
  </si>
  <si>
    <t>2-s2.0-50249123869</t>
  </si>
  <si>
    <t>['¬© 2008', 'wlan systems', 'superior performance', 'physical layer', 'path components', 'orthogonal frequency', 'ism band', 'estimation algorithm', 'division multiplexing', 'correlation among', 'correct doas', 'collision avoidance', 'carrier transmission', 'bluetooth interference']</t>
  </si>
  <si>
    <t>Because of the coexistence of wireless local area network (WLAN) and Bluetooth at the same ISM band, WLAN systems cannot eliminate the interference by Bluetooth in the physical layer by carrier sense multiple access/collision avoidance. A novel smart antenna system for the WLAN systems to suppress the Bluetooth interference is proposed. The proposed smart antenna system employs the property of multi-carrier transmission of an orthogonal frequency-division multiplexing (OFDM) system to eliminate the correlation among the multi-path components, and the direction of arrival (DOA) estimation algorithm can estimate the correct DOAs. In the simulation, we apply the proposed smart antenna to the 802.11 system using OFDM. The simulation results demonstrate a superior performance under Bluetooth interference. ¬© 2008 The Institution of Engineering and Technology.</t>
  </si>
  <si>
    <t>1098-1107</t>
  </si>
  <si>
    <t>60011975;60025647;60011975</t>
  </si>
  <si>
    <t>7201941053;6602491092;24723623700</t>
  </si>
  <si>
    <t>Jeng, S. S.;Tsung, C. W.;Chang, F. P.</t>
  </si>
  <si>
    <t>Yenchao;Shoufeng</t>
  </si>
  <si>
    <t>Shu-Te University;National Dong Hwa University</t>
  </si>
  <si>
    <t>60025647;60011975</t>
  </si>
  <si>
    <t>Jeng S.</t>
  </si>
  <si>
    <t>WLAN smart antenna with Bluetooth interference reduction</t>
  </si>
  <si>
    <t>10.1049/iet-com:20070316</t>
  </si>
  <si>
    <t>2-s2.0-50249127666</t>
  </si>
  <si>
    <t>['¬© 2008', 'various diversity', 'general case', 'follow nakagami', 'fading distribution', 'exact expressions', 'different modulation', 'combining schemes', 'channel parameters', 'channel gains']</t>
  </si>
  <si>
    <t>The average symbol error probability (SEP) performance of arbitrary rectangular quadrature amplitude modulation in the context of arbitrarily ordered transmit antenna selection and receive maximal ratio combining diversity system is analysed. The channel gains are assumed to follow Nakagami-m fading distribution with in general arbitrary fading parameters. Exact expressions for the average SEP performance are derived for the general case of unequal in-phase and quadrature decision distances as well as distinct in-phase and quadrature modulation orders. The results generalise many previous case studies, and can be used to investigate the impact of various diversity-combining schemes and different modulation and channel parameters on the system average SEP performance. ¬© 2008 The Institution of Engineering and Technology.</t>
  </si>
  <si>
    <t>1077-1088</t>
  </si>
  <si>
    <t>Radaydeh, R. M.</t>
  </si>
  <si>
    <t>Radaydeh R.</t>
  </si>
  <si>
    <t>Performance analysis of rectangular quadrature amplitude modulation with combined arbitrary transmit antenna selection and receive maximal ratio combining in Nakagami-m fading</t>
  </si>
  <si>
    <t>10.1049/iet-com:20070594</t>
  </si>
  <si>
    <t>2-s2.0-50249134168</t>
  </si>
  <si>
    <t>['unexpected presence', 'rights reserved', 'rhodopseudomonas palustris', 'pucba operon', 'photooxidative damage', 'peripheral light', 'low temperature', 'light conditions', 'found close', 'bphp4 rp', 'bacteriophytochrome gene', 'american society', '803 nm']</t>
  </si>
  <si>
    <t>The recent sequence analysis of the photosynthetic and plant-symbiotic Bradyrhizobium sp. strain BTAi1 revealed the unexpected presence of a pucBA operon encoding the apoproteins of peripheral light-harvesting (LH) complexes. This pucBA operon is found close to a bacteriophytochrome gene (BphP3 B BTAi1) and a two-component transcriptional regulator gene (TF BTAi1 gene). In this study, we show that BphP3B BTAi1 acts as a bona fide bacteriophytochrome and controls, according to light conditions, the expression of the pucBA operon found in its vicinity. This light regulatory pathway is very similar to the one previously described for chromo-BphP4 Rp in Rhodopseudomonas palustris and conducts the synthesis of a peripheral LH complex. This LH complex presents a single absorption band at low temperature, centered at 803 nm. Fluorescence emission analysis of intact cells indicates that this peripheral LH complex does not act as an efficient light antenna. One putative function of this LH complex could be to evacuate excess light energy in order to protect Bradyrhizobium strain BTAi1, an aerobic anoxygenic photosynthetic bacterium, against photooxidative damage during photosynthesis. Copyright ¬© 2008, American Society for Microbiology. All Rights Reserved.</t>
  </si>
  <si>
    <t>5824-5831</t>
  </si>
  <si>
    <t>60108497;60108497;60108497;60106129-60008134-60102127;60108497;60106129-60008134-60102127;60108497;60018306;60108497;60106129-60008134-60102127-60003729</t>
  </si>
  <si>
    <t>17342575800;8914924500;6602686132;6506356950;6507989576;8914925000;24723697600;7003784553;7005350156;57050202300</t>
  </si>
  <si>
    <t>Jaubert, Marianne;Vuillet, Laurie;Hannibal, Laure;Adriano, Jean Marc;Fardoux, Jo√´l;Bouyer, Pierre;Bonaldi, Katia;Fleischman, Darrell;Giraud, Eric;Verm√©glio, Andr√©</t>
  </si>
  <si>
    <t>France;France;France;United States;France;France</t>
  </si>
  <si>
    <t>Montpellier;Gif-sur-Yvette;Marseille;Dayton;Paris;Saint Paul lez Durance</t>
  </si>
  <si>
    <t>Laboratoire des Symbioses Tropicales et M√©diterran√©ennes;Institut de Biologie Int√©grative de la Cellule;Aix Marseille Universit√©;Wright State University;CNRS Centre National de la Recherche Scientifique;CEA Cadarache</t>
  </si>
  <si>
    <t>60108497;60106129;60102127;60018306;60008134;60003729</t>
  </si>
  <si>
    <t>Jaubert M.</t>
  </si>
  <si>
    <t>Control of peripheral light-harvesting complex synthesis by a bacteriophytochrome in the aerobic photosynthetic bacterium Bradyrhizobium strain BTAi1</t>
  </si>
  <si>
    <t>10.1128/JB.00524-08</t>
  </si>
  <si>
    <t>2-s2.0-50249140104</t>
  </si>
  <si>
    <t>['¬© 2008', 'simply structured', 'predicted achievable', 'plate inverted', 'numerical simulations', 'multiple wi', 'f antenna', 'experimental measurements']</t>
  </si>
  <si>
    <t>A novel printed wideband flat-plate inverted-F antenna is presented. The antenna is simply structured and narrow and can operate as an internal laptop antenna over multiple Wi-Fi and WiMAX frequency bands. The antenna was studied by means of numerical simulations. The predicted achievable -10dB return loss bandwidth of the antenna is confirmed and demonstrated by experimental measurements. ¬© 2008 The Institution of Engineering and Technology.</t>
  </si>
  <si>
    <t>568-573</t>
  </si>
  <si>
    <t>60022403;60102213;60022403</t>
  </si>
  <si>
    <t>6602802826;15078459400;7005691179</t>
  </si>
  <si>
    <t>Pazin, L.;Telzhensky, N.;Leviatan, Y.</t>
  </si>
  <si>
    <t>Intel Development Center, Israel;Technion - Israel Institute of Technology</t>
  </si>
  <si>
    <t>60102213;60022403</t>
  </si>
  <si>
    <t>Pazin L.</t>
  </si>
  <si>
    <t>Wideband flat-plate inverted-F laptop antenna for Wi-Fi/WiMAX operation</t>
  </si>
  <si>
    <t>10.1049/iet-map:20080017</t>
  </si>
  <si>
    <t>2-s2.0-50249164738</t>
  </si>
  <si>
    <t>['¬© 2008', 'stop characteristic', 'stop band', 'simple design', 'proposed designs', 'network applications', 'multiple band', 'experimental results', 'dual band', 'constructed prototypes', 'also analysed', 'also accomplished']</t>
  </si>
  <si>
    <t>A novel and simple design of wideband coplanar waveguide (CPW)-fed bow-tie slot antennas with multiple band-stop characteristics featuring multi-network applications is presented. A frequency stop band can be created by embedding the slot with a pair of stubs, which causes the resultant magnetic fields almost counterbalance in the slot and to be non-responsive at the desire stop band. The effects of the dimensions of the stub on the stop band are also analysed. Dual band-stop characteristic is also accomplished by embedding two pairs of stubs in the slot. Details of the proposed designs and experimental results of the constructed prototypes are presented. ¬© 2008 The Institution of Engineering and Technology.</t>
  </si>
  <si>
    <t>588-593</t>
  </si>
  <si>
    <t>7406886947;56722252400;57211700094</t>
  </si>
  <si>
    <t>Huang, C. Y.;Lin, C. C.;Chen, W. F.</t>
  </si>
  <si>
    <t>Multiple band-stop bow-tie slot antennas for multiband wireless systems</t>
  </si>
  <si>
    <t>10.1049/iet-map:20070177</t>
  </si>
  <si>
    <t>2-s2.0-50249165812</t>
  </si>
  <si>
    <t>['¬© 2008', 'temperature coefficient', 'stacked vertically', 'resonant frequency', 'numerical procedure', 'numerical investigation', 'lateral edge', 'hem118 mode', 'ground plane', 'first time', 'feed probe', 'fcto ceramics', 'experimental results', 'excellent agreement', 'element method', 'dielectrics cr0', 'coaxial probe', 'bandwidth enhancement', 'arranged according', 'antenna consists', 'also measured']</t>
  </si>
  <si>
    <t>An experimental and numerical investigation about bandwidth enhancement of dielectric resonator antennas (DRAs) using multiple DRAs, arranged according to a 'stacked' configuration is reported. The antenna consists of two cylindrical discs of the dielectrics Cr0.75Fe1.25O3 (CRFO) and Fe0.5Cu0.75Ti0.75O3 (FCTO) stacked vertically, placed above a ground plane and excited by a coaxial probe. The lateral edge of the cylinder should be placed against the feed probe, which excites the HEM118 mode. The numerical procedure is performed through a software package based on the finite-element method. An excellent agreement between theoretical and experimental results is observed. The concept of increasing the bandwidth of the DRA by stacking is verified. For the first time, the temperature coefficient of resonant frequency (œÑf) was also measured for CRFO and FCTO ceramics. ¬© 2008 The Institution of Engineering and Technology.</t>
  </si>
  <si>
    <t>580-587</t>
  </si>
  <si>
    <t>60020457;60020457;60020457;60020457;60020457;60069347;101668805;60020457</t>
  </si>
  <si>
    <t>8281760200;8281760300;15835756800;7402847722;8281760400;23974652400;15833769700;7006207689</t>
  </si>
  <si>
    <t>Rocha, H. H.B.;Freire, F. N.A.;Sohn, R. S.T.M.;Da Silva, M. G.;Santos, M. R.P.;Junqueira, C. C.M.;Cordaro, T.;Sombra, A. S.B.</t>
  </si>
  <si>
    <t>Sao Jose dos Campos;Fortaleza;Jaguariuna</t>
  </si>
  <si>
    <t>Instituto de Aeronautica e Espaco;Universidade Federal do Cear√°;Celestica do Brasil Ltda</t>
  </si>
  <si>
    <t>60069347;60020457;101668805</t>
  </si>
  <si>
    <t>Rocha H.</t>
  </si>
  <si>
    <t>Bandwidth enhancement of stacked dielectric resonator antennas excited by a coaxial probe: An experimental and numerical investigation</t>
  </si>
  <si>
    <t>10.1049/iet-map:20070292</t>
  </si>
  <si>
    <t>2-s2.0-50249173876</t>
  </si>
  <si>
    <t>['various types', 'problems associated', 'engineering conditions', 'construction sites', 'communication towers', 'business media', 'bed soils']</t>
  </si>
  <si>
    <t>Problems associated with the design of various types of foundations supporting cellular-communication towers are examined as a function of the type and properties of the bed soils, and the hydrological and geologic-engineering conditions at the construction sites. ¬© Springer Science+Business Media, Inc. 2008.</t>
  </si>
  <si>
    <t>53-58</t>
  </si>
  <si>
    <t>Soil Mechanics and Foundation Engineering</t>
  </si>
  <si>
    <t>100728920;100728920;100728920</t>
  </si>
  <si>
    <t>6603334118;6603730064;56212473900</t>
  </si>
  <si>
    <t>Ostroumov, B. V.;Khanin, R. E.;Ostroumov, S. B.</t>
  </si>
  <si>
    <t>TsNIIPSK</t>
  </si>
  <si>
    <t>Ostroumov B.</t>
  </si>
  <si>
    <t>Design experience with foundations of towers for cellular-communication antennas under various engineering and geologic conditions</t>
  </si>
  <si>
    <t>10.1007/s11204-008-9005-0</t>
  </si>
  <si>
    <t>2-s2.0-50249187761</t>
  </si>
  <si>
    <t>['trihedral angle', 'transition radiation', 'rights reserved', 'instantaneously start', 'field generated', 'electrical images', 'also considered']</t>
  </si>
  <si>
    <t>Transition radiation</t>
  </si>
  <si>
    <t>Method of electrical images is applied to the description of transition radiation generated when a charges particle passes through a dihedral angle formed by perfectly conducting planes. It is shown that the electromagnetic field generated when a charged particle passes through a dihedral angle Œ± = œÄ/m is equivalent to the field generated by 2m charged particles which instantaneously start to move. Transition radiation in trihedral angle is also considered. ¬© 2008 Elsevier B.V. All rights reserved.</t>
  </si>
  <si>
    <t>3721-3724</t>
  </si>
  <si>
    <t>0168583X</t>
  </si>
  <si>
    <t>Nuclear Instruments and Methods in Physics Research, Section B: Beam Interactions with Materials and Atoms</t>
  </si>
  <si>
    <t>60009114;60009114</t>
  </si>
  <si>
    <t>7004844315;6603914102</t>
  </si>
  <si>
    <t>Serov, A. V.;Bolotovskii, B. M.</t>
  </si>
  <si>
    <t>P.N. Lebedev Physical Institute of the Russian Academy of Sciences</t>
  </si>
  <si>
    <t>Serov A.</t>
  </si>
  <si>
    <t>Transition radiation produced in dihedral and trihedral angles</t>
  </si>
  <si>
    <t>S0168583X0800520X</t>
  </si>
  <si>
    <t>10.1016/j.nimb.2008.03.242</t>
  </si>
  <si>
    <t>2-s2.0-50349099928</t>
  </si>
  <si>
    <t>['volatiles emitted', 'study show', 'stronger preference', 'preconditioning wasps', 'preconditioning regime', 'parasitism trials', 'methyl salicylate', 'manipulated based', 'lygus species', 'host eggs', 'hexenyl acetate', 'female wasps', 'egg parasitoid', 'e .,', 'cotton field', 'complex host', 'behavioral assays', 'associative learning', 'antennal responses', 'anaphes iole']</t>
  </si>
  <si>
    <t>Anaphes iole | Electroantennography | Herbivore-induced plant volatiles | Heteroptera | Hymenoptera | Lygus lineolaris | Miridae | Mymaridae | Olfactometer | Parasitism</t>
  </si>
  <si>
    <t>Volatiles emitted by plants in response to feeding by Lygus species were tested in neurophysiological, behavioral, and parasitism trials with Anaphes iole, an egg parasitoid of Lygus. Electroantennogram analyses indicated that A. iole antennae responded to most herbivore-induced plant volatiles (HIPVs) tested and that females were usually more responsive than males. Antennal responses to (Z)-3-hexenyl acetate and methyl salicylate were among the strongest. Behavioral assays in a four-arm olfactometer demonstrated that response of female wasps to (Z)-3-hexenyl acetate varied greatly depending on preconditioning regime. Preconditioning wasps to complex host-plant odors led to stronger preference than did a single preconditioning stimulus, i.e., (Z)-3-hexenyl acetate. In a horizontal wind tunnel, female wasps were attracted by methyl salicylate and Œ±-farnesene. Parasitism of Lygus lineolaris eggs by A. iole in a cotton field was greater when the eggs were associated with (Z)-3-hexenyl acetate or Œ±-farnesene than with controls. Overall, the results of this study show that A. iole can perceive a variety of plant volatiles released after its host damages plants, that the degree of associative learning in A. iole can be manipulated based on preconditioning regime, and that single synthetic HIPVs are attractive to A. iole and can be used to increase attack rates on host eggs. Therefore, it appears that HIPVs have potential for use in suppression of Lygus population densities. ¬© 2008 US Government.</t>
  </si>
  <si>
    <t>1190-1201</t>
  </si>
  <si>
    <t>60001989;60030063;60033389;60030931</t>
  </si>
  <si>
    <t>55462628300;6603838520;55108004800;36748962900</t>
  </si>
  <si>
    <t>Williams, Livy;Rodriguez-Saona, Cesar;Castle, Sandra C.;Zhu, Su</t>
  </si>
  <si>
    <t>Moscow;Norman;Chatsworth;Washington, D.C.</t>
  </si>
  <si>
    <t>University of Idaho;University of Oklahoma;Philip E. Marucci Center for Blueberry and Cranberry Research;USDA Agricultural Research Service</t>
  </si>
  <si>
    <t>60033389;60030931;60030063;60001989</t>
  </si>
  <si>
    <t>Williams L.</t>
  </si>
  <si>
    <t>EAG-active herbivore-induced plant volatiles modify behavioral responses and host attack by an egg parasitoid</t>
  </si>
  <si>
    <t>10.1007/s10886-008-9520-5</t>
  </si>
  <si>
    <t>2-s2.0-50449085849</t>
  </si>
  <si>
    <t>Provincia Autonoma di Trento</t>
  </si>
  <si>
    <t>['volatiles released', 'two blends', 'synthetic compounds', 'stone pine', 'sexual maturation', 'repellent effect', 'recorded individually', 'positively correlated', 'ms ),', 'mature males', 'mature insects', 'mature individuals', 'mature adults', 'maturation feeding', 'mass spectrometry', 'lay eggs', 'insect behavior', 'highest concentrations', 'healthy pines', 'five concentrations', 'feeding ).', 'electrophysiologically active', 'dying pines', 'differently active', 'destruens males', 'destruens antennae', 'destruens adults', 'collected volatiles', 'chosen among', 'chemical stimuli', 'callow insects', 'callow adults', 'business media', 'blend concentration', 'blend b', 'bark extracts', 'arm olfactometer']</t>
  </si>
  <si>
    <t>Blastophagus | Callow | Coleoptera | Curculionidae | Electrophysiology | Host selection | Kairomones | Mature | Olfactometry | Pinus | Scolytinae | Terpenes</t>
  </si>
  <si>
    <t>The pine shoot beetle Tomicus destruens has two dispersal phases per generation. In the first, mature adults move toward trunks of dying pines to lay eggs; in the second, callow adults move toward the shoots of healthy pines for maturation feeding. However, there is no information on the chemical stimuli that govern host selection by T. destruens adults. The aims of this study were: (1) to identify the volatiles released by shoots and bark of stone pine that are behaviorally and electrophysiologically active on T. destruens; (2) to verify which blends and concentrations of such volatiles are differently active on males and females, as well as on callow and mature adults, during the two host search phases (breeding and feeding). A four-arm olfactometer was used to test the behavior of walking T. destruens adults toward various sources of volatiles including fresh shoots and bark, their collected volatiles, and two synthetic blends. For each odor, the behavior of both callow and mature males and females was recorded individually. Shoot and bark extracts were analyzed by coupled gas chromatography and mass spectrometry (GC-MS), and tested by gas chromatography coupled with electroantennography (GC-EAD) on T. destruens males and females. Two blends of two (Œ±-pinene and Œ≤-myrcene; blend A) and three (Œ±-pinene, Œ≤- myrcene, and Œ±-terpinolene; blend B) synthetic compounds, chosen among those that induce EAD responses and known to be attractive for other bark beetle species, were tested in the olfactometer at five concentrations. Insect behavior was affected by the degree of sexual maturation but not by sex. Callow insects were attracted by shoots and their extracts, while mature individuals by bark and its extracts. Six extracted compounds were active on T. destruens antennae: limonene, (Z)-3-hexen-1-ol and Œ≤-caryophyllene, Œ±-pinene, Œ≤-myrcene, and Œ±-terpinolene. Œ±-Terpinolene, released only by bark, was active only on mature insects, whereas (Z)-3-hexen-1-ol, released only by shoots, was active only on callows. Males and females showed similar EAD responses. Of the six extracted volatiles, two were attractive for callow adults (blend A) and three for matures (blend B). In both cases, responses were positively correlated with blend concentration, although a repellent effect was noted at the highest concentrations. ¬© 2008 Springer Science+Business Media, LLC.</t>
  </si>
  <si>
    <t>1162-1169</t>
  </si>
  <si>
    <t>;60073834;60073834</t>
  </si>
  <si>
    <t>6602577351;16416726100;6506511444</t>
  </si>
  <si>
    <t>Faccoli, Massimo;Anfora, Gianfranco;Tasin, Marco</t>
  </si>
  <si>
    <t>San Michele all'Adige</t>
  </si>
  <si>
    <t>Istituto Agrario San Michele all'Adige</t>
  </si>
  <si>
    <t>Faccoli M.</t>
  </si>
  <si>
    <t>Responses of the mediterranean pine shoot beetle Tomicus destruens (Wollaston) to pine shoot and bark volatiles</t>
  </si>
  <si>
    <t>10.1007/s10886-008-9503-6</t>
  </si>
  <si>
    <t>2-s2.0-50449090210</t>
  </si>
  <si>
    <t>Ministry of Natural Resources</t>
  </si>
  <si>
    <t>CFS</t>
  </si>
  <si>
    <t>['white ash', 'strongest response', 'sexual kairomones', 'purple traps', 'pheromone synergists', 'open areas', 'mass spectrometry', 'male antennae', 'lures containing', 'host glvs', 'host attractants', 'green ash', 'gas chromatography', 'fraxinus pennsylvanica', 'fraxinus americana', 'female antennae', 'female adults', 'factor determining', 'eight glvs', 'dosage may', 'coleopteran folivores', 'candidate glvs', 'business media', 'buprestidae ),', 'agrilus planipennis']</t>
  </si>
  <si>
    <t>(Z)-3-hexenol | Aeration extracts | Agrilus planipennis | Bioassay | Buprestidae | Emerald ash borer | Fraxinus spp. | GC-EAD | Green leaf volatiles | Leaf volatiles</t>
  </si>
  <si>
    <t>Green leaf volatiles (GLVs) function as host attractants, pheromone synergists, or sexual kairomones for a number of coleopteran folivores. Hence, we focused on host GLVs to determine if they were attractive to adults of the emerald ash borer, Agrilus planipennis (Coleoptera: Buprestidae), which feeds on ash (Fraxinus) foliage. Eight GLVs were identified by chromatography- electroantennogram (GC) and GC-mass spectrometry in foliar headspace volatiles collected in traps containing Super-Q from white ash, Fraxinus americana, and green ash, Fraxinus pennsylvanica, trees. GLVs in the aeration extracts elicited antennal responses from both male and female adults in gas chromatography- electroantennogram detection bioassays. Male antennae were more responsive than female antennae and showed the strongest response to (Z)-3-hexenol. Six field experiments were conducted in Canada and the USA from 2004 to 2006 to evaluate the attractiveness of candidate GLVs, in various lure combinations and dosages. Field experiments demonstrated that lures containing (Z)-3-hexenol were the most effective in increasing trap catch when placed on purple traps in open areas or along the edges of woodlots containing ash. Lures with (Z)-3-hexenol were more attractive to males than females, and dosage may be a factor determining its effectiveness. ¬© 2008 Springer Science+Business Media, LLC.</t>
  </si>
  <si>
    <t>1170-1179</t>
  </si>
  <si>
    <t>60002929;60002929;60003342;60002929;60002929;60002929;60002929;60002929</t>
  </si>
  <si>
    <t>57193899461;7202239821;6701374289;6508382229;36928816600;6701722733;7103387377;57196690701</t>
  </si>
  <si>
    <t>De Groot, Peter;Grant, Gary G.;Poland, Therese M.;Scharbach, Roger;Buchan, Linda;Nott, Reginald W.;MacDonald, Linda;Pitt, Doug</t>
  </si>
  <si>
    <t>Washington, D.C.;Sault Ste Marie</t>
  </si>
  <si>
    <t>USDA Forest Service;Great Lakes Forestry Centre</t>
  </si>
  <si>
    <t>60003342;60002929</t>
  </si>
  <si>
    <t>De Groot P.</t>
  </si>
  <si>
    <t>Electrophysiological response and attraction of emerald ash borer to green leaf volatiles (GLVs) emitted by Host Foliage</t>
  </si>
  <si>
    <t>10.1007/s10886-008-9514-3</t>
  </si>
  <si>
    <t>2-s2.0-50449102193</t>
  </si>
  <si>
    <t>['work reported', 'transmit power', 'sparsely populated', 'simulation results', 'several scenarios', 'poor coverage', 'paper investigates', 'outdoor environments', 'obscured locations', 'infrastructure elements', 'h networks', 'antenna height']</t>
  </si>
  <si>
    <t>CDD | CNR | DVB-T/H | OFDM | QoS | SFN | Transmit diversity</t>
  </si>
  <si>
    <t>This paper investigates the effects of the Cyclic Delay Diversity (CDD) transmit diversity scheme on DVB-H networks. Transmit diversity improves reception and Quality of Service (QoS) in areas of poor coverage such as sparsely populated or obscured locations. The technique not only provides robust reception in mobile environments thus improving QoS, but it also reduces network costs in terms of the transmit power, number of infrastructure elements, antenna height and the frequency reuse factor over indoor and outdoor environments. In this paper, the benefit and effectiveness of CDD transmit diversity is tackled through simulation results for comparison in several scenarios of coverage in DVB-H networks. The channel model used in the simulations is based on COST207 and a basic radio planning technique is used to illustrate the main principles developed in this paper. The work reported in this paper was supported by the European Commission 1ST project - PLUTO (Physical Layer DVB Transmission Optimization). ¬© 2008 IEEE.</t>
  </si>
  <si>
    <t>568-577</t>
  </si>
  <si>
    <t>60095982;60004661;60020623;60020623;60020623;60020623;60121831;106183136</t>
  </si>
  <si>
    <t>55894832400;57199502531;7003481262;8567739300;7101751105;24724306800;7801689217;16030721100</t>
  </si>
  <si>
    <t>Zhang, Yue;Zhang, C.;Cosmas, J.;Loo, K. K.;Owens, T.;Di Bari, R. D.;Lostanlen, Y.;Bard, M.</t>
  </si>
  <si>
    <t>France;Japan;United Kingdom;Sweden;United Kingdom</t>
  </si>
  <si>
    <t>Saint-Gregoire;Kanagawa;Uxbridge;Stockholm;London</t>
  </si>
  <si>
    <t>Siradel SAS;Anritsu Corporation;Brunel University London;Telefonaktiebolaget LM Ericsson;Broadreach Communications Ltd.</t>
  </si>
  <si>
    <t>60121831;60095982;60020623;60004661;106183136</t>
  </si>
  <si>
    <t>Analysis of DVB-H network coverage with the application of transmit diversity</t>
  </si>
  <si>
    <t>10.1109/TBC.2008.2002165</t>
  </si>
  <si>
    <t>2-s2.0-50549085365</t>
  </si>
  <si>
    <t>Fondazione Cassa di Risparmio di Perugia</t>
  </si>
  <si>
    <t>['wooden fire', 'thermal stabilization', 'space environments', 'sensor operates', 'sensitivity issues', 'required performance', 'reported focusing', 'receiving antenna', 'radiometric contrast', 'purposely designed', 'parabolic dish', 'paper deals', 'noise block', 'microwave noise', 'key technologies', 'instrument electronics', 'forest environments', 'fire detection', 'experimental characterization', 'developed radiometer', 'certain distance', 'adding radiometer', 'adding procedure', 'absolute error', '8 k', '65 ghz']</t>
  </si>
  <si>
    <t>Calibration | Fire detection | Microwave radiometry | Microwave receivers | Remote sensing</t>
  </si>
  <si>
    <t>This paper deals with the development of a microwave noise-adding radiometer, which is purposely designed for the fire detection in forest environments. The sensor operates at 12.65 GHz and exploits commercial Satellite Television (SAT-TV) components such as a parabolic dish and a low-noise block. First, a simple system model is presented to estimate the radiometric contrast due to the presence of fire (increase in the antenna noise temperature with respect to the background) at a certain distance from the receiving antenna. Then, the design of the sensor is addressed, underlining the key technologies that allow the required performance to be attained at low industrial costs. An experimental characterization of the developed radiometer is reported focusing on both accuracy and sensitivity issues. Due to a continuous gain calibration based on the noise-adding procedure, the antenna noise temperature can be retrieved with an absolute error of 4 K without any thermal stabilization of the instrument electronics. Last, real fire detection experiments have been carried out both in laboratory and open-space environments. A radiometric contrast of 8.8 K has been recorded for a wooden fire of 0.2 m2 placed at a distance of about 30 m from the antenna. ¬© 2008 IEEE.</t>
  </si>
  <si>
    <t>2632-2643</t>
  </si>
  <si>
    <t>60000251-60003003;60003003;60003003-100852143;106183068;60000251-60003003;60000251-60003003;60000251-60014264</t>
  </si>
  <si>
    <t>7003355265;6602301093;23992970600;24825669800;7003877842;56224684200;7003495221</t>
  </si>
  <si>
    <t>Alimenti, Federico;Bonafoni, Stefania;Leone, Salvatore;Tasselli, Gabriele;Basili, Patrizia;Roselli, Luca;Solbach, Klaus</t>
  </si>
  <si>
    <t>Germany;Italy;United States;Italy;Italy</t>
  </si>
  <si>
    <t>Duisburg;Perugia;New York;;Milan</t>
  </si>
  <si>
    <t>Universit√§t Duisburg-Essen;Universit√† degli Studi di Perugia;IEEE;Wireless Solutions S.r.l.;Maxim Integrated Products</t>
  </si>
  <si>
    <t>60014264;60003003;60000251;106183068;100852143</t>
  </si>
  <si>
    <t>Alimenti F.</t>
  </si>
  <si>
    <t>A low-cost microwave radiometer for the detection of fire in forest environments</t>
  </si>
  <si>
    <t>10.1109/TGRS.2008.921395</t>
  </si>
  <si>
    <t>2-s2.0-50549085537</t>
  </si>
  <si>
    <t>['vlsi ic', 'unbuffered h', 'tree networks', 'traditional buffered', 'technique uses', 'sites buffer', 'several sites', 'regions close', 'regeneration sites', 'reduce skews', 'recent times', 'phase detector', 'novel technique', 'method requires', 'local regenerators', 'level h', 'integrated circuit', 'increasing intra', 'includes circuitry', 'ic ).', 'existing approaches', 'dynamically remove', 'deskewing technique', 'clock tree', 'clock signal', 'central location', 'buffered h', 'boot time', 'applied dynamically', '300 ps', '3 ps']</t>
  </si>
  <si>
    <t>Clocks | CMOS | Integrated circuits | Synchronization | Very large scale integration</t>
  </si>
  <si>
    <t>In a typical clock distribution scheme, a central clock signal is distributed to several sites on the integrated circuit (IC). Local regenerators at these sites buffer the clock signal for the logic in regions close to the regenerator. Minimizing the skew between the clocks at these regeneration sites is critical. In recent times, this is becoming harder due to increasing intra-die processing variations. In this paper, we describe a novel technique to distribute a clock signal from a central location to several sites on a VLSI IC. Our technique uses a buffered H-tree and includes circuitry to dynamically remove any skew that may result due to intra-die processing variations. While existing approaches to deskewing a clock tree have utilized several phase detection circuits (number of phase detectors dependent on the number of clock regenerators), our method requires only one phase detector. Also, in our approach, the resolution of the phase detector is inconsequential unlike existing techniques. Our deskewing technique can be applied dynamically, either at boot time or periodically during the operation of the IC. Using a six-level H-tree clock distribution network with process variations deliberately included, we demonstrate that our technique can reduce skews as high as 300 ps down to just 3 ps. We compare our clock tree with traditional buffered and unbuffered H-tree networks. ¬© 2008 IEEE.</t>
  </si>
  <si>
    <t>1220-1229</t>
  </si>
  <si>
    <t>60109189;60015272;60020547</t>
  </si>
  <si>
    <t>8235418000;9334773000;7004522903</t>
  </si>
  <si>
    <t>Kapoor, Arjun;Jayakumar, Nikhil;Khatri, Sunil P.</t>
  </si>
  <si>
    <t>Milpitas;College Station;Dallas</t>
  </si>
  <si>
    <t>SanDisk;Texas A&amp;M University;Texas Instruments</t>
  </si>
  <si>
    <t>60109189;60020547;60015272</t>
  </si>
  <si>
    <t>Kapoor A.</t>
  </si>
  <si>
    <t>Dynamically de-skewable clock distribution methodology</t>
  </si>
  <si>
    <t>10.1109/TVLSI.2008.2000729</t>
  </si>
  <si>
    <t>2-s2.0-50549086913</t>
  </si>
  <si>
    <t>9140A07020106JW0103</t>
  </si>
  <si>
    <t>['velocity layover', 'three components', 'stationary scene', 'scene simulations', 'resolution ability', 'reflectivity image', 'rao bounds', 'proposed methods', 'pixel vector', 'optimal processing', 'multiple targets', 'moving targets', 'moving target', 'linear array', 'likelihood methods', 'distributed properties', 'different doppler', 'azimuth locations', 'adaptive implementation']</t>
  </si>
  <si>
    <t>Adaptive implementation of optimal processing (AIOP) | Cramer-Rao bounds (CRBs) | Maximum likelihood (ML) | Moving target detection | Parameter estimation | Velocity synthetic aperture radar (VSAR)</t>
  </si>
  <si>
    <t>Velocity synthetic aperture radar (VSAR) is equipped with a linear array to receive the echoes from a radar illuminating area via multiple channels, each of which can reconstruct a reflectivity image for the same stationary scene. Based on analysis of pixel vector sampled among multi-images, VSAR may effectively suppress the strong ground clutter and improve moving target detection and location. In this paper, different Doppler-distributed properties are derived for the moving target and clutter, respectively. Then, we propose a novel parametric statistical model for VSAR by dividing the pixel vector into three components, namely, target, clutter, and noise. Furthermore, a method of adaptive implementation of optimal processing (AIOP-VSAR) is presented for moving target detection. It is shown that the optimum detection performance may be obtained via AIOP-VSAR, particularly for the slowly moving target in an inhomogeneous clutter environment. Also, the Cramer-Rao bounds (CRBs) are derived for the estimation of unknown model parameters, as well as the azimuth locations of moving targets, and the maximum-likelihood methods are proposed to reach these CRBs. Based on the proposed target detection and parameter estimation methods, we present a complete parametric flowchart for VSAR. It is demonstrated that the proposed flowchart may effectively mitigate the "azimuth location ambiguity" of VSAR and has the super-resolution ability to resolve "velocity layover" for multiple targets. Finally, some detailed numerical experiments and scene simulations are provided to show the effectiveness of the proposed methods. ¬© 2008 IEEE.</t>
  </si>
  <si>
    <t>2463-2480</t>
  </si>
  <si>
    <t>60000251-60025278-60082186;60000251-60025278;60000251-60025278;60000251-60023004;60000251-60082186</t>
  </si>
  <si>
    <t>7407001267;55547117794;7403419366;15078274500;36127770000</t>
  </si>
  <si>
    <t>Xu, Jia;Li, Gang;Peng, Ying Ning;Xia, Ng Gen;Wang, Yong Liang</t>
  </si>
  <si>
    <t>China;China;United States;United States</t>
  </si>
  <si>
    <t>Wuhan;Beijing;Newark;New York</t>
  </si>
  <si>
    <t>Air Force Radar Academy;Tsinghua University;University of Delaware;IEEE</t>
  </si>
  <si>
    <t>60082186;60025278;60023004;60000251</t>
  </si>
  <si>
    <t>Parametric velocity synthetic aperture radar: Signal modeling and optimal methods</t>
  </si>
  <si>
    <t>10.1109/TGRS.2008.918016</t>
  </si>
  <si>
    <t>2-s2.0-50549090524</t>
  </si>
  <si>
    <t>['two antennas', 'tests using', 'reception particularly', 'receiver velocity', 'obstructed situations', 'improve coverage', 'future dvb', 'diversity gain', 'difficult situations', 'designed cost', 'deploy networks', 'correlation coefficient', 'challenging indoors', 'brunel university', 'broadreach systems', 'broadcasters design', '2006 explored']</t>
  </si>
  <si>
    <t>Doppler frequency | DVB-T/H | Errored second ratio (ESR) | MIMO | Spatial correlation | Transmit delay diversity (DD)</t>
  </si>
  <si>
    <t>The requirements for future DVB-T/H networks demand that broadcasters design and deploy networks that provide ubiquitous reception in challenging indoors and other obstructed situations. It is essential that such networks are designed cost-effectively and with minimized environmental impact. The EC funded project PLUTO has since its start in 2006 explored the use of diversity to improve coverage in these difficult situations. The purpose of this paper is to investigate the performance of Transmit Delay Diversity (DD) with two antennas to improve the reception of DVB-T/H systems operating in different realistic propagation conditions through a series of tests using a SPIRENT SR5500 dual channel emulator. The relationship between correlation coefficient between channels, receiver velocity and diversity gain is investigated. It is shown that transmit delay diversity significantly improves the quality of reception particularly in simulated fast fading mobile broadcasting applications. This paper documents research conducted by Brunel University and Broadreach Systems. ¬© 2008 IEEE.</t>
  </si>
  <si>
    <t>532-541</t>
  </si>
  <si>
    <t>60020623;100847002;60020623-60095982;60091909;60020623;60020623;60020623;60020623;60020623</t>
  </si>
  <si>
    <t>24724306800;16030721100;55894832400;8277782300;7003481262;8567739300;6603111339;24741198900;8582232800</t>
  </si>
  <si>
    <t>Di Bari, Raffaele;Bard, Maurice;Zhang, Yue;Nasr, Karim Medhat;Cosmas, John;Loo, Kok Keong;Nilavalan, Rajagopal;Shirazi, Hamidreza;Krishnapillai, Kannan</t>
  </si>
  <si>
    <t>Japan;United Kingdom;United Kingdom;United Kingdom</t>
  </si>
  <si>
    <t>Kanagawa;London;Uxbridge;Bampton</t>
  </si>
  <si>
    <t>Anritsu Corporation;British Broadcasting Corporation;Brunel University London;Broadreach Systems</t>
  </si>
  <si>
    <t>60095982;60091909;60020623;100847002</t>
  </si>
  <si>
    <t>Di Bari R.</t>
  </si>
  <si>
    <t>Laboratory measurement campaign of DVB-T signal with transmit delay diversity</t>
  </si>
  <si>
    <t>10.1109/TBC.2008.2000462</t>
  </si>
  <si>
    <t>2-s2.0-50549093747</t>
  </si>
  <si>
    <t>['thermal noise', 'straightforward procedure', 'sample position', 'puntiform targets', 'narrower antenna', 'method must', 'make use', 'main goal', 'instrument overhead', 'implies application', 'experimental results', 'existing ones', 'emitted pulses', 'doppler echoes', 'domain bursts', 'direction toward', 'direct 2', 'different bursts', 'correlation algorithm', 'computational gain', 'complex scenarios']</t>
  </si>
  <si>
    <t>Chirp Zeta Transform (CZT) | Delay/Doppler altimeter (DDA) | Doppler beam sharpening</t>
  </si>
  <si>
    <t>The main goal of a satellite radar altimeter is to measure the height of the reflecting surface scanned by the passage of the instrument overhead. A delay/Doppler altimeter reduces the along-track footprint size by exploiting the coherence of the emitted pulses to synthetize a narrower antenna. Doppler beam formation is then a straightforward procedure that implies application of the discrete Fourier transform to time-domain bursts. Speckle and thermal noise on Doppler echoes are usually reduced using multilooking, i.e., summing incoherent contributions coming from different bursts. The summation of Doppler beams requires precise pointing toward output sample locations, particularly when highly variable topography is effective. However, the procedure of steering after beam sharpening needs a step of interpolation. In this paper, a Doppler beam sharpening and direction toward the sample position are presented which make use of the Chirp Zeta Transform to join the two operations together. This method must be compared with the existing ones to show that a little can be sacrificed to precision for computational gain. To support the discussion, experimental results will be compared with a precise-and so of reference-direct 2-D correlation algorithm over puntiform targets and more complex scenarios. ¬© 2008 IEEE.</t>
  </si>
  <si>
    <t>2517-2526</t>
  </si>
  <si>
    <t>60000251-60027299</t>
  </si>
  <si>
    <t>Guccione, Pietro</t>
  </si>
  <si>
    <t>Bari;New York</t>
  </si>
  <si>
    <t>Politecnico di Bari;IEEE</t>
  </si>
  <si>
    <t>60027299;60000251</t>
  </si>
  <si>
    <t>Guccione P.</t>
  </si>
  <si>
    <t>Beam sharpening of delay/Doppler altimeter data through Chirp Zeta Transform</t>
  </si>
  <si>
    <t>10.1109/TGRS.2008.918863</t>
  </si>
  <si>
    <t>2-s2.0-50549099676</t>
  </si>
  <si>
    <t>['wg early', 'rights reserved', 'promotes non', 'produce antennae', 'new proximo', 'maintained even', 'like appendage', 'leg development', 'homeotically transformed', 'genetic program', 'expressing domain', 'ectopic expression', 'distal axis', 'different structure', 'antennal disc']</t>
  </si>
  <si>
    <t>Antennal development | Bowl | Decapentaplegic | Drosophila | Evolution | Proximo-distal axis | Wingless</t>
  </si>
  <si>
    <t>In Drosophila, antennae and legs are serially homologous appendages, and yet they develop into organs of very different structure and function. This implies that different genetic mechanisms operate onto a common developmental ground state to produce antennae and legs. Still few such mechanisms have been uncovered. During leg development, bowl, a member of the odd-skipped gene family, has been shown to participate in the formation of the leg segmental joints. Here we report that, in the antennal disc, bowl has a dramatically different role: bowl is expressed in the ventral antennal disc to prevent inappropriate expression of wg early during development. The removal of bowl function leads to the activation of wg in the dpp-expressing domain. This ectopic expression of wg, together with dpp, results in a new proximo-distal axis that promotes non-autonomous antennal duplications. The role of bowl in suppressing a supernumerary PD axis is maintained even when the antennal disc is homeotically transformed into a leg-like appendage. Therefore, bowl is part of a genetic program that suppresses the formation of supernumerary appendages specifically in the fly's head. ¬© 2008 Elsevier Ireland Ltd. All rights reserved.</t>
  </si>
  <si>
    <t>809-821</t>
  </si>
  <si>
    <t>60030114-60020985;60030114-60004346</t>
  </si>
  <si>
    <t>15080603300;7004567891</t>
  </si>
  <si>
    <t>Br√°s-Pereira, Catarina;Casares, Fernando</t>
  </si>
  <si>
    <t>Spain;Portugal;Portugal</t>
  </si>
  <si>
    <t>Sevilla;Coimbra;Porto</t>
  </si>
  <si>
    <t>Universidad Pablo de Olavide, de Sevilla;Universidade de Coimbra;Instituto de Biologia Molecular e Celular, Porto</t>
  </si>
  <si>
    <t>60030114;60020985;60004346</t>
  </si>
  <si>
    <t>Br√°s-Pereira C.</t>
  </si>
  <si>
    <t>An antennal-specific role for bowl in repressing supernumerary appendage development in Drosophila</t>
  </si>
  <si>
    <t>S0925477308000919</t>
  </si>
  <si>
    <t>10.1016/j.mod.2008.07.002</t>
  </si>
  <si>
    <t>2-s2.0-50849090923</t>
  </si>
  <si>
    <t>['¬© 2008', 'washed females', 'washed carcasses', 'total hydrocarbons', 'three compounds', 'tested singly', 'solvent extracts', 'mating response', 'mate recognition', 'males attempt', 'major component', 'laboratory bioassays', 'findings suggest', 'f .)', 'dead females', 'coupling attempts', 'contact pheromones', 'contact pheromone', 'complete blend', 'c27 alone', 'c27 act', 'c 25']</t>
  </si>
  <si>
    <t>Cuticular hydrocarbon | Mate recognition | Mating behaviour | Methylalkane | Solid-phase microextraction</t>
  </si>
  <si>
    <t>Male Neoclytus acuminatus acuminatus (F.) (Coleoptera: Cerambycidae) attempt to mate with females only after touching them with their antennae, suggesting that mate recognition is mediated by contact pheromones in the cuticular wax layer of females. Consistent with that hypothesis, males exhibit similar responses to dead females in laboratory bioassays, but not to solvent-washed dead females with their cuticular hydrocarbons removed. The mating response of males is restored when solvent extracts are reapplied to carcasses of solvent-washed females, indicating that the contact pheromone is present in solvent extracts. Solvent extracts of the female cuticle contain six methylalkanes that are not present in extracts of males, three of which (7Me-C25, 7Me-C27 and 9Me-C27) constitute almost 40% of the total hydrocarbons. The bioactivity of these three compounds is tested by applying synthetic standards to solvent-washed carcasses of females and presenting them to males. Standards are tested singly, pairwise and as the complete blend; freeze-killed females serve as controls. Males attempt to couple with solvent-washed female carcasses treated with 7Me-C27 alone and in combination with 9Me-C27 but only the complete blend elicits the same number of mounting and coupling attempts as does the control. These findings suggest that 7Me-C27 (7-methylheptacosane) is the major component of the contact sex pheromone of N. a. acuminatus and that 7Me-C 25 and 9Me-C27 act as synergists. ¬© 2008 The Authors.</t>
  </si>
  <si>
    <t>209-216</t>
  </si>
  <si>
    <t>60000745-60029526;60000745-60009254;60029526;60000745</t>
  </si>
  <si>
    <t>8052719300;6508349819;7203077089;7003821215</t>
  </si>
  <si>
    <t>Lacey, Emerson S.;Ginzel, Matthew D.;Millar, Jocelyn G.;Hanks, Lawrence M.</t>
  </si>
  <si>
    <t>Riverside;West Lafayette;Urbana</t>
  </si>
  <si>
    <t>University of California, Riverside;Purdue University;University of Illinois Urbana-Champaign</t>
  </si>
  <si>
    <t>60029526;60009254;60000745</t>
  </si>
  <si>
    <t>Lacey E.</t>
  </si>
  <si>
    <t>7-methylheptacosane is a major component of the contact sex pheromone of the cerambycid beetle Neoclytus acuminatus acuminatus</t>
  </si>
  <si>
    <t>10.1111/j.1365-3032.2008.00624.x</t>
  </si>
  <si>
    <t>2-s2.0-50849100690</t>
  </si>
  <si>
    <t>['water content', 'trough scours', 'stream sediments', 'several frequencies', 'results indicate', 'profile along', 'pore space', 'loop instruments', 'gpr measurements', 'gpr data', 'formations underlying', 'formation porosity', 'fdem measurements', 'fdem data', 'ephemeral stream', 'em34 loop', 'em31 mapped', 'em31 could', 'electrical characteristics', 'dry period', 'collected first', 'channel sediments', 'central texas', '26 %)', '25 mhz', '12 %)']</t>
  </si>
  <si>
    <t>Electromagnetics | Ephemeral Streams | Formation Porosity | Ground Penetrating Radar</t>
  </si>
  <si>
    <t>A frequency domain electromagnetic (FDEM) and ground penetrating radar (GPR) study was conducted on an ephemeral stream in north-central Texas to determine if FDEM and GPR measurements can be combined to determine the electrical characteristics of current and ancient stream channels. GPR data were collected at several frequencies to image sedimentary structures of different scale lengths, and to determine the formation porosity and water content of stream sediments. FDEM measurements were collected using Geonics EM31 and EM34 loop-loop instruments on a profile along the current stream channel and five profiles perpendicular to the channel. The results indicate that the greater spatial resolution of the EM31 mapped the current and possible ancient channels better than the EM34, however, the EM34 provided depth information on the formations underlying the channel sediments that the EM31 could not image. GPR measurements taken along a point bar deposit with 200, 100 and 25 MHz antennae indicated that the higher frequency antenna better resolved channel structures including laminar bedding, trough scours and cross-bedding, however, lower frequency antenna (25 MHz) imaged sedimentary structures within the underlying channel sediments. Common midpoint GPR measurements collected along the point bar deposit were used to estimate the sediment formation porosity (26%) and the water content, during a dry period, of the unsaturated (12%) and saturated (26 or 100% of the pore space) sediments. The combined results indicated that the FDEM data should be collected first because of the speed and ease of measurements. The FDEM data (especially the EM31) pointed to the locations of possible sedimentary structures, which can then be resolved by using different frequency GPR measurements. ¬© 2007 Springer-Verlag.</t>
  </si>
  <si>
    <t>1169-1179</t>
  </si>
  <si>
    <t>Environmental Geology</t>
  </si>
  <si>
    <t>60021285;60021285;60024510</t>
  </si>
  <si>
    <t>24757799100;24757843500;6701545280</t>
  </si>
  <si>
    <t>Burrell, Jeffrey;Gurrola, Harold;Mickus, Kevin</t>
  </si>
  <si>
    <t>Springfield;Lubbock</t>
  </si>
  <si>
    <t>Missouri State University;Texas Tech University</t>
  </si>
  <si>
    <t>60024510;60021285</t>
  </si>
  <si>
    <t>Burrell J.</t>
  </si>
  <si>
    <t>Frequency domain electromagnetic and ground penetrating radar investigation of ephemeral streams: Case study near the Southern High Plains, Texas</t>
  </si>
  <si>
    <t>10.1007/s00254-007-1063-5</t>
  </si>
  <si>
    <t>2-s2.0-50849126805</t>
  </si>
  <si>
    <t>['temperature range', 'temperature profiles', 'sweep range', 'rass application', 'fully available', 'facilitate observations', 'continuous monitoring', 'although deviation', '5 km', '18 h', '14 km', '10 km', '1 k']</t>
  </si>
  <si>
    <t>A high-power acoustic exciter was designed and developed for the Gadanki MST Radar to facilitate observations in the Radio Acoustic Sounding System (RASS) mode. Sweep range of acoustic signal frequencies was set to 94ƒù‚Ç¨"125 Hz so as to satisfy Bragg matching condition for temperature range of &amp;minus;90¬∞ƒù‚Ç¨"40¬∞C between surface and the tropopause (about 17 km). Raytracing of acoustic wave propagation was used to predict the antenna beam directions along which optimum RASS echoes could be obtained. During the RASS observation period of about 18 h on 23ƒù‚Ç¨"24 July 2006 height profiles of atmospheric virtual temperature were obtained between 1.5 km and 10 km and occasionally up to 14 km. In comparison with the three simultaneous radiosonde launches, RASS derived temperature profiles had the r.m.s. discrepancy of about 1 K, although deviation of the RASS results sometimes appeared when the radial wind velocity was not fully available for the correction of apparent sound speed. This study has successfully demonstrated capability of the RASS application with the Gadanki MST radar, which will be used for continuous monitoring of the temperature profiles in the troposphere and lower stratosphere region in the tropics.</t>
  </si>
  <si>
    <t>2531-2542</t>
  </si>
  <si>
    <t>60080498;60080498;60119341;60119341</t>
  </si>
  <si>
    <t>7005304052;55416118700;6506657238;35433785500</t>
  </si>
  <si>
    <t>Sarma, T. V.Chandrasekhar;Rao, D. Narayana;Furumoto, J.;Tsuda, T.</t>
  </si>
  <si>
    <t>Uji;Chittoor</t>
  </si>
  <si>
    <t>Research Institute for Sustainable Humanosphere;National Atmospheric Research Laboratory, Chittoor</t>
  </si>
  <si>
    <t>60119341;60080498</t>
  </si>
  <si>
    <t>Sarma T.V.C.</t>
  </si>
  <si>
    <t>Development of radio acoustic sounding system (RASS) with Gadanki MST radar &amp;ndash; First results</t>
  </si>
  <si>
    <t>10.5194/angeo-26-2531-2008</t>
  </si>
  <si>
    <t>2-s2.0-51049111856</t>
  </si>
  <si>
    <t>['swnts increase', 'space mirrors', 'space applications', 'smart materials', 'sensors based', 'scale properties', 'polyimide matrix', 'piezoelectric properties', 'phase composite', 'new paradigm', 'mechanical properties', 'inflatable antennae', 'electrical properties', 'deployable structures', 'current shortfalls', 'broad aeronautics', 'articulating materials', 'application range']</t>
  </si>
  <si>
    <t>Lead zirconate titanate | Nanocomposite | Piezoelectric polyimide | Single-wall carbon nanotube</t>
  </si>
  <si>
    <t>Nanotechnology offers opportunities to reenergize the area of smart materials by addressing their current shortfalls and expanding their application range. For example, sensors based on polymer nanocomposites would provide a new paradigm for lightweight structural health monitoring for broad aeronautics and space applications. Deployable structures such as inflatable antennae and space mirrors will benefit from the incorporation of multifunctional lenses employing smart, articulating materials. In this paper, an approach to enhance the piezoelectricity of polyimides through the addition of lead zirconate titanate (PZT) particles and single-wall carbon nanotubes (SWNT) is presented. The dielectric and electrical properties of the composites are investigated as a function of SWNT volume content. The dynamic and static mechanical properties are presented to assess the effect of the inclusions on the macro-scale properties of the nanocomposites. It is found that the SWNTs increase the dielectric, piezoelectric, and mechanical properties of the polyimide matrix. Addition of the SWNT in the PZT/polyimide composites facilitates poling and results in an increase of the piezoelectric properties of the three-phase composite. ¬© SAGE Publications 2008.</t>
  </si>
  <si>
    <t>393-409</t>
  </si>
  <si>
    <t>Journal of Thermoplastic Composite Materials</t>
  </si>
  <si>
    <t>60020547;60029780;60000854;60000854</t>
  </si>
  <si>
    <t>6701581487;36093259900;7402742300;6602341247</t>
  </si>
  <si>
    <t>Ounaies, Zoubeida;Park, Cheol;Harrison, Joycelyn;Lillehei, Peter</t>
  </si>
  <si>
    <t>Hampton;College Station;Hampton</t>
  </si>
  <si>
    <t>National Institute of Aerospace;Texas A&amp;M University;NASA Langley Research Center</t>
  </si>
  <si>
    <t>60029780;60020547;60000854</t>
  </si>
  <si>
    <t>Ounaies Z.</t>
  </si>
  <si>
    <t>Evidence of piezoelectricity in SWNT-polyimide and SWNT-PZT-polyimide composites</t>
  </si>
  <si>
    <t>10.1177/0892705708089483</t>
  </si>
  <si>
    <t>2-s2.0-51149106971</t>
  </si>
  <si>
    <t>51861‚Äì8406</t>
  </si>
  <si>
    <t>['trajectory within', 'trace back', 'therefore allows', 'simulated results', 'significant implications', 'rights reserved', 'results suggest', 'results indicate', 'rcs ),', 'radar observations', 'radar equation', 'radar beam', 'puerto rico', 'previous work', 'precise estimates', 'original mass', 'observed towards', 'observed meteors', 'observation parameters', 'noise ratio', 'meteoroid properties', 'meteor head', 'meteor ablation', 'maximum gain', 'magnitude larger', 'lower values', 'location within', 'ionization processes', 'high velocity', 'etc .).', 'estimate meteoroid', 'echo signal', 'echo observations', 'comparing expected', 'combined set', 'broad range', 'automated least', 'aspect angle', 'arecibo radar', 'antenna pattern', '3 orders', '236 head', '2 orders']</t>
  </si>
  <si>
    <t>Head echo | HPLA radar | Meteor | RCS</t>
  </si>
  <si>
    <t>This paper reports results obtained using a combined set of models to determine meteoroid properties by comparing expected and observed meteor head-echo signal-to-noise ratio (SNR) and line-of-sight Doppler velocity as measured in high-power and large-aperture (HPLA) radar observations. For this task we model: (1) meteor ablation and ionization processes, (2) meteor head-echo radar cross-section (RCS), (3) the radar equation, and (4) the radar antenna gain pattern, together with an automated least-squares fitting procedure to estimate meteoroid and observation parameters (i.e. aspect angle, location within the radar beam, etc.). We compared our simulated results with 236 head-echo events observed using the Arecibo 430 MHz radar in Puerto Rico. We found good agreement between modeled and observed SNR versus meteor altitude profiles for a broad range of head-echo observations. We also find reasonable agreement between meteoroid mass distributions resulting from these models and estimated using dynamical arguments, with the dynamical mass generally resulting in lower values by about 1-2 orders of magnitude. A characteristic of our methodology is that we can trace back the original mass and velocity of the meteoroid "above" the atmosphere (‚àº150 km altitude) required to produce the observed meteors. We find that, the original mass is required to be, on average, 1-2 orders of magnitude larger than that at the time of observation, and 3 orders of magnitude larger than estimated using dynamical equations. These results suggest that many meteor head echoes are observed towards the end of the particle's life, which has significant implications for the use of these observations for the determination of meteoroid properties. The automated fitting procedure is very sensitive to the antenna pattern, and therefore allows for precise estimates of the location of the meteoroid's trajectory within the Arecibo radar beam. The results indicate a noticeable, but weak, dependence between the distance of the particle's trajectory from the center of the beam (i.e. maximum gain) and the mass and velocity of the meteoroid. This suggests that the Arecibo radar is not particularly biased toward a specific velocity population of meteoroids (i.e. high velocity) as has been suggested in previous work. ¬© 2008 Elsevier Ltd. All rights reserved.</t>
  </si>
  <si>
    <t>1621-1632</t>
  </si>
  <si>
    <t>60000471;60016155</t>
  </si>
  <si>
    <t>57204376425;6602684433</t>
  </si>
  <si>
    <t>Dyrud, Lars;Janches, Diego</t>
  </si>
  <si>
    <t>Redmond;Fairfax</t>
  </si>
  <si>
    <t>NorthWest Research Associates, Inc.;Center for Remote Sensing, Inc. - Fairfax</t>
  </si>
  <si>
    <t>60016155;60000471</t>
  </si>
  <si>
    <t>Dyrud L.</t>
  </si>
  <si>
    <t>Modeling the meteor head echo using Arecibo radar observations</t>
  </si>
  <si>
    <t>S1364682608001776</t>
  </si>
  <si>
    <t>10.1016/j.jastp.2008.06.016</t>
  </si>
  <si>
    <t>2-s2.0-51349084002</t>
  </si>
  <si>
    <t>['¬© 2008', 'three pairs', 'tarsal segment', 'strong femur', 'storing spores', 'simple eyes', 'platypus koryoensis', 'oak trees', 'mycangial cavities', 'mouthparts consist', 'mandibles chew', 'major pest', 'like setae', 'large depressions', 'labial palpi', 'knobbed antennae', 'hard elytra', 'female beetles', 'external body', 'effective devices', 'dorsal thorax', 'distinct snouts', 'distal ends', 'control might', 'chemical stimuli', 'boring holes', 'basic research']</t>
  </si>
  <si>
    <t>Ambrosia beetle | Microstructure | Platypus koryoensis</t>
  </si>
  <si>
    <t>Platypus koryoensis is a minute ambrosia beetle found in forests. It can cause significant economic damage to oak trees. Recently in Korea, it has been reported as a major pest of oak trees, because it causes sooty mold of oak by introducing the pathogenic fungus Raffaelea sp. In this paper, we demonstrate the fine structural aspects of the external body of the ambrosia beetle using field emission scanning electron microscopy, as a part of basic research into this pest so that strategies for its control might be developed. This beetle has a sensory system well developed to respond to both visual and chemical stimuli. Both sexes have a pair of faceted compound eyes and a pair of knobbed antennae, but simple eyes are absent. The mouthparts on its distinct snouts are effective devices for penetration and for boring holes. The mouthparts consist of the labrum, a pair of mandibles, a pair of maxillae and the labium. Both the maxillary and the labial palpi have the function of directing the food to the mouth and holding it while the mandibles chew the food. The distal ends of these palpi are flattened and have shovel-like setae. The thorax has a particularly hard exoskeleton and hard elytra, including powerful muscles that operate both the wings and the legs. The legs are multi-segmented and have a strong femur and tibia, including one pair of claws on the end of each tarsal segment. Characteristically, both male and female beetles have mycangial cavities for storing spores and other microorganisms, but only females have three pairs of large depressions on their dorsal thorax. ¬© 2008 The Authors.</t>
  </si>
  <si>
    <t>202-210</t>
  </si>
  <si>
    <t>Entomological Research</t>
  </si>
  <si>
    <t>60002877;60002877;60081226;60081226</t>
  </si>
  <si>
    <t>7202278626;57196405158;15061720000;36604637900</t>
  </si>
  <si>
    <t>Moon, Myung Jin;Park, Jong Gu;Oh, Eunsung;Kim, Kyung Hee</t>
  </si>
  <si>
    <t>Korea Forest Research Institute, Seoul;Dankook University</t>
  </si>
  <si>
    <t>60081226;60002877</t>
  </si>
  <si>
    <t>Moon M.J.</t>
  </si>
  <si>
    <t>External microstructure of the ambrosia beetle Platypus koryoensis (Coleoptera: Curculionidae: Platypodinae)</t>
  </si>
  <si>
    <t>10.1111/j.1748-5967.2008.00166.x</t>
  </si>
  <si>
    <t>2-s2.0-51349150388</t>
  </si>
  <si>
    <t>['suitably selecting', 'simple ga', 'proposed technique', 'presented based', 'implemented using', 'genetic algorithm', 'fitness function', 'antenna arrays']</t>
  </si>
  <si>
    <t>Antenna array synthesis | Genetic algorithm | Linear array | Shaped beam</t>
  </si>
  <si>
    <t>A linear array antenna design with desired radiation pattern has been presented based on genetic algorithm (GA) approach. Examples of cosecant and flat-topped beam patterns are illustrated to show the flexibility of GA to solve complex antenna synthesis problems by suitably selecting the fitness function, even with a simple GA. The results have been validated by IE3D electromagnetic simulation. The antenna arrays with different element geometries can also be implemented using the proposed technique. ¬© 2008 Wiley Periodicals, Inc.</t>
  </si>
  <si>
    <t>410-416</t>
  </si>
  <si>
    <t>60072235;60072235</t>
  </si>
  <si>
    <t>6603090729;6506812351</t>
  </si>
  <si>
    <t>Kundukulam, Sona O.;Beenamole, K. S.</t>
  </si>
  <si>
    <t>Electronics &amp; Radar Development Establishment India</t>
  </si>
  <si>
    <t>Kundukulam S.</t>
  </si>
  <si>
    <t>Design of a linear array antenna for shaped beam using genetic algorithm</t>
  </si>
  <si>
    <t>10.1002/mmce.20299</t>
  </si>
  <si>
    <t>2-s2.0-51449097749</t>
  </si>
  <si>
    <t>['several examples', 'proposed opt', 'null steering', 'imposed single', 'immune system', 'element amplitudes', 'complex weights', 'broad nulls', 'article presents', 'array elements', 'also achieved']</t>
  </si>
  <si>
    <t>Antenna array | Immune algorithm | Pattern nulling | Pattern synthesis</t>
  </si>
  <si>
    <t>This article presents an optimization immune algorithm (opt-IA) for null steering of linear antenna arrays by controlling only the element amplitudes. Nulling of the pattern is also achieved by controlling the phase-only and the complex weights (both the amplitude and phase) of the array elements. The opt-IA is a new evolutionary computing algorithm based on the clonal selection principle of immune system. To show the accuracy and flexibility of the proposed opt-IA, several examples of Chebyshev array pattern with the imposed single, multiple, and broad nulls are given. It is found that the nulling technique based on opt-IA is capable of steering the array nulls precisely to the undesired interference directions. ¬© 2008 Wiley Periodicals, Inc.</t>
  </si>
  <si>
    <t>397-409</t>
  </si>
  <si>
    <t>7005087231;14010616400</t>
  </si>
  <si>
    <t>Guney, Kerim;Babayigit, Bilal</t>
  </si>
  <si>
    <t>Amplitude-only pattern nulling of linear antenna arrays with the use of an immune algorithm</t>
  </si>
  <si>
    <t>10.1002/mmce.20298</t>
  </si>
  <si>
    <t>2-s2.0-51449099959</t>
  </si>
  <si>
    <t>['slating angles', 'results obtained', 'radiating element', 'planar antenna', 'ground plane', 'directional ultra', 'directional characteristics', 'directional behavior', 'close agreement', '20 ghz', '1 db']</t>
  </si>
  <si>
    <t>Directional antennas | Planar antenna | UWB antennas</t>
  </si>
  <si>
    <t>A directional ultra-wideband (UWB) planar antenna is presented in this article. The obtained antenna bandwidth is in the order of 10:1. The directional behavior is gotten by slating a planar monopole antenna with respect to the ground plane. The UWB and directional characteristics of this antenna was obtained by optimizing four parameters: bevelling and slating angles, the size of the matching impedance hole, and the ratio between the height and width of the radiating element. The relatively easy construction of the antenna is one of its main features along with its gain, which goes from 0 to 8.1 dB in the band from 2.6 to 20 GHz. Results obtained by simulation and measurements are in close agreement. ¬© 2008 Wiley Periodicals, Inc.</t>
  </si>
  <si>
    <t>389-396</t>
  </si>
  <si>
    <t>60017323-101560255;60017323;60017323</t>
  </si>
  <si>
    <t>13205198000;6507946509;6603303251</t>
  </si>
  <si>
    <t>Peyrot-Solis, M. A.;Galvan-Tejada, G. M.;Jardon-Aguilar, H.</t>
  </si>
  <si>
    <t>Mexico City;Mexico City</t>
  </si>
  <si>
    <t>Centro de Investigacion y de Estudios Avanzados;CESNAV</t>
  </si>
  <si>
    <t>60017323;101560255</t>
  </si>
  <si>
    <t>Peyrot-Solis M.</t>
  </si>
  <si>
    <t>Parametric study of a UWB parallel-plate monopole antenna for operation in the 5- To 20-GHz band</t>
  </si>
  <si>
    <t>10.1002/mmce.20297</t>
  </si>
  <si>
    <t>2-s2.0-51449104816</t>
  </si>
  <si>
    <t>['various types', 'thermoplastics except', 'thermoplastics composites', 'thermoplastic composites', 'slightly higher', 'pvc composites', 'pvc composite', 'pvc ).', 'ps composites', 'pp ),', 'polyvinyl chloride', 'plastics engineers', 'peta followed', 'pentaerythritol tetracrylate', 'mechanical properties', 'maximum improvement', 'ldpe followed', 'highest efficiency', 'hda ),', 'electron beam', 'eb radiation', 'dicumyl peroxide', 'density polyethylene', 'dcp followed', 'dcp ).', 'bonding agents', 'bagasse fibers', 'aminopropyltrimetoxy silane', 'aminopropyltrimethoxy silane', '10 kgy']</t>
  </si>
  <si>
    <t>Various types of bonding agents have been tried with blends of bagasse fibers and some thermoplastics such as low-density polyethylene (LDPE), high-density polyethylene (HDPE), polystyrene (PS), polypropylene (PP), and polyvinyl chloride (PVC). These bonding agents are, namely, pentaerythritol tetracrylate (PETA), 1,6 hexandiol diacrylate (HDA), and dicumyl peroxide (DCP). In addition, a traditional coupling agents 3-aminopropyltrimethoxy silane (AMPS) and di-aminopropyltrimetoxy silane (DAMPS) were included for comparison. Electron beam (EB) irradiation is applied only for LDPE and HDPE at 40 and 10 kGy, respectively, before mixing with bagasse fibers. The data obtained reveal that incorporation of bonding agents remarkably increases the mechanical properties for all samples under investigation; the maximum improvement is observed in LDPE followed by HDPE, PP, PS, and PVC composites. Also, the physical properties enhanced but not at the same degree as mechanical properties. Among the tested bonding agents, it was found that PETA, DCP followed by DAMPS have highest efficiency in LDPE, whereas in case of HDPE, EB radiation was higher than PETA followed by DCP. PETA was superior in case of PS composites. Furthermore, PETA and HDA experienced higher efficiency than DAMPS and AMPS in case of PP and PVC composites. Comparison between the properties of thermoplastic composites and medium density fiberboard (MDF) reveals that most of the properties of thermoplastics composites are better than MDF. However, modulus of rupture of MDF was found to be slightly higher than thermoplastics except for PVC composite. ¬© 2008 Society of Plastics Engineers.</t>
  </si>
  <si>
    <t>1057-1065</t>
  </si>
  <si>
    <t>Polymer Composites</t>
  </si>
  <si>
    <t>60012577;60012577;60012577;60012577</t>
  </si>
  <si>
    <t>7103022631;7401908798;57199279298;7006210134</t>
  </si>
  <si>
    <t>Youssef, H. A.;Ismail, M. R.;Ali, M. A.M.;Zahran, A. H.</t>
  </si>
  <si>
    <t>National Center of Radiation Research and Technology, Cairo</t>
  </si>
  <si>
    <t>Youssef H.</t>
  </si>
  <si>
    <t>Effect of the various coupling agents on the mechanical and physical properties of thermoplastic-bagasse fiber composites</t>
  </si>
  <si>
    <t>10.1002/pc.20473</t>
  </si>
  <si>
    <t>2-s2.0-51549091406</t>
  </si>
  <si>
    <t>['œî f', 'vivaldi aerial', 'two center', 'slotline true', 'phase shifter', 'loss reduction', 'line cascade', 'input third', 'fabrication opportunities', 'differential slow', 'concerning distortion', 'common electrode', '8 ps', '50 khz', '10 ghz']</t>
  </si>
  <si>
    <t>Electronically scanned array | Phase shifter | RF microelectromechanical systems (MEMS) | Slotline | True time delay (TTD)</t>
  </si>
  <si>
    <t>An analog RF microelectromechanical systems (MEMS) slotline true-time-delay (TTD) phase shifter is presented for use in conjunction with tapered slot antennas, such as the Vivaldi aerial and the double exponentially tapered slot antenna. The design is a scalable distributed loaded-line cascade of 62 novel differential slow-wave unit cells. Each differential slow-wave unit cell comprises an electrically short slotline section, which is loaded with a shunt impedance consisting of two center-pulled contactless fixed-fixed beam RF MEMS varactors in series, sharing a common electrode. The analog RF MEMS slotline TTD phase shifter is demonstrated on a borosilicate glass wafer using a microfabrication process requiring six masks. It is designed for transistor-transistor logic bias voltage levels and exhibits a measured phase shift of 28.2¬∞/dB (7.8 ps/dB) and 59.2¬∞/cm at 10 GHz, maintaining a 75-Œ© differential impedance match (S11dd &lt; -15.8 dB). The input third-order intercept point is S dBm at 10 GHz for a Œî f of 50 kHz, measured in a 100-Œ© differential transmission line system. Design and fabrication opportunities, concerning distortion and loss reduction, as well as packaging, are highlighted. ¬© 2008 IEEE.</t>
  </si>
  <si>
    <t>2151-2159</t>
  </si>
  <si>
    <t>60000251-60025778-60019269;60000251-60033191</t>
  </si>
  <si>
    <t>15842482300;23006421800</t>
  </si>
  <si>
    <t>Van Caekenberghe, Koen;V√§h√§-Heikkil√§, Tauno</t>
  </si>
  <si>
    <t>Finland;United States;France;United States</t>
  </si>
  <si>
    <t>Espoo;Ann Arbor;Puteaux;New York</t>
  </si>
  <si>
    <t>VTT Technical Research Centre of Finland;University of Michigan, Ann Arbor;Thales Group;IEEE</t>
  </si>
  <si>
    <t>60033191;60025778;60019269;60000251</t>
  </si>
  <si>
    <t>Van Caekenberghe K.</t>
  </si>
  <si>
    <t>An analog RF MEMS slotline true-time-delay phase shifter</t>
  </si>
  <si>
    <t>10.1109/TMTT.2008.2002236</t>
  </si>
  <si>
    <t>2-s2.0-51649091327</t>
  </si>
  <si>
    <t>W911NF-06-1-0020</t>
  </si>
  <si>
    <t>['¬© 2008', 'two chromophores', 'state donor', 'second chromophore', 's1 state', 'retinal fluorescence', 'protein accommodates', 'polarization ranges', 'located near', 'light absorbed', 'harvest light', 'fluorescence studies', 'favorable geometry', 'extended wavelength', 'excitation spectrum', 'energy transfer', 'collecting light', 'cell membrane', 'biophysical society', 'action spectra', 'acceptor system', 'absorption spectrum']</t>
  </si>
  <si>
    <t>The cell membrane of Salinibacter ruber contains xanthorhodopsin, a light-driven transmembrane proton pump with two chromophores: a retinal and the carotenoid, salinixanthin. Action spectra for transport had indicated that light absorbed by either is utilized for function. If the carotenoid is an antenna in this protein, its excited state energy has to be transferred to the retinal and should be detected in the retinal fluorescence. From fluorescence studies, we show that energy transfer occurs from the excited singlet S2 state of salinixanthin to the S1 state of the retinal. Comparison of the absorption spectrum with the excitation spectrum for retinal emission yields 45 ¬± 5% efficiency for the energy transfer. Such high efficiency would require close proximity and favorable geometry for the two polyene chains, but from the heptahelical crystallographic structure of the homologous retinal protein, bacteriorhodopsin, it is not clear where the carotenoid can be located near the retinal. The fluorescence excitation anisotropy spectrum reveals that the angle between their transition dipole moments is 56 ¬± 3¬∞. The protein accommodates the carotenoid as a second chromophore in a distinct binding site to harvest light with both extended wavelength and polarization ranges. The results establish xanthorhodopsin as the simplest biological excited-state donor-acceptor system for collecting light. ¬© 2008 by the Biophysical Society.</t>
  </si>
  <si>
    <t>2402-2414</t>
  </si>
  <si>
    <t>60007278;60007278;60007278;60007278</t>
  </si>
  <si>
    <t>7006365250;6603504674;56098821400;7102497987</t>
  </si>
  <si>
    <t>Balashov, Sergei P.;Imasheva, Eleonora S.;Wang, Jennifer M.;Lanyi, Janos K.</t>
  </si>
  <si>
    <t>Balashov S.</t>
  </si>
  <si>
    <t>Excitation energy-transfer and the relative orientation of retinal and carotenoid in xanthorhodopsin</t>
  </si>
  <si>
    <t>S0006349508783863</t>
  </si>
  <si>
    <t>10.1529/biophysj.108.132175</t>
  </si>
  <si>
    <t>2-s2.0-51649103856</t>
  </si>
  <si>
    <t>['standard 0', 'satellite communications', 'rms gain', 'radar applications', 'power gain', 'phase errors', 'four channels', 'feed approach', 'element phased', 'channel isolation', 'array front', '7 ¬∞', '50 ghz', '5 ghz', '44 ghz', '4 db', '35 db', '2 db']</t>
  </si>
  <si>
    <t>BiCMOS analog integrated circuit | Millimeter wave | Multiple input/multiple output (MIMO) | Phase shifter | Phased array | Radar | SiGe BiCMOS | Smart antenna | Wilkinson coupler | Wireless communication</t>
  </si>
  <si>
    <t>A four-element phased-array front-end receiver based on 4-bit RF phase shiners is demonstrated in a standard 0.18-Œºm SiGe BiCMOS technology for Q -band (30-50 GHz) satellite communications and radar applications. The phased-array receiver uses a corporate-feed approach with on-chip Wilkinson power combiners, and shows a power gain of 10.4 dB with an HP3 of -13.8 dBm per element at 38.5 GHz and a 3-dB gain bandwidth of 32.8-44 GHz. The rms gain and phase errors are ‚â§1.2 dB and ‚â§ 8.7¬∞ for all 4-bit phase states at 30-50 GHz. The beamformer also results in ‚â§0.4 dB of rms gain mismatch and ‚â§ 2¬∞ of rms phase mismatch between the four channels. The channel-to-channel isolation is better than -35 dB at 30-50 GHz. The chip consumes 118 mA from a 5-V supply voltage and overall chip size is 1.4 √ó 1.7 mm2 including all pads and CMOS control electronics. ¬© 2008 IEEE.</t>
  </si>
  <si>
    <t>2046-2053</t>
  </si>
  <si>
    <t>A Q-band four-element phased-array front-end receiver with integrated wilkinson power combiners in 0.18-Œºm SiGe BiCMOS technology</t>
  </si>
  <si>
    <t>10.1109/TMTT.2008.2002239</t>
  </si>
  <si>
    <t>2-s2.0-51649105590</t>
  </si>
  <si>
    <t>1710.2005.04</t>
  </si>
  <si>
    <t>['several types', 'realistic ratios', 'photosynthetic organisms', 'orientation factor', 'mutual positions', 'mutual orientation', 'molecules exchanging', 'many approaches', 'major part', 'lh1 light', 'interaction energy', 'interaction energies', 'great importance', 'excitation transfers', 'energy migration', 'electronic excitations', 'dipole lengths', 'dipole angles', 'cos œü', 'corrected magnitudes', 'advantageous factors', 'absorbing complexes']</t>
  </si>
  <si>
    <t>Bacterial photosynthesis | Energy migration | Precision of theory</t>
  </si>
  <si>
    <t>Many approaches to discovering the interaction energy of molecular transition dipoles use the well-known coefficient Œæ(œÜ, œà 1 œà 2) = (cos œÜ - 3 cos œà 1 cos œà 2)2, where œÜ, Œ® 1, and Œ® 2 are inter-dipole angles. Unfortunately, this formula often yields rather approximate results, in particular, when it is applied to closely positioned molecules. This problem is of great importance when dealing with energy migration in photosynthetic organisms, because the major part of excitation transfers in their chlorophyllous antenna proceed between closely positioned molecules. In this paper, the authors introduce corrected values of the orientation factor for several types of mutual orientation of molecules exchanging with electronic excitations for realistic ratios of dipole lengths and spacing. The corrected magnitudes of interaction energies of neighboring bacteriochlorophyll molecules in LH2 and LH1 light-absorbing complexes are calculated for the class of photosynthetic purple bacteria. Some advantageous factors are revealed in their mutual positions and orientations in vivo. ¬© 2008 Springer Science+Business Media B.V.</t>
  </si>
  <si>
    <t>15049241600;57189104308</t>
  </si>
  <si>
    <t>Borisov, A. Y.;Rybina, A. V.</t>
  </si>
  <si>
    <t>Borisov A.</t>
  </si>
  <si>
    <t>Energy migration as related to the mutual position and orientation of donor and acceptor molecules in LH1 and LH2 antenna complexes of purple bacteria</t>
  </si>
  <si>
    <t>10.1007/s11120-008-9318-x</t>
  </si>
  <si>
    <t>2-s2.0-51749121213</t>
  </si>
  <si>
    <t>R01HL069832</t>
  </si>
  <si>
    <t>['well suited', 'water solubility', 'sufficiently stable', 'solution symmetries', 'sensitize tb', 'resolved fluoroimmunoassays', 'prevent dissociation', 'physiological ph', 'photophysical properties', 'photophysical performance', 'photophysical measurements', 'particular make', 'nanomolar concentrations', 'ligand backbone', 'iam chromophores', 'formation constants', 'corresponding eu', 'combined solubility', 'antenna chromophore', '52 respectively', '2 )-].', '2 )-],']</t>
  </si>
  <si>
    <t>A series of octadentate ligands featuring the 2-hydroxyisophthalamide (IAM) antenna chromophore to sensitize Tb(III) and Eu(III) luminescence has been prepared and characterized. The length of the alkyl amine scaffold that links the four IAM moieties has been varied to investigate the effect of the ligand backbone on the stability and photophysical properties of the Ln(III) complexes. The amine backbones utilized in this study are N,N,N‚Ä≤,N‚Ä≤-tetrakis- (2-aminoethyl)-ethane-1,2-diamine [H(2,2)-], N,N,N‚Ä≤,N‚Ä≤-tetrakis-(2- aminoethyl)-propane-1,3-diamine [H(3,2)-], and N,N,N‚Ä≤,N‚Ä≤-tetrakis- (2-aminoethyl)-butane-1,4-diamine [H(4,2)-]. These ligands also incorporate methoxyethylene [MOE] groups on each of the IAM chromophores to increase their water solubility. The aqueous ligand protonation constants and Tb(III) and Eu(III) formation constants were determined from solution thermodynamic studies. The resulting values indicate that at physiological pH the Eu(III) and Tb(III) complexes of H(2,2)-IAM-MOE and H(4,2)-IAM-MOE are sufficiently stable to prevent dissociation at nanomolar concentrations. The photophysical measurements for the Tb(III) complexes gave overall quantum yield values of 0.56, 0.39, and 0.52 respectively for the complexes with H(2,2)-IAM-MOE, H(3,2)-IAM-MOE, and H(4,2)-IAM-MOE, while the corresponding Eu(III) complexes displayed significantly weaker luminescence, with quantum yield values of 0.0014, 0.0015, and 0.0058, respectively. Analysis of the steady state Eu(III) emission spectra provides insight into the solution symmetries of the complexes. The combined solubility, stability, and photophysical performance of the Tb(III) complexes in particular make them well suited to serve as the luminescent reporter group in high sensitivity time-resolved fluoroimmunoassays. ¬© 2008 American Chemical Society.</t>
  </si>
  <si>
    <t>7535-7544</t>
  </si>
  <si>
    <t>60025038-60007174;60025038;60025038;60025038;60025038-60007174</t>
  </si>
  <si>
    <t>24825616600;8419718600;7003934022;7407003360;56411677100</t>
  </si>
  <si>
    <t>Samuel, Amanda P.S.;Moore, Evan G.;Melchior, Marco;Xu, Jide;Raymond, Kenneth N.</t>
  </si>
  <si>
    <t>Berkeley;Berkeley</t>
  </si>
  <si>
    <t>University of California, Berkeley;Lawrence Berkeley National Laboratory</t>
  </si>
  <si>
    <t>60025038;60007174</t>
  </si>
  <si>
    <t>Samuel A.P.S.</t>
  </si>
  <si>
    <t>Water-soluble 2-hydroxyisophthalamides for sensitization of lanthanide luminescence</t>
  </si>
  <si>
    <t>10.1021/ic800328g</t>
  </si>
  <si>
    <t>2-s2.0-51849092970</t>
  </si>
  <si>
    <t>['xanthophyll cycle', 'ws ).', 'withholding water', 'water stress', 'sustained lowering', 'strawberry trees', 'state primed', 'significantly increased', 'photosynthetic machinery', 'photochemical quenching', 'photochemical efficiency', 'mediterranean summer', 'leaf contents', 'energy dissipation', 'efficient mechanism', 'chl fluorescence', 'carbon assimilation', 'antenna complexes']</t>
  </si>
  <si>
    <t>Chlorophyll | Fluorescence induction | Net photosynthetic rate | Photochemical efficiency | Photoprotection | Photosystem 2 | Stomatal conductance | Strawberry tree | Violaxanthin | Water potential | Zeaxanthin</t>
  </si>
  <si>
    <t>We analyzed the response of potted strawberry tree (Arbutus unedo L.) seedlings exposed to water stress by withholding water for 10 d (WS). Leaf water potential, net CO2 assimilation, and stomatal conductance decreased with increasing water deficit. A 30 % reduction of chlorophyll (Chl) content in the antenna complexes was observed in WS-plants. Simultaneously, a decline of photochemical efficiency (Fv/Fm) occurred as a result of an excess of solar radiation energy when carbon assimilation was limited by stomata closure due to soil water deficit. The non-photochemical quenching of Chl fluorescence (Œ¶NPQ) significantly increased, as well as the leaf contents of zeaxanthin (Z) and antheraxanthin (A) at the expense of violaxanthin during the WS-period. Elevated predawn contents of de-epoxidized xanthophyll cycle components were associated with a sustained lowering of predawn photosystem 2 efficiency; this suggested an engagement of Z+A in a state primed for energy dissipation. Thus, the ability of strawberry trees to maintain the functionality of the xanthophyll cycle during the Mediterranean summer is an efficient mechanism to prevent irreversible damages to the photosynthetic machinery through thermal energy dissipation in the antenna and the reduction in photochemical efficiency. ¬© 2008 Springer Science+Business Media B.V.</t>
  </si>
  <si>
    <t>378-386</t>
  </si>
  <si>
    <t>60021199;60028218;60020919;60028218;60021199;60028218;60021859</t>
  </si>
  <si>
    <t>6603823828;13407741300;8648078500;57204305291;6602105982;24825920400;6602935766</t>
  </si>
  <si>
    <t>Baraldi, R.;Canaccini, F.;Cortes, S.;Magnani, F.;Rapparini, F.;Zamboni, A.;Raddi, S.</t>
  </si>
  <si>
    <t>Bologna;Florence;Rome;Potenza</t>
  </si>
  <si>
    <t>Alma Mater Studiorum Universit√† di Bologna;Universit√† degli Studi di Firenze;Consiglio Nazionale delle Ricerche;Universit√† degli Studi della Basilicata</t>
  </si>
  <si>
    <t>60028218;60021859;60021199;60020919</t>
  </si>
  <si>
    <t>Baraldi R.</t>
  </si>
  <si>
    <t>Role of xanthophyll cycle-mediated photoprotection in Arbutus unedo plants exposed to water stress during the Mediterranean summer</t>
  </si>
  <si>
    <t>10.1007/s11099-008-0069-x</t>
  </si>
  <si>
    <t>2-s2.0-51849108181</t>
  </si>
  <si>
    <t>['wave code', 'turbulence levels', 'turbulence level', 'studied using', 'reflectometer response', 'perpendicular wave', 'perpendicular velocity', 'number spectrum', 'linear dependence', 'high accuracy', 'doppler reflectometry', 'dimensional full', 'diagnostic potential', 'density fluctuations', 'broad ranges']</t>
  </si>
  <si>
    <t>The capability of Doppler reflectometry to determine the perpendicular velocity and the perpendicular wave-number spectrum of the density fluctuations has been studied using a two-dimensional full-wave code. The numerical results show that the perpendicular velocity of the density fluctuations can be obtained with high accuracy for broad ranges of antenna tilt angles, turbulence levels and radial correlation lengths of the density fluctuations. The diagnostic potential of Doppler reflectometry to determine the perpendicular wave-number spectrum of the density fluctuations depends on the reflectometer response at different probed wave numbers and different turbulence levels. A linear dependence between the scattered wave amplitude and the turbulence level has been found for low turbulence levels and short radial correlation lengths of the density fluctuations, whereas at high turbulence levels and/or large radial correlation lengths the relationship becomes non-linear. In addition, numerical results show that the reflectometer response depends only very slightly on the probed wave number. ¬© 2008 IOP Publishing Ltd.</t>
  </si>
  <si>
    <t>60109752;60109752</t>
  </si>
  <si>
    <t>55401317400;55416273400</t>
  </si>
  <si>
    <t>Blanco, E.;Estrada, T.</t>
  </si>
  <si>
    <t>Laboratorio Nacional de Fusi√≥n</t>
  </si>
  <si>
    <t>Blanco E.</t>
  </si>
  <si>
    <t>Study of Doppler reflectometry capability to determine the perpendicular velocity and the k-spectrum of the density fluctuations using a 2D full-wave code</t>
  </si>
  <si>
    <t>S0741333508759207</t>
  </si>
  <si>
    <t>10.1088/0741-3335/50/9/095011</t>
  </si>
  <si>
    <t>2-s2.0-51849110399</t>
  </si>
  <si>
    <t>02FO924</t>
  </si>
  <si>
    <t>['use na', 'tabarka subjected', 'tabarka plants', 'tabarka growth', 'stomatal conductance', 'significant changes', 'reduced parameter', 'ps2 antenna', 'pigment degradation', 'pigment contents', 'photosystem 2', 'osmotic adjustment', 'nacl concentrations', 'moderate salinity', 'medium salinity', 'marked s0', 'leaf sodium', 'jerba plants', 'jerba plant', 'ion relations', 'f v', 'chlorophyll content', 'better ability']</t>
  </si>
  <si>
    <t>Carotenoids | Chlorophylls | Fluorescence | Intracellular CO  concentration 2 | Quenching | Relative growth rate | Salt tolerance | Stomatal conductance | Transpiration rate | Water use efficiency</t>
  </si>
  <si>
    <t>The effects of salinity (0-400 mM NaCl, marked S0, S 100, S200, and S400) on growth, photosynthesis, photosystem 2 (PS2) efficiency, ion relations, and pigment contents were studied in two seashore Cakile maritima ecotypes (Tabarka and Jerba, respectively, sampled from humid and arid bioclimatic areas). Growth of Jerba plants was improved at S100 as compared to S0. Tabarka growth was inhibited by salinity at all NaCl concentrations. Leaf sodium and chloride concentrations increased with medium salinity and were higher in Jerba than in Tabarka plants. Chlorophyll content, net photosynthetic rate, stomatal conductance (g s), and intracellular CO2 concentration were stimulated at moderate salinity (S100) in Jerba plants and inhibited at higher salt concentrations in both ecotypes: g s was the most reduced parameter. The maximum quantum efficiency of PS2 (F v/Fm), quantum yield, linear electron transport rate, and efficiency of excitation energy capture by open PS2 reaction centres showed no significant changes with increasing salt concentration in Jerba plant and were decreased in Tabarka subjected to S400. However, the efficiency of dissipation of excess photon energy in the PS2 antenna was maintained in Jerba and was increased in Tabarka plants challenged with S400. Hence the relative salt tolerance of Jerba was associated with a better ability to use Na+ and Cl- for osmotic adjustment, the absence of pigment degradation, and the concomitant PS2 protection from photodamage. ¬© 2008 Springer Science+Business Media B.V.</t>
  </si>
  <si>
    <t>410-419</t>
  </si>
  <si>
    <t>60070631;60070631;106263775;60027171;60070631;60070631</t>
  </si>
  <si>
    <t>56505583300;16041966200;36339333600;13614320600;8904072300;6603609141</t>
  </si>
  <si>
    <t>Megdiche, W.;Hessini, K.;Gharbi, F.;Jaleel, C. A.;Ksouri, R.;Abdelly, C.</t>
  </si>
  <si>
    <t>Tunisia;India;Tunisia</t>
  </si>
  <si>
    <t>Hamam Lif;Chidambaram;Ariana</t>
  </si>
  <si>
    <t>Centre de Biotechnologie de Borj C√©dria;Annamalai University;Institut National de Recherche en G√©nie Rural</t>
  </si>
  <si>
    <t>60070631;60027171;106263775</t>
  </si>
  <si>
    <t>Megdiche W.</t>
  </si>
  <si>
    <t>Photosynthesis and photosystem 2 efficiency of two salt-adapted halophytic seashore Cakile maritima ecotypes</t>
  </si>
  <si>
    <t>10.1007/s11099-008-0073-1</t>
  </si>
  <si>
    <t>2-s2.0-51849124692</t>
  </si>
  <si>
    <t>['type connection', 'proposed algorithm', 'antenna consisting']</t>
  </si>
  <si>
    <t>A method of maximizing the noise immunity coefficient of a two-layer hydroacoustic antenna is proposed. An antenna consisting of two parallel linear arrays is considered as an example to estimate the gain in noise immunity achieved with the proposed algorithm against the cardioid-type connection of these arrays. ¬© 2008 Pleiades Publishing, Ltd.</t>
  </si>
  <si>
    <t>Acoustical Physics</t>
  </si>
  <si>
    <t>Smaryshev, M. D.</t>
  </si>
  <si>
    <t>OAO Kontsern Okeanpribor</t>
  </si>
  <si>
    <t>Smaryshev M.</t>
  </si>
  <si>
    <t>Maximization of noise immunity of a two-layer hydroacoustic antenna</t>
  </si>
  <si>
    <t>10.1134/S1063771008050175</t>
  </si>
  <si>
    <t>2-s2.0-51849146996</t>
  </si>
  <si>
    <t>TEC2005-03563</t>
  </si>
  <si>
    <t>['synchronized operation', 'simulated results', 'phase variation', 'oscillating mixers', 'nonlinear analysis', 'innermost hsoms', 'individual hsoms', 'experimental validation', 'double functionality', 'coupled hsoms', 'circuit parameters', 'analyzed versus']</t>
  </si>
  <si>
    <t>Coupled self-oscillating mixers | Design automation | Microwave oscillators | Optimization methods</t>
  </si>
  <si>
    <t>In this paper, a phase array based on coupled harmonic self-oscillating mixers (HSOMs) is presented for its application in a receiving antenna array. Nonlinear analysis is realized in a 4 √ó 1 element array based on injection-locked and mutually coupled HSOMs. Each element of the phase array provides the double functionality of variable phase shifters and downconverters. The ranges of synchronized operation and the corresponding phase shifts provided by the individual HSOMs are analyzed versus the circuit parameters. The phase variation of the coupled HSOMs is calculated for different operation points of the innermost HSOMs of the array. A 4 √ó 1 element array has been manufactured for the experimental validation of simulated results. ¬© 2008 IEEE.</t>
  </si>
  <si>
    <t>614-616</t>
  </si>
  <si>
    <t>60006793;60006793;60006793;60006793;60006793</t>
  </si>
  <si>
    <t>11141407800;6506776917;57192979242;8231216800;6701608102</t>
  </si>
  <si>
    <t>Herr√°n, L. F.;Ver Hoeye, S.;Fern√°ndez, M.;V√°zquez, C.;Las Heras, F.</t>
  </si>
  <si>
    <t>Nonlinear analysis of mutually coupled harmonic self-oscillating mixers</t>
  </si>
  <si>
    <t>10.1109/LMWC.2008.2002462</t>
  </si>
  <si>
    <t>2-s2.0-52049092283</t>
  </si>
  <si>
    <t>303-306</t>
  </si>
  <si>
    <t>0018084X</t>
  </si>
  <si>
    <t>Herpetological Review</t>
  </si>
  <si>
    <t>102004688;60001426;60001426</t>
  </si>
  <si>
    <t>24832774000;24833504500;7004932517</t>
  </si>
  <si>
    <t>Hamed, M. Kevin;Ledford, Dale P.;Laughlin, Thomas F.</t>
  </si>
  <si>
    <t>Johnson;Abingdon</t>
  </si>
  <si>
    <t>East Tennessee State University;Virginia Highlands Community College</t>
  </si>
  <si>
    <t>60001426;102004688</t>
  </si>
  <si>
    <t>Hamed M.</t>
  </si>
  <si>
    <t>Monitoring non-breeding habitat activity by subterranean detection of Ambystomatid salamanders with implanted passive integrated transponder (PIT) tags and a radio frequency identification (RFID) antenna system</t>
  </si>
  <si>
    <t>2-s2.0-52249099869</t>
  </si>
  <si>
    <t>['wireless communications', 'users vary', 'true beamforming', 'snr relative', 'snr ).', 'simulations support', 'recent years', 'partial csi', 'opportunistic transmitter', 'opportunism requires', 'noise ratio', 'multiuser diversity', 'large number', 'feedback consists', 'diversity techniques', 'different forms', 'csi ).', 'channel gain', 'channel fluctuations', 'best signal', 'beneficially used', 'beamforming scheme', 'average throughput', '1 ].']</t>
  </si>
  <si>
    <t>Channel assignment schemes | Fading countermeasures | Multiuser communications | Transmit diversity</t>
  </si>
  <si>
    <t>In recent years, diversity techniques have evolved into highly attractive technology for wireless communications in different forms. For instance, the channel fluctuations of the users in a network are exploited as multiuser diversity by scheduling the user with the best signal-to-noise ratio (SNR). When fading is slow, beamforming at a multiple antenna transmitter is used to induce artificial channel fluctuations to ensure multiuser diversity in the network. Such a beamforming scheme is called opportunistic beamforming since the transmitter uses random beamforming to artificially induce opportunism in the network [1]. Opportunism requires a large number of users in the system in order to reach the performance of the true beamforming that uses perfect channel state information (CSI). In this paper we investigate the benefit of having partial CSI at an opportunistic transmitter. In the investigation, we focus on the maximum normalized SNR scheduling where user's feedback consists of SNR relative to its channel gain. We show that opportunism can be beneficially used to increase the average throughput of the system. Simulations support the analytical average throughput results obtained as the amount of CSI and the number of users vary. ¬© 2008 IEEE.</t>
  </si>
  <si>
    <t>3417-3427</t>
  </si>
  <si>
    <t>60009415-60029522;60009415</t>
  </si>
  <si>
    <t>57208023329;7003360436</t>
  </si>
  <si>
    <t>√ñzdemir, √ñzg√ºr;Torlak, Murat</t>
  </si>
  <si>
    <t>Istanbul;Richardson</t>
  </si>
  <si>
    <t>Fatih Universitesi;The University of Texas at Dallas</t>
  </si>
  <si>
    <t>60029522;60009415</t>
  </si>
  <si>
    <t>√ñzdemir O.</t>
  </si>
  <si>
    <t>Opportunistic beamforming over rayleigh channels with partial side information</t>
  </si>
  <si>
    <t>10.1109/TWC.2008.070074</t>
  </si>
  <si>
    <t>2-s2.0-52349084901</t>
  </si>
  <si>
    <t>['wireless communication', 'transmitters ),', 'transmitter side', 'time correlations', 'spatial multiplexing', 'simulations show', 'receivers greater', 'received signals', 'paper proposes', 'numerous investigations', 'noise ratios', 'modulation recognition', 'method based', 'low signal', 'ideal conditions', 'frobenius norms', 'communication parameters', 'blindly recognize', 'blind recognition', 'alamouti coding']</t>
  </si>
  <si>
    <t>Electronic warfare | MIMO | Space-time coding</t>
  </si>
  <si>
    <t>The blind recognition of communication parameters is a key research issue for commercial and military communication systems. The results of numerous investigations about symbol timing estimation, modulation recognition as well as identification of the number of transmitters have been reported in the literature. But, to our knowledge, none of them have dealt with the recognition of the Space-Time Block Codes (STBC) used in multiple transmitter communications. In order to blindly recognize the STBC of a wireless communication, this paper proposes a method based on the space-time correlations of the received signals. Under perfect timing synchronization and under ideal conditions (full rank channel and a number of receivers greater or equal to the number of transmitters), it shows that the Frobenius norms of these statistics present non-null values whose positions only depend on the STBC at the transmitter side. A classifier for the space-time code recognition of 5 linear STBC (Spatial Multiplexing, Alamouti Coding, and 3 Orthogonal STBC using 3 antennas) is presented. Simulations show that the proposed method performs well even at low signal-to-noise ratios. ¬© 2008 IEEE.</t>
  </si>
  <si>
    <t>3526-3534</t>
  </si>
  <si>
    <t>60000760;60105670;60105670;60105670</t>
  </si>
  <si>
    <t>24777934100;24778998700;6701387251;6701334024</t>
  </si>
  <si>
    <t>Choqueuse, Vincent;Yao, Koffi;Collin, Ludovic;Burel, Gilles</t>
  </si>
  <si>
    <t>Brest;Brest</t>
  </si>
  <si>
    <t>Laboratoire des Sciences et Techniques de l'Information, de la Communication et de la Connaissance (Lab-Sticc);ENSTA Bretagne</t>
  </si>
  <si>
    <t>60105670;60000760</t>
  </si>
  <si>
    <t>Choqueuse V.</t>
  </si>
  <si>
    <t>Hierarchical space-time block code recognition using correlation matrices</t>
  </si>
  <si>
    <t>10.1109/TWC.2008.070364</t>
  </si>
  <si>
    <t>2-s2.0-52349103158</t>
  </si>
  <si>
    <t>['user selection', 'tall structures', 'stochastic geometry', 'single ae', 'since aes', 'significant idealizations', 'sight rf', 'selection transmission', 'regularly spaced', 'recently shown', 'random quantity', 'previous studies', 'point process', 'placed opportunistically', 'path loss', 'outage probability', 'multicell environment', 'mobile users', 'key sources', 'isolated cell', 'inspired approach', 'general setup', 'fiber optics', 'distributed antennas', 'decrease exponentially', 'backhaul access', 'analytical framework', 'ae selection']</t>
  </si>
  <si>
    <t>Cellular technology | Resource allocation and interference management | Transmit diversity</t>
  </si>
  <si>
    <t>In a cellular distributed antenna system (DAS), distributed antenna elements (AEs) are connected to the base station via an offline dedicated link, e.g. fiber optics or line-of-sight RF. Distributed antennas have been recently shown to provide considerable gains in coverage and capacity, at much lower cost than decreasing cell size. Previous studies have neglected the key sources of randomness in such systems, notably (i) random channel effects (fading and shadowing) and (ii) the random quantity and locations of both the mobile users and the AEs. Typically, path loss has been the focus, and the AEs are assumed to be regularly spaced, both of which are significant idealizations. First, we develop an analytical framework that allows random channels to be accommodated. We use this approach to show that selection transmission (using a single AE) is preferable to maximum ratio transmission (which uses all the AEs) in a multicell environment. Interestingly, the opposite is true in an isolated cell. Second, since AEs are placed opportunistically (on tall structures with backhaul access) rather than regularly, we develop a stochastic geometry-inspired approach to determine the outage probability as a function of the number of randomly placed AEs, which we model as a point process. With selection transmission, the outage probability is shown to decrease exponentially with the number of AEs and users. In the most general setup - with multiple distributed antennas and users, and both AE selection and user selection - we show that randomly deployed AEs provide nearly the same performance as regularly spaced AEs. ¬© 2008 IEEE.</t>
  </si>
  <si>
    <t>3636-3646</t>
  </si>
  <si>
    <t>60000251-60013372;60000251-60013372</t>
  </si>
  <si>
    <t>36659981100;55627508700</t>
  </si>
  <si>
    <t>Zhang, Jun;Andrews, Jeffrey G.</t>
  </si>
  <si>
    <t>Distributed antenna systems with randomness</t>
  </si>
  <si>
    <t>10.1109/TWC.2008.070425</t>
  </si>
  <si>
    <t>2-s2.0-52349119273</t>
  </si>
  <si>
    <t>['wireless systems', 'wider bandwidths', 'ubiquitous operation', 'temporal resolution', 'processing gain', 'new radioscapes', 'multiple antennas', 'effective methods', 'dynamic range', 'doppler resolution', 'comprehensive set', 'allow researchers']</t>
  </si>
  <si>
    <t>Channel sounder design | Sliding correlator | Spread spectrum | Swept time-delay | Wireless channel measurements</t>
  </si>
  <si>
    <t>The sliding correlator technique remains one of the most versatile and effective methods for sounding the radio propagation channel in next-generation wireless systems. Despite their utility, there has never been a comprehensive set of metrics and rules for the design of a sliding correlator channel sounder. This paper presents quantitative guidelines for balancing the many system parameters to achieve optimal levels of temporal resolution, dynamic range, processing gain, and Doppler resolution. The design procedure presented at the end of the paper will allow researchers to probe the new radioscapes that result as wireless systems are pushed to higher carrier frequencies, wider bandwidths, multiple antennas, and ubiquitous operation. ¬© 2008 IEEE.</t>
  </si>
  <si>
    <t>3488-3497</t>
  </si>
  <si>
    <t>60000251-60019647;60000251-60019647</t>
  </si>
  <si>
    <t>24921642500;6603675014</t>
  </si>
  <si>
    <t>Pirkl, Ryan J.;Durgin, Gregory D.</t>
  </si>
  <si>
    <t>60019647;60000251</t>
  </si>
  <si>
    <t>Pirkl R.</t>
  </si>
  <si>
    <t>Optimal sliding correlator channel sounder design</t>
  </si>
  <si>
    <t>10.1109/TWC.2008.070278</t>
  </si>
  <si>
    <t>2-s2.0-52349120907</t>
  </si>
  <si>
    <t>['urban area', 'unique features', 'tsunami warns', 'system consists', 'south stationkeeping', 'sophisticated high', 'service could', 'satellite mbsat', 'power satellite', 'mobile users', 'mbsat spacecraft', 'mbsat provides', 'march 2004', 'gf system', 'gf ).', 'enjoy video', 'emergency media', 'earthquake alarming', 'dmb service', 'dmb ).', 'disaster prevention', 'commuter train', 'also useful']</t>
  </si>
  <si>
    <t>Hybrid system | Mobile TV | S-DMB | Satellite broadcasting</t>
  </si>
  <si>
    <t>The MBSAT spacecraft was lunched in March 2004 and has been in service for the world first satellite base multimedia service for mobile users in Japan and Korea. The service is based on the unique hybrid system named satellite digital multimedia mobile broadcasting (S-DMB). The system consists of sophisticated high-power satellite and ground base repeaters called gap filler (GF). The satellite MBSAT has unique features such as 12 m unfurlable mesh reflector antenna, the use of stationary plasma thruster for north-south stationkeeping and ring laser gyro for attitude control references. The MBSAT provides more than 57dBW equivalent isotropic radiated power over Japan and Korea coverage area. The S-DMB service has started using MBSAT in Japan and Korea. People can enjoy video, audio and data broadcasting services with mobile handy terminal in outdoor, in high-speed moving vehicle, in commuter train and even in airplane. This system is also useful as an emergency media for disaster prevention such as tsunami warns or earthquake alarming. As S-DMB is a flexible hybrid system, the service could be initiated by using only GF system in urban area. This approach enables launching mobile TV service fast and efficiently. Copyright ¬© 2008 John Wiley &amp; Sons, Ltd.</t>
  </si>
  <si>
    <t>Suenaga, Masashi</t>
  </si>
  <si>
    <t>Toshiba Corporation</t>
  </si>
  <si>
    <t>Suenaga M.</t>
  </si>
  <si>
    <t>Satellite digital multimedia mobile broadcasting (S-DMB) system</t>
  </si>
  <si>
    <t>10.1002/sat.911</t>
  </si>
  <si>
    <t>2-s2.0-52449087447</t>
  </si>
  <si>
    <t>['wire antennas', 'space probes', 'shaped probes', 'radiation characteristics', 'numerical results', 'laboratory models', 'difference time', 'computed results']</t>
  </si>
  <si>
    <t>FDTD | Monopole | Radiation pattern | Sphere</t>
  </si>
  <si>
    <t>A general numerical solution based on finite-difference time-domain (FDTD) is presented to calculate the radiation characteristics of wire antennas on space probes. The method is versatile and can treat conductor loss, arbitrary-shaped probes, and wires as well as inhomogenities. Numerical results are obtained and compared with those for a few specific cases available in the literature. Additionally, laboratory models of the antennas have been built and their properties have been measured for comparison with computed results. Copyright ¬© 2008 John Wiley &amp; Sons, Ltd.</t>
  </si>
  <si>
    <t>369-379</t>
  </si>
  <si>
    <t>60011073;60011073</t>
  </si>
  <si>
    <t>6603614143;6701798691</t>
  </si>
  <si>
    <t>Zunoubi, Mohammad R.;Kalhor, Hassan A.</t>
  </si>
  <si>
    <t>New Paltz</t>
  </si>
  <si>
    <t>SUNY New Paltz</t>
  </si>
  <si>
    <t>Zunoubi M.R.</t>
  </si>
  <si>
    <t>Finite-difference time-domain analysis of radiation characteristics of monopoles on space probes</t>
  </si>
  <si>
    <t>10.1002/jnm.679</t>
  </si>
  <si>
    <t>2-s2.0-52449101210</t>
  </si>
  <si>
    <t>['thus reducing', 'smallest eigenvalues', 'significantly improved', 'multiple right', 'main purpose', 'deflation technique', 'deflated block', 'convergence rate', 'combined effect']</t>
  </si>
  <si>
    <t>Block-generalized minimal residual method (BGMRES) | Electromagnetic scattering | Multilevel fast multipole method (MLFMM) | Sparse approximate inverse (SAI) preconditioning</t>
  </si>
  <si>
    <t>A sparse approximate inverse (SAI) preconditioning of deflated block-generalized minimal residual (GMRES) algorithm is proposed to solve large dense linear systems with multiple right-hand sides arising from monostotic radar cross section (RCS) calculations. The multilevel fast multipole method (MLFMM) is used to accelerate the matrix-vector product operations, and the SAI preconditioning technique is employed to speed up the convergence rate of block-GMRES (BGMRES) iterations. The main purpose of this study is to show that the convergence rate of the SAI preconditioned BGMRES method can be significantly improved by deflating a few smallest eigenvalues. Numerical experiments indicate that the combined effect of the SAI preconditioning technique that clusters most of eigenvalues to one, coupled with the deflation technique that shifts the rest of the smallest eigenvalues in the spectrum, can be very beneficial in the MLFMM, thus reducing the overall simulation time substantially. Copyright ¬© 2008 John Wiley &amp; Sons, Ltd.</t>
  </si>
  <si>
    <t>297-307</t>
  </si>
  <si>
    <t>60088063-60010080;60010080</t>
  </si>
  <si>
    <t>9273522000;12794245400</t>
  </si>
  <si>
    <t>Rui, P. L.;Chen, R. S.</t>
  </si>
  <si>
    <t>Shanghai;Nanjing</t>
  </si>
  <si>
    <t>China Electronic Technology Group Corporation;Nanjing University of Science and Technology</t>
  </si>
  <si>
    <t>60088063;60010080</t>
  </si>
  <si>
    <t>Rui P.</t>
  </si>
  <si>
    <t>Sparse approximate inverse preconditioning of deflated block-GMRES algorithm for the fast monostatic RCS calculation</t>
  </si>
  <si>
    <t>10.1002/jnm.672</t>
  </si>
  <si>
    <t>2-s2.0-52449127682</t>
  </si>
  <si>
    <t>['two models', 'sufficient conditions', 'risk thresholds', 'representation establishes', 'relevant structural', 'paper shows', 'paper derives', 'multivariate extension', 'forecasting value', 'equally weighted', 'empirical example', 'dcc model', 'asymptotic properties', 'asset allocation']</t>
  </si>
  <si>
    <t>Asymptotic properties | BEKK | Direct DCC | Dynamic conditional correlations | Forecasting value-at-risk | Indirect DCC | Risk management</t>
  </si>
  <si>
    <t>The paper derives the scalar special case of the well-known BEKK multivariate GARCH model using a multivariate extension of the random coefficient autoregressive (RCA) model. This representation establishes the relevant structural and asymptotic properties of the scalar BEKK model using the theoretical results available in the literature for general multivariate GARCH. Sufficient conditions for the (direct) DCC model to be consistent with a scalar BEKK representation are established. Moreover, an indirect DCC model that is consistent with the scalar BEKK representation is obtained, and is compared with the direct DCC model using an empirical example. The paper shows, within an asset allocation and risk measurement framework, that the two models are similar in terms of providing parameter estimates and forecasting value-at-risk thresholds for equally weighted and minimum variance portfolios. Copyright ¬©2008 John Wiley and Sons, Ltd.</t>
  </si>
  <si>
    <t>537-549</t>
  </si>
  <si>
    <t>1099131X</t>
  </si>
  <si>
    <t>Journal of Forecasting</t>
  </si>
  <si>
    <t>60000481;60031806</t>
  </si>
  <si>
    <t>16021198600;24370074800</t>
  </si>
  <si>
    <t>Caporin, Massimiliano;Mcaleer, Michael</t>
  </si>
  <si>
    <t>Perth;Padua</t>
  </si>
  <si>
    <t>The University of Western Australia;Universit√† degli Studi di Padova</t>
  </si>
  <si>
    <t>60031806;60000481</t>
  </si>
  <si>
    <t>Caporin M.</t>
  </si>
  <si>
    <t>Scalar BEKK and indirect DCC</t>
  </si>
  <si>
    <t>10.1002/for.1074</t>
  </si>
  <si>
    <t>2-s2.0-52649140053</t>
  </si>
  <si>
    <t>['used without', 'urban challenge', 'unknown environments', 'prior knowledge', 'gps offsets', 'gps ).', 'elrob 2007']</t>
  </si>
  <si>
    <t>In this paper we describe a LIDAR-based navigation approach applied at both the C-Elrob (European Land Robot Trial) 2007 and the 2007 DARPA Urban Challenge. At the C-Elrob 2007 the approach was used without any prior knowledge about the terrain and without global positioning system (GPS). At the Urban Challenge the approach was combined with a GPS-based path follower. At the core of the method is a set of "tentacles" that represent precalculated trajectories defined in the ego-centered coordinate space of the vehicle. Similar to an insect's antennae or feelers, they fan out with different curvatures discretizing the basic driving options of the vehicle. We detail how the approach can be used for exploration of unknown environments and how it can be extended to combined GPS path following and obstacle avoidance allowing safe road following in case of GPS offsets. ¬© 2008 Wiley Periodicals, Inc.</t>
  </si>
  <si>
    <t>640-673</t>
  </si>
  <si>
    <t>Journal of Field Robotics</t>
  </si>
  <si>
    <t>60018276;60018276;60018276;60018276;60018276</t>
  </si>
  <si>
    <t>25029078400;25027639800;25027686200;25028621100;25029266100</t>
  </si>
  <si>
    <t>von Hundelshausen, Felix;Himmelsbach, Michael;Hecker, Falk;Mueller, Andre;Wuensche, Hans Joachim</t>
  </si>
  <si>
    <t>Neubiberg</t>
  </si>
  <si>
    <t>Universit√§t der Bundeswehr M√ºnchen</t>
  </si>
  <si>
    <t>von Hundelshausen F.</t>
  </si>
  <si>
    <t>Driving with tentacles: Integral structures for sensing and motion</t>
  </si>
  <si>
    <t>10.1002/rob.20256</t>
  </si>
  <si>
    <t>2-s2.0-52649162955</t>
  </si>
  <si>
    <t>Natural Science Foundation of Chongqing</t>
  </si>
  <si>
    <t>CSTC2006BB2360</t>
  </si>
  <si>
    <t>['¬© 2008', 'varying nature', 'variant channels', 'reverse link', 'recursive method', 'forgetting factor', 'focusing element', 'derived using', 'correcting plane', 'china universities', 'base station', 'angle spreads', 'angle spread', 'adaptive antenna']</t>
  </si>
  <si>
    <t>adaptive antenna | adaptive beam forming | FZP | mismatch loss</t>
  </si>
  <si>
    <t>A multi-beam adaptive antenna is investigated by considering the adaptive beam forming performance for time-variant channels on the focus of mobile to base station or reverse link. This antenna is constructed by Fresnel zone phase-correcting plane (FZP) focusing element and uniformly spaced feeds array. An estimator for the beamforming weight vector in the presence of angle spreads is derived using a code filtering approach. Owing to the time-varying nature of the channels, a recursive method for computing and tracking the above optimal weight vector solution that is easy to implement is applied. The effects of angle spread, maximum Doppler frequency, and forgetting factor are studied. Simulation results showed that this type of adaptive antenna is capable of performing adaptive beam forming for time-variant channels effectively. ¬© 2008 The Journal of China Universities of Posts and Telecommunications.</t>
  </si>
  <si>
    <t>37-40</t>
  </si>
  <si>
    <t>60020620;60020620;60020620</t>
  </si>
  <si>
    <t>15843761400;35898346000;25031923200</t>
  </si>
  <si>
    <t>JIANG, Ze;MEI, Yuan yuan;RUAN, Wei</t>
  </si>
  <si>
    <t>Chongqing</t>
  </si>
  <si>
    <t>Chongqing University of Posts and Telecommunications</t>
  </si>
  <si>
    <t>JIANG Z.</t>
  </si>
  <si>
    <t>Adaptive beam forming for time-variant channels with a multi-beam antenna</t>
  </si>
  <si>
    <t>S1005888508601041</t>
  </si>
  <si>
    <t>10.1016/S1005-8885(08)60104-1</t>
  </si>
  <si>
    <t>2-s2.0-52949130252</t>
  </si>
  <si>
    <t>['ventral lineages', 'various types', 'three lineages', 'temporal origins', 'results show', 'primary structure', 'positive pns', 'olfactory map', 'neuron types', 'multiglomerular pns', 'mostly specified', 'marcm techniques', 'made simultaneously', 'local interneurons', 'lineage origin', 'lateral lineage', 'filled gaps', 'drosophila brain', 'contain gal4', 'connection within', 'birth timing', 'anterodorsal lineage', 'antennal lobe']</t>
  </si>
  <si>
    <t>Antennal lobe | Lineage | MARCM | Olfaction | Temporal identity</t>
  </si>
  <si>
    <t>The antennal lobe (AL) is the primary structure in the Drosophila brain that relays odor information from the antennae to higher brain centers. The characterization of uniglomerular projection neurons (PNs) and some local interneurons has facilitated our understanding of olfaction; however, many other AL neurons remain unidentified. Because neuron types are mostly specified by lineage and temporal origins, we use the MARCM techniques with a set of enhancer-trap GAL4 lines to perform systematical lineage analysis to characterize neuron morphologies, lineage origin and birth timing in the three AL neuron lineages that contain GAL4-GH146-positive PNs: anterodorsal, lateral and ventral lineages. The results show that the anterodorsal lineage is composed of pure uniglomerular PNs that project through the inner antennocerebral tract. The ventral lineage produces uniglomerular and multiglomerular PNs that project through the middle antennocerebral tract. The lateral lineage generates multiple types of neurons, including uniglomeurlar PNs, diverse atypical PNs, various types of AL local interneurons and the neurons that make no connection within the ALs. Specific neuron types in all three lineages are produced in specific time windows, although multiple neuron types in the lateral lineage are made simultaneously. These systematic cell lineage analyses have not only filled gaps in the olfactory map, but have also exemplified additional strategies used in the brain to increase neuronal diversity.</t>
  </si>
  <si>
    <t>2883-2893</t>
  </si>
  <si>
    <t>60000986-60012317;60000986-60025272;60025272;60000986</t>
  </si>
  <si>
    <t>25223054200;6603679364;35299317900;7501439031</t>
  </si>
  <si>
    <t>Lai, Sen Lin;Awasaki, Takeshi;Ito, Kei;Lee, Tzumin</t>
  </si>
  <si>
    <t>Japan;United States;United States</t>
  </si>
  <si>
    <t>Tokyo;Eugene;Worcester</t>
  </si>
  <si>
    <t>The University of Tokyo;University of Oregon;University of Massachusetts Medical School</t>
  </si>
  <si>
    <t>60025272;60012317;60000986</t>
  </si>
  <si>
    <t>Lai S.</t>
  </si>
  <si>
    <t>Clonal analysis of Drosophila antennal lobe neurons: Diverse neuronal architectures in the lateral neuroblast lineage</t>
  </si>
  <si>
    <t>10.1242/dev.024380</t>
  </si>
  <si>
    <t>2-s2.0-53349089565</t>
  </si>
  <si>
    <t>['two ways', 'slope parameters', 'reynolds numbers', 'reducing additive', 'provide either', 'power reduction', 'new data', 'karman coordinates', 'induced 36', 'flow rate', 'energy savings', 'drag reduction', 'dra use', 'constant power', 'conditions corresponding', '60 000', '320 m3', '307 mm', '25 vppm', '160 000']</t>
  </si>
  <si>
    <t>New data are presented for drag reduction in a 307 mm in inner diameter √ó 84 km in length commercial pipeline using 12-25 vppm of a drag-reducing additive (DRA) gel that induced 36-45% drag reduction (DR) in diesel fuel flowing at Reynolds numbers from 60 000 to 160 000. These data were correlated by Hinkebein's method for scaling drag reduction onset and slope parameters on Prandtl-Karman coordinates to form a model that simulates oil flow with DRA in pipelines. Also, energy savings from DRA use were obtained in two ways: first by the power reduction at constant fuel flow rate and second from the increase in fuel flow rate at constant power. At conditions corresponding to a fuel flow rate of 320 m3/h, the use of 20 vppm DRA can provide either a 42.6% reduction in energy or a 43.0% increase in flow rate. ¬© 2008 American Chemical Society.</t>
  </si>
  <si>
    <t>3293-3298</t>
  </si>
  <si>
    <t>Energy and Fuels</t>
  </si>
  <si>
    <t>101018277;101018277;60006793</t>
  </si>
  <si>
    <t>25228476100;25228410800;6504668717</t>
  </si>
  <si>
    <t>G√≥mez Cuenca, F.;G√≥mez Mar√≠n, M.;Folgueras D√≠az, M. B.</t>
  </si>
  <si>
    <t>Oviedo;Madrid</t>
  </si>
  <si>
    <t>Universidad de Oviedo;Compa√±√≠a Log√≠stica de Hidrocarburos (CLH)</t>
  </si>
  <si>
    <t>60006793;101018277</t>
  </si>
  <si>
    <t>G√≥mez Cuenca F.</t>
  </si>
  <si>
    <t>Energy-savings modeling of oil pipelines that use drag-reducing additives</t>
  </si>
  <si>
    <t>10.1021/ef800364a</t>
  </si>
  <si>
    <t>2-s2.0-53849095705</t>
  </si>
  <si>
    <t>['synthetic aperture', 'simulation shows', 'sar images', 'receiving antenna', 'proposed method', 'new method', 'image matching', 'image element', 'illuminator works', 'four sub', 'bearing measurement', '30 db', '04 degree']</t>
  </si>
  <si>
    <t>Angular measurement | Bistatic synthetic aperture radar (BSAR) | Monopulse | Precision guidance</t>
  </si>
  <si>
    <t>A new method is presented to improve guidance precision. This method is based on bistatic synthetic aperture radar. The illuminator works in side looking mode, providing the synthetic aperture and the receiver is disposed on the seeker which operates in the forward looking mode. The receiving antenna is composed of four sub-antennas and so four synthetic aperture radar (SAR) images are to be generated. Target is positioned in SAR images by image matching. The bearing and elevation of image element of target are measured by the principle of monopulse angular measurement. Theory of the proposed method is derived and simulation on bearing measurement is done. Simulation shows that the method is valid and if SNR of target's image is above 30 dB, the angular measuring difference is within the confines of 0.04 degree.</t>
  </si>
  <si>
    <t>335-340</t>
  </si>
  <si>
    <t>7407737756;35326077500</t>
  </si>
  <si>
    <t>Yang, Chun;Zeng, Tao</t>
  </si>
  <si>
    <t>Yang C.</t>
  </si>
  <si>
    <t>New precision guidance method based on bistatic synthetic aperture radar</t>
  </si>
  <si>
    <t>2-s2.0-54049085053</t>
  </si>
  <si>
    <t>['svm ).', 'structural alphabet', 'square deviation', 'simple mapping', 'related approaches', 'present locustra', 'prediction accuracy', 'prediction ability', 'novel scheme', 'multiclass prediction', 'median rmsda', 'mean œü', 'local structure', 'freely available', 'finegrained prediction', 'direct prediction', 'dihedral angles', 'constraint generation', '35 ¬∞)', '287 ),', '222 proteins', '16 classes', '1 ¬∞.']</t>
  </si>
  <si>
    <t>Constraint generation for 3d structure prediction and structure-based database searches benefit from finegrained prediction of local structure. In this work, we present LOCUSTRA, a novel scheme for the multiclass prediction of local structure that uses two layers of support vector machines (SVM). Using a 16-letter structural alphabet from de Brevern et al. (Proteins: Struct., Funct., Bioinf. 2000, 41, 271-287), we assess its prediction ability for an independent test set of 222 proteins and compare our method to three-class secondary structure prediction and direct prediction of dihedral angles. The prediction accuracy is Q16 = 61.0% for the 16 classes of the structural alphabet and Q3 = 79.2% for a simple mapping to the three secondary classes helix, sheet, and coil. We achieve a mean œÜ(œà) error of 24.74¬∞(38.35¬∞) and a median RMSDA (root-mean-square deviation of the (dihedral) angles) per protein chain of 52.1¬∞. These results compare favorably with related approaches. The LOCUSTRA web server is freely available to researchers at http://www.fz-juelich.de/nic/cbb/service/service.php. ¬© 2008 American Chemical Society.</t>
  </si>
  <si>
    <t>1903-1908</t>
  </si>
  <si>
    <t>Journal of Chemical Information and Modeling</t>
  </si>
  <si>
    <t>60007774;60007774-60016536</t>
  </si>
  <si>
    <t>8381751000;7006674667</t>
  </si>
  <si>
    <t>Zimmermann, Olav;Hansmann, Ulrich H.E.</t>
  </si>
  <si>
    <t>Houghton;J√ºlich</t>
  </si>
  <si>
    <t>Michigan Technological University;Forschungszentrum J√ºlich (FZJ)</t>
  </si>
  <si>
    <t>60016536;60007774</t>
  </si>
  <si>
    <t>Zimmermann O.</t>
  </si>
  <si>
    <t>LOCUSTRA: Accurate prediction of local protein structure using a two-layer support vector machine approach</t>
  </si>
  <si>
    <t>10.1021/ci800178a</t>
  </si>
  <si>
    <t>2-s2.0-54249084066</t>
  </si>
  <si>
    <t>['yellow fever', 'trunk regions', 'sensory hairs', 'seeking behavior', 'previous study', 'present study', 'predominant cues', 'odorant molecules', 'odor volatiles', 'nepeta faassenii', 'ms ).', 'mosquito species', 'mosquito repellent', 'maxillary palps', 'intermediate sensilla', 'including feet', 'first time', 'female ae', 'electrophysiologically active', 'biological extracts', 'armpit ),', 'antennal trichoid', 'antennal orns']</t>
  </si>
  <si>
    <t>Aedes aegypti | Biologically active volatiles | Electrophysiology | Olfactory receptor neurons</t>
  </si>
  <si>
    <t>Female Aedes aegypti are vectors of dengue and yellow fever. Odor volatiles are the predominant cues that drive the host-seeking behavior of Ae. aegypti. Odorant molecules are detected and discriminated by olfactory receptor neurons (ORNs) housed in sensory hairs, sensilla, located on the antennae and maxillary palps. In a previous study, we used odor volatiles that are behaviorally and/or electrophysiologically active for Ae. aegypti and other mosquito species to show that antennal ORNs of female Ae. aegypti are divided into functionally different classes. In the present study, we have, for the first time, conducted gas chromatography-coupled single sensillum recordings (GC-SSR) from antennal trichoid and intermediate sensilla of female Ae. aegypti in order to screen for additional putative host attractants and repellents. We used headspace collections from biologically relevant sources, such as different human body parts (including feet, trunk regions and armpit), as well as a plant species used as a mosquito repellent, Nepeta faassenii. We found that a number of ORN types strongly responded to one or more of the biological extracts. GC-SSR recordings revealed several active components, which ware subsequently identified through GC-linked mass spectrometry (GC-MS). Electrophysiologically active volatiles from human skin included heptanal, octanal, nonanal and decanal.</t>
  </si>
  <si>
    <t>3020-3027</t>
  </si>
  <si>
    <t>60027152-60023636;60027152;60027152-60023636-60016305;60027152</t>
  </si>
  <si>
    <t>9332896400;35568245100;7103226689;55971855000</t>
  </si>
  <si>
    <t>Ghaninia, Majid;Larsson, Mattias;Hansson, Bill S.;Ignell, Rickard</t>
  </si>
  <si>
    <t>Sweden;Iran;Germany</t>
  </si>
  <si>
    <t>Uppsala;Gorgan;Jena</t>
  </si>
  <si>
    <t>Sveriges lantbruksuniversitet;Gorgan University of Agricultural Sciences and Natural Resources;Max Planck Institute for Chemical Ecology</t>
  </si>
  <si>
    <t>60027152;60023636;60016305</t>
  </si>
  <si>
    <t>Ghaninia M.</t>
  </si>
  <si>
    <t>Natural odor ligands for olfactory receptor neurons of the female mosquito Aedes aegypti: Use of gas chromatography-linked single sensillum recordings</t>
  </si>
  <si>
    <t>10.1242/jeb.016360</t>
  </si>
  <si>
    <t>2-s2.0-54349084327</t>
  </si>
  <si>
    <t>['xps ),', 'synthesize divinylbenzene', 'surface functionalization', 'successful grafting', 'shell microspheres', 'rhodamine b', 'raft technique', 'precipitation polymerization', 'pcl ).', 'optical inspection', 'immediately evident', 'hetero diels', 'hda cycloaddition', 'functionalized poly', 'confocal microscopy', 'color change', 'chemical composition', 'additionally employed', '24 h']</t>
  </si>
  <si>
    <t>Core-shell polymers | Hetero Diels-Alder (HDA) cycloaddition | Polymer grafting | Reversible addition fragmentation chain transfer (RAFT) | Ring-opening polymerization</t>
  </si>
  <si>
    <t>A combination of reversible addition fragmentation chain transfer (RAFT) polymerization and hetero Diels-Alder (HDA) chemistry has been utilized to successfully generate functional core-shell microspheres. Initially, precipitation polymerization in conjunction with the RAFT technique has been employed to synthesize divinylbenzene (DVB) microspheres with surface expressed RAFT groups. Subsequently, HDA cycloaddition has been performed under mild reaction conditions (50 ¬∞C, 24 h) with a diene-functionalized poly(Œµ-caprolactone) (PCL). While the successful grafting is immediately evident by optical inspection of the microspheres (color change from purple to white), X-ray photoelectron spectroscopy (XPS), and attenuated total reflectance spectroscopy (ATR) were additionally employed to characterize the chemical composition and surface functionalization of the microspheres. Further, confocal microscopy was used to confirm the presence of grafted PCL chains after labeling them with rhodamine B. ¬© 2008 WILEY-VCH Verlag GmbH &amp; Co. KGaA.</t>
  </si>
  <si>
    <t>1431-1437</t>
  </si>
  <si>
    <t>60029428;60029428;60029428;60028333;60029428;60073306</t>
  </si>
  <si>
    <t>25628298100;8567553400;24461907700;7004722951;56240164800;6602778951</t>
  </si>
  <si>
    <t>Nebhani, Leena;Sinnwell, Sebastian;Inglis, Andrew J.;Stenzel, Martina H.;Barner-Kowollik, Christopher;Barner, Leonie</t>
  </si>
  <si>
    <t>Germany;Germany;Australia</t>
  </si>
  <si>
    <t>Pfinztal;Karlsruhe;Sydney</t>
  </si>
  <si>
    <t>Fraunhofer Institute for Chemical Technology ICT;Karlsruhe Institute of Technology, Campus South;UNSW Sydney</t>
  </si>
  <si>
    <t>60073306;60029428;60028333</t>
  </si>
  <si>
    <t>Nebhani L.</t>
  </si>
  <si>
    <t>Efficient surface modification of divinylbenzene microspheres via a combination of RAFT and hetero diels-alder chemistry</t>
  </si>
  <si>
    <t>10.1002/marc.200800244</t>
  </si>
  <si>
    <t>2-s2.0-54949095084</t>
  </si>
  <si>
    <t>['test rooms', 'suitable shape', 'spatial uniformity', 'sound power', 'reverberation rooms', 'reverberation chambers', 'frequency cut', 'building materials', 'adequate volume', 'absorption properties']</t>
  </si>
  <si>
    <t>Reverberation rooms are used as test rooms to investigate the level of sound power and to test the space bound hardware including antennas and satellites. These rooms can be used to understand transmission properties of building materials and absorption properties of noise control products. An ideal reverberation rooms need to have adequate volume, suitable shape, small sound absorption, and low background noise level. Two different rooms were used to evaluate the sound level produce by single sinusoidal tones and bands of noise. The reverberation chambers can be used to determine the spatial uniformity of the chamber and the low-frequency cut-off limit of the chamber. It was observed that the spatial uniformity of the chamber sound level can be satisfied for broadband sound levels.</t>
  </si>
  <si>
    <t>28-29</t>
  </si>
  <si>
    <t>Canadian Acoustics - Acoustique Canadienne</t>
  </si>
  <si>
    <t>60030838-100351384;60009839</t>
  </si>
  <si>
    <t>7102020301;7006822333</t>
  </si>
  <si>
    <t>Ramakrishnan, Ramani;Grewal, Anant</t>
  </si>
  <si>
    <t>Toronto;Ottawa ON,;Toronto</t>
  </si>
  <si>
    <t>Ryerson University;National Research Council Canada;Aiolos Engineering Corporation</t>
  </si>
  <si>
    <t>60030838;60009839;100351384</t>
  </si>
  <si>
    <t>Ramakrishnan R.</t>
  </si>
  <si>
    <t>Reverberation rooms and spatial uniformity</t>
  </si>
  <si>
    <t>2-s2.0-54949105746</t>
  </si>
  <si>
    <t>['serrate seta', 'segments two', 'right angle', 'prominent sensilla', 'produced anteriorly', 'new species', 'known species', 'freshwater fish', 'francisco river', 'female specimens', 'exopod one', 'amazonian species']</t>
  </si>
  <si>
    <t>Catfish parasite | Copepod parasite | Freshwater fish | South America</t>
  </si>
  <si>
    <t>Ergasilus chelangulatus sp. nov. is described from the freshwater fish, Pimelodus maculatus Lac√©p√®de, 1803 (Siluriformes: Pimelodidae) of the upper S√£o Francisco River, Minas Gerais State, Brazil. The new species is based on female specimens and the male is unknown. This species has a serrate seta on exopod one and a two-segmented first endopod, as do most Amazonian species of this genus. The body is elongate and produced anteriorly. The antennae are elongate and have prominent sensilla on segments two and three. Ergasilus chelangulatus sp. nov. can be distinguished from all known species of Ergasilus by the fourth antennal segment (claw) which is bent at nearly a right angle.</t>
  </si>
  <si>
    <t>512-514</t>
  </si>
  <si>
    <t>Revista Brasileira de Zoologia</t>
  </si>
  <si>
    <t>60015043;60027947</t>
  </si>
  <si>
    <t>7003744336;25627346400</t>
  </si>
  <si>
    <t>Thatcher, Vernon E.;Brasil-Sato, Marilia C.</t>
  </si>
  <si>
    <t>Seropedica;Curitiba</t>
  </si>
  <si>
    <t>Universidade Federal Rural do Rio de Janeiro;Universidade Federal do Parana</t>
  </si>
  <si>
    <t>60027947;60015043</t>
  </si>
  <si>
    <t>Thatcher V.</t>
  </si>
  <si>
    <t>Ergasilus chelangulatus sp. nov. (Copepoda: Ergasilidae) a branchial parasite of the freshwater catfish, Pimelodus maculatus from the upper S√£o Francisco River, Brazil</t>
  </si>
  <si>
    <t>10.1590/S0101-81752008000300018</t>
  </si>
  <si>
    <t>2-s2.0-54949120150</t>
  </si>
  <si>
    <t>['remain unchanged', 'relevant matrices', 'regularly subdivided', 'rectangular sub', 'rbci method', 'patch surface', 'paper describes', 'metallic sub', 'iterative solver', 'initial guess', 'hybrid fem', 'genetic algorithms', 'efficient technique', 'computing time', 'boundary scattering', 'band antenna']</t>
  </si>
  <si>
    <t>And optimization methods | Finite element method | Genetic algorithms | Micro-strip antennas</t>
  </si>
  <si>
    <t>The paper describes an efficient technique for optimizing the shape of the patch of a multi-band antenna by means of Genetic Algorithms and the hybrid FEM-RBCI method, for the analysis of open-boundary scattering and radiation electromagnetic field problems. The admissible rectangular patch area is logically and regularly subdivided into rectangular sub-areas, coinciding with the trace of the tetrahedral edge element mesh on the patch surface. In this way the relevant matrices of the finite element algebraic system, computed at the beginning of the optimization, remain unchanged, even if the patch is changed by inserting some metallic sub-areas. Moreover, in order to reduce the computing time of the iterative solver, the solution of a similar patch configuration is used as the initial guess for the solver. ¬© 2008 ACES.</t>
  </si>
  <si>
    <t>237-242</t>
  </si>
  <si>
    <t>60010146;60011576;60010146;60010146</t>
  </si>
  <si>
    <t>57207806248;6602908364;6508359878;7004820188</t>
  </si>
  <si>
    <t>Alfonzetti, S.;Borz√¨, G.;Dilettoso, E.;Salerno, N.</t>
  </si>
  <si>
    <t>Messina;Catania</t>
  </si>
  <si>
    <t>Universit√† degli Studi di Messina;Universit√† degli Studi di Catania</t>
  </si>
  <si>
    <t>60011576;60010146</t>
  </si>
  <si>
    <t>Alfonzetti S.</t>
  </si>
  <si>
    <t>Stochastic optimization of a patch antenna</t>
  </si>
  <si>
    <t>2-s2.0-55149087686</t>
  </si>
  <si>
    <t>['simultaneous excitation', 'results suggest', 'patches causes', 'operating frequency', 'minimum value', 'investigated numerically', 'fed thorough', 'emcp structure', 'difference time', 'coaxial probe', 'axial ratio', 'around 1', '3db bandwidth']</t>
  </si>
  <si>
    <t>And modal analysis | Axial ratio | Bandwidth | EMCP antenna | Return loss</t>
  </si>
  <si>
    <t>This paper presents analysis of a broadband circularly polarized electromagnetically coupled patch antenna (EMCP) fed thorough a coaxial probe. The bandwidth of the antenna is investigated numerically and through experiment. The 12% bandwidth of the measured return loss implies broadband behavior considering the operating frequency and the inherent bandwidth limitations of the microstrip antenna structure. The changes in circular polarization bandwidth were investigated using finite-element-method (FEM) software and the results suggest that the increase in separation between the patches causes a decrease of 3dB bandwidth and the degradation of the minimum value of axial ratio. An axial ratio bandwidth of 2% is achieved in the reported EMCP structure. In addition, we have applied a modal analysis using finite-difference time-domain (FDTD) simulation to reveal the simultaneous excitation of TM01 and TM 10 modes at around 1.3GHz. These results help explain the broadband and circular polarization characteristics of the EMCP structure under investigation. ¬© 2008 ACES.</t>
  </si>
  <si>
    <t>233-236</t>
  </si>
  <si>
    <t>15063814700;7202550440</t>
  </si>
  <si>
    <t>Hajiaboli, A.;Popoviƒá, M.</t>
  </si>
  <si>
    <t>Hajiaboli A.</t>
  </si>
  <si>
    <t>Analysis of a singly-fed circularly polarized electromagnetically coupled patch antenna</t>
  </si>
  <si>
    <t>2-s2.0-55149095704</t>
  </si>
  <si>
    <t>['œ ¥', 'weights vector', 'state performance', 'smi ).', 'rapidlyconvergent algorithm', 'proposed smi', 'proposed algorithm', 'paper proposes', 'optimum steady', 'numerical accuracy', 'misadjustment curve', 'freedom within', 'extra degree', 'error norms', 'employing smi', 'developed smi', 'cosnvergence rate', 'computational efficiency', 'algorithm uses']</t>
  </si>
  <si>
    <t>Adaptive beamforming | And least mean squares | Smart antennas</t>
  </si>
  <si>
    <t>This paper proposes an accurate and rapidlyconvergent algorithm for enhanced adaptive beamforming based on the combination of the least mean mixed norm (LMMN) algorithm with initialization using sample matrix inversion (SMI). The algorithm uses a mixing parameter Œ¥ which controls the proportions of the error norms and offers an extra degree of freedom within the adaptation. Monte Carlo simulations show that the misadjustment curve has a minimum at Œ¥ = 0.40 which means that the proposed algorithm has an optimum steady-state performance at this mixing parameter value. The convergence of the algorithm is further improved by employing SMI to initialize the weights vector in the LMMN update equation. This makes the proposed SMI-initialized LMMN algorithm have a better steady state performance when compared to the least mean squares (LMS) algorithm and better stability properties when compared to the least mean fourth (LMF) algorithm. Simulation results obtained show that the developed SMI-initialized LMMN algorithm outperforms other algorithms in terms of computational efficiency, numerical accuracy, and cosnvergence rate. ¬© 2008 ACES.</t>
  </si>
  <si>
    <t>262-269</t>
  </si>
  <si>
    <t>60104134;60104134;60044065</t>
  </si>
  <si>
    <t>6603865373;6506364752;7202864014</t>
  </si>
  <si>
    <t>Shubair, R. M.;Jimaa, S. A.;Omar, A. A.</t>
  </si>
  <si>
    <t>United Arab Emirates;Jordan</t>
  </si>
  <si>
    <t>Abu Dhabi;Irbid</t>
  </si>
  <si>
    <t>Khalifa University of Science and Technology;Yarmouk University</t>
  </si>
  <si>
    <t>60104134;60044065</t>
  </si>
  <si>
    <t>Shubair R.</t>
  </si>
  <si>
    <t>Robust adaptive beamforming using least mean mixed norm algorithm</t>
  </si>
  <si>
    <t>2-s2.0-55149103504</t>
  </si>
  <si>
    <t>['simulation results', 'scatter response', 'range 2', 'polarized back', 'paper reports', 'element cross', 'dispersive properties', 'different orientations', 'different locations', 'difference time', 'debye model', 'dark eyes', 'cylindrical tumor', 'computational study', 'breast phantom', '4 ghz', '3 ghz']</t>
  </si>
  <si>
    <t>Breast cancer detection | Cross-polarized array | Microwave imaging | Resistively loaded antennas</t>
  </si>
  <si>
    <t>This paper reports on a computational study of a 2-element cross-polarized antenna array for breast cancer detection. The "Dark Eyes" antenna is used in a T-arrangement to form the array. The antenna return loss is below -10dB in the range 2.3-10.3 GHz and the cross-polarized mutual coupling is less than -30dB for frequencies over 2.4 GHz. Using the finite-difference time-domain (FDTD) method, an ultra-wideband (UWB) pulse is transmitted in the numerical breast phantom and the co- and cross-polarized back-scatter response is recorded from tumors at different locations. The breast phantom was modeled as a simple layered medium of skin and fat. The dispersive properties of layers were introduced through a Debye model. Simulation results for a spherical and a cylindrical tumor of different orientations are presented and discussed. ¬© 2008 ACES.</t>
  </si>
  <si>
    <t>249-254</t>
  </si>
  <si>
    <t>Two-element T-array for cross-polarized breast tumor detection</t>
  </si>
  <si>
    <t>2-s2.0-55149106968</t>
  </si>
  <si>
    <t>['small number', 'radiation patterns', 'port currents', 'planar arrays', 'minimal size', 'infinite arrays', 'first explained', 'array truncation']</t>
  </si>
  <si>
    <t>The Macro Basis Functions (MBF) approach receives increasing attention for the evaluation of the effects of array truncation. In this paper, we show how physically based MBFs can be obtained from solutions for infinite arrays and for arrays of minimal size. The method is first explained and illustrated for the case of finite-by-infinite arrays of electrically connected taperedslot antennas. It is then extended to the case of planar arrays. Very low error levels are achieved with a small number of MBFs, in terms of port currents as well as in terms of radiation patterns. ¬© 2008 ACES.</t>
  </si>
  <si>
    <t>6603945085;25631342700</t>
  </si>
  <si>
    <t>Craeye, C.;Sarkis, R.</t>
  </si>
  <si>
    <t>Craeye C.</t>
  </si>
  <si>
    <t>Finite array analysis through combination of Macro Basis Functions and array scanning methods</t>
  </si>
  <si>
    <t>2-s2.0-55149110079</t>
  </si>
  <si>
    <t>['vertical plane', 'standard root', 'spatial displacement', 'radiating sources', 'paper proposes', 'order root', 'numerical accuracy', 'music polynomial', 'music algorithm', 'modified root', 'displaced arrays', 'desired directions', 'computational efficiency', 'array sensors', 'angular resolution']</t>
  </si>
  <si>
    <t>And Root-MUSIC | Direction finding | Smart antennas | Source localization</t>
  </si>
  <si>
    <t>This paper proposes a modified Root-MUSIC direction finding algorithm for source localization using a displaced sensor array (DSA) configuration which utilizes two parallely-displaced arrays in the vertical plane. It is shown that the proposed configuration utilizes the spatial displacement of array sensors in both the horizontal and azimuth directions together with the symmetry of the two parallel arrays in order to reduce the rank of the spatial covariance matrix. This results in a reduced-order Root-MUSIC polynomial for which the complex roots correspond to the desired directions of the radiating sources to be localized. Simulation results show that the developed algorithm outperforms the standard Root-MUSIC algorithm for conventional uniform linear arrays (ULAs) in terms of computational efficiency, numerical accuracy, and angular resolution. ¬© 2008 ACES.</t>
  </si>
  <si>
    <t>Shubair, R. M.</t>
  </si>
  <si>
    <t>United Arab Emirates</t>
  </si>
  <si>
    <t>Abu Dhabi</t>
  </si>
  <si>
    <t>Khalifa University of Science and Technology</t>
  </si>
  <si>
    <t>Shubair R.M.</t>
  </si>
  <si>
    <t>An accurate reduced-order polynomial solution for Root-MUSIC source localization using displaced sensor arrays</t>
  </si>
  <si>
    <t>2-s2.0-55149116950</t>
  </si>
  <si>
    <t>['wave antenna', 'theoretical results', 'simple algorithm', 'proposed design', 'propagation constant', 'paper presents', 'novel design', 'narrower bandwidth', 'microstrip lwa', 'made showing', 'lwa proposed', 'lwa ).', 'interesting performance', 'good agreement', 'frequency range', 'fdtd code', 'antenna allows', '10 dbi']</t>
  </si>
  <si>
    <t>And tapered antenna | Broadband antennas | FDTD | Leaky wave</t>
  </si>
  <si>
    <t>This paper presents a novel design of a curve tapered leaky-wave antenna (LWA). An FDTD code was used to extract the propagation constant of a microstrip LWA and to run a simple algorithm to design its layout. A physical grounding structure along the length of the antenna allows the adoption of a simple feeding planar line and the reduction of sidelobes. Moreover, the proposed design of LWA has interesting performance both for its bandwidth, (up to 33% for VSWR&lt; 2) and for its gain (more than 12 dBi peak power gain at 10.5 GHz), compared with conventional planar microstrip LWAs which work in the same frequency range but with narrower bandwidth (20% VSWR&lt; 2) and peak power gain less than 10 dBi. A prototype of a LWA proposed, was made showing a good agreement between experimental and theoretical results. ¬© 2008 ACES.</t>
  </si>
  <si>
    <t>243-248</t>
  </si>
  <si>
    <t>Losito, O.</t>
  </si>
  <si>
    <t>ITEL Telecommunications Research Laboratory on EM</t>
  </si>
  <si>
    <t>A new broadband microstrip leaky-wave antenna</t>
  </si>
  <si>
    <t>2-s2.0-55149125792</t>
  </si>
  <si>
    <t>['transport processes', 'textured soils', 'richards equation', 'proposed method', 'procedure appeared', 'precise measurement', 'possible errors', 'physically constrain', 'performed iteratively', 'penetrating radar', 'particular attention', 'noninvasive identification', 'many research', 'inversions converged', 'infiltration flux', 'higher attenuation', 'ground ground', 'generally stable', 'fine soil', 'field scales', 'field scale', 'engineering areas', 'electromagnetic waves', 'copyright 2008', 'actual solution', 'accurate estimation']</t>
  </si>
  <si>
    <t>Precise measurement of soil hydraulic properties at field scales is one of the prerequisites to simulate subsurface flow and transport processes, which is crucial in many research and engineering areas. In our study, we numerically analyze uniqueness and stability for integrated hydrogeophysical inversion of time-lapse, off-ground ground-penetrating radar (GPR) data in estimating the unsaturated soil hydraulic properties. In the inversion, hydrodynamic modeling based on the one-dimensional (1-D) Richards equation is used to physically constrain a full-waveform radar electromagnetic model. Synthetic GPR data, in terms of 3-D multilayered media Green's functions, were generated for three different textured soils (coarse, medium, and fine) and assuming different infiltration events. Inversion was performed iteratively to estimate three key soil hydraulic parameters (Œ±, n, and Ks) of the Mualem-van Genuchten model using the global multilevel coordinate search optimization algorithm. For the coarse- and medium-textured soils, inversions converged to the actual solution for all scenarios. For the fine soil, estimation errors occurred, mainly because of the higher attenuation of the electromagnetic waves in such a soil (high electric conductivity). The procedure appeared to be generally stable with respect to possible errors in the hydrodynamic and petrophysical model parameterization. However, we found that particular attention should be given to an accurate estimation of the saturated water content and infiltration flux for real field applications. The results from our numerical experiments suggest that, in theory, the proposed method is promising for the noninvasive identification of the shallow soil hydraulic properties at the field scale with a high spatial resolution. Copyright 2008 by the American Geophysical Union.</t>
  </si>
  <si>
    <t>W09421</t>
  </si>
  <si>
    <t>60007774-60000874;60006288;60000874;60007774;60007774-60000874</t>
  </si>
  <si>
    <t>25632536200;6602473359;7003615391;7004082452;6602626321</t>
  </si>
  <si>
    <t>Jadoon, Khan Zaib;Slob, Evert;Vanclooster, Marnik;Vereecken, Harry;Lambot, S√©bastien</t>
  </si>
  <si>
    <t>Germany;Netherlands;Belgium</t>
  </si>
  <si>
    <t>J√ºlich;Delft;Louvain-la-Neuve</t>
  </si>
  <si>
    <t>Forschungszentrum J√ºlich (FZJ);Delft University of Technology;Universit√© Catholique de Louvain</t>
  </si>
  <si>
    <t>60007774;60006288;60000874</t>
  </si>
  <si>
    <t>Jadoon K.</t>
  </si>
  <si>
    <t>Uniqueness and stability analysis of hydrogeophysical inversion for time-lapse ground-penetrating radar estimates of shallow soil hydraulic properties</t>
  </si>
  <si>
    <t>10.1029/2007WR006639</t>
  </si>
  <si>
    <t>2-s2.0-55249124810</t>
  </si>
  <si>
    <t>['various targets', 'uxo ).', 'projected depth', 'previous paper', 'mm mortar', 'measurement system', 'measurement location', 'measured responses', 'maximum range', 'material composition', 'greatly improve', 'full potential', 'different based', 'current system', 'current state', 'atac system', 'art systems', 'also show']</t>
  </si>
  <si>
    <t>In a previous paper, we discussed the design of a new electromagnetic measurement system that employed an Alternating Target Antenna Coupling (ATAC) method to greatly improve the sensitivity and stability of the measurement system. In this paper, we demonstrate this new measurement system by applying it to the detection of various targets, including unexploded ordnance (UXO). First we demonstrate that this new measurement method increases survey efficiency because a richer data set is acquired at each measurement location. Our measurement results show that our current system will detect a standard pipe target at a 2.0-m depth below the earth's surface, which is 0.5-m deeper than the 1.5-m detection depth achieved by current state-of-the-art systems. When the full potential of the ATAC system is realized, we estimate that the projected depth of detection may increase to as much as 9 m. We also show that the measured responses of UXO are different based on the UXO's shape and material composition. The measurement results obtained with our current prototype show that the maximum range for detection of an 81-mm mortar and an 84-mm cannon projectile MK31 to be up to 1.25 m. When the full potential of the ATAC system is realized, we estimate that the projected depth of detection for these targets may increase to as much as 5 m.</t>
  </si>
  <si>
    <t>;60010065;60010065</t>
  </si>
  <si>
    <t>25634056100;7005725241;7005543330</t>
  </si>
  <si>
    <t>Krichenko, Oleg;Sternberg, Ben K.;Dvorak, Steven L.</t>
  </si>
  <si>
    <t>Krichenko O.</t>
  </si>
  <si>
    <t>A new high-sensitivity subsurface electromagnetic sensing system: Part II - Measurement results</t>
  </si>
  <si>
    <t>10.2113/JEEG13.3.263</t>
  </si>
  <si>
    <t>2-s2.0-55349105509</t>
  </si>
  <si>
    <t>['using transmitter', 'tx moment', 'temporal drift', 'target response', 'substantially reduced', 'rx stability', 'receiver monitoring', 'prototype frequency', 'percentage error', 'minute period', 'mechanical deformations', 'measurement method', 'measurement errors', 'measurement apparatus', 'imaginary components', 'full potential', 'dynamic calibration', 'atac system', '70 ppm', '400 ppm', '200 db', '134 db', '1 ppm']</t>
  </si>
  <si>
    <t>We have developed a prototype frequency-domain electromagnetic geophysical system that currently has a usable dynamic range of 134 dB. In order to achieve this large dynamic range, we substantially reduced the measurement errors that are common limiting factors in achieving high measurement sensitivity. First, we reduced the measurement error caused by mechanical deformations of the measurement apparatus from 70 ppm to the order of 0.1 ppm. Second, as a result of developing a novel Alternating Target Antenna Coupling (ATAC) measurement method, we reduced the temporal drift from 400 ppm to the order of 0.1 ppm over a 50 min time period. Finally, as a result of using transmitter and receiver monitoring and dynamic calibration, we reduced the percentage error in the Real and Imaginary components of the target response, measured over a 105-minute period of time, from 5% and 80% to 0.5% and 2%, respectively. By increasing the TX moment, further increasing the TX/RX stability, and reducing the RX noise level, we estimate that the full potential of the ATAC system can achieve a usable dynamic range of the order of 200 dB.</t>
  </si>
  <si>
    <t>247-261</t>
  </si>
  <si>
    <t>60010065;;60010065</t>
  </si>
  <si>
    <t>7005725241;25634056100;7005543330</t>
  </si>
  <si>
    <t>Sternberg, Ben K.;Krichenko, Oleg;Dvorak, Steven L.</t>
  </si>
  <si>
    <t>Sternberg B.</t>
  </si>
  <si>
    <t>A new high-sensitivity subsurface electromagnetic sensing system: Part I - System design</t>
  </si>
  <si>
    <t>10.2113/JEEG13.3.247</t>
  </si>
  <si>
    <t>2-s2.0-55349117836</t>
  </si>
  <si>
    <t>['two processes', 'synechocystis sp', 'results indicate', 'regulatory role', 'reducing equivalents', 'redox homeostasis', 'protein glycosylation', 'plant biologists', 'physiological parameters', 'photosystem content', 'pcc 6803', 'optimized response', 'nitrogen ).', 'limiting enzyme', 'light drives', 'high light', 'global responses', 'gene encoding', 'external carbon', 'excitation energy', 'essential nutrients', 'energy production', 'energy consumption', 'date known', 'chemical energy', 'cellular processes', 'antenna size', 'also discovered']</t>
  </si>
  <si>
    <t>Light drives the production of chemical energy and reducing equivalents in photosynthetic organisms required for the assimilation of essential nutrients. This process also generates strong oxidants and reductants that can be damaging to the cellular processes, especially during absorption of excess excitation energy. Cyanobacteria, like other oxygenic photosynthetic organisms, respond to increases in the excitation energy, such as during exposure of cells to high light (HL) by the reduction of antenna size and photosystem content. However, the mechanism of how Synechocystis sp. PCC 6803, a cyanobacterium, maintains redox homeostasis and coordinates various metabolic processes under HL stress remains poorly understood. In this study, we have utilized time series transcriptome data to elucidate the global responses of Synechocystis to HL. Identification of differentially regulated genes involved in the regulation, protection, and maintenance of redox homeostasis has offered important insights into the optimized response of Synechocystis to HL. Our results indicate a comprehensive integrated homeostatic interaction between energy production (photosynthesis) and energy consumption (assimilation of carbon and nitrogen). In addition, measurements of physiological parameters under different growth conditions showed that integration between the two processes is not a consequence of limitations in the external carbon and nitrogen levels available to the cells. We have also discovered the existence of a novel glycosylation pathway, to date known as an important nutrient sensor only in eukaryotes. Up-regulation of a gene encoding the rate-limiting enzyme in the hexosamine pathway suggests a regulatory role for protein glycosylation in Synechocystis under HL. ¬© 2008 American Society of Plant Biologists.</t>
  </si>
  <si>
    <t>467-478</t>
  </si>
  <si>
    <t>60010261;60010261;60010261;60000945;60021285;60010261</t>
  </si>
  <si>
    <t>36068180200;25622367100;6602751819;57201814189;7202485677;7006603763</t>
  </si>
  <si>
    <t>Singh, Abhay K.;Elvitigala, Thanura;Bhattacharyya-Pakrasi, Maitrayee;Aurora, Rajeev;Ghosh, Bijoy;Pakrasi, Himadri B.</t>
  </si>
  <si>
    <t>Lubbock;St. Louis;St. Louis</t>
  </si>
  <si>
    <t>Texas Tech University;Washington University in St. Louis;St. Louis University School of Medicine</t>
  </si>
  <si>
    <t>60021285;60010261;60000945</t>
  </si>
  <si>
    <t>Singh A.</t>
  </si>
  <si>
    <t>Integration of carbon and nitrogen metabolism with energy production is crucial to light acclimation in the cyanobacterium Synechocystis</t>
  </si>
  <si>
    <t>10.1104/pp.108.123489</t>
  </si>
  <si>
    <t>2-s2.0-55549125223</t>
  </si>
  <si>
    <t>['wet conditions', 'utm ),', 'turn affects', 'tropospheric effect', 'tropospheric delay', 'three days', 'study conducted', 'significantly affects', 'rinex data', 'results show', 'refractive index', 'potential errors', 'paper presents', 'minimum value', 'meteorological condition', 'maximum value', 'malaysian real', 'malaysia located', 'height components', 'height component', 'gps positioning', 'gps measurement', 'fundamental issue', 'four campaigns', 'equatorial region', 'developed based', 'dependent error', 'campaign lasting', 'antenna height', '990 cm', '100 cm']</t>
  </si>
  <si>
    <t>Ground meteorological data | Height component | Saastamoinen model | Tropospheric delay</t>
  </si>
  <si>
    <t>The fundamental issue in GPS positioning is the ability to mitigate all the potential errors and biases in the system. The atmosphere related errors of ionosphere and troposphere constitute one of these potential errors. The tropospheric effect is much more pronounced at the equatorial region due to its hot and wet conditions. This significantly affects the GPS signal due to the variability of the refractive index, which in turn affects the accuracy of GPS positioning, especially in the height components. This paper presents a study conducted in Malaysia located at the equatorial region, to investigate the impact of tropospheric delay on GPS height variation. Five GPS reference stations forming part of the Malaysian real-time kinematic GPS network (MyRTKnet) in johor were used. RINEX data from these stations were integrated with GPS and ground meteorological data observed from a GPS station located at the Universiti Teknologi Malaysia (UTM), at varying antenna heights for each session of observation in four campaigns with each campaign lasting for three days. A computer program called TROPO.exe was developed based on Saastamoinen tropospheric model. The result shows variations in the height component of GPS measurement with a maximum value of 119.100 cm and a minimum value of 37.990 cm. Similarly, the results show that the tropospheric delay is a distance-dependent error which varies with changes in meteorological condition. Furthermore, the results of simulated data show a decrease in tropospheric delay with increase in antenna height.</t>
  </si>
  <si>
    <t>145-154</t>
  </si>
  <si>
    <t>Surveying and Land Information Science</t>
  </si>
  <si>
    <t>25644371600;25644507700;25645343600</t>
  </si>
  <si>
    <t>Dodo, J. D.;Kamarudin, M. N.;Yahya, M. Hafiz</t>
  </si>
  <si>
    <t>Dodo J.</t>
  </si>
  <si>
    <t>The effect of tropospheric delay on GPS height differences along the equator</t>
  </si>
  <si>
    <t>2-s2.0-56049115359</t>
  </si>
  <si>
    <t>['threonine kinases', 'rdgn ).', 'previous work', 'ommatidial patterning', 'like kinase', 'investigate nmo', 'genetics society', 'founding member', 'eye formation', 'eye fate', 'eya modifies', 'eya ),', 'earlier role', 'dynamically expressed', 'drosophila nemo', 'dac ).', 'characterized nmo']</t>
  </si>
  <si>
    <t>Drosophila nemo (nmo) is the founding member of the Nemo-like kinase (Nlk) family of serine-threonine kinases. Previous work has characterized nmo's role in planar cell polarity during ommatidial patterning. Here we examine an earlier role for nmo in eye formation through interactions with the retinal determination gene network (RDGN). nmo is dynamically expressed in second and third instar eye imaginal discs, suggesting additional roles in patterning of the eyes, ocelli, and antennae. We utilized genetic approaches to investigate Nmo's role in determining eye fate. nmo genetically interacts with the retinal determination factors Eyeless (Ey), Eyes Absent (Eya), and Dachshund (Dac). Loss of nmo rescues ey and eya mutant phenotypes, and heterozygosity for eya modifies the nmo eye phenotype. Reducing nmo also rescues small-eye defects induced by misexpression of ey and eya in early eye development. nmo can potentiate RDGNmediated eye formation in ectopic eye induction assays. Moreover, elevated Nmo alone can respecify presumptive head cells to an eye fate by inducing ectopic expression of dac and eya. Together, our genetic analyses reveal that nmo promotes normal and ectopic eye development directed by the RDGN. Copyright ¬© 2008 by the Genetics Society of America.</t>
  </si>
  <si>
    <t>283-299</t>
  </si>
  <si>
    <t>Genetics</t>
  </si>
  <si>
    <t>57190260677;7004861891</t>
  </si>
  <si>
    <t>Braid, Lorena R.;Verheyen, Esther M.</t>
  </si>
  <si>
    <t>Braid L.</t>
  </si>
  <si>
    <t>Drosophila nemo promotes eye specification directed by the retinal determination gene network</t>
  </si>
  <si>
    <t>10.1534/genetics.108.092155</t>
  </si>
  <si>
    <t>2-s2.0-56049119864</t>
  </si>
  <si>
    <t>['waves injected', 'resonance cone', 'pass interaction', 'numerical raytracing', 'mode waves', 'magnetospherically reflecting', 'magnetic field', 'landau damping', 'geomagnetic latitude', 'geomagnetic equator', 'field line', 'copyright 2008', 'approximately equal', 'antenna radiation', '16 times', '100 kev', '1 khz']</t>
  </si>
  <si>
    <t>Numerical raytracing with Landau damping is used to calculate electron precipitation that would be induced by in situ sources located at L = 2 and L = 2.5, at the geomagnetic equator and also at a geomagnetic latitude of 20¬∞ along each field line. In accordance with the Wang and Bell (1970) model of antenna radiation in a magnetoplasma, we consider frequencies immediately below, approximately equal to, and 1 kHz above the local lower hybrid resonance frequency at each location and injected rays within 3¬∞ of the resonance cone. The magnetospherically reflecting (MR) whistler-mode waves that are injected from such in situ sources propagate with a wave normal angle very close to the resonance cone. Compared to a single-pass interaction, such MR waves precipitate up to 16 times more 100 keV to 5 MeV electrons. Waves injected at initial wave normal angles closer to the magnetic field, e.g., 45¬∞, in fact precipitate fewer &gt;1 MeV electrons than waves injected close to the resonance cone. Copyright 2008 by the American Geophysical Union.</t>
  </si>
  <si>
    <t>A09203</t>
  </si>
  <si>
    <t>16064037500;7005146695;7402501729</t>
  </si>
  <si>
    <t>Kulkarni, P.;Inan, U. S.;Bell, T. F.</t>
  </si>
  <si>
    <t>Kulkarni P.</t>
  </si>
  <si>
    <t>Energetic electron precipitation induced by space based VLF transmitters</t>
  </si>
  <si>
    <t>10.1029/2008JA013120</t>
  </si>
  <si>
    <t>2-s2.0-56749156531</t>
  </si>
  <si>
    <t>['values predicted', 'three sets', 'starting point', 'plasma parameters', 'neutral densities', 'initial parameters', 'initial estimates', 'fdtd simulation', 'electron temperature', 'copyright 2008', 'close fit', 'antenna immersed', 'also lower', 'accurate pf', '90 model', '1969 ).']</t>
  </si>
  <si>
    <t>Swept Impedance Probe measurements in a sporadic E layer observed during the Sudden Atomic Layer (SAL) sounding rocket mission are analyzed to obtain absolute electron densities and electron neutral collision frequencies accurately. Three sets of upleg and downleg impedance data are selected for the analysis. Initial estimates of the plasma parameters are obtained through a least mean square fit of the measured impedance data against the analytical impedance formula ZB(J) of Balmain (1969). These initial parameters are used as a starting point to drive a finite difference computational model of an antenna immersed in a plasma called PF-FDTD. The parameters are then tuned until a close fit is obtained between the measured impedance data and the numerical impedance data calculated by the PF-FDTD simulation. The electron densities obtained from the simulation were close to those obtained from the IRI 2001 model. The electron neutral collision frequencies obtained from the more accurate PF-FDTD simulation were up to 20% lower than the values predicted by Balmain's formula. The obtained collision frequencies are also lower than the quiet time values predicted by Schunk and Nagy (2000) when used in conjunction with neutral densities and electron temperature from the Mass Spectrometer Incoherent Scatter Radar Extended-90 model. Copyright 2008 by the American Geophysical Union.</t>
  </si>
  <si>
    <t>A09305</t>
  </si>
  <si>
    <t>60031706-106537487;60031706-106537487;60031706-106537487;60031706-106537487;60022502;60028872</t>
  </si>
  <si>
    <t>16481493100;55498850500;25721817900;7103120772;55449103100;12243671100</t>
  </si>
  <si>
    <t>Spencer, E.;Patra, S.;Andriyas, T.;Swenson, C.;Ward, J.;Barjatya, A.</t>
  </si>
  <si>
    <t>Logan;Daytona Beach;Ogden;Logan</t>
  </si>
  <si>
    <t>Utah State University;Embry-Riddle Aeronautical University;Weber State University;Center for Space Engineering</t>
  </si>
  <si>
    <t>60031706;60028872;60022502;106537487</t>
  </si>
  <si>
    <t>Spencer E.</t>
  </si>
  <si>
    <t>Electron density and electron neutral collision frequency in the ionosphere using plasma impedance probe measurements</t>
  </si>
  <si>
    <t>10.1029/2007JA013004</t>
  </si>
  <si>
    <t>2-s2.0-56849094997</t>
  </si>
  <si>
    <t>['tube length', 'subfamily phlaeothripinae', 'ocular long', 'nov .,', 'nipponicus okajima', 'new species', 'head length', 'flavidus okajima', 'also provided', '1 times']</t>
  </si>
  <si>
    <t>China | Leaf litter thrips | Mystrothrips | New species | Phlaeothripinae</t>
  </si>
  <si>
    <t>Mystrothrips longantennus sp. nov., of the Subfamily Phlaeothripinae is described and illustrated from China. The new species can be distinguished from M. nipponicus Okajima from Japan by post-ocular long, antennae more than 2.1 times as long as head length, B2 on abdominal tergites IX about as long as tube length. New distributional information of M. flavidus Okajima in China is also provided.</t>
  </si>
  <si>
    <t>366-370</t>
  </si>
  <si>
    <t>0013872X</t>
  </si>
  <si>
    <t>Entomological News</t>
  </si>
  <si>
    <t>60032203;60032203;60032203</t>
  </si>
  <si>
    <t>39863603200;55908434500;16026046500</t>
  </si>
  <si>
    <t>Wang, Jun;Tong, Xiao Li;Zhang, Wei Qiu</t>
  </si>
  <si>
    <t>South China Agricultural University</t>
  </si>
  <si>
    <t>A new species of Mystrothrips Priesner (Thysanoptera: Phlaeothripidae) from China</t>
  </si>
  <si>
    <t>10.3157/0013-872X-119.4.366</t>
  </si>
  <si>
    <t>2-s2.0-57449101333</t>
  </si>
  <si>
    <t>['¬© 2008', 'terahertz range', 'slot antennas', 'output power', 'japan society', 'inp wafer', 'element array', 'arranged collinearly', 'around 2', 'applied physics', '3 œºw']</t>
  </si>
  <si>
    <t>We observed coherent power combination in three- and six-element oscillator arrays in the sub-terahertz range. The arrays contained coupled InGaAs/AlAs resonant tunneling diode oscillators with slot antennas, arranged collinearly on an InP wafer. In the spectra of the three-element array, a single peak attributed to mutual injection locking was observed at 293GHz; the output power was 13ŒºW. The maximum output power of each element was around 2-3 ŒºW because the oscillators had a low current density. Therefore, the output power exceeded the sum of the powers of each element, indicating coherent power combination. ¬© 2008 The Japan Society of Applied Physics.</t>
  </si>
  <si>
    <t>0930011-0930013</t>
  </si>
  <si>
    <t>56426679400;25652497700;7202418130</t>
  </si>
  <si>
    <t>Suzuki, Safurni;Urayama, Kenta;Asada, Masahiro</t>
  </si>
  <si>
    <t>Coherent power combination in multi-element sub-terahertz resonant tunneling diode oscillators coupled with metal-insulator-metal stub structure</t>
  </si>
  <si>
    <t>10.1143/APEX.1.093001</t>
  </si>
  <si>
    <t>2-s2.0-57649094166</t>
  </si>
  <si>
    <t>['primary processing', 'output signal', 'noise parameters', 'new scheme', 'fast filtration', 'business media']</t>
  </si>
  <si>
    <t>Random-process parameter measurement | Resonant gravitational antennas | Suppressing nongaussian noise</t>
  </si>
  <si>
    <t>A new scheme is proposed for measuring the noise parameters in the primary processing of the output signal from a resonant gravitational antenna working with fast filtration. ¬© 2008 Springer Science+Business Media, Inc.</t>
  </si>
  <si>
    <t>929-933</t>
  </si>
  <si>
    <t>60007457;60007457;60007457</t>
  </si>
  <si>
    <t>56423205700;7101836147;24492624800</t>
  </si>
  <si>
    <t>Gusev, A. V.;Rudenko, V. N.;Tsybankov, I. V.</t>
  </si>
  <si>
    <t>A new scheme for processing output data from resonant gravitational antennas</t>
  </si>
  <si>
    <t>10.1007/s11018-008-9159-1</t>
  </si>
  <si>
    <t>2-s2.0-57749097368</t>
  </si>
  <si>
    <t>['virtual array', 'thereby bringing', 'signal processing', 'recent years', 'radio link', 'path loss', 'path fading', 'paper gives', 'issues related', 'increases coverage', 'distributed transmission', 'cooperative diversity', 'channel interference', 'certain type']</t>
  </si>
  <si>
    <t>Channel-state estimation | Potential relay | Regenerative and non-regenerative mode | Relay networks | Relay selection | Spatial redundancy</t>
  </si>
  <si>
    <t>Reliability of radio link is limited, owing to path loss, shadowing and multi-path fading. This necessitates the use of a certain type of diversity. In recent years, cooperative diversity has gained considerable attention. Here, wireless nodes cooperate in such a way that they share their antennas and other resources, to create a virtual array through distributed transmission and signal processing. This increases coverage and reduces transmitted power, thereby bringing down co-channel interference, which results in increased system capacity. This paper gives an overview of the state of art of various cooperation schemes and issues related to their implementation. Copyright ¬© 2008 by the IETE.</t>
  </si>
  <si>
    <t>270-276</t>
  </si>
  <si>
    <t>IETE Technical Review (Institution of Electronics and Telecommunication Engineers, India)</t>
  </si>
  <si>
    <t>60010126;60010126;60010126</t>
  </si>
  <si>
    <t>6504298198;24491363100;7003280153</t>
  </si>
  <si>
    <t>Katiyar, Himanshu;Paul, Babu Sena;Bhattacharjee, R.</t>
  </si>
  <si>
    <t>Katiyar H.</t>
  </si>
  <si>
    <t>User cooperation in TDMA wireless system</t>
  </si>
  <si>
    <t>10.4103/0256-4602.44657</t>
  </si>
  <si>
    <t>2-s2.0-58149502517</t>
  </si>
  <si>
    <t>Kyung Hee University</t>
  </si>
  <si>
    <t>IITA-2008-(C1090-0801-0002</t>
  </si>
  <si>
    <t>['wsn ).', 'used based', 'unselected c', 'siso structure', 'selection criterion', 'selected number', 'selected c', 'selected approach', 'multiple antennas', 'key factor', 'intersensor distance', 'haul communication', 'existing one', 'energy models', 'energy consumption', 'different combination', 'dgn ).', 'delay analysis', 'correlation coefficient', 'constellation sizes', 'cluster sizes', 'channel conditions']</t>
  </si>
  <si>
    <t>Channel estimation | Channel gain parameter | Cooperative technique | Energy efficiency | MIMO | Selective approach | Wireless sensor networks</t>
  </si>
  <si>
    <t>Energy efficient data transfer is the key factor for the design of energy efficient wireless sensor network (WSN). In this paper, an energy efficient cooperative MIMO (C-MIMO) technique is proposed in the WSN where fixed constellation size is considered in transmitting both the local and long-haul communication. A selection criterion is used based on the channel conditions where a selected number of sensors in a cluster is used to form a multiple input multiple output (MIMO) structure wirelessly connected with multiple antennas of a data gathering node (DGN). The selected approach is tested on the correlated data scenario. Experimental results show that the selected C-MIMO structure outperforms the unselected C-MIMO in terms of total energy consumption and they show energy efficient performance over existing one when they are compared with SISO structure. Energy models are evaluated for this scenario while energy consumption and efficiency are compared for different combination of cluster sizes and selected number of sensors. Comparisons are shown for different fixed number of constellation sizes. The effect of correlation coefficient and intersensor distance are analyzed. Later, a delay analysis is shown considering optimal constellation size.</t>
  </si>
  <si>
    <t>234-243</t>
  </si>
  <si>
    <t>60001873;60001873</t>
  </si>
  <si>
    <t>55468824100;57197778693</t>
  </si>
  <si>
    <t>Islam, Mohammad Rakibul;Kim, Jinsang</t>
  </si>
  <si>
    <t>Channel estimated cooperative MIMO in wireless sensor network</t>
  </si>
  <si>
    <t>10.4103/0256-4602.44654</t>
  </si>
  <si>
    <t>2-s2.0-58149517640</t>
  </si>
  <si>
    <t>['willistoni group', 'wide range', 'wide distribution', 'white eyes', 'w ),', 'transposable elements', 'successfully occupy', 'subsequent generations', 'stocks held', 'rio grande', 'results indicate', 'previously described', 'potentially hypermutable', 'melanogaster species', 'maintained since', 'last alteration', 'isofemale line', 'individuals produced', 'first generation', 'drosophila willistoni', 'drosophila laboratory', 'different markers', 'curly ).', 'considerable ability', 'brown eyes', 'apparent fusion']</t>
  </si>
  <si>
    <t>17A2 strain | D. willistoni | Genetic variability | Hypermutability | Temperature stress</t>
  </si>
  <si>
    <t>Drosophila willistoni (Sturtevant, 1916) is a species of the willistoni group of Drosophila having wide distribution from the South of USA (Florida) and Mexico to the North of Argentina. It has been subject of many evolutionary studies within the group, due to its considerable ability to successfully occupy a wide range of environments and also because of its great genetic variability expressed by different markers. The D. willistoni 17A2 strain was collected in 1991 in the state of Rio Grande do Sul, Brazil (30¬∞05'S, 51¬∞39'W), and has been maintained since then at the Drosophila laboratory of UFRGS. Different to the other D. willistoni strains maintained in the laboratory, the 17A2 strain spontaneously produced mutant males white-like (white eyes) and sepia-like (brown eyes) in stocks held at 17¬∞C. In order to discover if this strain is potentially hypermutable, we submitted it to temperature stress tests. Eighteen isofemale strains were used in our tests and, after the first generation, all the individuals produced in each strain were maintained at 29¬∞C. Different phenotype alterations were observed in subsequent generations, similar to mutations already well characterized in D. melanogaster (white, sepia, blistered and curly). In addition, an uncommon phenotype alteration with an apparent fusion of the antennae was observed, but only in the isofemale line no 31. This last alteration has not been previously described as a mutation in the D. melanogaster species. Our results indicate that the D. willistoni 17A2 strain is a candidate for hypermutability, which presents considerable cryptic genetic variability. Different factors may be operating for the formation of this effect, such as the mobilization of transposable elements, effect of inbreeding and alteration of the heat-shock proteins functions.</t>
  </si>
  <si>
    <t>345-354</t>
  </si>
  <si>
    <t>Iheringia - Serie Zoologia</t>
  </si>
  <si>
    <t>60006726;60006726;60006726;60006726</t>
  </si>
  <si>
    <t>18036651600;12753495400;8534796500;8090910700</t>
  </si>
  <si>
    <t>D'√Åvila, Mar√≠cia F.;Garcia, Rosane N.;Loreto, Elgion L.S.;Valente, Vera L√∫cia Da S.</t>
  </si>
  <si>
    <t>Porto Alegre</t>
  </si>
  <si>
    <t>Universidade Federal do Rio Grande do Sul</t>
  </si>
  <si>
    <t>D'√Åvila M.F.</t>
  </si>
  <si>
    <t>Analysis of phenotypes altered by temperature stress and hipermutability in Drosophila willistoni</t>
  </si>
  <si>
    <t>10.1590/S0073-47212008000300009</t>
  </si>
  <si>
    <t>2-s2.0-59349095951</t>
  </si>
  <si>
    <t>['trials carried', 'stridulating intermittently', 'stays motionless', 'sexual recognition', 'mating behavior', 'male turning', 'male retains', 'female steps', 'end position', 'brief end', 'body antero', 'behavioral sequence', 'abdomen towards', 'abdomen tip']</t>
  </si>
  <si>
    <t>Copulation | Courtship | Crickets | Insecta | Phalangopsidae</t>
  </si>
  <si>
    <t>We describe the mating behavior of Adelosgryllus rubricephalus Mesa &amp; Zefa, 2004. In trials carried out in laboratory we verified the following mating sequence: (1) sexual recognition by antennation; (2) courtship with male turning his abdomen towards the female, performing mediolateral antennae vibration, jerking its body antero-posteriorly and stridulating intermittently, while receptive female drums on the male's abdomen tip, cerci and hind-tibia with her palpi or foretarsi; the male then stops and stays motionless for some seconds, extrudes the spermatophore and both restart the behavioral sequence described above; (3) copulation: male underneath female; with his tegmina inclined forward, and joins his genitalia to the female's to promote sperm transference ; the female steps off the male, occurring a brief end-to-end position; (4) postcopulation: without guarding behavior; male retains the spermatophore and eats it. We quantified elapsed time of each behavioral sequence and discussed its implications in the observed mating behavior.</t>
  </si>
  <si>
    <t>325-328</t>
  </si>
  <si>
    <t>60014598-60006028;60006028;60013918</t>
  </si>
  <si>
    <t>7801409720;23568296400;36538029200</t>
  </si>
  <si>
    <t>Zefa, Edison;Martins, Luciano De P.;Szinwelski, Neucir</t>
  </si>
  <si>
    <t>Pelotas;Vicosa;Sao Paulo</t>
  </si>
  <si>
    <t>Universidade Federal de Pelotas;Universidade Federal de Vicosa;Universidade Estadual Paulista "J√∫lio de Mesquita Filho"</t>
  </si>
  <si>
    <t>60014598;60013918;60006028</t>
  </si>
  <si>
    <t>Zefa E.</t>
  </si>
  <si>
    <t>Complex mating behavior in Adelosgryllus rubricephalus (Orthoptera, Phalangopsidae, Grylloidea)</t>
  </si>
  <si>
    <t>10.1590/S0073-47212008000300006</t>
  </si>
  <si>
    <t>2-s2.0-59349117838</t>
  </si>
  <si>
    <t>['studies make', 'specimens molded', 'sio2 content', 'required level', 'prepare materials', 'physicotechnical properties', 'open porosity', 'one way', 'molding billets', 'mixed suspensions', 'minimum amount', 'lithium aluminosilicate', 'dielectric properties', 'dielectric permittivity', 'business media', 'broad spectrum', '120 mpa']</t>
  </si>
  <si>
    <t>It is shown that one way of synthesizing new composite materials for producing antenna fairings may be the method of molding billets from mixed suspensions of lithium aluminosilicate and quartz glasses followed by sintering to the required level of physicotechnical properties. These studies make it possible to isolate a region of SiO2 content (5-40%) within whose limits it is possible to prepare materials with quite high strength, i.e. from 75 to 120 MPa, and a broad spectrum of dielectric properties: a dielectric permittivity from 5.0 to 6.7, and a dielectric loss tangent from 0.009 to 0.007. It is established that the most uniform structure occurs for specimens molded from slips with a moderately fine SiO2 addition (5-7% content of 63-500 Œºm particles) that promotes the minimum amount of open porosity in billets. ¬© 2008 Springer Science+Business Media, Inc.</t>
  </si>
  <si>
    <t>366-372</t>
  </si>
  <si>
    <t>Refractories and Industrial Ceramics</t>
  </si>
  <si>
    <t>7006310263;7004377889;55419349600</t>
  </si>
  <si>
    <t>Suzdal'tsev, E. I.;Kharitonov, D. V.;Dmitriev, A. V.</t>
  </si>
  <si>
    <t>Suzdal'tsev E.</t>
  </si>
  <si>
    <t>Study of molding billets of mixed suspensions based on lithium aluminosilicate and quartz glasses</t>
  </si>
  <si>
    <t>10.1007/s11148-009-9102-2</t>
  </si>
  <si>
    <t>2-s2.0-62249112793</t>
  </si>
  <si>
    <t>['two examples', 'study shows', 'study proposes', 'sir ).', 'proposed algorithm', 'placing nulls', 'optimization problems', 'memetic algorithm', 'interference ratio', 'global search', 'experimental data', 'effective approach', 'desired signal', 'adaptive antenna']</t>
  </si>
  <si>
    <t>Adaptive linear array antenna | Memetic algorithms | Phase perturbations</t>
  </si>
  <si>
    <t>This study proposes an innovative method based on the memetic algorithm to determine the optimal radiation pattern for an adaptive linear phased array antenna. The adaptive antenna in an optimal radiation pattern design can adjustably suppress interference by placing nulls at the interfering source directions and provide a maximum main lobe in the direction of the desired signal at the same time. The proposed method maximizes the Signal to Interference Ratio (SIR). The memetic algorithm is applied to find the optimal radiation pattern for the proposed adaptive antenna using a two-way convergent method. The memetic algorithm combines the advantages of efficient heuristics incorporating domain knowledge and population-based search approaches for optimization problems. This study shows the usefulness of a memetic algorithm for global search and flexible stopping criteria. The memetic algorithm is an easy and effective approach that can be used to search for the optimal phase weighting vector of the adaptive array factor. Two examples are provided to justify the proposed memetic algorithm approach. The performance of the proposed algorithm is demonstrated using simulations and experimental data.</t>
  </si>
  <si>
    <t>2391-2403</t>
  </si>
  <si>
    <t>60008495;60006834;60008495;60006834</t>
  </si>
  <si>
    <t>7404946108;6507219757;36783177400;16174525100</t>
  </si>
  <si>
    <t>Hsu, Chao Hsing;Shyr, Wen Jye;Kuo, Kun Huang;Chou, Pao Hua</t>
  </si>
  <si>
    <t>Changhua;Changhua</t>
  </si>
  <si>
    <t>Chienkuo Technology University Taiwan;National Changhua University of Education</t>
  </si>
  <si>
    <t>60008495;60006834</t>
  </si>
  <si>
    <t>Hsu C.</t>
  </si>
  <si>
    <t>Optimal radiation pattern design of adaptive linear phased array antenna using memetic algorithms</t>
  </si>
  <si>
    <t>2-s2.0-63549085120</t>
  </si>
  <si>
    <t>['practical application', 'measured results', 'agree well']</t>
  </si>
  <si>
    <t>broadband | circular polarization | HIPERLAN/2 | Miniaturized | proximity coupled microstrip antenna</t>
  </si>
  <si>
    <t>The design of a proximity coupled microstrip antenna, for the application in Wireless Local Area Network (WLAN) is reported here. This miniaturized circularly polarized microstrip antenna has required wide bandwidth for practical application. The simulated results using IE3D software, agree well with the measured results.</t>
  </si>
  <si>
    <t>467-473</t>
  </si>
  <si>
    <t>60026714;60026714;60115752</t>
  </si>
  <si>
    <t>7202869307;25823354400;57194178840</t>
  </si>
  <si>
    <t>Roy, Jibendu Sekhar;Thomas, Milind;Ghosh, Jayanta</t>
  </si>
  <si>
    <t>Asansol;Ranchi</t>
  </si>
  <si>
    <t>Asansol Engineering College;Birla Institute of Technology, Mesra</t>
  </si>
  <si>
    <t>60115752;60026714</t>
  </si>
  <si>
    <t>Roy J.S.</t>
  </si>
  <si>
    <t>Miniaturized Broadband Circularly Polarized Microstrip Antenna for WLAN</t>
  </si>
  <si>
    <t>2-s2.0-67650390762</t>
  </si>
  <si>
    <t>['transmit antennas', 'linear ostbcs', 'form expressions', 'exact expression', 'exact closed', 'also derive', '9 ],', '3 ],']</t>
  </si>
  <si>
    <t>Bit error probability (BKP) | Orthogonal space-time block codes (OSTBCs) | Pairwise error probability (PKP) | Quadrature amplitude modulation (QAM) | Space- Time codes | Space-time block codes</t>
  </si>
  <si>
    <t>In this paper, the performance of generic orthogonal space-time block codes (OSTBCs) introduced In Alamouti [2], Tarokh |3], and Su and Xia (111 is analyzed. We first define one- dimensional component symbol error function (OI)SKF) from the exact expression of the pairwise error probability of an OSTBC. Utilizing the ODSEF and the bit error probability (HEP) expression for quadrature amplitude modulation (QAM) introduced by Cho and Yoon [9], the exact closed-form expressions for the BKP of linear OSTBCs with QAM in quasi-static Rayleigh fading channel are derived. We also derive the exact closed-form of the BKP for some OSTBCs which have at least one message symbol transmitted with unequal power via all transmit antennas. ¬© 2008 KICS.</t>
  </si>
  <si>
    <t>253-257</t>
  </si>
  <si>
    <t>60007511;60013682;60013682</t>
  </si>
  <si>
    <t>55718607500;55935175600;7003690416</t>
  </si>
  <si>
    <t>Kim, Sang Hyo;Yang, Jae Dong;No, Jong Seon</t>
  </si>
  <si>
    <t>Seoul National University;Sungkyunkwan University</t>
  </si>
  <si>
    <t>60013682;60007511</t>
  </si>
  <si>
    <t>Exact bit error probability of orthogonal space-time block codes with quadrature amplitude modulation</t>
  </si>
  <si>
    <t>10.1109/JCN.2008.6388346</t>
  </si>
  <si>
    <t>2-s2.0-73149112923</t>
  </si>
  <si>
    <t>['reynolds number', 'results show', 'oil pipeline', 'maximum error', 'disk rotation', 'disk agitator', 'best concentration', 'balance time', 'agitator torque', 'agitator tank', '3 %,']</t>
  </si>
  <si>
    <t>Agitation | Drag reduction | Evaluation method | Reynolds number</t>
  </si>
  <si>
    <t>The device that consists of tank and disk agitator for evaluation drag reduction agents (DRA) was established. The effect of DRA was defined by testing the changes of agitator torque that drives the disk rotation. The HG-DRA for oil pipeline from Linyi to Puyang was studied by agitator tank device. The relationships between the drag reduction rate and Reynolds number, concentration, balance time were studied. The best concentration and the highest Renords number for the best drag reduction rate were confirmed. The results show that the drag reduction rate tested in agitator tank is close to that in pipeline. The maximum error of drag reduction rate between pipeline and agitator tank is 18.3%, which indicates that the agitator tank device is available to evaluate the effect of DRA for pipeline and it also has the advantages of simple, easy to be operated and using small volume of oil. Those are very helpful for operaters to know the properties of DRA and operate pipeline well. ¬© 2008 Central South University Press and Springer Berlin Heidelberg.</t>
  </si>
  <si>
    <t>329-332</t>
  </si>
  <si>
    <t>1 SUPPL.</t>
  </si>
  <si>
    <t>Journal of Central South University of Technology (English Edition)</t>
  </si>
  <si>
    <t>60016087-60011040;60016087;108290891;108290891</t>
  </si>
  <si>
    <t>55495297200;57207168304;35737941000;35737518500</t>
  </si>
  <si>
    <t>Zhang, Fan;Xiao, Bo Yuan;Tang, Yang Hao;Luo, Qi Rong</t>
  </si>
  <si>
    <t>Beijing;Beijing;</t>
  </si>
  <si>
    <t>China University of Petroleum-Beijing;Institute of Mechanics Chinese Academy of Sciences;Administation Bureau of Shangdong Liaocheng Oil Transportation</t>
  </si>
  <si>
    <t>60016087;60011040;108290891</t>
  </si>
  <si>
    <t>Agitator tank device and drag reduction agent evaluation</t>
  </si>
  <si>
    <t>10.1007/s11771-008-0374-3</t>
  </si>
  <si>
    <t>2-s2.0-77249177073</t>
  </si>
  <si>
    <t>['surficial geology', 'seminal contributions', 'published works', 'page typescript', 'new brunswick', 'known life', 'gsc reports', 'geological survey', 'bring chalmers', 'available sources', 'appeared necessary']</t>
  </si>
  <si>
    <t>Most Quaternary geologists working in Atlantic Canada view Robert J. Chalmers' investigations of the surficial geology of New Brunswick for the Geological Survey of Canada (GSC) as seminal contributions. Yet, the fullest biographical information available for Chalmers is a 7-page typescript by E.R. Faribault of the GSC, held at Natural Resources Canada Library in Ottawa. Therefore, it appeared necessary to bring Chalmers' little-known life, and the variety of his surficial geologic investigations, into the mainstream. Lists of Chalmers' published works in GSC reports and in periodicals are compiled from all available sources.</t>
  </si>
  <si>
    <t>Geoscience Canada</t>
  </si>
  <si>
    <t>Brookes, Ian A.</t>
  </si>
  <si>
    <t>York University</t>
  </si>
  <si>
    <t>Brookes I.</t>
  </si>
  <si>
    <t>Robert J. Chalmers: Pioneer surficial geologist</t>
  </si>
  <si>
    <t>2-s2.0-77951262569</t>
  </si>
  <si>
    <t>['wide bandwidth', 'switchable slots', 'shaped slots', 'satellite link', 'novel design', 'licensed wimax']</t>
  </si>
  <si>
    <t>pin diode | Polarization | reconfigurable | slot</t>
  </si>
  <si>
    <t>A novel design of a microstrip patch antenna incorporated by two orthogonal L-shaped switchable slots is proposed to achieve circular polarization. Two pin diodes are inserted in to these L-shaped slots and by making these two pin diodes ON and OFF the antenna will radiate with either right handed circular polarization or left handed circular polarization with wide bandwidth. This antenna can be used in Unlicensed &amp; licensed WiMAX (IEEE802.16a), future planetary missions and satellite link. Further it has better return losses when compared to traditional ‚ÄúReconfigurable patch antenna with switchable slots for polarization diversity‚Äù.</t>
  </si>
  <si>
    <t>419-425</t>
  </si>
  <si>
    <t>24172394400;25823233900;57225851961</t>
  </si>
  <si>
    <t>Raghavan, S.;Kumar, D. Sriram;Kumar, M. S.Kishore</t>
  </si>
  <si>
    <t>Reconfigurable Patch Slot Antenna for Circular Polarization Diversity</t>
  </si>
  <si>
    <t>2-s2.0-77952185830</t>
  </si>
  <si>
    <t>['yields appear', 'plasma theory', 'currents flowing', '514 ),']</t>
  </si>
  <si>
    <t>An explanation to the experimental results reported by Monstein and Wesley (Europhys. Lett., 59 (2002) 514), who claimed they had discovered "longitudinal electromagnetic waves", are explained by means of the classical electromagnetic theory. It is proved that the cited authors detected classical TEM waves emitted by currents flowing in the Earth and launched by the ball antenna used in the experiment. A kind of plasma theory is used to describe the behavior of charges in the Earth and the predictions it yields appear to agree with the experiment much better than the original ones presented by Monstein and Wesley. Copyright ¬© 2008 EPLA.</t>
  </si>
  <si>
    <t>EPL</t>
  </si>
  <si>
    <t>Rbilas, K.</t>
  </si>
  <si>
    <t>Krakow</t>
  </si>
  <si>
    <t>Uniwersytet Rolniczy im. Hugona Kollataja w Krakowie</t>
  </si>
  <si>
    <t>Rbilas K.</t>
  </si>
  <si>
    <t>On the origin of "longitudinal electrodynamic waves"</t>
  </si>
  <si>
    <t>10.1209/0295-5075/83/60007</t>
  </si>
  <si>
    <t>2-s2.0-79051469748</t>
  </si>
  <si>
    <t>['slot aperture', 'several frequencies', 's11 characteristics', 'radiation patterns', 'partially covered', 'novel type', 'broadband characteristics', 'axial ratio']</t>
  </si>
  <si>
    <t>Axial ratio | Broadband | Circular polarization | L-shaped probe | Wide-slot antenna</t>
  </si>
  <si>
    <t>A novel type of circularly polarized broadband antenna consisting of a modified circular wide-slot aperture and an L-shaped feed probe is introduced. The modified circular wide-slot is partially covered to generate circular polarization with broadband characteristics in the axial ratio. Variations in both the axial ratio and the S11 characteristics of the device are investigated and radiation patterns at several frequencies are presented.</t>
  </si>
  <si>
    <t>481-486</t>
  </si>
  <si>
    <t>60021120;60021120;60021120</t>
  </si>
  <si>
    <t>7006124792;34267813500;35429899600</t>
  </si>
  <si>
    <t>Fukusako, Takeshi;Sakami, Ryo;Iwata, Kazuki</t>
  </si>
  <si>
    <t>Kumamoto</t>
  </si>
  <si>
    <t>Kumamoto University</t>
  </si>
  <si>
    <t>Fukusako T.</t>
  </si>
  <si>
    <t>Circularly Polarized Broadband Antenna with L-shaped Probe and Partially Covered Circular Wide-slot</t>
  </si>
  <si>
    <t>2-s2.0-79955715695</t>
  </si>
  <si>
    <t>['top side', 'paper describes', 'organic motherboard', 'mounted device', 'mountable ltcc', 'maximum gain', 'ltcc package', 'efficient co', 'compact surface', 'bga package', 'assembly processes', '4 mm', '4 dbi', '15 ghz', '10 ghz']</t>
  </si>
  <si>
    <t>Ball grid array | LTCC | microstrip antenna | surface-mount device | vertical transition</t>
  </si>
  <si>
    <t>This paper describes the design, modeling and implementation of a compact surface-mountable LTCC-BGA antenna package for use in X-band wireless communication. A stacked patch microstrip antenna is embedded on the top side of the LTCC package, while the electromagnetically shielded bottom side is used for RF signal routing. A broadband vertical BGA-via transition path, starting from an organic motherboard (PCB) and ending at the antenna, was designed for frequencies up to 15 GHz. The complete BGA antenna package with dimensions of 12 mm x 12 mm x 1.4 mm was mounted on the PCB using standard surface-mounted device (SMD) assembly processes. The measured antenna characteristics of the package assembly showed a 10-dB impedance bandwidth of 5.8 % and a maximum gain of 4 dBi at 10 GHz. Moreover, an accurate circuit model for the BGA package was developed for use in efficient co-design of RF transceiver systems. Finally, the thermal fatigue reliability of the reflow soldered BGA assemblies was tested under harsh cycling conditions (-40 ¬∞C - +125 ¬∞C).</t>
  </si>
  <si>
    <t>451-459</t>
  </si>
  <si>
    <t>60012954;60012954;60012954;60012954</t>
  </si>
  <si>
    <t>15923191400;6504413950;24483551100;56243626600</t>
  </si>
  <si>
    <t>Komulainen, Mikko;Kangasvieri, Tero;J√§ntti, Jyri;Jantunen, Heli</t>
  </si>
  <si>
    <t>Oulun Yliopisto</t>
  </si>
  <si>
    <t>Compact Surface-Mountable LTCC-BGA Antenna Package for X-band Applications</t>
  </si>
  <si>
    <t>2-s2.0-84859797016</t>
  </si>
  <si>
    <t>['multiband applications', 'band applications']</t>
  </si>
  <si>
    <t>Microstrip antennas and Multiband antennas | Printed rectangular monopole antennas</t>
  </si>
  <si>
    <t>In this paper, we have investigated printed rectangular monopole antennas, which is basically a printed microstrip antenna with etched ground plane for multi-band applications. In particular, we have fabricated and tested printed rectangular monopole antennas for dual-band and penta-band applications. It has been observed that printed rectangular monopole antennas are small in size and simple in design and fabrication but its performance is very good for multiband applications.</t>
  </si>
  <si>
    <t>474-480</t>
  </si>
  <si>
    <t>Kshetrimayum, Rakhesh Singh</t>
  </si>
  <si>
    <t>Kshetrimayum R.S.</t>
  </si>
  <si>
    <t>Printed Monopole Antennas for Multiband Applications</t>
  </si>
  <si>
    <t>2-s2.0-85046405813</t>
  </si>
  <si>
    <t>['radius greater', 'radiation pattern', 'planar case', 'operating bandwidth', 'numerical computations', 'limiting value', 'different modes', 'curvature radius', 'aspect ratios', 'aspect ratio', 'aperture method', 'almost constant', '7 mhz', '5 mhz', '35 cm']</t>
  </si>
  <si>
    <t>aspect ratio | Circular polarization | curvature effect | Cylindrical-rectangular patch | Patch antenna</t>
  </si>
  <si>
    <t>The aperture method is used to examine the effect of (i) aspect ratio and curvature on polarization, and (ii) curvature on the radiation pattern for thin substrate cylindrical rectangular microstrip antenna. Numerical computations of the E0 and E^ for different modes for different cylinder radii and aspect ratios have been carried out. At aspect ratio 1.038, the phase difference within the operating bandwidth is found to range from about 85.40 to 88.10. The optimal center operating frequency is 2196.5 MHz and the 3 dB bandwidth is found to be 27.7 MHz. Optimal aspect ratio decreases with an increase in the radius, and approaches a limiting value for a radius greater than about 35 cm. The half power bandwidth is almost constant with curvature radius. For a curvature radius of few wavelengths the pattern looks almost like a planar case, except for the radiation near 90o.</t>
  </si>
  <si>
    <t>438-444</t>
  </si>
  <si>
    <t>A Circularly Polarized Rectangular Patch Antenna on a Cylindrical Surface</t>
  </si>
  <si>
    <t>2-s2.0-85108856621</t>
  </si>
  <si>
    <t>['¬© 2008', 'strong hydrogen', 'ray structure', 'ray diffraction', 'proximal interactions', 'previous models', 'photosynthetic organisms', 'ordered nature', 'natural counterparts', 'national academy', 'nanostructures within', 'main light', 'lower wavenumbers', 'ir data', 'hydroxyethyl substituent', 'hydrophobic interactions', 'hydrogen bonding', 'harvesting pigments', 'functional groups', 'efficient antennas', 'chlorosomes forming', 'chlorosomes consistent', 'chlorosomal antennae', 'carbonyl groups', 'carbonyl group', 'carbonyl frequency', 'bonding interaction', 'assembled stacks']</t>
  </si>
  <si>
    <t>Chlorosome model | Crystal structure | FT-IR | Light-harvesting | Time-resolved fluorescence</t>
  </si>
  <si>
    <t>Bacteriochlorophylls (BChls) c, d, and e are the main light-harvesting pigments of green photosynthetic bacteria that self-assemble into nanostructures within the chlorosomes forming the most efficient antennas of photosynthetic organisms. All previous models of the chlorosomal antennae, which are quite controversially discussed because no single crystals could be grown so far from these organelles, involve a strong hydrogen-bonding interaction between the 31 hydroxyl group and the 131 carbonyl group. We have synthesized different self-assemblies of BChl c mimics having the same functional groups as the natural counterparts, that is, a hydroxyethyl substituent, a carbonyl group and a divalent metal atom ligated by a tetrapyrrole. These artificial BChl mimics have been shown by single crystal x-ray diffraction to form extended stacks that are packed by hydrophobic interactions and in the absence of hydrogen bonding. Time-resolved photoluminescence proves the ordered nature of the self-assembled stacks. FT-IR spectra show that on self-assembly the carbonyl frequency is shifted by ‚âà30 cm-1 to lower wavenumbers. From the FT-IR data we can infer the proximal interactions between the BChls in the chlorosomes consistent with a single crystal x-ray structure that shows a weak electrostatic interaction between carbonyl groups and the central zinc atom. ¬© 2008 by The National Academy of Sciences of the USA.</t>
  </si>
  <si>
    <t>12736-12741</t>
  </si>
  <si>
    <t>60027314;60027314;60027314;60027314;60029428;60029428;60027314;60027314-60029428</t>
  </si>
  <si>
    <t>24776168900;8371967000;6701643339;8387131400;6507760075;56250274500;7201848003;7003334926</t>
  </si>
  <si>
    <t>Jochum, Tobias;Reddy, Chilla Malla;Eichh√∂fer, Andreas;Buth, Gernot;Szmytkowski, J»©drzej;Kalt, Heinz;Moss, David;Balaban, Teodor Silviu</t>
  </si>
  <si>
    <t>Karlsruhe;Eggenstein-Leopoldshafen</t>
  </si>
  <si>
    <t>Karlsruhe Institute of Technology, Campus South;Karlsruhe Institute of Technology, Campus North</t>
  </si>
  <si>
    <t>60029428;60027314</t>
  </si>
  <si>
    <t>Jochum T.</t>
  </si>
  <si>
    <t>The supramolecular organization of self-assembling chlorosomal bacteriochlorophyll c, d, or e mimics</t>
  </si>
  <si>
    <t>10.1073/pnas.0802719105</t>
  </si>
  <si>
    <t>2-s2.0-51349156765</t>
  </si>
  <si>
    <t>K99AG029726</t>
  </si>
  <si>
    <t>['¬© 2008', 'termed stumpy', 'shh signaling', 'shh machinery', 'selective targeting', 'primary deficiency', 'primary cilia', 'neighboring cells', 'national academy', 'morphological abnormalities', 'mammalian neurons', 'largely unknown', 'key mediators', 'differentially respond', 'data suggest', 'critically required', 'conspicuous abnormalities', 'also altered', 'alnps ).', 'alnp cilia']</t>
  </si>
  <si>
    <t>Adult neurogenesis | Gli1 | Patched | Smoothened | Stem cell</t>
  </si>
  <si>
    <t>Primary cilia are present on mammalian neurons and glia, but their function is largely unknown. We generated conditional homozygous mutant mice for a gene we termed Stumpy. Mutants lack cilia and have conspicuous abnormalities in postnatally developing brain regions, including a hypoplasic hippocampus characterized by a primary deficiency in neural stem cells known as astrocyte-like neural precursors (ALNPs). Previous studies suggested that primary cilia mediate sonic hedgehog (Shh) signaling. Here, we find that loss of ALNP cilia leads to abrogated Shh activity, increased cell cycle exit, and morphological abnormalities in ALNPs. Processing of Gli3, a mediator of Shh signaling, is also altered in the absence of cilia. Further, key mediators of the Shh pathway localize to ALNP cilia. Thus, selective targeting of Shh machinery to primary cilia confers to ALNPs the ability to differentially respond to Shh mitogenic signals compared to neighboring cells. Our data suggest these organelles are cellular "antennae" critically required to modulate ALNP behavior. ¬© 2008 by The National Academy of Sciences of the USA.</t>
  </si>
  <si>
    <t>13127-13132</t>
  </si>
  <si>
    <t>60007776;60007776;60007776;60007776;60007776;60016173;60007997;60017994;60007776;60017994-60016173</t>
  </si>
  <si>
    <t>15922152100;6603865687;7007078143;12243546400;7005361177;24777148500;55729669400;36047925100;7101985110;8161508800</t>
  </si>
  <si>
    <t>Breunig, Joshua J.;Sarkisian, Matthew R.;Arellano, Jon I.;Morozov, Yury M.;Ayoub, Albert E.;Sojitra, Sonal;Wang, Baolin;Flavell, Richard A.;Rakic, Pasko;Town, Terrence</t>
  </si>
  <si>
    <t>New Haven;Los Angeles;New York;Ithaca</t>
  </si>
  <si>
    <t>Yale School of Medicine;Cedars-Sinai Medical Center;Weill Cornell Medicine;Cornell University</t>
  </si>
  <si>
    <t>60017994;60016173;60007997;60007776</t>
  </si>
  <si>
    <t>Breunig J.</t>
  </si>
  <si>
    <t>Primary cilia regulate hippocampal neurogenesis by mediating sonic hedgehog signaling</t>
  </si>
  <si>
    <t>10.1073/pnas.0804558105</t>
  </si>
  <si>
    <t>2-s2.0-51349167818</t>
  </si>
  <si>
    <t>['¬© 2008', 'several studies', 'parameter correlations', 'lisa ).', 'key targets', 'instantaneous measurement', 'higher harmonics']</t>
  </si>
  <si>
    <t>Massive black hole binaries are key targets for the space based gravitational wave Laser Interferometer Space Antenna (LISA). Several studies have investigated how LISA observations could be used to constrain the parameters of these systems. Until recently, most of these studies have ignored the higher harmonic corrections to the waveforms. Here we analyze the effects of the higher harmonics in more detail by performing extensive Monte Carlo simulations. We pay particular attention to how the higher harmonics impact parameter correlations, and show that the additional harmonics help mitigate the impact of having two laser links fail, by allowing for an instantaneous measurement of the gravitational wave polarization with a single interferometer channel. By looking at parameter correlations we are able to explain why certain mass ratios provide dramatic improvements in certain parameter estimations, and illustrate how the improved polarization measurement improves the prospects for single interferometer operation. ¬© 2008 The American Physical Society.</t>
  </si>
  <si>
    <t>60011901;60022522</t>
  </si>
  <si>
    <t>7102930953;7004362452</t>
  </si>
  <si>
    <t>Porter, Edward K.;Cornish, Neil J.</t>
  </si>
  <si>
    <t>Bozeman;Am M√ºhlenberg 1</t>
  </si>
  <si>
    <t>Montana State University;Max Planck Institute for Gravitational Physics (Albert Einstein Institute)</t>
  </si>
  <si>
    <t>60022522;60011901</t>
  </si>
  <si>
    <t>Porter E.</t>
  </si>
  <si>
    <t>Effect of higher harmonic corrections on the detection of massive black hole binaries with LISA</t>
  </si>
  <si>
    <t>10.1103/PhysRevD.78.064005</t>
  </si>
  <si>
    <t>2-s2.0-51649090364</t>
  </si>
  <si>
    <t>['unknown terrain', 'research limitations', 'questionnaire submitted', 'practical implications', 'paper discusses', 'organizational behaviour', 'one case', 'numerical indicators', 'metric approach', 'measure ic', 'manage ic', 'innovative path', 'ic ).', 'empirical research', 'cultural organizations', 'ambiguous statements']</t>
  </si>
  <si>
    <t>Arts | Intellectual capital | Italy | Performance measures</t>
  </si>
  <si>
    <t>Purpose - The purpose of this paper is to point out whether Italian cultural organizations recognize, measure and manage intellectual capital (IC). Design/methodology/approach - An empirical research on the subject of (IC) in cultural organizations has been carried out. Interviews have been realized with directors of Italian cultural organizations and a questionnaire submitted to a sample of 100 individuals involved in the Italian cultural sector. Findings - Italian cultural organizations recognize the importance of IC, but they do not measure IC. Nonetheless, they claim to manage IC, even if they do not measure it through numerical indicators. A non-metric approach for the visualization of IC has been rejected, as well. Controversial and ambiguous statements are discussed. Research limitations/implications - There is a gap between the directors' statements and their organizational behaviour. Most of them declare the need for IC numerical indicators, but only in one case is an overall IC performance measurement system in place. Practical implications - The usefulness of the paper is that practitioners may reflect on the obstacles to the implementation of an IC measurement system in cultural organizations. Originality/value - Cultural organizations are "unknown terrain" in terms of research into IC and may therefore suggest an innovative path for the analysis of IC. In this context, the paper discusses the need for either a metric approach or a non-metric approach for the representation - and then the management - of IC.</t>
  </si>
  <si>
    <t>380-394</t>
  </si>
  <si>
    <t>Journal of Intellectual Capital</t>
  </si>
  <si>
    <t>Donato, Fabio</t>
  </si>
  <si>
    <t>Ferrara</t>
  </si>
  <si>
    <t>University of Ferrara</t>
  </si>
  <si>
    <t>Donato F.</t>
  </si>
  <si>
    <t>Managing IC by antennae: Evidence from cultural organizations</t>
  </si>
  <si>
    <t>10.1108/14691930810891992</t>
  </si>
  <si>
    <t>2-s2.0-50449086049</t>
  </si>
  <si>
    <t>['species found', 'sea biodiversity', 'pleopod 1', 'patchily rich', 'nov .,', 'new species', 'isopod crustaceans', 'genus hebefustis', 'flagellar articles', 'female antenna', 'current paper', 'colonisation history', 'andeep iii', 'also new']</t>
  </si>
  <si>
    <t>ANDEEP | Antarctic | Deep sea | Distribution | Hebefustis clareolithis | Isopoda | Key | Nannoniscidae</t>
  </si>
  <si>
    <t>The ANDEEP (ANtarctic benthic DEEP-sea biodiversity, colonisation history and recent community patterns) cruises contributed immensely to the understanding of the deep Southern Ocean biodiversity, and study of the fauna, in particular the isopod crustaceans, which were revealed to be patchily rich. Most of the species found during the three ANDEEP expeditions were not only new to the region but also new to science. In the current paper a new nannoniscid species, Hebefustis clareolithis sp. nov., is described from the deep Weddell Sea Basin (Southern Ocean). Specimens of the new species were sampled during ANDEEP III in Antarctic summer 2004/05 and represent the first Southern Ocean record of the genus Hebefustis Siebenaller &amp; Hessler, 1977. The new species closely resembles Hebefustis cornutus Siebenaller &amp; Hessler, 1977 but can be distinguished from the latter by the number of flagellar articles of the female antenna, the shape of pleopod 1 and pleotelson in male. A key to the species in the genus Hebefustis is provided. Copyright ¬© 2008 Magnolia Press.</t>
  </si>
  <si>
    <t>467-481</t>
  </si>
  <si>
    <t>Kaiser, Stefanie</t>
  </si>
  <si>
    <t>Universit√§t Hamburg</t>
  </si>
  <si>
    <t>Kaiser S.</t>
  </si>
  <si>
    <t>First record and new species of the genus Hebefustis Siebenaller &amp; Hessler, 1977 (Isopoda: Asellota: Nannoniscidae) from the deep Weddell Sea Basin</t>
  </si>
  <si>
    <t>10.11646/zootaxa.1866.1.21</t>
  </si>
  <si>
    <t>2-s2.0-53049083749</t>
  </si>
  <si>
    <t>['southeast atlantic', 'south atlantic', 'similar species', 'rostrum bearing', 'peculiar shape', 'like setae', 'like cusp', 'glabra kensley', 'genus recorded', 'general appearance', 'first species', 'female operculum', 'eurycope monodon', 'eurycope denticollis', 'dorsal tubercles', 'different dentation', 'denticollis sp', 'deep sea', 'curved caudolaterally', 'antenna 1', 'angola basin', '1916 ),']</t>
  </si>
  <si>
    <t>Angola basin | Crustacea | Deep sea | DIVA-1 | Isopoda | Munnopsidae | New species | Peracarida | Taxonomy</t>
  </si>
  <si>
    <t>Three new species of Munnopsidae, Eurycope monodon sp. nov., E. denticollis sp. nov. and Munneurycope persephone sp. nov. are described from the deep sea of the Angola Basin in the southeast Atlantic. E. monodon and E. denticollis closely resemble E. glabra Kensley, 1978 in general appearance and in the peculiar shape of the female operculum with an apex shifted far frontally, but with a less pronounced medial lobe of antenna 1 article 1, presence of dorsal tubercles on the pleotelson and uropods with less reduced exopods. Eurycope monodon has a rostrum bearing a single anteromedian spinelike seta and a male pleopod 1 with a subapical, hook-like cusp of the distolateral lobe curved anteriolaterally. Eurycope denticollis has paired and relatively shorter spine-like setae on the rostrum, and the cusp of pleopod 1 distolateral lobe is curved caudolaterally. M. persephone is the first species of the genus recorded from the South Atlantic. It differs from the most similar species, M. nodifrons (Hansen, 1916), in antenna 1 with elongated third article, a maxilliped with more distinctly truncate endite, and a different dentation on the retinacula. Copyright ¬© 2008 Magnolia Press.</t>
  </si>
  <si>
    <t>493-539</t>
  </si>
  <si>
    <t>60005322;106310753;60072346</t>
  </si>
  <si>
    <t>25122042300;6505804083;7003584300</t>
  </si>
  <si>
    <t>Mursch, Andre;Brenke, Nils;W√§gele, Johann Wolfgang</t>
  </si>
  <si>
    <t>Bonn;Bochum;Wilhelmshaven</t>
  </si>
  <si>
    <t>Zoologisches Forschungsmuseum Alexander Koenig;Ruhr-Universitat Bochum;German Centre for Marine Biodiversity Research (DZMB)</t>
  </si>
  <si>
    <t>60072346;60005322;106310753</t>
  </si>
  <si>
    <t>Mursch A.</t>
  </si>
  <si>
    <t>Results of the DIVA-1 expedition of RV "Meteor" (Cruise M48:1): Three new species of Munnopsidae Sars, 1864 from abyssal depths of the Angola Basin (Crustacea: Isopoda: Asellota)</t>
  </si>
  <si>
    <t>10.11646/zootaxa.1866.1.23</t>
  </si>
  <si>
    <t>2-s2.0-53049087118</t>
  </si>
  <si>
    <t>['tamara smirnov', 'south atlantic', 'segmented p2', 'second segment', 'samples collected', 'remaining species', 'pseudomesochra requires', 'p4 endopods', 'p4 ),', 'new species', 'long terminal', 'genus pseudomesochra', 'four sensilla', 'first record', 'character shared', 'character absent', 'autapomorphic characters']</t>
  </si>
  <si>
    <t>Brazil | Continental slope | Copepoda | Pseudomesochra | Sergipe | Taxonomy</t>
  </si>
  <si>
    <t>Samples collected during the Sergipe Continental Slope Environmental Characterization Project coordinated by PETROBRAS (The Brazilian Petroleum Company) revealed a new species of the family Pseudotachidiidae Lang, 1936 (Copepoda, Harpacticoida), Pseudomesochra longlseta sp. nov. This is the first record of the genus Pseudomesochra T. Scott, 1902 for the South Atlantic. Pseudomesochra longiseta sp. nov. can be distinguished from all species of the genus Pseudomesochra by the presence of four sensilla on the rostrum and a very long terminal "rat-tail" seta on the second segment of the antenna. It shares with P. tamara Smirnov, 1946 the addition of one inner seta on the first exopodal segment of the swimming legs 2-4 (P2-P4), a character absent in the remaining species of the genus. Pseudomesochra longiseta sp. nov. is the fourth species described within this genus with 2-segmented P2-P4 endopods. The inclusion of the new species in Pseudomesochra requires the modification of some autapomorphic characters of the genus, the most important being the presence of four sensilla on the rostrum, a character shared with other Pseudotachidiidae. Copyright ¬© 2008 Magnolia Press.</t>
  </si>
  <si>
    <t>60031482;60072277;60031482</t>
  </si>
  <si>
    <t>25121707600;7202341270;57203846989</t>
  </si>
  <si>
    <t>Vasconcelos, Danielle Menor;George, Kai Horst;Parreira Dos Santos, Paulo Jorge</t>
  </si>
  <si>
    <t>Frankfurt am Main;Recife</t>
  </si>
  <si>
    <t>Senckenberg Forschungsinstitut und Naturmuseum;Universidade Federal de Pernambuco</t>
  </si>
  <si>
    <t>60072277;60031482</t>
  </si>
  <si>
    <t>Vasconcelos D.M.</t>
  </si>
  <si>
    <t>First record of the genus Pseudomesochra T. Scott (Harpacticoida: Pseudotachidiidae) in the South Atlantic with description of a deep-sea species: Pseudomesochra longiseta sp. nov.</t>
  </si>
  <si>
    <t>10.11646/zootaxa.1866.1.17</t>
  </si>
  <si>
    <t>2-s2.0-53049110751</t>
  </si>
  <si>
    <t>['subsequently observed', 'strongly indicated', 'strong green', 'strategy corresponding', 'still unclear', 'specific association', 'remaining b', 'red algae', 'principal findings', 'prevent photodamage', 'play roles', 'photosynthetic organisms', 'photoprotective mechanism', 'pe within', 'pbsomes occurs', 'pbsomes fixed', 'pbsome rod', 'molecule spectroscopy', 'major light', 'light conditions', 'intense light', 'individual pbsomes', 'fluorescence increase', 'fluorescence emissions', 'fluorescence dynamics', 'fluorescence decrease', 'first time', 'first stage', 'energy transfer', 'energetic decoupling', 'decoupling process', 'data revealed', 'containing pe']</t>
  </si>
  <si>
    <t>Background: Photosynthetic organisms have developed multiple protective mechanisms to prevent photodamage in vivo under high-light conditions. Cyanobacteria and red algae use phycobilisomes (PBsomes) as their major light-harvesting antennae complexes. The orange carotenoid protein in some cyanobacteria has been demonstrated to play roles in the photoprotective mechanism. The PBsome-itself-related energy dissipation mechanism is still unclear. Methodology/Principal Findings: Here, single-molecule spectroscopy is applied for the first time on the PBsomes of red alga Porphyridium cruentum, to detect the fluorescence emissions of phycoerythrins (PE) and PBsome core complex simultaneously, and the real-time detection could greatly characterize the fluorescence dynamics of individual PBsomes in response to intense light. Conclusions/Significance: Our data revealed that strong green-light can induce the fluorescence decrease of PBsome, as well as the fluorescence increase of PE at the first stage of photobleaching. It strongly indicated an energetic decoupling occurring between PE and its neighbor. The fluorescence of PE was subsequently observed to be decreased, showing that PE was photobleached when energy transfer in the PBsomes was disrupted. In contrast, the energetic decoupling was not observed in either the PBsomes fixed with glutaraldehyde, or the mutant PBsomes lacking B-PE and remaining b-PE. It was concluded that the energetic decoupling of the PBsomes occurs at the specific association between B-PE and b-PE within the PBsome rod. Assuming that the same process occurs also at the much lower physiological light intensities, such a decoupling process is proposed to be a strategy corresponding to PBsomes to prevent photodamage of the photosynthetic reaction centers. Finally, a novel photoprotective role of Œ≥-subunit-containing PE in red algae was discussed. ¬© 2008 Liu et al.</t>
  </si>
  <si>
    <t>e3134</t>
  </si>
  <si>
    <t>60031031-60003878;60003878;60003878;60000179;60017766;60031031;60031031</t>
  </si>
  <si>
    <t>7405257379;24921549500;7003777767;7406566233;6602171793;57204699343;57196209855</t>
  </si>
  <si>
    <t>Liu, Lu Ning;Elmalk, Abdalmohsen T.;Aartsma, Thijs J.;Thomas, Jean Claude;Lamers, Gerda E.M.;Zhou, Bai Cheng;Zhang, Yu Zhong</t>
  </si>
  <si>
    <t>China;Netherlands;Netherlands;France</t>
  </si>
  <si>
    <t>Jinan;Leiden;Leiden;Paris</t>
  </si>
  <si>
    <t>Shandong University;Institute of Biology Leiden;Sterrewacht Leiden;√âcole Normale Sup√©rieure</t>
  </si>
  <si>
    <t>60031031;60017766;60003878;60000179</t>
  </si>
  <si>
    <t>Light-induced energetic decoupling as a mechanism for phycobilisome-related energy dissipation in red algae: A single molecule study</t>
  </si>
  <si>
    <t>10.1371/journal.pone.0003134</t>
  </si>
  <si>
    <t>2-s2.0-52349104540</t>
  </si>
  <si>
    <t>F00803</t>
  </si>
  <si>
    <t>['system introduced', 'optimal detector', 'excellent candidate', '3 db', '1 ].']</t>
  </si>
  <si>
    <t>Antenna modulation | Maximum likelihood detection | MIMO | Spatial modulation</t>
  </si>
  <si>
    <t>In this letter, we derive the optimal detector for the so-called spatial modulation (SM) system introduced by Mesleh et al. in [1]. The new detector performs significantly better than the original (‚àº4 dB gain), and we support our results by deriving a closed form expression for the average bit error probability. As well, we show that SM with the optimal detector achieves performance gains (‚àº1.5-3 dB) over popular multiple antenna systems, making it an excellent candidate for future wireless communication standards. ¬© 2008 IEEE.</t>
  </si>
  <si>
    <t>545-547</t>
  </si>
  <si>
    <t>60033154;60033154;60005415</t>
  </si>
  <si>
    <t>24823035000;6701671636;6701683991</t>
  </si>
  <si>
    <t>Jeganathan, Jeyadeepan;Ghrayeb, Ali;Szczecinski, Leszek</t>
  </si>
  <si>
    <t>Montreal;Varennes</t>
  </si>
  <si>
    <t>Concordia University;Centre √ânergie Mat√©riaux T√©l√©communications</t>
  </si>
  <si>
    <t>60033154;60005415</t>
  </si>
  <si>
    <t>Jeganathan J.</t>
  </si>
  <si>
    <t>Spatial modulation: Optimal detection and performance analysis</t>
  </si>
  <si>
    <t>10.1109/LCOMM.2008.080739</t>
  </si>
  <si>
    <t>2-s2.0-50649087217</t>
  </si>
  <si>
    <t>['proposed method', 'phased array', 'nonlinear nature', 'beamforming method', 'antenna switching']</t>
  </si>
  <si>
    <t>Antenna switching | Impulsive noise | Phased array | Robust beamforming | Robust L -norm beamforming 1</t>
  </si>
  <si>
    <t>A beamforming method for estimation of the direction-of-arrival (DOA) and distance in the presence impulsive noise using a phased array with antenna switching is proposed. The proposed robust beamformer is nonlinear nature and uses the absolute value loss function. Experiment results demonstrate that the proposed method is satisfactorily verified using experimental data from the developed 24 GHz phased array system with antenna switching. ¬© 2008 IEEE.</t>
  </si>
  <si>
    <t>566-568</t>
  </si>
  <si>
    <t>60001558;60068688</t>
  </si>
  <si>
    <t>56143484000;55568059800</t>
  </si>
  <si>
    <t>Lee, Moon Sike;Kim, Yong Hoon</t>
  </si>
  <si>
    <t>Lee M.S.</t>
  </si>
  <si>
    <t>Robust L&lt;inf&gt;1&lt;/inf&gt;-norm beamforming for phased array with antenna switching</t>
  </si>
  <si>
    <t>10.1109/LCOMM.2008.080498</t>
  </si>
  <si>
    <t>2-s2.0-50649092627</t>
  </si>
  <si>
    <t>['transmission matrix', 'transmission antennas', 'symbol detection', 'remaining half', 'receive antennas', 'proposed scheme', 'orthogonal space', 'noise ratio', 'important quasi', 'fast maximum', 'extremely low', 'dual double', 'determined system', 'detection speed', 'detection scheme', 'art scheme', 'applicable even']</t>
  </si>
  <si>
    <t>Maximum-likelihood detection | Quasiorthogonal STBCs | Single-symbol detection | Sphere decoding | Under-determined systems</t>
  </si>
  <si>
    <t>A fast maximum-likelihood (ML) detection scheme is proposed for the important quasi-orthogonal Space-Time Block Codes (STBCs) of symbol rate 2 for three and four transmission antennas. In particular, the proposed scheme is applicable even to the under-determined system where the number of transmission antennas is larger than that of the receive antennas. The half of the symbols of the transmission matrix are detected by two dependent double-layer sphere decoders, which are referred to as dual double-layer sphere decoding in this paper. The remaining half of the symbols are detected by single-symbol detection, of which complexity is extremely low. Numerical results demonstrate that the proposed new detection method improves the detection speed up to ten times depending on the Signalto- Noise Ratio (SNR) compared to the state-of-the-art scheme. ¬© 2008 IEEE.</t>
  </si>
  <si>
    <t>1249-1257</t>
  </si>
  <si>
    <t>60016005;60001558;60001558</t>
  </si>
  <si>
    <t>36040390300;8607640900;7102916693</t>
  </si>
  <si>
    <t>Kim, Il Min;Park, Youn Ok;Bang, Young Jo</t>
  </si>
  <si>
    <t>Canada;South Korea</t>
  </si>
  <si>
    <t>Kingston;Daejeon</t>
  </si>
  <si>
    <t>Queen‚Äôs University;Electronics and Telecommunications Research Institute</t>
  </si>
  <si>
    <t>60016005;60001558</t>
  </si>
  <si>
    <t>Kim I.M.</t>
  </si>
  <si>
    <t>Fast ML detection for quasi-orthogonal STBCs of rate 2 in under-determined systems [Transactions Papers]</t>
  </si>
  <si>
    <t>10.1109/TCOMM.2008.070019</t>
  </si>
  <si>
    <t>2-s2.0-50649098813</t>
  </si>
  <si>
    <t>['wireless communications', 'wide interest', 'rvs ),', 'output snr', 'new expressions', 'improved set', 'fold integrals', 'also derived']</t>
  </si>
  <si>
    <t>Amount of fading | Cochannel interference | Diversity combining | Lognormal distribution</t>
  </si>
  <si>
    <t>The cumulative distribution function (cdf) of a sum of correlated or even independent lognormal random variables (RVs), which is of wide interest in wireless communications, remains unsolved despite long standing efforts. Several cdf approximations are thus widely used. This letter derives bounds for the cdf of a sum of 2 or 3 arbitrarily correlated lognormal RVs and of a sum of any number of equally-correlated lognormal RVs. The bounds are single-fold integrals of readily computable functions and extend previously known bounds for independent lognormal summands. An improved set of bounds are also derived which are expressed as 2-fold integrals. For correlated lognormal fading channels, new expressions are derived for the moments of the output SNR and amount of fading for maximal ratio combining (MRC), selection combining (SC) and equal gain combining (EGC) and outage probability expressions for SC. ¬© 2008 IEEE.</t>
  </si>
  <si>
    <t>1241-1248</t>
  </si>
  <si>
    <t>Tellambura, C.</t>
  </si>
  <si>
    <t>Tellambura C.</t>
  </si>
  <si>
    <t>Bounds on the distribution of a sum of correlated lognormal random variables and their application</t>
  </si>
  <si>
    <t>10.1109/TCOMM.2008.030947</t>
  </si>
  <si>
    <t>2-s2.0-50649109996</t>
  </si>
  <si>
    <t>['varied using', 'study examined', 'rf power', 'quartz tubing', 'plasma density', 'plasma characteristics', 'inductive coupling', 'icp source', 'copper tube', 'coaxial copper', 'antenna made', 'antenna capacitance', '9 kw', '10 mm']</t>
  </si>
  <si>
    <t>This study examined the effect of the antenna capacitance of an inductively coupled plasma (ICP) source, which was varied using an internal linear antenna, on the electrical and plasma characteristics of the ICP source. The inductive coupling at a given rf current increased with decreasing antenna capacitance. This was caused by a decrease in the inner copper diameter of the antenna made from coaxial copper/quartz tubing, which resulted in a higher plasma density and lower plasma potential. By decreasing the diameter of the copper tube from 25 to 10 mm, the plasma density of a plasma source size of 2750√ó2350 mm2 was increased from approximately 8√ó 1010 cm3 to 1.5√ó 1011 cm3 at 15 mTorr Ar and 9 kW of rf power. ¬© 2008 American Institute of Physics.</t>
  </si>
  <si>
    <t>60007511;60007511;60007511;60007511-100431669</t>
  </si>
  <si>
    <t>Sungkyunkwan University;National Program for Tera-Level Nanodevice</t>
  </si>
  <si>
    <t>60007511;100431669</t>
  </si>
  <si>
    <t>Effect of antenna capacitance on the plasma characteristics of an internal linear inductively coupled plasma system</t>
  </si>
  <si>
    <t>10.1063/1.2967895</t>
  </si>
  <si>
    <t>2-s2.0-50849091250</t>
  </si>
  <si>
    <t>['wideband microstrip', 'technology 2008', 'novel ultra', 'notched characteristic', 'fed antenna', 'dual band', 'asymmetrical spurlines', 'antenna operates']</t>
  </si>
  <si>
    <t>A simple and novel ultra-wideband microstrip-fed antenna with dual band-notched characteristic is presented. By etching a pair of asymmetrical spurlines on the feedline, two notched bands of 600MHz (3.95-4.55GHz) and 650MHz (5.35-6.0GHz) are achieved. Measured results show that this antenna operates from 2.5 to 12.0GHz for voltage standing wave ratio less than 2, except two frequency notched bands of 3.95-4.55GHz and 5.35-6.0GHz. Moreover, this antenna has good omnidirectional radiation patterns in the H-plane. ¬© The Institution of Engineering and Technology 2008.</t>
  </si>
  <si>
    <t>1051-1052</t>
  </si>
  <si>
    <t>24767941500;7408556653;7101985977</t>
  </si>
  <si>
    <t>Zhao, Y. H.;Xu, J. P.;Yin, K.</t>
  </si>
  <si>
    <t>Dual band-notched ultra-wideband microstrip antenna using asymmetrical spurlines</t>
  </si>
  <si>
    <t>10.1049/el:20081695</t>
  </si>
  <si>
    <t>2-s2.0-50849094237</t>
  </si>
  <si>
    <t>['tsa elements', 'tsa array', 'technology 2008', 'taking advantage', 'strong coupling', 'spaced elements', 'scan angle', 'mutual coupling', 'generic analytical', 'broad bandwidth', 'based method', '60 ¬∞.']</t>
  </si>
  <si>
    <t>A compact broadband tapered slot antenna (TSA) array was designed, which can achieve a bandwidth of 4.5-18GHz with scan angle up to 60¬∞. Contrary to the conventional array design, the key to this design was taking advantage of mutual coupling between closely-spaced elements. A generic analytical-based method was developed to predict the mutual coupling between elements in the TSA array and the strong coupling between TSA elements was identified as being essential to the operation of arrays over broad bandwidth. ¬© The Institution of Engineering and Technology 2008.</t>
  </si>
  <si>
    <t>1049-1051</t>
  </si>
  <si>
    <t>60022109;60022109;60022109;60022109;100901212</t>
  </si>
  <si>
    <t>7410336627;15030070700;56162277000;7005244140;56948283200</t>
  </si>
  <si>
    <t>Wang, S.;Guo, L.;Chen, X.;Parini, C. G.;McCormick, J.</t>
  </si>
  <si>
    <t>London;Edinburgh</t>
  </si>
  <si>
    <t>Queen Mary University of London;Selex Galileo</t>
  </si>
  <si>
    <t>60022109;100901212</t>
  </si>
  <si>
    <t>Design of compact broadband TSA arrays by using element mutual coupling</t>
  </si>
  <si>
    <t>10.1049/el:20081649</t>
  </si>
  <si>
    <t>2-s2.0-50849095207</t>
  </si>
  <si>
    <t>['technology 2008', 'reported validating', 'architecture capabilities']</t>
  </si>
  <si>
    <t>A novel phase shifter topology for digital phased antenna arrays based on a low-power phase control block joint with an innovative PLL design is presented. Experimental results obtained by a prototype are reported validating the architecture capabilities. ¬© The Institution of Engineering and Technology 2008.</t>
  </si>
  <si>
    <t>1052-1054</t>
  </si>
  <si>
    <t>60027299;60027299;60027299</t>
  </si>
  <si>
    <t>7004851623;12766703800;55434603200</t>
  </si>
  <si>
    <t>Avitabile, G.;Cannone, F.;Coviello, G.</t>
  </si>
  <si>
    <t>Bari</t>
  </si>
  <si>
    <t>Politecnico di Bari</t>
  </si>
  <si>
    <t>Avitabile G.</t>
  </si>
  <si>
    <t>Low-power Tx module for high-resolution continuous programmable phase shift</t>
  </si>
  <si>
    <t>10.1049/el:20080873</t>
  </si>
  <si>
    <t>2-s2.0-50849100439</t>
  </si>
  <si>
    <t>['technology 2008', 'reduced owing', 'rate full', 'ostbcs ),', 'orthogonal stbcs', 'novel technique', 'likelihood decoder', 'diversity space', 'conditional maximum', 'codeword matrices']</t>
  </si>
  <si>
    <t>A novel technique is presented for the construction of full-rate, full-diversity space-time block codes (STBCs) from orthogonal STBCs (OSTBCs), having empty slots left in their codeword matrices for orthogonality. Two new STBCs are obtained, which are both full-rate and full-diversity, for three and four transmit antennas. The higher decoding complexity of these structures is reduced owing to non-orthogonality by using a conditional maximum-likelihood decoder. The new optimised codes provide better error performance than their full-rate full-diversity counterparts given in the literature. ¬© The Institution of Engineering and Technology 2008.</t>
  </si>
  <si>
    <t>1076-1077</t>
  </si>
  <si>
    <t>60022002;60022002</t>
  </si>
  <si>
    <t>24758022600;35562948400</t>
  </si>
  <si>
    <t>Ba≈üar, E.;Ayg√∂l√º, √ú</t>
  </si>
  <si>
    <t>ƒ∞stanbul Teknik √úniversitesi</t>
  </si>
  <si>
    <t>Ba≈üar E.</t>
  </si>
  <si>
    <t>Full-rate full-diversity STBCs for three and four transmit antennas</t>
  </si>
  <si>
    <t>10.1049/el:20081676</t>
  </si>
  <si>
    <t>2-s2.0-50849113779</t>
  </si>
  <si>
    <t>DE-FG02-97ER54392</t>
  </si>
  <si>
    <t>['z walls', 'z wall', 'z atoms', 'wall interactions', 'temperature nonlinearity', 'subsequent self', 'similar effects', 'periodic train', 'neutral pulses', 'neutral atoms', 'ionization rate', 'evaluated taking', 'discrete pulses', 'coherent structures', 'blobs lead', 'blob particle', 'average density', 'analytic condition']</t>
  </si>
  <si>
    <t>The effect of discrete plasma transport by coherent structures on plasma-wall interactions in the scrape-off-layer (SOL) is illustrated by a simple model problem. A one-dimensional ballistic model is studied in which a periodic train of plasma blobs creates a series of discrete pulses of neutral atoms by sputtering of a high-Z wall. Collisions between the neutral pulses and blobs lead to ionization of the high-Z atoms, convective transport back to the wall, and subsequent self-sputtering. An analytic condition for high-Z impurity avalanche is calculated and evaluated taking into account the effect of the temperature nonlinearity of the ionization rate. It is shown that the discreteness of the blob particle and energy transport leads to quite different results than a steady-state fluid model with the same average density and temperature. Similar effects are expected in fully intermittent transport due to turbulence or edge localized modes in the SOL of tokamaks. The model calculations also illustrate a potentially important interaction between high-power radio frequency antennas and high-Z walls. ¬© 2008 American Institute of Physics.</t>
  </si>
  <si>
    <t>60026358;60026358</t>
  </si>
  <si>
    <t>7004011751;7004139188</t>
  </si>
  <si>
    <t>D'Ippolito, D. A.;Myra, J. R.</t>
  </si>
  <si>
    <t>Lodestar Research Corporation</t>
  </si>
  <si>
    <t>D'Ippolito D.</t>
  </si>
  <si>
    <t>Effect of discrete coherent structures on plasma-wall interactions in the scrape-off-layer</t>
  </si>
  <si>
    <t>10.1063/1.2974802</t>
  </si>
  <si>
    <t>2-s2.0-50849115788</t>
  </si>
  <si>
    <t>['technology 2008', 'signal line', 'ratio bandwidth', 'greatly raised', 'attained simply', 'additional pair']</t>
  </si>
  <si>
    <t>A novel broadband circularly-polarised (CP) square slot antenna fed by an asymmetric coplanar waveguide (CPW) from a corner of the slot is proposed. A CP bandwidth larger than 10 can be attained simply by using an inverted-L tuning stub protruded from the signal line of the CPW. With an additional pair of grounded strips implanted in the slot, the 3 dB axial-ratio bandwidth and the VSWR‚â§2 impedance bandwidth can be greatly raised to be as high as 30 and 35, respectively. ¬© The Institution of Engineering and Technology 2008.</t>
  </si>
  <si>
    <t>1048-1049</t>
  </si>
  <si>
    <t>35249332900;37006132300;24757801200</t>
  </si>
  <si>
    <t>Sze, J. Y.;Wang, J. C.;Chang, C. C.</t>
  </si>
  <si>
    <t>Axial-ratio bandwidth enhancement of asymmetric-CPW-fed circularly-polarised square slot antenna</t>
  </si>
  <si>
    <t>10.1049/el:20081858</t>
  </si>
  <si>
    <t>2-s2.0-50849128181</t>
  </si>
  <si>
    <t>['width 20mm', 'technology 2008', 'proposed design', 'ground length', 'design comprises']</t>
  </si>
  <si>
    <t>An ultra-wideband (UWB) printed slot antenna, suitable for integration with the printed circuit board (PCB) of a wireless universal serial-bus (WUSB) dongle is presented. The design comprises a near-rectangular slot fed by a coplanar waveguide printed on a PCB of width 20mm. The proposed design has a large bandwidth covering the 3.1-10.6GHz UWB band, unaffected by the ground length, and omnidirectional radiation patterns. A linear phase response throughout the band further confirms its suitability for high-speed wireless connectivity. ¬© The Institution of Engineering and Technology 2008.</t>
  </si>
  <si>
    <t>1057-1058</t>
  </si>
  <si>
    <t>Ultra-wideband slot antenna for wireless USB dongle applications</t>
  </si>
  <si>
    <t>10.1049/el:20082154</t>
  </si>
  <si>
    <t>2-s2.0-50849140193</t>
  </si>
  <si>
    <t>['¬© 2008', 'rna interactions', 'results demonstrate', 'provide evidence', 'protein interactions', 'present work', 'paired domain', 'national academy', 'n terminus', 'multicellular organisms', 'leg transformation', 'interactions occurring', 'homeodomain protein', 'head development', 'eye reduction', 'ey interaction', 'ey ).', 'ectopic expression', 'direct protein', 'binding activity', 'antp homeodomain', 'also involved']</t>
  </si>
  <si>
    <t>Antagonism | Drosophila | Regulation</t>
  </si>
  <si>
    <t>Homeotic Hox selector genes encode highly conserved transcriptional regulators involved in the differentiation of multicellular organisms. Ectopic expression of the Antennapedia (ANTP) homeodomain protein in Drosophila imaginal discs induces distinct phenotypes, including an antenna-to-leg transformation and eye reduction. We have proposed that the eye loss phenotype is a consequence of a negative posttranslational control mechanism because of direct protein-protein interactions between ANTP and Eyeless (EY). In the present work, we analyzed the effect of various ANTP homeodomain mutations for their interaction with EY and for head development. Contrasting with the eye loss phenotype, we provide evidence that the antenna-to-leg transformation involves ANTP DNA-binding activity. In a complementary genetic screen performed in yeast, we isolated mutations located in the N terminus of the ANTP homeodomain that inhibit direct interactions with EY without abolishing DNA binding in vitro and in vivo. In a bimolecular fluorescence complementation assay, we detected the ANTP-EY interaction in vivo, these interactions occurring through the paired domain and/or the homeodomain of EY. These results demonstrate that the homeodomain supports multiple molecular regulatory functions in addition to protein-DNA and protein-RNA interactions; it is also involved in protein-protein interactions. ¬© 2008 by The National Academy of Sciences of the USA.</t>
  </si>
  <si>
    <t>13439-13444</t>
  </si>
  <si>
    <t>60008134;60015184;60015184;60015184-60002746;60008134;60015184</t>
  </si>
  <si>
    <t>7005099497;22945082500;36725116100;14043932300;7007006710;7102132532</t>
  </si>
  <si>
    <t>Plaza, Serge;Prince, Frederic;Adachi, Yoshitsugu;Punzo, Claudio;Cribbs, David L.;Gehring, Walter J.</t>
  </si>
  <si>
    <t>Switzerland;France;United States</t>
  </si>
  <si>
    <t>Basel;Paris;Boston</t>
  </si>
  <si>
    <t>Biozentrum, Universit√§t Basel;CNRS Centre National de la Recherche Scientifique;Harvard Medical School</t>
  </si>
  <si>
    <t>60015184;60008134;60002746</t>
  </si>
  <si>
    <t>Plaza S.</t>
  </si>
  <si>
    <t>Cross-regulatory protein-protein interactions between Hox and Pax transcription factors</t>
  </si>
  <si>
    <t>10.1073/pnas.0806106105</t>
  </si>
  <si>
    <t>2-s2.0-51649088949</t>
  </si>
  <si>
    <t>['¬© 2008', 'unit recordings', 'terpenoid compounds', 'research shows', 'reported elsewhere', 'performed single', 'orn responded', 'olfactory system', 'ol alone', 'neuronal responses', 'national academy', 'mosquitoes responding', 'maxillary palps', 'main mode', 'lactic acid', 'induced repellency', 'human skin', 'higher sensitivity', 'functional orns', 'feeding assay', 'direct detection', 'detecting orns', 'dependent manner', 'demonstrated deet', 'deet masks', 'deet interferes', 'deet altered', 'culex quinquefasciatus', 'chemical profile', 'behavioral bioassays']</t>
  </si>
  <si>
    <t>DEET mode of action | DEET-detecting neuron | Fixative effect of DEET | Mosquito olfaction | Surface-landing bioassay</t>
  </si>
  <si>
    <t>The insect repellent DEET is effective against a variety of medically important pests, but its mode of action still draws considerable debate. The widely accepted hypothesis that DEET interferes with the detection of lactic acid has been challenged by demonstrated DEET-induced repellency in the absence of lactic acid. The most recent hypothesis suggests that DEET masks or jams the olfactory system by attenuating electrophysiological responses to 1-octen-3-ol. Our research shows that mosquitoes smell DEET directly and avoid it. We performed single-unit recordings from all functional ORNs on the antenna and maxillary palps of Culex quinquefasciatus and found an ORN in a short trichoid sensillum responding to DEET in a dose-dependent manner. The same ORN responded with higher sensitivity to terpenoid compounds. SPME and GC analysis showed that odorants were trapped in conventional stimulus cartridges upon addition of a DEET-impregnated filter paper strip thus leading to the observed reduced electrophysiological responses, as reported elsewhere. With a new stimulus delivery method releasing equal amounts of 1-octen-3-ol alone or in combination with DEET we found no difference in neuronal responses. When applied to human skin, DEET altered the chemical profile of emanations by a "fixative" effect that may also contribute to repellency. However, the main mode of action is the direct detection of DEET as indicated by the evidence that mosquitoes are endowed with DEET-detecting ORNs and corroborated by behavioral bioassays. In a sugar-feeding assay, both female and male mosquitoes avoided DEET. In addition, mosquitoes responding only to physical stimuli avoided DEET. ¬© 2008 by The National Academy of Sciences of the USA.</t>
  </si>
  <si>
    <t>13598-13603</t>
  </si>
  <si>
    <t>15058519400;35569644800</t>
  </si>
  <si>
    <t>Syed, Zainulabeuddin;Leal, Walter S.</t>
  </si>
  <si>
    <t>Syed Z.</t>
  </si>
  <si>
    <t>Mosquitoes smell and avoid the insect repellent DEET</t>
  </si>
  <si>
    <t>10.1073/pnas.0805312105</t>
  </si>
  <si>
    <t>2-s2.0-51649112411</t>
  </si>
  <si>
    <t>['¬© 2008', 'reaction centers', 'provide evidence', 'photosystem ii', 'national academy', 'induced dissociation', 'harbor non', 'giant clams', 'elevated temperatures', 'dinoflagellate symbionts', 'confer resistance', 'common symbiont', 'clades b', 'cet ).', 'bleaching conditions', 'antenna complexes']</t>
  </si>
  <si>
    <t>Coral bleaching | Cyclic electron transport | Light-harvesting complexes | Photoinhibition | Symbiodinium</t>
  </si>
  <si>
    <t>Photoinhibition, exacerbated by elevated temperatures, underlies coral bleaching, but sensitivity to photosynthetic loss differs among various phylotypes of Symbiodinium, their dinoflagellate symbionts. Symbiodinium is a common symbiont in many cnidarian species including corals, jellyfish, anemones, and giant clams. Here, we provide evidence that most members of clade A Symbiodinium, but not clades B-D or F, exhibit enhanced capabilities for alternative photosynthetic electron-transport pathways including cyclic electron transport (CET). Unlike other clades, clade A Symbiodinium also undergo pronounced light-induced dissociation of antenna complexes from photosystem II (PSII) reaction centers. We propose these attributes promote survival of most cnidarians with clade A symbionts at high light intensities and confer resistance to bleaching conditions that conspicuously impact deeper dwelling corals that harbor non-clade A Symbiodinium. ¬© 2008 by The National Academy of Sciences of the USA.</t>
  </si>
  <si>
    <t>13674-13678</t>
  </si>
  <si>
    <t>60029747;60029747;60029747;60029747</t>
  </si>
  <si>
    <t>57198995522;6603911482;6603859371;16182020700</t>
  </si>
  <si>
    <t>Reynolds, Jennifer Mc Cabe;Bruns, Brigitte U.;Fitt, William K.;Schmidt, Gregory W.</t>
  </si>
  <si>
    <t>University of Georgia</t>
  </si>
  <si>
    <t>Reynolds J.</t>
  </si>
  <si>
    <t>Enhanced photoprotection pathways in symbiotic dinoflagellates of shallow-water corals and other cnidarians</t>
  </si>
  <si>
    <t>10.1073/pnas.0805187105</t>
  </si>
  <si>
    <t>2-s2.0-51649112661</t>
  </si>
  <si>
    <t>['¬© 2008', 'two arms', 'obtained maps', 'modal field', 'good agreement', 'gap area', 'field coupling', 'directly visualized', 'antenna modes', '3d calculations']</t>
  </si>
  <si>
    <t>We present spatially resolved spectral mode mapping of resonant plasmon gap antennas using two-photon luminescence microspectroscopy. The obtained maps are in good agreement with 3D calculations of the antenna modes. The evolution of the modal field with wavelength, both in the gap and along the two coupled gold nanowires forming the antenna, is directly visualized. At resonance, the luminescence for the gap area is enhanced at least 80 times and a comparison with the antenna extremities shows a dynamical charge redistribution due to the near-field coupling between the two arms. ¬© 2008 The American Physical Society.</t>
  </si>
  <si>
    <t>60032907-60029791;60032907;60032907;60032907;60016357</t>
  </si>
  <si>
    <t>24802017000;6506913457;15842761300;7004913451;6701547083</t>
  </si>
  <si>
    <t>Ghenuche, Petru;Cherukulappurath, Sudhir;Taminiau, Tim H.;Van Hulst, Niek F.;Quidant, Romain</t>
  </si>
  <si>
    <t>Spain;Romania;Spain</t>
  </si>
  <si>
    <t>Barcelona;Bucharest;Castelldefels</t>
  </si>
  <si>
    <t>Instituci√≥ Catalana de Recerca i Estudis Avan√ßats;Institute for Space Sciences, Bucharest;Institut de Ciencies Fotoniques</t>
  </si>
  <si>
    <t>60032907;60029791;60016357</t>
  </si>
  <si>
    <t>Ghenuche P.</t>
  </si>
  <si>
    <t>Spectroscopic mode mapping of resonant plasmon nanoantennas</t>
  </si>
  <si>
    <t>10.1103/PhysRevLett.101.116805</t>
  </si>
  <si>
    <t>2-s2.0-51749090598</t>
  </si>
  <si>
    <t>['system analysis', 'receiver trajectories', 'receiver antennas', 'quantitatively describe', 'looking mode', 'local flat', 'geometry model', 'envisaged based', 'different degree', 'design issues', 'comprehensive properties', 'bistatic sar', 'bistatic angle', 'bisar system', 'baseline range', 'appreciated results']</t>
  </si>
  <si>
    <t>Baseline range | Bistatic angle | Bistatic synthetic aperture radar | Spatial resolutions</t>
  </si>
  <si>
    <t>A geometry model of bistatic SAR (BiSAR) is provided, which can quantitatively describe the different degree between transmitter and receiver trajectories. The proposed geometry model is derived on the assumption that the earth is local flat and transmitter and receiver antennas are at the side-looking mode. From the point of view of system analysis, the comprehensive properties of airborne, including spatial resolution, baseline range and bistatic angle, are envisaged based on the proposed geometry model. Some characteristics of BiSAR system are exhibited via overall simulation experiments and these appreciated results are helpful to gain further insight into design issues.</t>
  </si>
  <si>
    <t>557-561</t>
  </si>
  <si>
    <t>Istanbul University - Journal of Electrical and Electronics Engineering</t>
  </si>
  <si>
    <t>37760910000;7004918019</t>
  </si>
  <si>
    <t>Yang, Yonghong;Pi, Yiming</t>
  </si>
  <si>
    <t>General properties of airborne bistatic SAR</t>
  </si>
  <si>
    <t>2-s2.0-51049096555</t>
  </si>
  <si>
    <t>['shorter time', 'new approach', 'much less', 'mhz band', 'good estimate', 'ghz band', 'frequency exposure', 'ergodic process', 'ensemble average', 'compliance assessments', 'commonly required', '6 min']</t>
  </si>
  <si>
    <t>Amplitude probability distribution (APD) | Base station antenna | Cellular phone | Electric field intensity assessment</t>
  </si>
  <si>
    <t>In compliance assessments of radio-frequency exposure from cellular-phone-base station antennas, the root of 6-min time average of the squared electric fields is commonly required. Under the assumption that the time-varying electric fields belong to an ergodic process, a new approach has been proposed to estimate the 6-min time average from the ensemble average of the squared electric fields based on amplitude probability distribution (APD) measurements for a shorter time, much less than 6 min. The usefulness of the approach has been demonstrated at the 800-MHz band and the 1.5-GHz band, and the results have shown that by using a fast sampling rate, 1-min APD measurements could give a good estimate of the 6-min time average with an accuracy of within ¬± 10%. ¬© 2008 IEEE.</t>
  </si>
  <si>
    <t>736-739</t>
  </si>
  <si>
    <t>7701311937;24476864400;7005976175</t>
  </si>
  <si>
    <t>Wang, Jianqing;Tayamachi, Takeyoshi;Fujiwara, Osamu</t>
  </si>
  <si>
    <t>Amplitude probability distribution measurement for electric field intensity assessment of cellular-phone-base stations</t>
  </si>
  <si>
    <t>10.1109/TEMC.2008.926888</t>
  </si>
  <si>
    <t>2-s2.0-51049105746</t>
  </si>
  <si>
    <t>['numerical simulation', 'measured three', 'logical extension', 'derived using', 'comprehensively represented', 'complete representation', 'approach described', 'antenna allows', '8 ],']</t>
  </si>
  <si>
    <t>Balancing network | Balun | Calculable dipole | CALibration Test Site (CALTS) | Comit√© International Sp√©cial des Perturbations Radio√©lectriques (CISPR) 16-1 | Site attenuation</t>
  </si>
  <si>
    <t>The use of a three-port shielded balun to drive an antenna allows a complete representation of the balun to be included in a numerical simulation of the antenna, including its nonidealities. The entire shielded feed configuration can be characterized by two coupled sources: a two-port Th√©venin equivalent source. Here, such a model is derived using the generalized Th√©venin's Theorem. This approach allows imbalance to be comprehensively represented in a numerical simulation of the antenna. It is a logical extension to and an improvement of the approach described in [8], where measured three-port balun data are used in conjunction with an analytical or numerical antenna model to predict site attenuation. ¬© 2008 IEEE.</t>
  </si>
  <si>
    <t>762-765</t>
  </si>
  <si>
    <t>McLean, James S.</t>
  </si>
  <si>
    <t>TDK Corporation</t>
  </si>
  <si>
    <t>McLean J.</t>
  </si>
  <si>
    <t>Rigorous representation of a shielded three-port balun in the simulation of an antenna system</t>
  </si>
  <si>
    <t>10.1109/TEMC.2008.927921</t>
  </si>
  <si>
    <t>2-s2.0-51049106191</t>
  </si>
  <si>
    <t>['¬© 2008', 'winter 2004', 'two independent', 'systematic errors', 'seven bands', 'selection criteria', 'rights reserved', 'previous work', 'previous measurements', 'null tests', 'new jersey', 'mode spectrum', 'mode power', 'galactic foregrounds', 'four q', 'final season', 'extensive simulations', 'excellent agreement', 'data survived', 'data set', 'crawford hill', 'cosmological predictions', 'correlation polarimeters', 'confidence ).', 'cmb polarization', 'broad suite', 'best limits', 'angular resolutions', '8 œºk2', '45 ghz', '12 w', '100 ghz']</t>
  </si>
  <si>
    <t>Cosmic microwave background | Cosmology: observations | Polarization</t>
  </si>
  <si>
    <t>We present new measurements of the CMB polarization from the final season of CAPMAP. The data set was obtained in winter 2004-2005 with the 7 m antenna in Crawford Hill, New Jersey, from 12 W-band (84-100 GHz) and four Q-band (36-45 GHz) correlation Polarimeters with 3.3‚Ä≤ and 6.5‚Ä≤ beam sizes, respectively. After selection criteria were applied, 956 (939) hr of data survived for analysis of W-band (Q-band) data. Two independent and complementary pipelines produced results in excellent agreement with each other. A broad suite of null tests, as well as extensive simulations, showed that systematic errors were minimal, and a comparison of the W-band and Q-band sky maps revealed no contamination from galactic foregrounds. We report the E-mode and B-mode power spectra in seven bands in the range 200 ‚â§‚Ñì ‚â§3000, extending the range of previous measurements to higher ‚Ñì The E-mode spectrum, which is detected at 11 œÉ significance, is in agreement with cosmological predictions and with previous work at other frequencies and angular resolutions. The BB power spectrum provides one of the best limits to date on B-mode power at 4.8 ŒºK2 (95% confidence). ¬© 2008. The American Asironomical Society. All rights reserved.</t>
  </si>
  <si>
    <t>771-789</t>
  </si>
  <si>
    <t>60117873;60003269;60003269-60029278;60003269;60001754;60117873-60019598;60117873-115980077;60003269-60031581;60003269-60027030;60009037;60029251;60117873-60007776;60003269;60117873</t>
  </si>
  <si>
    <t>8540383500;8292822600;7201909659;52864505900;15835820600;57203272913;6507380247;6505952161;6602183188;7003959453;7006791773;57210660461;6602110438;8207877800</t>
  </si>
  <si>
    <t>Bischoff, C.;Hyatt, L.;McMahon, J. J.;Nixon, G. W.;Samtleben, D.;Smith, K. M.;Vanderlinde, K.;Barkats, D.;Farese, P.;Gaier, T.;Gundersen, J. O.;Hedman, M. M.;Staggs, S. T.;Winstein, B.</t>
  </si>
  <si>
    <t>United States;United States;United States;United States;United States;United Kingdom;United States;United States;United States;Germany;</t>
  </si>
  <si>
    <t>Chicago;Pasadena;Chicago;Coral Gables;New York;Cambridge;Pasadena;Ithaca;Princeton;Bonn;</t>
  </si>
  <si>
    <t>The Kavli Institute for Cosmological Physics;California Institute of Technology;The University of Chicago;University of Miami;McKinsey &amp; Company;Institute of Astronomy;Jet Propulsion Laboratory;Cornell University;Princeton University;Max Planck Institute for Radio Astronomy;South Pole Telescope. Project A-379</t>
  </si>
  <si>
    <t>60117873;60031581;60029278;60029251;60027030;60019598;60009037;60007776;60003269;60001754;115980077</t>
  </si>
  <si>
    <t>Bischoff C.</t>
  </si>
  <si>
    <t>New measurements of fine-scale CMB polarization power spectra from CAPMAP at both 40 and 90 GHz</t>
  </si>
  <si>
    <t>10.1086/590487</t>
  </si>
  <si>
    <t>2-s2.0-52049088069</t>
  </si>
  <si>
    <t>['slot antenna', 'simulation via', 'return loss', 'proposed antennas', 'parasitic patches', 'microstrip line', 'measured results', 'good agreement', 'frequency range', 'fed capacitively', 'design parameters', 'cylindrical coordinates', 'bandwidth characteristics', 'antenna proposed', '2 mm']</t>
  </si>
  <si>
    <t>Conformal antenna | Cylindrical structure | Wide slot</t>
  </si>
  <si>
    <t>A wide band conformal wide slot antenna on circular cylindrical structure with appropriate feed matching circuit is proposed. The slot antenna is in the shape of a hexagon and is fed capacitively by small parasitic patches. These parasitic patches are fed by a microstrip line. The antenna proposed, with an overall substrate thickness of 1.2 mm has at least 62 percent bandwidth over the frequency range of 3.38-6.38GHz. The dependence of design parameters on the bandwidth characteristics is investigated. The simulation via a Finite Difference Time domain method in cylindrical coordinates, and measured results on the return loss and the E and H plane radiation patterns of the proposed antennas are presented and shown to be in good agreement. ¬© IEICE 2008.</t>
  </si>
  <si>
    <t>631-637</t>
  </si>
  <si>
    <t>60031777;60016972;60016972</t>
  </si>
  <si>
    <t>25028179600;15059968600;24169546000</t>
  </si>
  <si>
    <t>Monajati, Ali Reza;Hassani, Hamid Reza;Moghadasi, Mohammad Naser</t>
  </si>
  <si>
    <t>Monajati A.</t>
  </si>
  <si>
    <t>Wideband multi-layered cylindrical conformal slot antenna</t>
  </si>
  <si>
    <t>10.1587/elex.5.631</t>
  </si>
  <si>
    <t>2-s2.0-52649114335</t>
  </si>
  <si>
    <t>['technology 2008', 'switchable windows', 'published information', 'preliminary analysis', 'power consumption', 'continuing interest', 'active devices', 'absorbent materials']</t>
  </si>
  <si>
    <t>There is continuing interest in the development of large-area active microwave panels for use as switchable windows, 'wallpaper', reflectors or radar-absorbent materials. The density of active devices on such panels may range from a few hundred to tens of thousands per square metre but there is no published information about the reliability of such panels in practice and the effects on their performance of cumulative device failure. A preliminary analysis of such effects in terms of panel radar cross-section and power consumption is provided. ¬© The Institution of Engineering and Technology 2008.</t>
  </si>
  <si>
    <t>Chambers, B.</t>
  </si>
  <si>
    <t>Chambers B.</t>
  </si>
  <si>
    <t>Degradation in performance of active radar absorbent material due to cumulative element failure</t>
  </si>
  <si>
    <t>10.1049/iet-rsn:20070118</t>
  </si>
  <si>
    <t>2-s2.0-51149089770</t>
  </si>
  <si>
    <t>['technology 2008', 'ship target', 'proposed method', 'oceanic waves', 'motion compensation', 'many applications', 'isar imaging', 'former usually', 'flying target', 'first model', 'experimental results', 'complex motion', 'chirp rate', 'change rate']</t>
  </si>
  <si>
    <t>High-resolution inverse synthetic aperture radar (ISAR) imaging and recognition of ship target is very important for many applications. Although the principle of ISAR imaging of ship target on the sea is the same as that of flying target in the sky, the former usually has more complex motion (fluctuation with the oceanic waves) than the latter, which makes the motion compensation very difficult. However, the change in phase chirp rate caused by the complex motion of ships will deteriorate the azimuth focusing quality. In this paper, we first model the complex motion of ship target with cubic phase terms (parameterised on chirp rate and its change rate), then a new ISAR imaging method, referred to as TC-DechirpClean, is proposed, which estimates the chirp rate and the change rate of chirp rate of all scatters in the time-chirp distribution plane. Both numerical and experimental results are provided to demonstrate the performance of the proposed method. ¬© The Institution of Engineering and Technology 2008.</t>
  </si>
  <si>
    <t>395-403</t>
  </si>
  <si>
    <t>60025578;60028512;60025578;60025578</t>
  </si>
  <si>
    <t>16307232700;7402944474;7005922869;7202908312</t>
  </si>
  <si>
    <t>Li, Y.;Wu, R.;Xing, M.;Bao, Z.</t>
  </si>
  <si>
    <t>Tianjin;Xi'an</t>
  </si>
  <si>
    <t>Civil Aviation University of China;Xidian University</t>
  </si>
  <si>
    <t>60028512;60025578</t>
  </si>
  <si>
    <t>Inverse synthetic aperture radar imaging of ship target with complex motion</t>
  </si>
  <si>
    <t>10.1049/iet-rsn:20070101</t>
  </si>
  <si>
    <t>2-s2.0-51149111450</t>
  </si>
  <si>
    <t>['¬© 2008', 'way gravitational', 'wave propagates', 'wave observations', 'violating chern', 'two effects', 'time dependence', 'term leads', 'string theory', 'standard model', 'spacetime metric', 'small birefringence', 'simons term', 'simons gravity', 'simons coupling', 'simons birefringence', 'separately identified', 'sensitive enough', 'require modification', 'real effect', 'quantum theory', 'quantum structure', 'providing evidence', 'orbit coupling', 'observer line', 'intrinsically small', 'interesting bounds', 'integrated history', 'hilbert action', 'gravitational waves', 'focusing attention', 'dependent change', 'cosmological distances', 'classical einstein', 'change reflecting', 'birefringence may', 'binary system', 'apparent orientation', 'amplitude birefringence', 'also lead']</t>
  </si>
  <si>
    <t>All modern routes leading to a quantum theory of gravity-i.e., perturbative quantum gravitational one-loop exact correction to the global chiral current in the standard model, string theory, and loop quantum gravity-require modification of the classical Einstein-Hilbert action for the spacetime metric by the addition of a parity-violating Chern-Simons term. The introduction of such a term leads to spacetimes that manifest an amplitude birefringence in the propagation of gravitational waves. While the degree of birefringence may be intrinsically small, its effects on a gravitational wave accumulate as the wave propagates. Observation of gravitational waves that have propagated over cosmological distances may allow the measurement of even a small birefringence, providing evidence of quantum gravitational effects. The proposed Laser Interferometer Space Antenna (LISA) will be sensitive enough to observe the gravitational waves from sources at cosmological distances great enough that interesting bounds on the Chern-Simons coupling may be found. Here we evaluate the effect of a Chern-Simons induced spacetime birefringence to the propagation of gravitational waves from such systems. Focusing attention on the gravitational waves from coalescing binary black holes systems, which LISA will be capable of observing at redshifts approaching 30, we find that the signature of Chern-Simons gravity is a time-dependent change in the apparent orientation of the binary's orbital angular momentum with respect to the observer line-of-sight, with the magnitude of change reflecting the integrated history of the Chern-Simons coupling over the worldline of the radiation wave front. While spin-orbit coupling in the binary system will also lead to an evolution of the system's orbital angular momentum, the time dependence and other details of this real effect are different than the apparent effect produced by Chern-Simons birefringence, allowing the two effects to be separately identified. In this way gravitational-wave observations with LISA may thus provide our first and only opportunity to probe the quantum structure of spacetime over cosmological distances. ¬© 2008 The American Physical Society.</t>
  </si>
  <si>
    <t>60001439-106263006;60001439-106263006;60001439-106263006</t>
  </si>
  <si>
    <t>7402790892;7006899612;35270811500</t>
  </si>
  <si>
    <t>Alexander, Stephon;Finn, Lee Samuel;Yunes, Nicol√°s</t>
  </si>
  <si>
    <t>University Park;University Park</t>
  </si>
  <si>
    <t>Pennsylvania State University;Institute for Gravitational Physics and Geometry</t>
  </si>
  <si>
    <t>60001439;106263006</t>
  </si>
  <si>
    <t>Alexander S.</t>
  </si>
  <si>
    <t>Gravitational-wave probe of effective quantum gravity</t>
  </si>
  <si>
    <t>10.1103/PhysRevD.78.066005</t>
  </si>
  <si>
    <t>2-s2.0-51849135479</t>
  </si>
  <si>
    <t>['¬© 2008', 'type antenna', 'three higher', 'source without', 'rf power', 'plasma uniformity', 'plasma density', 'plasma characteristics', 'japan society', 'ferromagnetic material', 'electrical parameters', 'applied physics', 'antenna voltage', 'antenna increased', '600 w', '10mtorr ar']</t>
  </si>
  <si>
    <t>Ferromagnetic | Impedance | Inductively coupled plasma | Internal antenna | Large area</t>
  </si>
  <si>
    <t>Plasma characteristics and electrical parameters of an internal linear inductively coupled plasma (ICP) source with a U-type antenna with/without a Ni-Zn ferromagnetic material installed near the antenna were investigated. The application of the ferromagnetic material to the antenna increased the plasma density, improved the plasma uniformity, lowered the antenna voltage, and increased the stability of the plasma during the operation. For the U-type ferromagnetic enhanced internal linear ICP source, a high density plasma on the order of 4.5 √ó 1011 cm-3 which is about three higher than that obtained for the source without the ferromagnetic material could be obtained at the pressure of 10mTorr Ar and at the RF power of 600 W at 13.56MHz. ¬© 2008 The Japan Society of Applied Physics.</t>
  </si>
  <si>
    <t>7339-7342</t>
  </si>
  <si>
    <t>9 PART 1</t>
  </si>
  <si>
    <t>35292393000;12804592500;37023780400;35330170600;7005694639</t>
  </si>
  <si>
    <t>Kim, Kyong Nam;Lim, Jong Hyeuk;Park, Jung Kyun;Lim, Jong Tae;Yeom, Geun Young</t>
  </si>
  <si>
    <t>Characteristics of plasma using a ferromagnetic enhanced inductively coupled plasma source</t>
  </si>
  <si>
    <t>10.1143/JJAP.47.7339</t>
  </si>
  <si>
    <t>2-s2.0-55149119153</t>
  </si>
  <si>
    <t>['transcriptional regulation', 'temporal switch', 'rights reserved', 'regulatory mechanism', 'regulatory elements', 'notch signaling', 'n signaling', 'morphogenetic furrow', 'larval development', 'l2 stage', 'eyg expression', 'eye development', 'distinct cis', 'antenna development']</t>
  </si>
  <si>
    <t>cis-regulatory element | Drosophila | Enhancer | Eye | eyg | Transcriptional regulation</t>
  </si>
  <si>
    <t>The Pax gene eyg is important for Drosophila eye development. eyg expression in the visual system changes dynamically during development. In this study, we found that the transcriptional regulation of eyg can be separated into four distinct temporal phases (E, L1, L2, and L3) and each is regulated by distinct cis-regulatory elements. Utilizing these enhancers for temporal and spatially specific manipulations, we addressed the regulation and function of eyg at different developmental stages. We found that Notch signaling is required and sufficient for eyg expression and this activity is restricted only to the L2 stage. We further showed that the function of eyg in eye development is required only at the second instar larval stage, while its function for head and antenna development can be provided at any time during embryo and larval development. Thus there is a temporal switch of the regulatory mechanism and function of eyg. We propose that eyg expression at L2 is induced and maintained by N signaling, and is turned off at L3 by a negative feedback loop involving the morphogenetic furrow. ¬© 2008 Elsevier Inc. All rights reserved.</t>
  </si>
  <si>
    <t>515-527</t>
  </si>
  <si>
    <t>60004965-60092446;60092446;60004965-60092446</t>
  </si>
  <si>
    <t>24479210500;7202291715;26421401800</t>
  </si>
  <si>
    <t>Wang, Lan Hsin;Chiu, Sue Jean;Sun, Y. Henry</t>
  </si>
  <si>
    <t>Academia Sinica, Institute of Molecular Biology;National Defense Medical Center Taiwan</t>
  </si>
  <si>
    <t>60092446;60004965</t>
  </si>
  <si>
    <t>Wang L.H.</t>
  </si>
  <si>
    <t>Temporal switching of regulation and function of eye gone (eyg) in Drosophila eye development</t>
  </si>
  <si>
    <t>S0012160608010397</t>
  </si>
  <si>
    <t>10.1016/j.ydbio.2008.06.038</t>
  </si>
  <si>
    <t>2-s2.0-51249116242</t>
  </si>
  <si>
    <t>R01-2008-000-11721-0</t>
  </si>
  <si>
    <t>['wireless multiple', 'user cooperates', 'user communication', 'user acts', 'used directly', 'theoretic limits', 'sheds light', 'scl scheme', 'rules analyzed', 'rigorously accounts', 'receive antennas', 'rate allocation', 'qam symbols', 'phase self', 'phase scheme', 'performance analysis', 'outage probability', 'one time', 'one antenna', 'mutual information', 'maximal diversity', 'information exchange', 'higher complexity', 'even though', 'enable users', 'efficient manner', 'duplex transceiver', 'diversity order', 'distributed space', 'deriving information', 'decoder used', 'deciding whether', 'cooperation rules', 'cooperation rule', 'common destination', 'another user', 'another time', 'always successful']</t>
  </si>
  <si>
    <t>Algebraic number theory | Cooperative communication | Cooperative diversity | Diversity methods | Multiple-access | Rayleigh fading | Space-time codes | Space-time modulation | Sphere decoding</t>
  </si>
  <si>
    <t>Distributed space-time block coding schemes based on quadrature amplitude modulation (QAM) symbols are introduced that enable users in a wireless multiple-access relay channel to cooperate with each other in order to improve the reliability of their information in a fair, rate-efficient manner. The distributed coding schemes are designed for a system that consists of m users that need to send their information to a common destination. Each user is equipped with only one antenna and a half-duplex transceiver so that it can transmit to the destination or any other user at one time and also receive signals from any other user at another time. The destination is equipped with one or more receive antennas. The goal is to design cooperative schemes which achieve the maximum diversity order (which is equal to the diversity order of the outage probability) while being fair to the users in terms of rate allocation. Two cooperative coding schemes are proposed that meet these requirements-a two-phase cooperative scheme and a single-phase self-information canceling linear (SCL) scheme. The two-phase scheme is of lower decoding complexity and it requires the users to only transmit QAM symbols. The SCL scheme is of higher complexity with the users transmitting linear combination of QAM symbols but it also achieves better performance. Both schemes incorporate new classes of cooperation rules for deciding whether or not a user acts as a relay for another user. The usual "outage-based" cooperation rule, whereby a user cooperates with another user provided the mutual information of the channel between them is greater than the rate, is sufficient for deriving information-theoretic limits but it cannot be used directly for analysis of a particular coding scheme. Even though the decoder used by the destination in the proposed coding schemes assumes that the inter-user communication is always successful, our performance analysis does not make this assumption. In fact, it rigorously accounts for the decoding errors arising from the information exchange between users. Consequently, it sheds light on precisely what cooperation rules (among the class of rules analyzed) lead to maximal diversity. ¬© 2008 IEEE.</t>
  </si>
  <si>
    <t>4342-4354</t>
  </si>
  <si>
    <t>60000221-60013301;60000221</t>
  </si>
  <si>
    <t>7006518023;7005070484</t>
  </si>
  <si>
    <t>Dayal, Pranav;Varanasi, Mahesh K.</t>
  </si>
  <si>
    <t>San Diego;Boulder</t>
  </si>
  <si>
    <t>Qualcomm Incorporated;University of Colorado Boulder</t>
  </si>
  <si>
    <t>60013301;60000221</t>
  </si>
  <si>
    <t>Dayal P.</t>
  </si>
  <si>
    <t>Distributed QAM-based space-time block codes for efficient cooperative multiple-access communication</t>
  </si>
  <si>
    <t>10.1109/TIT.2008.928252</t>
  </si>
  <si>
    <t>2-s2.0-51349111421</t>
  </si>
  <si>
    <t>Australian Carbon Innovation</t>
  </si>
  <si>
    <t>ACI</t>
  </si>
  <si>
    <t>['‚ àû', 'simple expressions', 'scaling parameters', 'rigorously established', 'rescaled converges', 'rayleigh channels', 'properly centered', 'parts formula', 'paper adresses', 'mutual information', 'input multiple', 'correlated multiple']</t>
  </si>
  <si>
    <t>Central limit theorem (CLT) | Correlated multiple-input multiple-output (MIMO) channels | Large random matrix theory | Mutual information | Poincar√©-Nash inequality</t>
  </si>
  <si>
    <t>This paper adresses the behavior of the mutual information of correlated multiple-input multiple-output (MIMO) Rayleigh channels when the numbers of transmit and receive antennas converge to + ‚àû at the same rate. Using a new and simple approach based on Poincar√©-Nash inequality and on an integration by parts formula, it is rigorously established that the mutual information when properly centered and rescaled converges to a standard Gaussian random variable. Simple expressions for the centering and scaling parameters are provided. These results confirm previous evaluations based on the powerful but nonrigorous replica method. It is believed that the tools that are used in this paper are simple, robust, and of interest for the communications engineering community. ¬© 2008 IEEE.</t>
  </si>
  <si>
    <t>3987-4004</t>
  </si>
  <si>
    <t>60072950;60029937;60085092;60072950;60002399</t>
  </si>
  <si>
    <t>6602273189;12804581700;7006533184;56028410200;56250590600</t>
  </si>
  <si>
    <t>Hachem, Walid;Khorunzhiy, Oleksiy;Loubaton, Philippe;Najim, Jamal;Pastur, Leonid</t>
  </si>
  <si>
    <t>France;France;France;Ukraine</t>
  </si>
  <si>
    <t>Marne-la-Vallee;Palaiseau;Versailles;Kharkiv</t>
  </si>
  <si>
    <t>Universit√© Paris-Est;Laboratoire Traitement et Communication de l'Information;Universit√© de Versailles Saint-Quentin-en-Yvelines;B. Verkin Institute for Low Temperature Physics and Engineering of the National Academy of Sciences of Ukraine</t>
  </si>
  <si>
    <t>60085092;60072950;60029937;60002399</t>
  </si>
  <si>
    <t>Hachem W.</t>
  </si>
  <si>
    <t>A new approach for mutual information analysis of large dimensional multi-antenna channels</t>
  </si>
  <si>
    <t>10.1109/TIT.2008.928229</t>
  </si>
  <si>
    <t>2-s2.0-51349166346</t>
  </si>
  <si>
    <t>['spectral gap', 'space coupling', 'sp modes', 'propagation lengths', 'portions separated', 'numerical analysis', 'leaky regime', 'dispersion relations', 'confinement factors']</t>
  </si>
  <si>
    <t>The numerical analysis of finite planar metal-insulator-metal waveguide structures using the transfer-matrix formalism reveals both bound and leaky surface plasmon (SP) modes. The dispersion relations, propagation lengths and confinement factors of these SP modes are presented. The highest energy SP mode consists of non-radiative (bound) and radiative (leaky) portions separated by a spectral gap. The leaky regime is further divided into antenna and reactive mode regions. The antenna mode may be used for both free-space coupling and beam steering devices. ¬© 2008 Optical Society of America.</t>
  </si>
  <si>
    <t>14902-14909</t>
  </si>
  <si>
    <t>57196106861;6602127868;22973987900;7005483240</t>
  </si>
  <si>
    <t>Chen, Jing;Smolyakov, Gennady A.;Brueck, Steven R.J.;Malloy, Kevin J.</t>
  </si>
  <si>
    <t>Surface plasmon modes of finite, planar, metal-insulator-metal plasmonic waveguides</t>
  </si>
  <si>
    <t>10.1364/OE.16.014902</t>
  </si>
  <si>
    <t>2-s2.0-51849106982</t>
  </si>
  <si>
    <t>['transverse near', 'significantly enhance', 'sideband analysis', 'oscillator sidebands', 'optic modulator', 'modulation depth', 'mixing process', 'microwave measurements', 'measurement bandwidth', 'local oscillator', 'harmonic sidebands', 'frequency local', 'field distributions', 'extracted using', 'driving frequency', 'diode output', 'created using', 'band electro']</t>
  </si>
  <si>
    <t>We demonstrate that harmonic sidebands of an electro-optic modulator's driving frequency can be used as the local oscillator in a photonic down-mixing process in order to significantly enhance the bandwidth of near-field, electro-optic, microwave measurements. The creation of second- and third-order-harmonic modulation sidebands on a laser-diode output are described, with heterodyne down-conversion of microwave signals taking place within an electro-optic sensor crystal. The measurement bandwidth of an electro-optic microwave probe can thus be enhanced by as much as a factor of three with respect to the use of conventional, fundamental-harmonic sidebands. Carrier-sideband analysis from the measured optical spectrum indicates that millimeter-wave-frequency local-oscillator sidebands can be created using a Ku-band electro-optic modulator and that the electro-optic-signal-modulation depth can be enhanced by suppressing the light-beam carrier component. Transverse near-field distributions from high frequency patch antennas are extracted using both second- and third-order-harmonic sidebands. ¬© 2008 Optical Society of America.</t>
  </si>
  <si>
    <t>14771-14779</t>
  </si>
  <si>
    <t>35205412800;7202748624</t>
  </si>
  <si>
    <t>Lee, Dong Joon;Whitaker, John F.</t>
  </si>
  <si>
    <t>Bandwidth enhancement of electro-optic field sensing using photonic down-mixing with harmonic sidebands</t>
  </si>
  <si>
    <t>10.1364/OE.16.014771</t>
  </si>
  <si>
    <t>2-s2.0-51849132767</t>
  </si>
  <si>
    <t>['second antennomere', 'paraphlebia zoe', 'genus paraphlebla', 'following combination', 'antenna shorter']</t>
  </si>
  <si>
    <t>Description | Larva | Mexico | Paraphlebia zoe | Zygoptera</t>
  </si>
  <si>
    <t>The larva of Paraphlebia zoe is described, this being the first for the genus Paraphlebla. It is compared to all other known neotropical megapodagrionid larvae from which it can be distinguished by following combination of characters: antenna shorter than length of head; second antennomere the longest; prementum slightly wider than long; male gonapophyses absent; gills strongly inflated with a thick caudal filament. The larva inhabits seepages. Copyright ¬© 2008 Magnolia Press.</t>
  </si>
  <si>
    <t>Novelo-Guti√©rrez, Rodolfo</t>
  </si>
  <si>
    <t>Xalapa</t>
  </si>
  <si>
    <t>Instituto de Ecolog√≠a, A.C.</t>
  </si>
  <si>
    <t>Novelo-Guti√©rrez R.</t>
  </si>
  <si>
    <t>Description of the larva of Paraphlebia zoe Selys in Hagen, 1861 (Odonata: Megapodagrionidae)</t>
  </si>
  <si>
    <t>10.11646/zootaxa.1876.1.3</t>
  </si>
  <si>
    <t>2-s2.0-52649165098</t>
  </si>
  <si>
    <t>EP/D025532/1</t>
  </si>
  <si>
    <t>['shaped electrodes', 'semiconductor room', 'locked vertical', 'illuminate low', 'gap bow', 'first demonstration', 'emitting laser', 'cavity surface', 'bandwidth close', '751 thz', '5 œºm', '1044 nm', '1 thz']</t>
  </si>
  <si>
    <t>We report what we believe to be the first demonstration of an all-semiconductor room-temperature terahertz time domain spectrometer. An optical Stark mode-locked vertical-external-cavity surface-emitting laser with 480 fs pulses at 1044 nm was used to illuminate low-temperature-grown photoconductive antennae with 5 Œºm-gap bow-tie-shaped electrodes. The coherently detected spectrum has a bandwidth close to 1 THz, in which water absorption lines at 0.555 and 0.751 THz can be resolved. ¬© 2008 Optical Society of America.</t>
  </si>
  <si>
    <t>60025225;60025225;60025225;60025225;60121115;60121115;60121115;60121115;60025225;60025225</t>
  </si>
  <si>
    <t>24776556800;12144439800;23995055400;23995865800;6508358924;8546355000;7005719934;36050490200;7006309634;7006680226</t>
  </si>
  <si>
    <t>Mihoubi, Zakaria;Wilcox, Keith G.;Elsmere, Stephen;Quarterman, Adrian;Rungsawang, Rakchanok;Farrer, Ian;Beere, Harvey E.;Ritchie, David A.;Tropper, Anne;Apostolopoulos, Vasileios</t>
  </si>
  <si>
    <t>Cambridge;Southampton</t>
  </si>
  <si>
    <t>Department of Physics;University of Southampton</t>
  </si>
  <si>
    <t>60121115;60025225</t>
  </si>
  <si>
    <t>Mihoubi Z.</t>
  </si>
  <si>
    <t>All-semiconductor room-temperature terahertz time domain spectrometer</t>
  </si>
  <si>
    <t>10.1364/OL.33.002125</t>
  </si>
  <si>
    <t>2-s2.0-54749108782</t>
  </si>
  <si>
    <t>['¬© 2008', 'wideband antenna', 'transmission loss', 'small dimensions', 'proposed antenna', 'parasitic loop', 'parasitic elements', 'notched ultra', 'notched frequency', 'modified half', 'group delay', 'compact band', 'circular patch']</t>
  </si>
  <si>
    <t>A compact band-notched ultra-wideband antenna with parasitic elements having small dimensions (12.7√ó21.6√ó1.6mm) is proposed. With the use of a modified half-circular patch and half-wavelength parasitic lines, the proposed antenna has very wide impedance bandwidth measured at 8.6GHz. By placing a parasitic loop, a band-notched frequency of 5.16 to 5.98GHz is achieved. The group delay and transmission loss are measured and discussed. ¬© 2008 The Institution of Engineering and Technology.</t>
  </si>
  <si>
    <t>1104-1106</t>
  </si>
  <si>
    <t>57199983990;8589927400;7402565055</t>
  </si>
  <si>
    <t>Compact band-notched ultra-wideband antenna with parasitic elements</t>
  </si>
  <si>
    <t>10.1049/el:20082265</t>
  </si>
  <si>
    <t>2-s2.0-51549086942</t>
  </si>
  <si>
    <t>['¬© 2008', 'physical explanation', 'free space', 'excellent agreement', 'different separations', 'conducting medium']</t>
  </si>
  <si>
    <t>Transmission between small antenna coils at 10.8MHz is investigated in free space and near a flat, conducting medium for different separations between the coils and heights above the medium. Models are derived, and a physical explanation is given. Excellent agreement is obtained between the measurements and the models. ¬© 2008 The Institution of Engineering and Technology.</t>
  </si>
  <si>
    <t>1115-1116</t>
  </si>
  <si>
    <t>23981080700;22985227300;23974082200;24479868400;7103396069</t>
  </si>
  <si>
    <t>Reusens, E.;Joseph, W.;Vermeeren, G.;Verloock, L.;Martens, L.</t>
  </si>
  <si>
    <t>Reusens E.</t>
  </si>
  <si>
    <t>Transmission model for coils near flat conducting medium simulating wireless body area network at 10.8 MHz</t>
  </si>
  <si>
    <t>10.1049/el:20080400</t>
  </si>
  <si>
    <t>2-s2.0-51549088802</t>
  </si>
  <si>
    <t>['¬© 2008', 'novel single', 'improve sinr', 'fractional bandwidth']</t>
  </si>
  <si>
    <t>A novel single-port wideband discone antenna is proposed, which has variable directivity realised by changing fed cone elements. In the results of the measurements, it is confirmed that the directivity of the antenna can be changed while fractional bandwidth is larger than 0.76. The antenna will improve SINR and reduce transmission power in UWB communication systems adaptively. ¬© 2008 The Institution of Engineering and Technology.</t>
  </si>
  <si>
    <t>1116-1117</t>
  </si>
  <si>
    <t>60025272;60025272</t>
  </si>
  <si>
    <t>57189685163;35416951600</t>
  </si>
  <si>
    <t>Okamoto, Y.;Hirose, A.</t>
  </si>
  <si>
    <t>Okamoto Y.</t>
  </si>
  <si>
    <t>Wideband adaptive antenna using selective feeding and stagger tuning</t>
  </si>
  <si>
    <t>10.1049/el:20082320</t>
  </si>
  <si>
    <t>2-s2.0-51549094576</t>
  </si>
  <si>
    <t>['¬© 2008', 'wideband microstrip', 'voltage standing', 'radiation patch', 'proposed antenna', 'notch characteristic', 'impedance bandwidth', 'feeding line', 'dual band', 'corresponding slot', 'compact ultra', 'compact size']</t>
  </si>
  <si>
    <t>A compact ultra-wideband microstrip-fed planar antenna with dual band-notch characteristic is presented. Two notched frequency bands are achieved by embedding an E-slot in the radiation patch and a U-slot defected ground structure in the feeding line. Moreover, the two notched bands can be controlled by adjusting the length of the corresponding slot. Experimental results show that the proposed antenna, with compact size of 35√ó14mm, has an impedance bandwidth of 2.87-10.91GHz for a voltage standing-wave ratio less than 2, except two frequency notched bands of 3.49-4.12 and 5.66-6.43GHz. ¬© 2008 The Institution of Engineering and Technology.</t>
  </si>
  <si>
    <t>1106-1107</t>
  </si>
  <si>
    <t>24779731700;24779446900;24081639400;14625801200;7102211932</t>
  </si>
  <si>
    <t>Luo, L.;Cui, Z.;Xiong, J. P.;Zhang, X. M.;Jiao, Y. C.</t>
  </si>
  <si>
    <t>Luo L.</t>
  </si>
  <si>
    <t>Compact printed ultra-wideband monopole antenna with dual band-notch characteristic</t>
  </si>
  <si>
    <t>10.1049/el:20081548</t>
  </si>
  <si>
    <t>2-s2.0-51549102018</t>
  </si>
  <si>
    <t>['¬© 2008', 'results show', 'radition performance', 'radiation patterns', 'moment method', 'improved compared', 'feko software', 'elliptical cross', 'coil number', 'circular polarisation', 'axial size', 'arm length']</t>
  </si>
  <si>
    <t>To improve an elliptical cross-section helical antenna's radition performance, an elliptical helical antenna with a variable pitch angle is proposed. Its radiation patterns are simulated by the moment method and FEKO software. The results show that its circular polarisation as well as its directivity can be improved compared with an elliptical helical antenna of the same coil number, axial size and arm length. ¬© 2008 The Institution of Engineering and Technology.</t>
  </si>
  <si>
    <t>1103-1104</t>
  </si>
  <si>
    <t>60003977-60031454;60003977-60031454;60003977-60031454;60003977-60031454</t>
  </si>
  <si>
    <t>56678189300;57069282900;26643251300;8359407500</t>
  </si>
  <si>
    <t>Yang, F.;Zhang, P.;Guo, C. J.;Xu, J. D.</t>
  </si>
  <si>
    <t>Xi'an University of Architecture and Technology;Northwestern Polytechnical University</t>
  </si>
  <si>
    <t>60031454;60003977</t>
  </si>
  <si>
    <t>Yang F.</t>
  </si>
  <si>
    <t>Axial-mode elliptical helical antenna with variable pitch angle</t>
  </si>
  <si>
    <t>10.1049/el:20081818</t>
  </si>
  <si>
    <t>2-s2.0-51549104076</t>
  </si>
  <si>
    <t>['¬© 2008', 'shaped branch', 'reduced size', 'patch antennas', 'measurement indicates', 'line couplers', 'conventional counterparts', 'circuit sizes', 'broadside beams', 'beam prototype', 'beam antenna', '74 smaller', '0db crossovers']</t>
  </si>
  <si>
    <t>A switched-beam antenna with reduced size and broadside beam based on the fractal Butler feeding network and fractal patch antenna array is proposed. The circuit sizes of the fractal-shaped branch-line couplers, 0dB crossovers, and patch antennas, are 43.7, 50.1 and 74 smaller than their conventional counterparts, respectively. A four-beam prototype has been constructed. Measurement indicates that broadside beams with sidelobes below -10dB are achieved. ¬© 2008 The Institution of Engineering and Technology.</t>
  </si>
  <si>
    <t>1110-1111</t>
  </si>
  <si>
    <t>56092785900;35320575500;24082113600</t>
  </si>
  <si>
    <t>Chen, W. L.;Wang, G. M.;Zhang, C. X.</t>
  </si>
  <si>
    <t>Chen W.L.</t>
  </si>
  <si>
    <t>Fractal-shaped switched-beam antenna with reduced size and broadside beam</t>
  </si>
  <si>
    <t>10.1049/el:20081502</t>
  </si>
  <si>
    <t>2-s2.0-51549110980</t>
  </si>
  <si>
    <t>['¬© 2008', 'type techniques', 'smart materials', 'smart antennas', 'radiating monopole', 'parasitic elements', 'novel concept', 'monopole reconfigures', 'metal composite', 'low power', 'ionic polymeric', 'impedance matching', 'conventional array', 'close proximity', 'antenna pattern', 'also discussed']</t>
  </si>
  <si>
    <t>A novel concept for implementation of smart antennas is introduced. Deformable smart materials, as parasitic elements to alter the antenna pattern, are demonstrated. Such a reconfiguration can be used for improved spectral efficiency through diversity-type techniques. The approach effectively allows replacement of much RF circuitry and the signal processing modules present in a conventional array, by simple, low-cost, low power, smart materials. A basic, proof-of-concept prototype comprising a radiating monopole and a deformable conductive strip made of ionic polymeric-metal composite is presented. The deformable conductive strip has a voltage-controlled slant angle and its close proximity to the monopole reconfigures the pattern. Physical measurements verify the operation of the antenna. The impedance matching is also discussed. ¬© 2008 The Institution of Engineering and Technology.</t>
  </si>
  <si>
    <t>1113-1114</t>
  </si>
  <si>
    <t>60018491;60018491;60018491</t>
  </si>
  <si>
    <t>6602210918;23989261600;7201481830</t>
  </si>
  <si>
    <t>Mahanfar, A.;Menon, C.;Vaughan, R. G.</t>
  </si>
  <si>
    <t>Mahanfar A.</t>
  </si>
  <si>
    <t>Smart antennas using electro-active polymers for deformable parasitic elements</t>
  </si>
  <si>
    <t>10.1049/el:20081013</t>
  </si>
  <si>
    <t>2-s2.0-51549112287</t>
  </si>
  <si>
    <t>['¬© 2008', 'radiation patterns', 'principal planes', 'impedance bandwidth', 'back ratio', 'azimuthal plane', 'average gain', 'analysed using', '18db front']</t>
  </si>
  <si>
    <t>A conical steerable dielectric resonator antenna is presented and analysed using an in-house developed FDTD simulator. A 30 impedance bandwidth is achieved with an average gain of 6.5dBi. Radiation patterns in the principal planes do not change significantly within the impedance bandwidth, presenting more than 18dB front-to-back ratio in the azimuthal plane. ¬© 2008 The Institution of Engineering and Technology.</t>
  </si>
  <si>
    <t>1107-1109</t>
  </si>
  <si>
    <t>60019656;60019656</t>
  </si>
  <si>
    <t>24779608200;24780066200</t>
  </si>
  <si>
    <t>Biancotto, C.;Record, P.</t>
  </si>
  <si>
    <t>Heriot-Watt University</t>
  </si>
  <si>
    <t>Biancotto C.</t>
  </si>
  <si>
    <t>Conical steerable dielectric resonator antenna</t>
  </si>
  <si>
    <t>10.1049/el:20081840</t>
  </si>
  <si>
    <t>2-s2.0-51549116671</t>
  </si>
  <si>
    <t>['¬© 2008', 'wideband antenna', 'ring resonator', 'radiation property', 'numerically simulated', 'individual split', 'experimentally measured', 'every frequency', 'design using']</t>
  </si>
  <si>
    <t>A novel small ultra-wideband antenna (UWB) design using an individual split-ring resonator and coupled microstrip line structure is proposed. The radiation property of the antenna is numerically simulated and experimentally measured. The absolute frequency band, where S11 is less than -10dB, is found to be across the entire UWB spectrum from 3.6 to 14.6GHz. The gain at every frequency for the antenna is larger than 2.4dBi. ¬© 2008 The Institution of Engineering and Technology.</t>
  </si>
  <si>
    <t>1109-1110</t>
  </si>
  <si>
    <t>60016835;60005465;60016835;60016835</t>
  </si>
  <si>
    <t>57191642105;55619307608;7402698386;7102857080</t>
  </si>
  <si>
    <t>Yang, X.;Yu, Z.;Shi, Q.;Tao, R.</t>
  </si>
  <si>
    <t>Beijing;Chengdu</t>
  </si>
  <si>
    <t>Beijing Institute of Technology;University of Electronic Science and Technology of China</t>
  </si>
  <si>
    <t>60016835;60005465</t>
  </si>
  <si>
    <t>Design of novel ultra-wideband antenna with individual SRR</t>
  </si>
  <si>
    <t>10.1049/el:20081808</t>
  </si>
  <si>
    <t>2-s2.0-51549120580</t>
  </si>
  <si>
    <t>['wavelength dependence', 'unexcited states', 'transmembrane helices', 'single residue', 'similar shift', 'schiff base', 'rock vibration', 'retinylidene structure', 'retinal c13', 'results support', 'residues located', 'remarkably similar', 'raman spectra', 'often classified', 'observed differences', 'molecular basis', 'model whereby', 'methyl group', 'gpr based', 'extensive family', 'different properties', 'chromophore interaction', 'bpr differ', 'band assigned', 'almost identical', '1012 cm', '1006 cm']</t>
  </si>
  <si>
    <t>Proteorhodopsins are an extensive family of photoactive membrane proteins found in proteobacteria distributed throughout the world's oceans which are often classified as green- or blue-absorbing (GPR and BPR, respectively) on the basis of their visible absorption maxima. GPR and BPR have significantly different properties including photocycle lifetimes and wavelength dependence on pH. Previous studies revealed that these different properties are correlated with a single residue, Leu105 in GPR and Glnl05 in BPR, although the molecular basis for the different properties of GPR and BPR has not yet been elucidated. We have studied the unexcited states of GPR and BPR using resonance Raman spectroscopy which enhances almost exclusively chromophore vibrations. We find that both spectra are remarkably similar, indicating that the retinylidene structure of GPR and BPR are almost identical. However, the frequency of a band assigned to the retinal C13-methyl-rock vibration is shifted from 1006 cm -1 in GPR to 1012 cm-1 in BPR. A similar shift is observed in the GPR mutant L105Q indicating Leu and Gln residues interact differently with the retinal C13-methyl group. The environment of the Schiff base of GPR and BPR differ as indicated by differences in the H/D induced down-shift of the Schiff base vibration. Residues located in transmembrane helices (D-G) do not contribute to the observed differences in the protein-chromophore interaction between BPR and GPR based on the Raman spectra of chimeras. These results support a model whereby the substitution of the hydrophilic Gln 105 in BPR with the smaller hydrophobic Leu105 in GPR directly alters the environment of both the retinal C13 group and the Schiff base. ¬© 2008 American Chemical Society.</t>
  </si>
  <si>
    <t>11770-11776</t>
  </si>
  <si>
    <t>60019674;60021568;60021568;60019674</t>
  </si>
  <si>
    <t>14009076100;7004370222;7102888083;7006538107</t>
  </si>
  <si>
    <t>Kralj, Joel M.;Spudich, Elena N.;Spudich, John L.;Rothschild, Kenneth J.</t>
  </si>
  <si>
    <t>Houston;Boston</t>
  </si>
  <si>
    <t>University of Texas Medical School at Houston;Boston University</t>
  </si>
  <si>
    <t>60021568;60019674</t>
  </si>
  <si>
    <t>Kralj J.</t>
  </si>
  <si>
    <t>Raman spectroscopy reveals direct chromophore interactions in the Leu/Gln105 spectral tuning switch of proteorhodopsins</t>
  </si>
  <si>
    <t>10.1021/jp802629e</t>
  </si>
  <si>
    <t>2-s2.0-53049089742</t>
  </si>
  <si>
    <t>['without cavity', 'wave region', 'wave matched', 'substrate operating', 'results show', 'ltcc substrate', 'good agreement', 'ferro a6', 'embedded cavity', 'array elements', '7 dbi', '4 times']</t>
  </si>
  <si>
    <t>60 GHz | Array | Cavity | Low-temperature cofired ceramic (LTCC) | Patch</t>
  </si>
  <si>
    <t>The design is presented of aperture-coupled microstrip line-fed patch antennas (ACMPAs) and 4 times; 4 planar arrays on Ferro A6-S low-temperature cofired ceramic (LTCC) substrate operating in the 60-GHz frequency band. In addition to the traditional ACMPA design, air cavities processed inside the LTCC substrate are used to improve the bandwidth and gain of the antennas. The arrays are excited through the microstrip-line feed networks using quarter-wave matched T-junctions and using Wilkinson power dividers. The results show that ACMPAs and arrays can be fabricated with a standard LTCC process even for the millimeter-wave region. Good agreement is achieved between simulations and measurements. The measured S-parameters indicate impedance bandwidths of 9.5% and 5.8% for the array elements with and without an embedded cavity. The measured maximum gains for the 16-element patch arrays (with and without cavity) are 18.2 and 15.7 dBi, respectively. ¬© 2008 IEEE.</t>
  </si>
  <si>
    <t>2865-2874</t>
  </si>
  <si>
    <t>60033191;60033191;60033191</t>
  </si>
  <si>
    <t>35915669900;6602207960;16069775700</t>
  </si>
  <si>
    <t>Lamminen, Antti E.I.;S√§ily, Jussi;Vimpari, Antti R.</t>
  </si>
  <si>
    <t>Lamminen A.</t>
  </si>
  <si>
    <t>60-GHz patch antennas and arrays on LTCC with embedded-cavity substrates</t>
  </si>
  <si>
    <t>10.1109/TAP.2008.927560</t>
  </si>
  <si>
    <t>2-s2.0-44949098883</t>
  </si>
  <si>
    <t>['technique operating', 'radiation pattern', 'profile reduction', 'main lobe', 'halfwave dipole', 'gsm 880', 'amc surfaces']</t>
  </si>
  <si>
    <t>Antennas radiation patterns | Artificial magnetic conductors (AMC)</t>
  </si>
  <si>
    <t>The possibility is explored for exploiting the properties of AMC surfaces for controlling the radiation pattern of simple dipole antennas for mobile phone street furniture applications, where the main lobe of radiation is significantly off boresight. Predictions are shown for a halfwave dipole above a square patch AMC, which illustrate the technique operating in the GSM 880-960 MHz frequency band. It will be shown that a profile reduction of 37.4% can be achieved. ¬© 2008 IEEE.</t>
  </si>
  <si>
    <t>3049-3052</t>
  </si>
  <si>
    <t>56238135100;12775953200</t>
  </si>
  <si>
    <t>Ford, K. L.;Rigelsford, J. M.</t>
  </si>
  <si>
    <t>Street furniture antenna radiation pattern control using AMC surfaces</t>
  </si>
  <si>
    <t>10.1109/TAP.2008.928808</t>
  </si>
  <si>
    <t>2-s2.0-51749083063</t>
  </si>
  <si>
    <t>['zero depth', 'vivaldi radiator', 'tsa ).', 'sum beam', 'special configuration', 'polar characteristics', 'modified version', 'measured gain', 'good cross', 'first introduced', 'feeding technology', 'dual v', 'difference beams', 'difference beam', 'center frequency', 'broad bandwidth', '36 ghz', '35 db']</t>
  </si>
  <si>
    <t>Linearly tapered slot antenna (LTSA) | Monopulse antenna | Multimode | Substrate integrated waveguide (SIW)</t>
  </si>
  <si>
    <t>The dual V-type linearly tapered slot antenna (DVLTSA) is a modified version of the Vivaldi radiator and is first introduced here. It is much more compact and keeps the advantages of the conventional tapered slot antenna (TSA). Furthermore, this antenna is suitable for a monopulse antenna owing to its special configuration. Both the sum and difference beams can be generated only employing a single DVLTSA respectively through the multimode substrate integrated waveguide (SIW) feeding technology. With detailed theoretical analysis, a prototype of the monopulse antenna proposed at the center frequency of 36 GHz was integrated on a single substrate using the normal PCB process. Measured gain of the sum beam is 10.6dBi, while the zero depth of the difference beam is lower than -35 dB. It also has good cross-polar characteristics and can be applied over a broad bandwidth as well. ¬© 2008 IEEE.</t>
  </si>
  <si>
    <t>2903-2909</t>
  </si>
  <si>
    <t>Cheng, Yu Jian;Hong, Wei;Wu, Ke</t>
  </si>
  <si>
    <t>Design of a monopulse antenna using a dual V-type linearly tapered slot antenna (DVLTSA)</t>
  </si>
  <si>
    <t>10.1109/TAP.2008.928797</t>
  </si>
  <si>
    <t>2-s2.0-51749083757</t>
  </si>
  <si>
    <t>TL/EM/2003/0003</t>
  </si>
  <si>
    <t>['unstructured region', 'tem ).', 'stripline feed', 'radiation pattern', 'pyramidal elements', 'numerical modeling', 'hybrid method', 'fdtd grid', 'element time', 'difference time']</t>
  </si>
  <si>
    <t>Antenna modeling | Finite-difference time-domain (FDTD) | Hybrid methods | Method Finite-element time-domain (FETD) method</t>
  </si>
  <si>
    <t>The stable hybrid finite-element time-domain-finite-difference time-domain (FETD-FDTD) method is applied for the numerical modeling and simulation of radiation from antennas. Use of unstructured tetrahedral elements in the modeling of antenna structure enables the application of the hybrid method to accurately model geometrically complex radiators. Traditional FDTD method with anisotropic perfectly matched layer (PML) is used to simulate unbounded media. Pyramidal elements are used in the transition from unstructured tetrahedral elements to structured hexahedral elements of the FDTD grid. The hybrid method is extended by using hierarchical mixed order basis functions in the unstructured region. The finite element formulation incorporates the excitation of antennas using coaxial line or stripline feed with transverse electromagnetic mode (TEM). Application of this method in the modeling of typical wideband antennas along with the results of input reflection coefficient and radiation pattern is presented. ¬© 2008 IEEE.</t>
  </si>
  <si>
    <t>3068-3072</t>
  </si>
  <si>
    <t>60017161;60017161-60002286;60003500;60017161</t>
  </si>
  <si>
    <t>6602266282;7102646632;26040905400;7501449136</t>
  </si>
  <si>
    <t>Venkatarayalu, Neelakantam V.;Gan, Yeow Beng;Lee, Robert;Li, Le Wei</t>
  </si>
  <si>
    <t>Singapore;United States;Netherlands</t>
  </si>
  <si>
    <t>Singapore City;Columbus;Leiden</t>
  </si>
  <si>
    <t>National University of Singapore;The Ohio State University;Airbus Group SE</t>
  </si>
  <si>
    <t>60017161;60003500;60002286</t>
  </si>
  <si>
    <t>Venkatarayalu N.</t>
  </si>
  <si>
    <t>Application of hybrid FETD-FDTD method in the modeling and analysis of antennas</t>
  </si>
  <si>
    <t>10.1109/TAP.2008.928809</t>
  </si>
  <si>
    <t>2-s2.0-51749084899</t>
  </si>
  <si>
    <t>['whole structure', 'spatial domain', 'results obtained', 'radiation performance', 'radiation patterns', 'probe length', 'mom results', 'mom ).', 'internal dielectric', 'integral equations', 'input impedance', 'hfss ).', 'ground plane', 'feed probe', 'exactly modeled', 'dielectric resonator', 'coaxial cable', 'close agreement', 'associated couplings', 'air gap']</t>
  </si>
  <si>
    <t>Dielectric resonator antenna (DRA) | Input impedance | Method of moments (MoM)</t>
  </si>
  <si>
    <t>A probe-fed rectangular dielectric resonator antenna (RDRA) placed on a finite ground plane is numerically investigated using method of moments (MoM). The whole structure of the antenna is exactly modeled in our simulation. The feed probe, coaxial cable and ground plane are modeled as surface electric currents, while the dielectric resonator (DR) and the internal dielectric of coaxial cable is modeled as volume polarization currents. Each of the objects is treated as a set of combined field integral equations. The associated couplings are then formulated with sets of integral equations. The coupled integral equations are solved using MoM in spatial domain. The effects of ground plane size, air gap between dielectric resonator and ground plane, probe length, and position on the radiation performance of the antenna including resonant frequency, input impedance, radiation patterns, and bandwidth are investigated. The results obtained for the antenna parameters based on the MoM investigation shows that there is a close agreement with those obtained by measurement. Moreover it is shown that the MoM results are more accurate than other simulation results using software package such as High Frequency Structure Simulator (HFSS). ¬© 2008 IEEE.</t>
  </si>
  <si>
    <t>2801-2809</t>
  </si>
  <si>
    <t>60022927;60001800;60022927</t>
  </si>
  <si>
    <t>6506629039;55911185700;6602633301</t>
  </si>
  <si>
    <t>Baghaee, Reza M.;Neshati, Mohammad H.;Mohassel, Jalil Rashed</t>
  </si>
  <si>
    <t>Baghaee R.</t>
  </si>
  <si>
    <t>Rigorous analysis of rectangular dielectric resonator antenna with a finite ground plane</t>
  </si>
  <si>
    <t>10.1109/TAP.2008.928768</t>
  </si>
  <si>
    <t>2-s2.0-51749086159</t>
  </si>
  <si>
    <t>NSC95-2221-E-002-092</t>
  </si>
  <si>
    <t>['wlan applications', 'toward near', 'shaped quarter', 'proposed design', 'promising solution', 'planar structure', 'open ends', 'open end', 'envelope correlations', 'designed antenna', 'compact switched', 'compact size', 'carefully controlling', 'beam antenna', 'azimuth plane', 'antenna element', 'also discussed', '52 mm']</t>
  </si>
  <si>
    <t>Antenna array | Correlation | Slot antenna</t>
  </si>
  <si>
    <t>In this paper a compact switched-beam antenna is proposed. The antenna is composed of a four-element antenna array based on L-shaped quarter-wavelength slot antenna elements. Such an antenna element is a planar structure and presents a directional radiation pattern in the azimuth plane. Its maximum radiation direction is toward near the direction of the open end of the slot. As a result, the open ends of the four slot antennas are arranged toward 0, œÄ/2, œÄ and 3œÄ/2, respectively. The statuses of these antennas are controlled by some diodes. Consequently, by carefully controlling the diodes, an antenna with several switchable patterns can be achieved. To prove the concept, a 2.4-2.5 GHz switched-beam antenna for WLAN applications is designed and implemented. Its size is 52 mm in square. The antenna possesses eight directional patterns and many nearly omnidirectional patterns in the azimuth plane. The experiment results fully demonstrate the performance of the proposed design. The envelope correlations and the characteristics of the designed antenna are also discussed. Due to the compact size and low manufacture cost, such a design can be a promising solution for digital home applications to overcome multipath problems and increase the transmission data rate. ¬© 2008 IEEE.</t>
  </si>
  <si>
    <t>2929-2936</t>
  </si>
  <si>
    <t>60005429-60074618;60005429;60005429-60074618;60074618;60005429</t>
  </si>
  <si>
    <t>7401808691;24484278200;24483652000;24483784500;26023218700</t>
  </si>
  <si>
    <t>Lai, Ming Iu;Wu, Tzung Yu;Hsieh, Jung Chin;Wang, Chun Hsiung;Jeng, Shyh Kang</t>
  </si>
  <si>
    <t>ASUSTeK Computer Inc;National Taiwan University</t>
  </si>
  <si>
    <t>60074618;60005429</t>
  </si>
  <si>
    <t>Lai M.</t>
  </si>
  <si>
    <t>Compact switched-beam antenna employing a four-element slot antenna array for digital home applications</t>
  </si>
  <si>
    <t>10.1109/TAP.2008.928775</t>
  </si>
  <si>
    <t>2-s2.0-51749087498</t>
  </si>
  <si>
    <t>General Secretariat for Research and Technology</t>
  </si>
  <si>
    <t>PENED 03ED936</t>
  </si>
  <si>
    <t>GSRT</t>
  </si>
  <si>
    <t>['smooth functions', 'singularity subtraction', 'proposed method', 'original four', 'often used', 'numerical results', 'numerical integrations', 'great accuracy', 'galerkin discretization', 'final formulas', 'efficiency properties', 'easily evaluated', 'coordinate transformations', 'coincident triangles', 'calculated using']</t>
  </si>
  <si>
    <t>Method of moments | Mixed potential integral equations | Weakly singular integrals</t>
  </si>
  <si>
    <t>Weakly singular integrals over coincident triangles, arising in the Galerkin discretization of mixed potential integral equation formulations, are calculated using a direct evaluation method. The proposed method utilizes a series of coordinate transformations, together with a re-ordering of the integrations, in order to reduce the dimensionality of the original four-dimensional (4-D) weakly singular integrals into 1-D numerical integrations of smooth functions. The final formulas can be easily evaluated with a standard Gaussian quadrature rule, resulting in a scheme with great accuracy and efficiency properties. Numerical results for the comparison of the proposed method with both singularity subtraction and singularity cancellation methods, often used for the evaluation of multidimensional singular integrals, are presented, indicating the superior overall performance of the direct evaluation scheme. ¬© 2008 IEEE.</t>
  </si>
  <si>
    <t>3011-3019</t>
  </si>
  <si>
    <t>15835748500;6603731925</t>
  </si>
  <si>
    <t>Polimeridis, Athanasios G.;Yioultsis, Traianos V.</t>
  </si>
  <si>
    <t>Polimeridis A.</t>
  </si>
  <si>
    <t>On the direct evaluation of weakly singular integrals in Galerkin mixed potential integral equation formulations</t>
  </si>
  <si>
    <t>10.1109/TAP.2008.928782</t>
  </si>
  <si>
    <t>2-s2.0-51749088370</t>
  </si>
  <si>
    <t>96-2221-E-011-007</t>
  </si>
  <si>
    <t>['wave simulator', 'ultrawideband applications', 'two pairs', 'return losses', 'resonance nature', 'radiation patterns', 'proposed microstrip', 'proposed design', 'parametric study', 'notched band', 'like response', 'folded strips', 'fed antenna', 'design concept', 'bandwidth tunability', 'bandwidth controllability']</t>
  </si>
  <si>
    <t>Equivalent circuits | Monopole antennas | Resonators | Ultrawideband (UWB) antennas</t>
  </si>
  <si>
    <t>We present a new multiresonator loaded band-rejected planar monopole antenna for ultrawideband applications. The proposed microstrip-fed antenna is composed of a flared metal plate, a truncated ground plane, and two pairs of folded strips. By applying the resonance nature of the folded strips and the associated cross coupling effects, the proposed antenna demonstrates bandstop-filter-like response with bandwidth controllability at the targeted rejection band. To illustrate the antenna operating mechanism more clearly, an equivalent circuit model consisting of RLC lumped resonators and J-inverters is discussed and extracted. The antenna input admittance calculated with the help of the equivalent circuit model agrees reasonably well with the simulated one obtained by the full-wave simulator. The design concept and the simulated and experimental results including the return losses, radiation patterns, and gain responses versus frequencies are carefully investigated throughout the paper. A parametric study in terms of the bandwidth tunability of the proposed design at the notched band is performed. The effects of the finite size ground plane are studied in this paper as well. ¬© 2008 IEEE.</t>
  </si>
  <si>
    <t>2875-2883</t>
  </si>
  <si>
    <t>60027709;60027709-106249551;60027709-106249487</t>
  </si>
  <si>
    <t>8204745700;23090573200;15834181000</t>
  </si>
  <si>
    <t>Ma, Tzyh Ghuang;Hua, Ren Ching;Chou, Chin Feng</t>
  </si>
  <si>
    <t>Taipei;Taipei;</t>
  </si>
  <si>
    <t>National Taiwan University of Science and Technology;Army Academy R.O.C;Tecom Co. Ltd</t>
  </si>
  <si>
    <t>60027709;106249551;106249487</t>
  </si>
  <si>
    <t>Ma T.</t>
  </si>
  <si>
    <t>Design of a multiresonator loaded band-rejected ultrawideband planar monopole antenna with controllable notched bandwidth</t>
  </si>
  <si>
    <t>10.1109/TAP.2008.928778</t>
  </si>
  <si>
    <t>2-s2.0-51749089339</t>
  </si>
  <si>
    <t>CCF-0621862</t>
  </si>
  <si>
    <t>['synthesis techniques', 'reduced number', 'rank approximation', 'proposed method', 'paper introduces', 'optimal lower', 'new non', 'mpm ).', 'location distributions', 'iterative method', 'hankel matrix', 'first sampled', 'approximated matrix', 'also used']</t>
  </si>
  <si>
    <t>Array synthesis | Low rank approximation | Matrix pencil method (MPM) | Nonuniform antenna arrays | Singular value decomposition (SVD) | Sparse antenna array</t>
  </si>
  <si>
    <t>The synthesis of a nonuniform antenna array with as few elements as possible has considerable practical applications. This paper introduces a new non-iterative method for linear array synthesis based on the matrix pencil method (MPM). The method can synthesize a nonuniform linear array with a reduced number of elements, and can be also used to reduce the number of elements for linear arrays designed by other synthesis techniques. In the proposed method, the desired radiation pattern is first sampled to form a discrete pattern data set. Then we organize the discrete data set in a form of Hankel matrix and perform the singular value decomposition (SVD) of the matrix. By discarding the non-principal singular values, we obtain an optimal lower-rank approximation of the Hankel matrix. The lower-rank matrix actually corresponds to fewer antenna elements. The matrix pencil method is then utilized to reconstruct the excitation and location distributions from the approximated matrix. Numerical examples show the effectiveness and advantages of the proposed synthesis method. ¬© 2008 IEEE.</t>
  </si>
  <si>
    <t>2955-2962</t>
  </si>
  <si>
    <t>60008724-60005465;60005465;60008724</t>
  </si>
  <si>
    <t>55919535300;55645491100;57190242812</t>
  </si>
  <si>
    <t>Liu, Yanhui;Nie, Zaiping;Liu, Qing Huo</t>
  </si>
  <si>
    <t>Durham;Chengdu</t>
  </si>
  <si>
    <t>Duke University;University of Electronic Science and Technology of China</t>
  </si>
  <si>
    <t>60008724;60005465</t>
  </si>
  <si>
    <t>Reducing the number of elements in a linear antenna array by the matrix pencil method</t>
  </si>
  <si>
    <t>10.1109/TAP.2008.928801</t>
  </si>
  <si>
    <t>2-s2.0-51749089797</t>
  </si>
  <si>
    <t>['triangular grid', 'slot arrays', 'simple representation', 'simple model', 'simple equation', 'scan blindness', 'phase progression', 'particular class', 'leaky mode', 'given angle', 'dominant effect', 'dielectric substrates', 'blindness occurs', 'agree well']</t>
  </si>
  <si>
    <t>Array | Broadband-antennas | Scan blindness | Tapered-slot | Triangular grid</t>
  </si>
  <si>
    <t>A simple model is presented that predicts scan blindness in the E-plane for single polarized tapered-slot arrays where the elements are positioned in a triangular grid. The blindness occurs when the phase progression along the dielectric substrates is equal to the phase progression of a leaky mode in the structure. A simple equation is presented that estimates the frequency at which the scan blindness occurs for a given angle in the E-plane. This equation is derived from a simple representation of the phased array antenna, but includes the dominant effect of this particular class of scan blindness. The method is shown to agree well with computed results obtained with two different numerical codes. ¬© 2008 IEEE.</t>
  </si>
  <si>
    <t>2937-2942</t>
  </si>
  <si>
    <t>Ellgardt, Andres</t>
  </si>
  <si>
    <t>Ellgardt A.</t>
  </si>
  <si>
    <t>A scan blindness model for single-polarized tapered-slot arrays in triangular grids</t>
  </si>
  <si>
    <t>10.1109/TAP.2008.928780</t>
  </si>
  <si>
    <t>2-s2.0-51749093123</t>
  </si>
  <si>
    <t>['wave parameters', 'three sets', 'sinusoidal undulator', 'results suggests', 'radiation properties', 'perimeter control', 'parameters composed', 'mom patterns', 'measured patterns', 'main part', 'goubau line', 'frequency behavior', 'field patterns', 'coupling distance', 'closed areas', 'calculated ones', 'basic element', 'attenuation constants', 'antenna dimensions', 'also considered', 'also compared', '25 ghz']</t>
  </si>
  <si>
    <t>Border control | Goubau line | Method of moments (MoM) | Modified or undulated wire antennas | Security fence radar | Sinusoidal structures | Surface wave scattering</t>
  </si>
  <si>
    <t>The radiation properties of a novel wire antenna are investigated. The main part of this antenna is a sinusoidal wire undulator, which radiates by coupling electromagnetic energy from a Goubau line located near the antenna. Far-field patterns and S-parameters composed of three sets of antenna are measured. The measured patterns are compared with the calculated ones and the phase and attenuation constants of all the antennas are calculated. Frequency behavior and the dependency on the antenna dimensions of those wave parameters are investigated. Measured and calculated field patterns are also compared with the MoM patterns and some properties of the wave propagating along structure are explained by using MoM current distributions. It is shown that a broadside transversal radiation occurs in a narrow frequency band. The radiation intensity strongly depends on the coupling distance between the Goubau line and the sinusoidal undulator. This antenna is used as the basic element of the security fence radar antenna array working at 1.25 GHz in the L-band, which detects intruders approaching the fence. The performance of the antenna in the array is investigated and the near field distribution of the array is measured. The received signals caused by an intruder are given. The effects of rain and wind are also considered. The results suggests that the security fence radar introduced in this study can be used for the perimeter control of closed areas such as airports, malls, etc. ¬© 2008 IEEE.</t>
  </si>
  <si>
    <t>2852-2864</t>
  </si>
  <si>
    <t>Salman, A. Oral;Dibekci, D.;Gavrilov, Sergey P.;Vertiy, Alexey A.</t>
  </si>
  <si>
    <t>The radiation properties of a novel wire antenna for the security fence radar</t>
  </si>
  <si>
    <t>10.1109/TAP.2008.928771</t>
  </si>
  <si>
    <t>2-s2.0-51749093579</t>
  </si>
  <si>
    <t>TEC2004-00950/TCM</t>
  </si>
  <si>
    <t>['wave analyses', 'thus making', 'profile modification', 'notched rejection', 'get rid', 'genetic algorithm', 'full three', 'electromagnetics within', 'design scheme', 'computer aided', 'computational domain', 'companion paper', 'circuit manipulations', 'artificial ports', 'analysis domain']</t>
  </si>
  <si>
    <t>Admittance matrix | Design methodology | Finite element methods (FEMs) | Piecewise linear approximation | Ultrawideband (UWB) antennas</t>
  </si>
  <si>
    <t>The objective of this work is the design and optimization of an ultrawideband (UWB) planar monopole antenna with frequency-notched behavior intended to get rid of the 5-6 GHz frequency band for WLAN compatibility purposes. An optimized profile UWB planar monopole designed by means of a Simulated Annealing algorithm and full three-dimensional finite element method, detailed in a companion paper, was considered as the design starting point. In order to design the band-notched rejection no full finite element analysis is carried out on each profile modification as is usual. The procedure is based on a genetic algorithm and a multipurpose admittance matrix approach instead. Artificial ports are allowed in the computational domain and an admittance-type matrix comes up. As a result, a multiport network describes the electromagnetics within the analysis domain. Circuit manipulations of this network efficiently outperform full-wave analyses for different monopole modifications, thus making it possible to use this strategy in a computer aided-design scheme. ¬© 2008 IEEE.</t>
  </si>
  <si>
    <t>2884-2893</t>
  </si>
  <si>
    <t>60028442;60006793;60028442;60028442</t>
  </si>
  <si>
    <t>36868665000;8204883700;24765953000;35614881800</t>
  </si>
  <si>
    <t>Mart√≠nez-Fern√°ndez, Jos√©;de la Rubia, Valent√≠n;Gil, Jos√© M.;Zapata, Juan</t>
  </si>
  <si>
    <t>Mart√≠nez-Fern√°ndez J.</t>
  </si>
  <si>
    <t>Frequency notched UWB planar monopole antenna optimization using a finite element method-based approach</t>
  </si>
  <si>
    <t>10.1109/TAP.2008.928805</t>
  </si>
  <si>
    <t>2-s2.0-51749096194</t>
  </si>
  <si>
    <t>96-2752-E002-004-PAE</t>
  </si>
  <si>
    <t>['running frequencies', 'phase errors', 'phase dynamics', 'output frequency', 'oscillator free', 'operation bandwidth', 'experimentally verified', 'experimental results', 'coupled type', 'coupled oscillators', 'antenna array', '72 ghz', '7 ghz', '52 ¬∞,', '5 ¬∞', '16 ¬∞']</t>
  </si>
  <si>
    <t>Coupled oscillators | Injection locked oscillators | Phase locked loops | Stability</t>
  </si>
  <si>
    <t>The analysis and experimental results of an antenna array using injection locked coupled oscillators with self-tuning of oscillator free-running frequencies are presented. With the use of coupled type-II phase locked loops for tuning oscillator free-running frequencies and an external injection signal for stabilizing the array operating frequency, this antenna array can steer its beam through a single control voltage and hold its output frequency at the injection signal frequency in operation. In addition, its beam-pointing error arising from phase errors in coupled oscillators can be reduced and the array works well over a certain frequency band. Phase dynamics and stability are studied and experimentally verified. Experimental results of a three-element injection locked coupled oscillator array show that its uniform phase progression ranges between -16¬∞ and 52¬∞, and the phase errors are less than 5¬∞ at 2.7 GHz. The operation bandwidth is shown from 2.68-2.72 GHz. By loading the injection locked coupled oscillator array with rectangular patch antennas, the beam-steering radiation characteristics are measured at various control voltages. ¬© 2008 IEEE.</t>
  </si>
  <si>
    <t>2920-2928</t>
  </si>
  <si>
    <t>24484260400;7401775911</t>
  </si>
  <si>
    <t>Yan, Sheng Hong;Chu, Tah Hsiung</t>
  </si>
  <si>
    <t>Yan S.</t>
  </si>
  <si>
    <t>A beam-steering antenna array using injection locked coupled oscillators with self-tuning of oscillator free-running frequencies</t>
  </si>
  <si>
    <t>10.1109/TAP.2008.928770</t>
  </si>
  <si>
    <t>2-s2.0-51749098256</t>
  </si>
  <si>
    <t>['slot offset', 'seven doublets', 'radiation characteristics', 'proposed doublet', 'proper choice', 'omnidirectional region', 'null directions', 'null depths', 'new configuration', 'negative offsets', 'measurements show', 'least 24', 'also presented', '8 db', '75 db', '2 ¬∞']</t>
  </si>
  <si>
    <t>Array | Doublet | Null | Omnidirectional | Slot | Waveguide</t>
  </si>
  <si>
    <t>A design of a linear array antenna having two radiation nulls and otherwise omnidirectional radiation pattern is reported. A new configuration of a waveguide broad wall longitudinal slot doublet with positive and negative offsets with respect to the waveguide center line is used to design the array. This type of doublet produces two radiation nulls. Each of the null directions can be shifted at least up to ¬±25 ¬∞ by proper choice of slot offset. Resonance and radiation characteristics of the proposed doublet are also presented. Finally, one linear array antenna consisting of seven doublets has been fabricated. Measurements show that the 15 dB null widths are 14.2¬∞ and the null depths are at least 24.8 dB. Maximum gain ripple in the omnidirectional region is 1.75 dB. ¬© 2008 IEEE.</t>
  </si>
  <si>
    <t>3045-3049</t>
  </si>
  <si>
    <t>57193805620;7203035986</t>
  </si>
  <si>
    <t>Mondal, Priyanka;Chakrabarty, Ajay</t>
  </si>
  <si>
    <t>Mondal P.</t>
  </si>
  <si>
    <t>Slotted waveguide antenna with two radiation nulls</t>
  </si>
  <si>
    <t>10.1109/TAP.2008.928807</t>
  </si>
  <si>
    <t>2-s2.0-51749098782</t>
  </si>
  <si>
    <t>['yielding ideas', 'various eigenmodes', 'single arm', 'resonant frequency', 'radiation resistance', 'radiation q', 'order modes', 'natural modes', 'modes individually', 'modal analysis', 'improved designs', 'impedance response', 'good match', 'field cross', 'energy radiated', 'directly related', 'determined using', 'component values', 'clearly illustrating']</t>
  </si>
  <si>
    <t>Q-factor | Resonant antennas | Small antennas</t>
  </si>
  <si>
    <t>A numerical eigenmode solver is used to analyze the behavior of two-, four-, and six-arm small multielement spherical antennas. The resonant frequency and radiation Q-factor of the natural modes of the shorted antenna structure are determined from eigenmode simulations using perfectly matched layer outer boundaries. The radiation resistance of each eigenmode at resonance is determined using a multiarm feed geometry that excites the modes individually. The impedance response of the antenna when driven on a single arm can then be described as a multipole RLC network, where the component values of the network are directly related to the parameters and relative excitation amplitudes of the various eigenmodes of the antenna. A good match between the modal analysis and the full harmonic simulation is observed, and the analysis also predicts the far-field cross-polarization levels arising from energy radiated by the higher-order modes. The analysis provides physical insight into the multiresonant impedance behavior of these antennas, clearly illustrating their ultimate performance limits and yielding ideas for improved designs. The analysis can be applied towards understanding the behavior of other multielement antenna structures. ¬© 2008 IEEE.</t>
  </si>
  <si>
    <t>2841-2851</t>
  </si>
  <si>
    <t>Stuart, Howard R.</t>
  </si>
  <si>
    <t>Murray</t>
  </si>
  <si>
    <t>Nokia Bell Labs</t>
  </si>
  <si>
    <t>Stuart H.</t>
  </si>
  <si>
    <t>Eigenmode analysis of small multielement spherical antennas</t>
  </si>
  <si>
    <t>10.1109/TAP.2008.928784</t>
  </si>
  <si>
    <t>2-s2.0-51749099834</t>
  </si>
  <si>
    <t>['woodpile structures', 'woodpile structure', 'verified using', 'values associated', 'transmission property', 'tiny portion', 'thz time', 'thermal radiator', 'thermal radiation', 'thermal emissions', 'theoretical predictions', 'tds ).', 'simulations show', 'several frequencies', 'room temperature', 'radiated power', 'predicted numerically', 'photon density', 'large enhancements', 'enhancement factor', 'domain spectroscopy', 'cpc array', 'also shown', 'also demonstrate', '100 may']</t>
  </si>
  <si>
    <t>Blackbody radiation | Density of states (DOS) | Electromagnetic (EM) crystal | Terahertz</t>
  </si>
  <si>
    <t>Thermal radiation in the terahertz (THz) range only occupies a tiny portion of the whole blackbody power spectrum at room temperature. We demonstrate that a thermal radiator, which is constructed from an electromagnetic (EM) crystal, can be designed so that its photon density of states (DOS) is enhanced in the THz frequency range. We also demonstrate, as a consequence, that this source may lead to large enhancements of the radiated power over the values associated with normal blackbody radiation at those frequencies. The THz thermal radiation enhancement effects of various EM crystals, including both silicon and tungsten woodpile structures and a cubic photonic cavity (CPC) array, are explored. The DOS of the woodpile structures and the CPC array are calculated, and their thermal radiation intensities are predicted numerically. These simulations show that the radiated power can be enhanced by a factor of 11.8 around 364 GHz and 2.6 around 406 GHz, respectively, for the silicon and tungsten woodpile structures in comparison to the normal blackbody radiation values at those frequencies. It is also shown that an enhancement factor of more than 100 may be obtained by using the CPC array. A silicon woodpile EM crystal with a band gap around 200 GHz was designed and fabricated. The transmission property of this woodpile structure was verified using the THz time-domain spectroscopy (TDS). Thermal emissions from the fabricated silicon woodpile and a control blackbody sample were measured. Enhancements of the woodpile source radiation over the blackbody were observed at several frequencies which are consistent with the theoretical predictions. ¬© 2008 IEEE.</t>
  </si>
  <si>
    <t>2970-2980</t>
  </si>
  <si>
    <t>60010065;60010065;60010065-106249917;60010065</t>
  </si>
  <si>
    <t>18938213000;24282257700;24282220000;7006392487</t>
  </si>
  <si>
    <t>Xin, Hao;Wu, Ziran;Young, Abram;Ziolkowski, Richard</t>
  </si>
  <si>
    <t>Tucson;Tucson</t>
  </si>
  <si>
    <t>The University of Arizona;TeraVision Inc.</t>
  </si>
  <si>
    <t>60010065;106249917</t>
  </si>
  <si>
    <t>Xin H.</t>
  </si>
  <si>
    <t>THz thermal radiation enhancement using an electromagnetic crystal</t>
  </si>
  <si>
    <t>10.1109/TAP.2008.928806</t>
  </si>
  <si>
    <t>2-s2.0-51749100245</t>
  </si>
  <si>
    <t>['thus reducing', 'spherical modelling', 'scanning surface', 'reduces significantly', 'quite general', 'planar antennas', 'particular case', 'one half', 'numerical tests', 'needed near', 'makes use', 'field data', 'error related', 'ellipsoidal modelling', 'distance smaller', 'allows one']</t>
  </si>
  <si>
    <t>Ellipsoidal source modelling | Near-field-far-field (NF-FF) transformation techniques | Non-redundant sampling representations of electromagnetic fields | Planar spiral scanning</t>
  </si>
  <si>
    <t>An effective probe compensated near-field-far-field transformation technique with planar spiral scanning is developed in this paper. It makes use of an ellipsoidal modelling of the source, instead of the previously adopted spherical one. Such a modelling, tailored for quasi-planar antennas, allows one to consider measurement planes at a distance smaller than one half the antenna maximum size, thus reducing the error related to the truncation of the scanning surface. Moreover, it is quite general, containing the spherical modelling as particular case, and reduces significantly the number of the needed near-field data when dealing with quasi planar antennas. Some numerical tests, assessing the accuracy of the technique and its stability with respect to random errors affecting the data, are reported. ¬© 2008 IEEE.</t>
  </si>
  <si>
    <t>2981-2987</t>
  </si>
  <si>
    <t>D'Agostino, Francesco;Ferrara, Flaminio;Gennarelli, Claudio;Guerriero, Rrocco;Migliozzi, Massimo</t>
  </si>
  <si>
    <t>An effective NF-FF transformation technique with planar spiral scanning tailored for quasi-planar antennas</t>
  </si>
  <si>
    <t>10.1109/TAP.2008.928786</t>
  </si>
  <si>
    <t>2-s2.0-51749101080</t>
  </si>
  <si>
    <t>['vswr less', 'vswr ).', 'shaped antenna', 'radiation pattern', 'optimum set', 'null level', 'minimum vswr', 'maximum gain', 'loaded h', 'line width', 'fr4 substrate', 'four varactors', 'four arms', 'dc voltages', 'antenna arms', '750 mhz', '60 mm', '4 dbi', '360 ¬∞', '200 mm', '2 mm']</t>
  </si>
  <si>
    <t>Active antennas | Method of moments | Road vehicles | UHF antennas | Varactors</t>
  </si>
  <si>
    <t>A varactor-loaded H-shaped antenna with radiation pattern control is described. The antenna has a varactor in each of the four arms. A cylindrical wire model with four varactors is analyzed by the method of moments. The analysis, using the "FEKO" simulator, shows the figure-of-eight radiation pattern is rotated by 360¬∞ in the plane of the antenna with variation of capacitances of the four varactors. An optimum set of capacitances is derived, considering the beamwidth, null level of the radiation pattern, and voltage standing wave ratio (VSWR). A prototype antenna implemented on FR4 substrate has dimensions of 60 mm by 200 mm with a line width of 2 mm. The dc voltages were supplied to the four varactors via the antenna arms where slits were inserted. A 110 Œ© feed line and 110 Œ©-to-50 Œ© balun were designed for the minimum VSWR, whilst maintaining good radiation properties. The antenna exhibits rotation of a figure-of-eight radiation pattern with a VSWR less than 2.7, and the maximum gain from -dBi to 1.4 dBi at 750 MHz. ¬© 2008 IEEE.</t>
  </si>
  <si>
    <t>2833-2840</t>
  </si>
  <si>
    <t>60003416-100528980;60019702;60003416-60025225;60003416</t>
  </si>
  <si>
    <t>9045335600;57213425197;17344446300;55706119800</t>
  </si>
  <si>
    <t>Iizuka, Hideo;Hall, Peter S.;Sugiura, Shinya;Sato, Kazuo</t>
  </si>
  <si>
    <t>United Kingdom;United Kingdom;Japan;United States</t>
  </si>
  <si>
    <t>Southampton;Birmingham;Aichi District;Ann Arbor</t>
  </si>
  <si>
    <t>University of Southampton;University of Birmingham;Toyota Central Research Development Laboratory Inc;Toyota Motor Engineering and Manufacturing North America</t>
  </si>
  <si>
    <t>60025225;60019702;60003416;100528980</t>
  </si>
  <si>
    <t>Varactor-loaded H-shaped antenna with radiation pattern control</t>
  </si>
  <si>
    <t>10.1109/TAP.2008.928788</t>
  </si>
  <si>
    <t>2-s2.0-51749102452</t>
  </si>
  <si>
    <t>['simulated results', 'proper arrangement', 'planar ultrawideband', 'planar antennas', 'notched frequencies', 'multiple band', 'good agreement', 'adjusted according']</t>
  </si>
  <si>
    <t>Band-notched antenna | Half mode substrate integrated waveguide cavity | Multiple frequency notches | Planar ultrawideband (UWB) antenna</t>
  </si>
  <si>
    <t>Investigations on planar ultrawideband (UWB) antenna with multiple band-notched characteristics based on half mode substrate integrated waveguide technology are presented. The proposed antenna consists of a planar UWB monopole antenna and a half mode substrate integrated waveguide cavity which can generate multiple stopbands by proper arrangement. Planar antennas with dual, triple and quadruple notched bands are designed and implemented. The notched frequencies and their bandwidths can be adjusted according to specification by altering the cavity and feed line independently. These antennas are fabricated with two-layer printed circuit board (PCB) process. Sharp and high band rejection, narrow frequency notches are achieved, which are in good agreement with the simulated results. This technique is suitable for designing wideband antenna with multiple frequency notches or for creating multiband antennas. ¬© 2008 IEEE.</t>
  </si>
  <si>
    <t>2894-2902</t>
  </si>
  <si>
    <t>60005244;60005244;60005244;60005244;60005244;60005244;60005244</t>
  </si>
  <si>
    <t>8961020900;56937616600;15843464100;57209682676;55912077900;7405552303;55717639800</t>
  </si>
  <si>
    <t>Dong, Yuan Dan;Hong, Wei;Kuai, Zhen Qi;Yu, Chen;Zhang, Yan;Zhou, Jian Yi;Chen, Ji Xin</t>
  </si>
  <si>
    <t>Dong Y.D.</t>
  </si>
  <si>
    <t>Development of ultrawideband antenna with multiple band-notched characteristics using half mode substrate integrated waveguide cavity technology</t>
  </si>
  <si>
    <t>10.1109/TAP.2008.928792</t>
  </si>
  <si>
    <t>2-s2.0-51749110031</t>
  </si>
  <si>
    <t>['wide slot', 'vertically raised', 'thus formed', 'slot antenna', 'simultaneously excited', 'proximity coupling', 'parasitic patch', 'original band', 'key parameters', 'ground plane', 'first analyzed', 'design method', 'cp bandwidth', 'coupled together', 'conventional annular', 'broadband circularly', 'band structure', 'antenna gain', 'also valid', 'also presented']</t>
  </si>
  <si>
    <t>Broadband operation | Circular polarization (CP) | Slot antenna</t>
  </si>
  <si>
    <t>A design is described of a broadband circularly-polarized (CP) slot antenna. A conventional annular-ring slot antenna is first analyzed, and it is found that two adjacent CP modes can be simultaneously excited through the proximity coupling of an L-shaped feed line. By tuning the dimensions of this L-shaped feed line, the two CP modes can be coupled together and a broad CP bandwidth is thus formed. The design method is also valid when the inner circular patch of the annular-ring slot antenna is vertically raised from the ground plane. In this case, the original band-limited ring slot antenna is converted into a wide-band structure that is composed of a circular wide slot and a parasitic patch, and consequently the CP bandwidth is further enhanced. For the patch-loaded wide slot antenna, its key parameters are investigated to show how to couple the two CP modes and achieve impedance matching. The effects of the distance between the parasitic patch and wide slot on the CP bandwidth and antenna gain are also presented and discussed in details. ¬© 2008 IEEE.</t>
  </si>
  <si>
    <t>2826-2832</t>
  </si>
  <si>
    <t>60006834;60006834-106249851</t>
  </si>
  <si>
    <t>7004026337;7407181565</t>
  </si>
  <si>
    <t>Row, Jeen Sheen;Wu, Shiao Wen</t>
  </si>
  <si>
    <t>Changhua;Taipei</t>
  </si>
  <si>
    <t>National Changhua University of Education;Pegatron Corporation</t>
  </si>
  <si>
    <t>60006834;106249851</t>
  </si>
  <si>
    <t>Row J.</t>
  </si>
  <si>
    <t>Circularly-polarized wide slot antenna loaded with a parasitic patch</t>
  </si>
  <si>
    <t>10.1109/TAP.2008.928769</t>
  </si>
  <si>
    <t>2-s2.0-51749110476</t>
  </si>
  <si>
    <t>['type slits', 'square patch', 'polarization levels', 'polarization diversity', 'pin diode', 'patch antennas', 'novel structure', 'novel design', 'measured result', 'low cross', 'linear state', 'input match', 'experimentally studied', 'different polarizations', 'circular state', 'changed according']</t>
  </si>
  <si>
    <t>Patch antenna | Switchable polarization diversity</t>
  </si>
  <si>
    <t>A novel design of patch antennas with polarization diversity is proposed and experimentally studied in this letter. A pair of L-type slits is embedded into the edge of square patch and the shape of the slit is changed according to ON- or OFF-state of PIN diode. Therefore, the proposed patch antenna has different polarizations. The novel structure we describe here enables the optimization of the input match for both polarizations. From the measured result, low cross-polarization levels in the linear state and good axial ratios in the circular state are observed. ¬© 2008 IEEE.</t>
  </si>
  <si>
    <t>3053-3054</t>
  </si>
  <si>
    <t>Sung, Y. J.</t>
  </si>
  <si>
    <t>Sung Y.J.</t>
  </si>
  <si>
    <t>Reconfigurable patch antenna for polarization diversity</t>
  </si>
  <si>
    <t>10.1109/TAP.2008.928810</t>
  </si>
  <si>
    <t>2-s2.0-51749112069</t>
  </si>
  <si>
    <t>['unlicensed spectrum', 'twist angle', 'thus reducing', 'system designers', 'receiver distance', 'receive beams', 'oxygen absorption', 'novel 2', 'frequency range', 'fine alignment', 'element spacing', 'data rates', 'communication systems', 'become feasible', 'array elements', 'antenna system', 'antenna beamwidth', 'antenna alignment']</t>
  </si>
  <si>
    <t>60 GHz | Antenna arrays | Beamforming | Hybrid smart-antenna | Smart-antennas | Switched antenna</t>
  </si>
  <si>
    <t>With the introduction of the unlicensed spectrum at the 60 GHz range, the development of communication systems with data rates in Gb/s range has become feasible. However, there are quite significant challenges at this frequency range such as high propagation loss, oxygen absorption, antenna alignment and unavailability of high-gain, high power circuit elements. In this paper we present a novel 2-channel hybrid smart-antenna system operating at 60 GHz band which can be used with an antenna switching system to improve the signal power performance and to serve as an automated alignment system. The critical system parameters for a smart-antenna system at this frequency are the transmitter to receiver distance, element spacing, and antenna beamwidth. As the widely known beamforming assumptions may not hold for some configurations, a more general beamforming formulation is given in the paper to serve as a guideline for system designers. The twist angle of array elements is introduced as a new array design parameter. By selecting the optimal twist angle to help overlap radiation patterns, the fine alignment of the transmit and receive beams is established electronically using beamforming, thus reducing the cost of deployment and maintenance of the 60 GHz indoor communication systems. ¬© 2008 IEEE.</t>
  </si>
  <si>
    <t>2790-2800</t>
  </si>
  <si>
    <t>60013791;60013791;60024590;60024590;60024590</t>
  </si>
  <si>
    <t>24469582500;34769915200;6601928056;6602618368;57189588451</t>
  </si>
  <si>
    <t>Celik, Nuri;Iskander, Magdy F.;Emrick, Rudy;Franson, Steven J.;Holmes, John</t>
  </si>
  <si>
    <t>Schaumburg;Honolulu</t>
  </si>
  <si>
    <t>Motorola;University of Hawai ªi at MƒÅnoa</t>
  </si>
  <si>
    <t>60024590;60013791</t>
  </si>
  <si>
    <t>Celik N.</t>
  </si>
  <si>
    <t>Implementation and experimental verification of a smart antenna system operating at 60 GHz band</t>
  </si>
  <si>
    <t>10.1109/TAP.2008.928785</t>
  </si>
  <si>
    <t>2-s2.0-51749114266</t>
  </si>
  <si>
    <t>['widely ignored', 'use parameterization', 'single pulse', 'single beamwidth', 'satellite radars', 'radar system', 'often applied', 'nwp models', 'meteorological radars', 'measured reflectivity', 'gaussian shape', 'final parameterization', 'elevation angles', 'e .,', 'derived relation', 'continuous motion', 'common practice', 'beam system', 'beam axis', 'antenna rotates', 'also presented']</t>
  </si>
  <si>
    <t>To obtain statistically stable reflectivity measurements by meteorological radars, it is common practice to average over several consecutive pulses during which the antenna rotates at a certain angular velocity. Taking into account the antenna's continuous motion, the measured reflectivity is determined by an effective beam weighting function, which is different from a single-pulse weighting function - a fact that is widely ignored in applications involving beam weighting. In this paper, the effective beam weighting function is investigated in detail. The theoretical derivation shows that the effective weighting function is essentially a simple moving sum of single-beam weighting functions. Assuming a Gaussian shape of a single pulse, a simple and easy-to-use parameterization of the effective beam weighting function is arrived at, which depends only on the single beamwidth and the ratio of the single beamwidth to the rotational angular averaging interval. The derived relation is formulated in the "radar system" (i.e., the spherical coordinate system consisting of azimuth and elevation angles) that is often applied in practice. Formulas for the "beam system" (two orthogonal angles relative to the beam axis) are also presented. The final parameterization should be applicable to almost all meteorological radars and might be used (i) in specialized radar data analyses (with ground-based or satellite radars) and (ii) for radar forward operators to calculate simulated radar parameters from the results of NWP models. ¬© 2008 American Meteorological Society.</t>
  </si>
  <si>
    <t>1182-1196</t>
  </si>
  <si>
    <t>Blahak, Ulrich</t>
  </si>
  <si>
    <t>Eggenstein-Leopoldshafen</t>
  </si>
  <si>
    <t>Karlsruhe Institute of Technology, Campus North</t>
  </si>
  <si>
    <t>Blahak U.</t>
  </si>
  <si>
    <t>An approximation to the effective beam weighting function for scanning meteorological radars with an axisymmetric antenna pattern</t>
  </si>
  <si>
    <t>10.1175/2007JTECHA1010.1</t>
  </si>
  <si>
    <t>2-s2.0-51749115084</t>
  </si>
  <si>
    <t>West Virginia University</t>
  </si>
  <si>
    <t>WVU</t>
  </si>
  <si>
    <t>['steric effects', 'rotational barriers', 'planar conformation', 'p ).', 'orbitals associated', 'optimal geometry', 'n h2', 'lone pairs', 'l substituents', 'heavy atom', 'dihedral angle', 'decreasing electronegativity', 'conjugative delocalization', 'c h3', 'basis set', 'b3lyp using', 'b2 l4', 'atom bonded']</t>
  </si>
  <si>
    <t>The rotational barriers of B2 L4 (where L=F, OH, N H2, C H3, and H) were investigated with respect to the hyperconjugation and steric effects at the levels of RHF, MP2, and B3LYP using a basis set of 6-311G (d,p). At all levels of theory, the LBBL dihedral angle of the minimum energy conformation was found to increase with decreasing electronegativity of the atom bonded to boron. The L substituents that possess no lone pairs have greater steric exchange energy, destabilizing the planar conformation relative to the perpendicular. However, the planar conformation of compounds with L substituents having lone pairs on the heavy atom is counterstabilized by conjugative delocalization into the "empty" p -orbitals associated with boron. For B2 (N H2)4, neither factor dominates and the optimal geometry is skewed at a dihedral angle of 37.62¬∞(MP2). ¬© 2008 American Institute of Physics.</t>
  </si>
  <si>
    <t>60012624;60012624</t>
  </si>
  <si>
    <t>24802390900;6507199305</t>
  </si>
  <si>
    <t>Watts, Casey R.;Badenhoop, Jay K.</t>
  </si>
  <si>
    <t>Keyser</t>
  </si>
  <si>
    <t>WVU Potomac State College</t>
  </si>
  <si>
    <t>Watts C.</t>
  </si>
  <si>
    <t>Steric and hyperconjugative contributions to rotation barriers in diboron analogs B&lt;inf&gt;2&lt;/inf&gt;L&lt;inf&gt;4&lt;/inf&gt; (L=F, OH, NH&lt;inf&gt;2&lt;/inf&gt;, CH&lt;inf&gt;3&lt;/inf&gt;, and H)</t>
  </si>
  <si>
    <t>10.1063/1.2976761</t>
  </si>
  <si>
    <t>2-s2.0-51749115708</t>
  </si>
  <si>
    <t>['studied using', 'patch antenna', 'lp elements', 'element spacing', 'cp elements', 'circularly polarized', 'cavity model', 'bandwidth difference', 'bandwidth characteristics', 'arrays comprising']</t>
  </si>
  <si>
    <t>Array | Circular polarization | Mutual coupling | Patch antenna | Sequential rotation</t>
  </si>
  <si>
    <t>The gain and bandwidth characteristics of circularly polarized (CP) arrays comprising of rotated linearly polarized (LP) elements and hybrid-fed CP elements are presented. It is found that for small element spacing, the gain of the LP elements' array is comparable with that of the CP elements' array; however for large element spacing the former shows significantly lower gain than the latter. Furthermore, the bandwidth of a rotating LP elements' array is narrower than that of a CP elements' array. The bandwidth difference is explained invoking Floquet modal theory and the cavity model of a patch antenna. Variations of gain and bandwidth with element spacing are studied using a full wave analysis and the results for slot-fed and probe-fed patch arrays are shown. The advantages and disadvantages of rotating LP elements' arrays are discussed. ¬© 2008 IEEE.</t>
  </si>
  <si>
    <t>2949-2954</t>
  </si>
  <si>
    <t>Bhattacharyya, Arun K.</t>
  </si>
  <si>
    <t>Northrop Grumman corporation</t>
  </si>
  <si>
    <t>Bhattacharyya A.</t>
  </si>
  <si>
    <t>Comparison between arrays of rotating linearly polarized elements and circularly polarized elements</t>
  </si>
  <si>
    <t>10.1109/TAP.2008.928783</t>
  </si>
  <si>
    <t>2-s2.0-51749116016</t>
  </si>
  <si>
    <t>['three types', 'measured results', 'good agreement', 'feed line']</t>
  </si>
  <si>
    <t>Notched band | Split ring resonator (SRR) | Split ring slot | Ultrawideband (UWB) antenna</t>
  </si>
  <si>
    <t>Three types of ultrawideband (UWB) antennas with triple notched bands are proposed and investigated for UWB communication applications. The proposed antennas consist of a planar circular patch monopole UWB antenna and multiple etched slots on the patch and/or split ring resonators (SRRs) coupled to the feed line. Good agreement is achieved between the simulated and measured results. These techniques are significant for designing UWB antennas with multiple narrow frequency notched bands or for designing multiband antennas. ¬© 2008 IEEE.</t>
  </si>
  <si>
    <t>3063-3068</t>
  </si>
  <si>
    <t>60005244;60005244;60005244;60005244;60005244;60005244</t>
  </si>
  <si>
    <t>55912077900;56937616600;57209682676;15843464100;24801983200;7405552303</t>
  </si>
  <si>
    <t>Zhang, Yan;Hong, Wei;Yu, Chen;Kuai, Zhen Qi;Don, Yu Dan;Zhou, Jian Yi</t>
  </si>
  <si>
    <t>Planar ultrawideband antennas with multiple notched bands based on etched slots on the patch and/or split ring resonators on the feed line</t>
  </si>
  <si>
    <t>10.1109/TAP.2008.928815</t>
  </si>
  <si>
    <t>2-s2.0-51749120581</t>
  </si>
  <si>
    <t>['simultaneously required', 'results demonstrate', 'proposed antenna', 'output beams', 'mass producible', 'low profile', 'low loss', 'high gain', 'good choice', 'good agreement', 'corresponding number', 'communications applications', '5 ghz']</t>
  </si>
  <si>
    <t>Beamforming network | Multibeam antenna | Parabolic reflector | Substrate integrated waveguide (SIW)</t>
  </si>
  <si>
    <t>A novel substrate integrated waveguide (SIW) multibeam antenna based on the parabolic reflector principle is proposed and implemented at 37.5 GHz, which takes the advantages of low loss, low profile, high gain, and mass producible. A prototype of the proposed antenna with seven input ports generating a corresponding number of output beams is fabricated in a standard PCB process. The measurements are in good agreement with the simulations, and the results demonstrate that this type of printed multibeam antenna is a good choice for communications applications where mobility and high gain are simultaneously required. ¬© 2008 IEEE.</t>
  </si>
  <si>
    <t>3055-3058</t>
  </si>
  <si>
    <t>Millimeter-wave substrate integrated waveguide multibeam antenna based on the parabolic reflector principle</t>
  </si>
  <si>
    <t>10.1109/TAP.2008.928812</t>
  </si>
  <si>
    <t>2-s2.0-51749120802</t>
  </si>
  <si>
    <t>EP/C510607/1</t>
  </si>
  <si>
    <t>['wavelength 2', 'wave software', 'wave antennas', 'wave analysis', 'using 3', 'rigorous analysis', 'presented together', 'practical designs', 'novel designs', 'gain sub', 'gain performance', 'first time', 'field distribution', 'close proximity', '7 ghz']</t>
  </si>
  <si>
    <t>Artificial magnetic conductor | Finite-difference time-domain method | High-gain antennas | Leaky-wave antennas (LWAs) | Resonant cavities | Sub-wavelength resonators</t>
  </si>
  <si>
    <t>A rigorous analysis is presented together with novel designs of high-gain sub-wavelength resonant cavity antennas. The antennas under investigation are formed by partially reflective surfaces placed in close proximity over artificial periodic metamaterial ground planes with specific reflection phase responses. A full-wave periodic leaky-wave analysis is applied to this class of antennas for the first time and the results are reported and discussed. Finite-size antenna designs are studied at wireless LAN frequencies (3.7 GHz) using 3-D full-wave software and the results are compared to the predictions of the leaky-wave analysis. Furthermore, the field distribution and the effect of losses are investigated. Finally, practical designs of sub-wavelength 2-D leaky-wave antennas with high-gain performance are presented. ¬© 2008 IEEE.</t>
  </si>
  <si>
    <t>2817-2825</t>
  </si>
  <si>
    <t>60000891;60000891;60000891</t>
  </si>
  <si>
    <t>55462305500;16024989900;6602642495</t>
  </si>
  <si>
    <t>Kelly, James R.;Kokkinos, Titos;Feresidis, Alexandros P.</t>
  </si>
  <si>
    <t>Loughborough</t>
  </si>
  <si>
    <t>Loughborough University</t>
  </si>
  <si>
    <t>Kelly J.R.</t>
  </si>
  <si>
    <t>Analysis and design of sub-wavelength resonant cavity type 2-D leaky-wave antennas</t>
  </si>
  <si>
    <t>10.1109/TAP.2008.928791</t>
  </si>
  <si>
    <t>2-s2.0-51749121265</t>
  </si>
  <si>
    <t>Eidgen√∂ssische Technische Hochschule Z√ºrich</t>
  </si>
  <si>
    <t>TH-38/04-1</t>
  </si>
  <si>
    <t>ETH</t>
  </si>
  <si>
    <t>['two versions', 'trapezoidal dra', 'studied theoretically', 'special case', 'rectangular parallelepiped', 'order modes', 'operational concepts', 'numerical analysis', 'mechanically stable', 'measurements confirmed', 'low cross', 'general trapezoid', 'fed wide', 'easily made', '10 db']</t>
  </si>
  <si>
    <t>Dielectric resonator antennas (DRAs) | Finite-volume time-domain (FVTD) | Inverted trapezoidal shape | Linear polarization | Probe-feeding</t>
  </si>
  <si>
    <t>The operational concepts of the trapezoidal dielectric resonator antennas (DRAs) are presented and their performance is studied theoretically and experimentally. The rectangular parallelepiped is a special case of the more general trapezoid and therefore a comparison between both is useful in order to highlight their similarities and differences. It is shown in this paper that the inverted trapezoidal DRA exhibits a significantly larger impedance bandwidth than the rectangular parallelepiped, while the rest of their properties remain similar. Based on that, two versions of a probe-fed wide-band linearly polarized (LP) DRA are designed by combing the resonances of the first two lower-order modes of the trapezoidal DRA. The resulting impedance bandwidth exceeds 55% (S11 &lt; -10 dB) and the patterns are broadside with low cross-polarization. The antennas are simple to fabricate and they can be easily made to be mechanically stable. The numerical analysis was performed with a commercially available FEM solver and an in-house developed finite-volume-time-domain (FVTD) code. The measurements confirmed the results of the simulations. ¬© 2008 IEEE.</t>
  </si>
  <si>
    <t>2810-2816</t>
  </si>
  <si>
    <t>60025858;60025858;60025858</t>
  </si>
  <si>
    <t>16052140100;6603761497;23006685900</t>
  </si>
  <si>
    <t>Almpanis, Georgios;Fumeaux, Christophe;Vahldieck, Ruediger</t>
  </si>
  <si>
    <t>Almpanis G.</t>
  </si>
  <si>
    <t>The trapezoidal dielectric resonator antenna</t>
  </si>
  <si>
    <t>10.1109/TAP.2008.928787</t>
  </si>
  <si>
    <t>2-s2.0-51749121379</t>
  </si>
  <si>
    <t>['shell number', 'radiation performances', 'lens diameter', 'frequency behavior', 'first proposed', 'axis configurations', 'air gaps', '77 ghz', '110 ghz']</t>
  </si>
  <si>
    <t>High directivity | Inhomogeneous lenses | Lens antennas | Millimeter wave antenna</t>
  </si>
  <si>
    <t>The design and performances is described of half Maxwell fish-eye (HMFE) and Luneburg lens antennas. Techniques to estimate the gradient index lens weights are first proposed and compared to measurements. Thanks to an analytical method based on spherical modal expansion, the radiation performances of Luneburg and HMFE lens antennas are then quantified and compared. The effects of the shell number, the lens diameter and the air gaps on the lens antenna directivity are investigated. Finally, a minmax optimized 9-shell 60 mm-diameter HMFE lens antenna is characterized at both 77 GHz and 110 GHz for on- and off- axis configurations to show its frequency behavior, focalization and beam scanning properties. ¬© 2008 IEEE.</t>
  </si>
  <si>
    <t>3058-3062</t>
  </si>
  <si>
    <t>60030553-60028186;60030553;60030553;60030553;60030553;60022476;60000221-106249804</t>
  </si>
  <si>
    <t>16024336300;6603211799;23973628700;16025007900;7003723658;7201363689;7801640387</t>
  </si>
  <si>
    <t>Fuchs, Benjamin;Lafond, Olivier;Palud, S√©stian;Le Coq, Laurent;Himdi, Mohamed;Buck, Michael C.;Rondineau, S√©bastian</t>
  </si>
  <si>
    <t>France;Switzerland;United States;United States;Brazil</t>
  </si>
  <si>
    <t>Rennes;Lausanne;Boulder;Boulder;Santa Maria</t>
  </si>
  <si>
    <t>Universite de Rennes 1;Swiss Federal Institute of Technology Lausanne;Ball Aerospace;University of Colorado Boulder;TSM Antennas</t>
  </si>
  <si>
    <t>60030553;60028186;60022476;60000221;106249804</t>
  </si>
  <si>
    <t>Comparative design and analysis of Luneburg and half Maxwell fish-eye lens antennas</t>
  </si>
  <si>
    <t>10.1109/TAP.2008.928818</t>
  </si>
  <si>
    <t>2-s2.0-51749124020</t>
  </si>
  <si>
    <t>['power microwaves', 'numerical simulation', 'notable power', 'high efficiency', 'handling capacity', 'experimental measurement', 'compact structure', 'boresight peak', 'aperture efficiency', 'antenna vswr', 'antenna gain', '65 %,', '6 db', '48 elements', '2 db', '1 gw', '1 ghz']</t>
  </si>
  <si>
    <t>Array antenna | Helical antenna | High-power | Probe | Radial line</t>
  </si>
  <si>
    <t>High-power radial line helical array antenna is a novel antenna developed to realize directional radiation of high-power microwaves. This antenna directly accepts an azimuthally symmetric output of a high-power microwave source and radiates circularly polarized microwave with a boresight peak. It has a high efficiency, a compact structure, and a notable power-handling capacity. Starting from its fundamental design theory, an antenna prototype consisting of 48 elements is proposed. Numerical simulation and experimental measurement are accomplished for the prototype. In the range of 3.7-4.1 GHz, the experimental result shows an antenna VSWR of below 1.2, an antenna gain of over 23.2 dB, an aperture efficiency of more than 65%, and an antenna axial ratio of below 1.6 dB. In addition, the high-power experiment proves that this antenna has a power-handling capacity of more than 1 GW. ¬© 2008 IEEE.</t>
  </si>
  <si>
    <t>2943-2948</t>
  </si>
  <si>
    <t>60010421;60010421;101055857;60010421;60010421;60010421</t>
  </si>
  <si>
    <t>36072479200;36063200200;56129471300;35212663800;57214899761;57214005681</t>
  </si>
  <si>
    <t>Li, Xiang Qiang;Liu, Qing Xiang;Wu, Xiao Jiang;Zhao, Liu;Zhang, Jian Qiong;Zhang, Zheng Quan</t>
  </si>
  <si>
    <t>Chengdu;Chengdu</t>
  </si>
  <si>
    <t>Southwest Jiaotong University;Southwest China Institute of Electronic Technology</t>
  </si>
  <si>
    <t>60010421;101055857</t>
  </si>
  <si>
    <t>A GW level high-power radial line helical array antenna</t>
  </si>
  <si>
    <t>10.1109/TAP.2008.928781</t>
  </si>
  <si>
    <t>2-s2.0-51749124499</t>
  </si>
  <si>
    <t>['total number', 'stereotypic sets', 'snpf peptide', 'snpf gene', 'snpf ).', 'small set', 'small fraction', 'several thousands', 'several hundreds', 'presumed excitatory', 'peptide products', 'peptide corazonin', 'neurosecretory cells', 'neuropeptide genes', 'neuronal markers', 'mushroom bodies', 'multiple functions', 'many interneurons', 'local neuromodulator', 'larval cns', 'larger numbers', 'intrinsic interneurons', 'insect neuropeptides', 'inhibitory neurotransmitters', 'ilp7 ).', 'greater diversity', 'first synapse', 'expression pattern', 'express markers', 'dorsal neurons', 'corpora cardiaca', 'commonly constitute', 'close proximity', 'classical neurotransmitters', 'brain colocalize', 'adipokinetic hormone']</t>
  </si>
  <si>
    <t>Background: Insect neuropeptides are distributed in stereotypic sets of neurons that commonly constitute a small fraction of the total number of neurons. However, some neuropeptide genes are expressed in larger numbers of neurons of diverse types suggesting that they are involved in a greater diversity of functions. One of these widely expressed genes, snpf, encodes the precursor of short neuropeptide F (sNPF). To unravel possible functional diversity we have mapped the distribution of transcript of the snpf gene and its peptide products in the central nervous system (CNS) of Drosophila in relation to other neuronal markers. Results: There are several hundreds of neurons in the larval CNS and several thousands in the adult Drosophila brain expressing snpf transcript and sNPF peptide. Most of these neurons are intrinsic interneurons of the mushroom bodies. Additionally, sNPF is expressed in numerous small interneurons of the CNS, olfactory receptor neurons (ORNs) of the antennae, and in a small set of possibly neurosecretory cells innervating the corpora cardiaca and aorta. A sNPF-Gal4 line confirms most of the expression pattern. None of the sNPF immunoreactive neurons co-express a marker for the transcription factor DIMMED, suggesting that the majority are not neurosecretory cells or large interneurons involved in episodic bulk transmission. Instead a portion of the sNPF producing neurons co-express markers for classical neurotransmitters such as acetylcholine, GABA and glutamate, suggesting that sNPF is a co-transmitter or local neuromodulator in ORNs and many interneurons. Interestingly, sNPF is coexpressed both with presumed excitatory and inhibitory neurotransmitters. A few sNPF expressing neurons in the brain colocalize the peptide corazonin and a pair of dorsal neurons in the first abdominal neuromere coexpresses sNPF and insulin-like peptide 7 (ILP7). Conclusion: It is likely that sNPF has multiple functions as neurohormone as well as local neuromodulator/co-transmitter in various CNS circuits, including olfactory circuits both at the level of the first synapse and at the mushroom body output level. Some of the sNPF immunoreactive axons terminate in close proximity to neurosecretory cells producing ILPs and adipokinetic hormone, indicating that sNPF also might regulate hormone production or release. ¬© 2008 N√§ssel et al; licensee BioMed Central Ltd.</t>
  </si>
  <si>
    <t>60028378;60028378;60012556;60012556;60028378</t>
  </si>
  <si>
    <t>7004648516;22957284900;36797620100;35610848400;6507534263</t>
  </si>
  <si>
    <t>N√§ssel, Dick R.;Enell, Lina E.;Santos, Jonathan G.;Wegener, Christian;Johard, Helena A.D.</t>
  </si>
  <si>
    <t>Stockholm;Marburg</t>
  </si>
  <si>
    <t>Stockholms universitet;Philipps-Universit√§t Marburg</t>
  </si>
  <si>
    <t>60028378;60012556</t>
  </si>
  <si>
    <t>N√§ssel D.R.</t>
  </si>
  <si>
    <t>A large population of diverse neurons in the Drosophila central nervous system expresses short neuropeptide F, suggesting multiple distributed peptide functions</t>
  </si>
  <si>
    <t>10.1186/1471-2202-9-90</t>
  </si>
  <si>
    <t>2-s2.0-54149103644</t>
  </si>
  <si>
    <t>['¬© 2008', 'tagged gun4', 'photosystem ii', 'pcc 6803', 'molecular biology', 'magnesium chelatase', 'limiting factor', 'immunoblot analyses', 'highly inadequate', 'gun4 mutant', 'functional analysis', 'decreased activity', 'chloroplast function', 'chlorophyll biosynthesis', 'chlh subunit', 'cellular content', 'binding proteins', 'binding protein', 'american society', 'affinity co']</t>
  </si>
  <si>
    <t>Gun4 is a porphyrin-binding protein that activates magnesium chelatase, a multimeric enzyme catalyzing the first committed step in chlorophyll biosynthesis. In plants, GUN4 has been implicated in plastid-to-nucleus retrograde signaling processes that coordinate both photosystem II and photosystem I nuclear gene expression with chloroplast function. In this work we present the functional analysis of Gun4 from the cyanobacterium Synechocystis sp. PCC 6803. Affinity co-purification of the FLAG-tagged Gun4 with the ChlH subunit of the magnesium chelatase confirmed the association of Gun4 with the enzyme in cyanobacteria. Inactivation of the gun4 gene abolished photoautotrophic growth of the resulting gun4 mutant strain that exhibited a decreased activity of magnesium chelatase. Consequently, the cellular content of chlorophyll-binding proteins was highly inadequate, especially that of proteins of photosystem II. Immunoblot analyses, blue native polyacrylamide gel electrophoresis, and radiolabeling of the membrane protein complexes suggested that the availability of the photosystem II antenna protein CP47 is a limiting factor for the photosystem II assembly in the gun4 mutant. ¬© 2008 by The American Society for Biochemistry and Molecular Biology, Inc.</t>
  </si>
  <si>
    <t>25794-25802</t>
  </si>
  <si>
    <t>60009424-60027611;60000762;60009424-60027611;60000762;60008018;60009424-60027611;60000762;60000762-60017134</t>
  </si>
  <si>
    <t>8923939600;11641163500;55023133800;25622693600;16417003000;7202357885;7005950364;7102614982</t>
  </si>
  <si>
    <t>Sobotka, Roman;D√ºhring, Ulf;Komenda, Josef;Peter, Enrico;Gardian, Zdenko;Tichy, Martin;Grimm, Bernhard;Wilde, Annegret</t>
  </si>
  <si>
    <t>Czech Republic;Germany;Czech Republic;Czech Republic;Germany</t>
  </si>
  <si>
    <t>Prague;Giessen;Ceske Budejovice;Ceske Budejovice;Berlin</t>
  </si>
  <si>
    <t>Institute of Microbiology of the Academy of Sciences of the Czech Republic;Justus-Liebig-Universit√§t Gie√üen;Jihoƒçesk√° Univerzita v ƒåesk√Ωch Budƒõjovic√≠ch;Institute of Plant Molecular Biology, Biology Centre of the Academy of Sciences of the Czech Republic;Humboldt-Universit√§t zu Berlin</t>
  </si>
  <si>
    <t>60027611;60017134;60009424;60008018;60000762</t>
  </si>
  <si>
    <t>Sobotka R.</t>
  </si>
  <si>
    <t>Importance of the cyanobacterial Gun4 protein for chlorophyll metabolism and assembly of photosynthetic complexes</t>
  </si>
  <si>
    <t>10.1074/jbc.M803787200</t>
  </si>
  <si>
    <t>2-s2.0-54449102004</t>
  </si>
  <si>
    <t>['well understood', 'optical wavelengths', 'optical searches', 'next generation', 'ir emission', 'infrared observations', 'gw ).', 'gravity waves', 'gravitational transient', 'good reasons', 'galactic plane', 'field surveys', 'example panstarrs', 'detect virtually', 'deep wide', 'closer coordination', 'celestial cataclysms', 'blind spots']</t>
  </si>
  <si>
    <t>Optical and infrared observations have thus far detected more celestial cataclysms than have been seen in gravity waves (GW). This argues that we should search for gravity wave signatures that correspond to transient variables seen at optical wavelengths, at precisely known positions. There is an unknown time delay between the optical and gravitational transient, but knowing the source location precisely specifies the corresponding time delays across the gravitational antenna network as a function of the GW-to-optical arrival time difference. Optical searches should detect virtually all supernovae that are plausible gravitational radiation sources. The transient optical signature expected from merging compact objects is not as well understood, but there are good reasons to expect detectable transient optical/IR emission from most of these sources as well. The next generation of deep wide-field surveys (for example PanSTARRS and LSST) will be sensitive to subtle optical variability, but we need to fill the 'blind spots' that exist in the galactic plane, and for optically bright transient sources. In particular, a galactic plane variability survey at Œª‚àº 2 ŒΩm seems worthwhile. Science would benefit from closer coordination between the various optical survey projects and the gravity wave community. ¬© 2008 IOP Publishing Ltd.</t>
  </si>
  <si>
    <t>Stubbs, C. W.</t>
  </si>
  <si>
    <t>Harvard University</t>
  </si>
  <si>
    <t>Stubbs C.</t>
  </si>
  <si>
    <t>Linking optical and infrared observations with gravitational wave sources through transient variability</t>
  </si>
  <si>
    <t>S026493810867971X</t>
  </si>
  <si>
    <t>10.1088/0264-9381/25/18/184033</t>
  </si>
  <si>
    <t>2-s2.0-56349085138</t>
  </si>
  <si>
    <t>['two channels', 'symmetrized sagnac', 'stochastic signals', 'somewhat idealized', 'second round', 'realistic studies', 'quantitative estimates', 'prior uncertainty', 'one another', 'key information', 'instrumental noise', 'gravitational waves', 'general approach', 'different levels', 'data released', 'combined use', 'bayesian inference', 'analysis techniques']</t>
  </si>
  <si>
    <t>The analysis method currently proposed to search for isotropic stochastic radiation with the Laser Interferometer Space Antenna (LISA) relies on the combined use of two LISA channels, one of which is insensitive to gravitational waves, such as the symmetrized Sagnac. For this method to work, it is essential to know how the instrumental noise power in the two channels are related to one another; however, no quantitative estimates of this key information are available to date. The purpose of our study is to assess the performance of the symmetrized Sagnac method for different levels of prior information regarding the instrumental noise. We develop a general approach in the framework of Bayesian inference and an end-to-end analysis algorithm based on Markov chain Monte Carlo methods to compute the posterior probability density functions of the relevant model parameters. We apply this method to data released as part of the second round of the Mock LISA Data Challenges. For the selected (and somewhat idealized) example cases considered here, we find that for a signal whose amplitude dominates the instrumental noise by a factor ‚âà25, a prior uncertainty of a factor ‚âà2 in the ratio between the power of the instrumental noise contributions in the two channels allows for the detection of isotropic stochastic radiation. More importantly, we provide a framework for more realistic studies of LISA's performance and development of analysis techniques in the context of searches for stochastic signals. ¬© 2008 IOP Publishing Ltd.</t>
  </si>
  <si>
    <t>60019702;60023998-60021976;60019702</t>
  </si>
  <si>
    <t>35273309100;35227894900;7005547723</t>
  </si>
  <si>
    <t>Robinson, E. L.;Romano, J. D.;Vecchio, A.</t>
  </si>
  <si>
    <t>United Kingdom;United States;United Kingdom</t>
  </si>
  <si>
    <t>Cardiff;Brownsville;Birmingham</t>
  </si>
  <si>
    <t>Cardiff University;University of Texas at Brownsville and Texas Southmost College;University of Birmingham</t>
  </si>
  <si>
    <t>60023998;60021976;60019702</t>
  </si>
  <si>
    <t>Robinson E.</t>
  </si>
  <si>
    <t>Search for a stochastic gravitational-wave signal in the second round of the Mock LISA Data Challenges</t>
  </si>
  <si>
    <t>S0264938108788142</t>
  </si>
  <si>
    <t>10.1088/0264-9381/25/18/184019</t>
  </si>
  <si>
    <t>2-s2.0-56349115882</t>
  </si>
  <si>
    <t>ST/H00243X/1</t>
  </si>
  <si>
    <t>['use time', 'two steps', 'track search', 'track detection', 'round 1b', 'ratio inspirals', 'previous analyses', 'parameter space', 'one approach', 'new chirp', 'long duration', 'latest round', 'frequency spectrogram', 'frequency methods', 'emri sources', 'challenging problem', 'best fit', 'based algorithm']</t>
  </si>
  <si>
    <t>The planned Laser Interferometer Space Antenna (LISA) is expected to detect gravitational wave signals from ‚àº100 extreme-mass-ratio inspirals (EMRIs) of stellar-mass compact objects into massive black holes. The long duration and large parameter space of EMRI signals make data analysis for these signals a challenging problem. One approach to EMRI data analysis is to use time-frequency methods. This consists of two steps: (i) searching for tracks from EMRI sources in a time-frequency spectrogram and (ii) extracting parameter estimates from the tracks. In this paper we discuss the results of applying these techniques to the latest round of the Mock LISA Data Challenge, Round 1B. This analysis included three new techniques not used in previous analyses: (i) a new chirp-based algorithm for track search for track detection; (ii) estimation of the inclination of the source to the line of sight; (iii) a Metropolis-Hastings Monte Carlo over the parameter space in order to find the best fit to the tracks. ¬© 2008 IOP Publishing Ltd.</t>
  </si>
  <si>
    <t>60019598;60007363;60011901-60031581-60031806</t>
  </si>
  <si>
    <t>6603963991;22035486700;57202557649</t>
  </si>
  <si>
    <t>Gair, Jonathan R.;Mandel, Ilya;Wen, Linqing</t>
  </si>
  <si>
    <t>Australia;United States;United Kingdom;Germany;United States</t>
  </si>
  <si>
    <t>Perth;Pasadena;Cambridge;Am M√ºhlenberg 1;Evanston</t>
  </si>
  <si>
    <t>The University of Western Australia;California Institute of Technology;Institute of Astronomy;Max Planck Institute for Gravitational Physics (Albert Einstein Institute);Northwestern University</t>
  </si>
  <si>
    <t>60031806;60031581;60019598;60011901;60007363</t>
  </si>
  <si>
    <t>Gair J.</t>
  </si>
  <si>
    <t>Improved time-frequency analysis of extreme-mass-ratio inspiral signals in mock LISA data</t>
  </si>
  <si>
    <t>S0264938108767303</t>
  </si>
  <si>
    <t>10.1088/0264-9381/25/18/184031</t>
  </si>
  <si>
    <t>2-s2.0-56349120714</t>
  </si>
  <si>
    <t>['round 1b', 'recovered waveform', 'lisa ).', 'initial implementation', 'extract information', 'convergence problems', 'challenges 1b', 'challenge 1b', '99 %.', '1c due']</t>
  </si>
  <si>
    <t>We are developing a Bayesian approach based on Markov chain Monte Carlo techniques to search for and extract information about white dwarf binary systems with the laser interferometer space antenna (LISA). Here we present results obtained by applying an initial implementation of this method to some of the data sets released in round 1B of the Mock LISA Data Challenges. For Challenges 1B.1.1a and 1b the signals were recovered with parameters lying within the 95.5% posterior probability interval and the correlation between the true and recovered waveform is in excess of 99%. Results were not submitted for Challenge 1B.1.1c due to some convergence problems of the algorithm; despite this, the signal was detected in a search over a 2 mHz band. ¬© 2008 IOP Publishing Ltd.</t>
  </si>
  <si>
    <t>60009780;60019702;60019702</t>
  </si>
  <si>
    <t>35273829300;7005547723;55154871000</t>
  </si>
  <si>
    <t>Trias, Miquel;Vecchio, Alberto;Veitch, John</t>
  </si>
  <si>
    <t>United Kingdom;Spain</t>
  </si>
  <si>
    <t>Birmingham;Palma</t>
  </si>
  <si>
    <t>University of Birmingham;Universitat de les Illes Balears</t>
  </si>
  <si>
    <t>60019702;60009780</t>
  </si>
  <si>
    <t>Markov chain Monte Carlo searches for galactic binaries in Mock LISA Data Challenge 1B data sets</t>
  </si>
  <si>
    <t>S0264938108787999</t>
  </si>
  <si>
    <t>10.1088/0264-9381/25/18/184028</t>
  </si>
  <si>
    <t>2-s2.0-56349159184</t>
  </si>
  <si>
    <t>['¬© 2008', 'ultrashort pulses', 'thz source', 'thz radiation', 'thz emission', 'special thz', 'optic detection', 'nanostructured surfaces', 'infrared radiation', 'gaassb might', 'first report', 'experimental configurations', 'epitaxial single', 'emitted even', 'emit thz', 'emission characteristics', 'electrochemical society', 'crystal gaassb', 'applied bias']</t>
  </si>
  <si>
    <t>Our purpose was to determine if GaAsSb might be made to emit THz-frequency electromagnetic radiation. Our result is that, with a suitable electric field imposed and under illumination by ultrashort pulses of near-infrared radiation, GaAsSb indeed emits THz radiation. To the best of our knowledge this is the first report of high-temperature-grown GaAsSb acting as a THz source. THz emission has been observed both by incoherent (pneumatic Golay cell) and by coherent (time-domain spectroscopy using electro-optic detection) experimental configurations. Both simple Ag paint and photolithographically formed Au on Ti antenna structures have been found to produce THz radiation. We compare our results with those from the better-known THz emitter, GaAs. In the case of GaAs, THz radiation is emitted even in the absence of applied bias. This is not the case for GaAsSb. We conclude that the photoconductive mechanism dominates in the emission of THz radiation from epitaxial single-crystal GaAsSb. A further proposal is made that such materials can be used with nanostructured surfaces for special THz-emission characteristics. ¬© 2008 The Electrochemical Society.</t>
  </si>
  <si>
    <t>Journal of the Electrochemical Society</t>
  </si>
  <si>
    <t>60011664;60011664;60011664;60011226;60011226;60011226-60082678</t>
  </si>
  <si>
    <t>25822088100;10642041300;10341445800;24366879600;57197191169;35480347400</t>
  </si>
  <si>
    <t>Hargreaves, S.;Bignell, L. J.;Lewis, R. A.;Schoenherr, D.;Sa«ßlam, M.;Hartnagel, H. L.</t>
  </si>
  <si>
    <t>United States;Australia;Germany</t>
  </si>
  <si>
    <t>Pennington;Wollongong;Darmstadt</t>
  </si>
  <si>
    <t>The Electrochemical Society;University of Wollongong;Technische Universit√§t Darmstadt</t>
  </si>
  <si>
    <t>60082678;60011664;60011226</t>
  </si>
  <si>
    <t>Hargreaves S.</t>
  </si>
  <si>
    <t>Investigation of p-GaAsSb as a THz emitter</t>
  </si>
  <si>
    <t>10.1149/1.2961065</t>
  </si>
  <si>
    <t>2-s2.0-51849093037</t>
  </si>
  <si>
    <t>['surface area', 'sparse collections', 'magnitude higher', 'efficient mechanism', 'carbon nanotubes']</t>
  </si>
  <si>
    <t>Carbon nanotubes have promising electron emission characteristics. We report on photo-electron emitters made from sparse collections of single-walled carbon nanotubes resting on a silicon dioxide surface. A 266 nm ultraviolet laser was used. The measured emission current suggests a level of optical power absorption of approximately an order of magnitude higher than what is expected purely based on the surface area of the nanotubes; it appears that a more efficient mechanism is at work. We also present simulation results and discuss whether optical antenna effects could provide an insight. ¬© 2008 American Institute of Physics.</t>
  </si>
  <si>
    <t>60010365;60012708;60010365;60012708</t>
  </si>
  <si>
    <t>6602311907;11839144300;9732593900;7103202684</t>
  </si>
  <si>
    <t>Nojeh, Alireza;Ioakeimidi, Katerina;Sheikhaei, Samad;Pease, R. Fabian W.</t>
  </si>
  <si>
    <t>Palo Alto;Vancouver</t>
  </si>
  <si>
    <t>Stanford University;The University of British Columbia</t>
  </si>
  <si>
    <t>60012708;60010365</t>
  </si>
  <si>
    <t>Nojeh A.</t>
  </si>
  <si>
    <t>Photoemission from single-walled carbon nanotubes</t>
  </si>
  <si>
    <t>10.1063/1.2968457</t>
  </si>
  <si>
    <t>2-s2.0-51849098929</t>
  </si>
  <si>
    <t>['¬© 2008', 'tetraethyl orthosilicate', 'surface modification', 'subsequent condensation', 'simple sol', 'silica onto', 'silica could', 'silica core', 'shell structure', 'room temperature', 'reactions solution', 'reaction solution', 'pronounced redshift', 'nanoparticles involved', 'increased substantially', 'gscs nanoparticles', 'gold nanoparticles', 'electrochemical society', 'catalyzed hydrolysis', '9 ml', '537 nm', '120 nm']</t>
  </si>
  <si>
    <t>In this article, gold-silica composite nanoparticles with a core-shell structure are successfully fabricated using a simple sol-gel method without using primer, surfactant, or surface modification of the core. The reactions solution at room temperature is prepared by tetraethyl orthosilicate (TEOS), isopropanol, ammonia, and water. The growth of gold-silica core-shell (GSCS) nanoparticles involved the base-catalyzed hydrolysis of TEOS and subsequent condensation of silica onto the surface of gold nanoparticles. Silica is observed to be sol phase without adding water in the reaction solution. Thus, these silica sols could not be uniformly coated onto the surface of gold nanoparticles. To investigate the influence of water on the synthesis of GSCS nanoparticles, the amount of water was varied in the range of 1 to 9 mL. It was found that the thickness of the silica shell could be formed in the range of 10 to 120 nm, and the UV-visible optical absorption measurement revealed a pronounced redshift of the surface plasmon resonance band from 528 to 537 nm. Furthermore, the analysis of the reaction solution pH indicated that the silica shell cannot be coated at pH&gt;10.85. The growth of silica could be increased substantially to form the thicker silica shell within the pH of the reaction solution from 10.85 to 10.06. However, the reaction solution in the lightly alkaline condition is suitable for the growth of silica. ¬© 2008 The Electrochemical Society.</t>
  </si>
  <si>
    <t>60014982;60028103;60014982</t>
  </si>
  <si>
    <t>11141289500;8421599900;7601517892</t>
  </si>
  <si>
    <t>Chiu, Pin Hsiang;Huang, Chien Jung;Wang, Yeong Her</t>
  </si>
  <si>
    <t>Kaohsiung;Tainan</t>
  </si>
  <si>
    <t>National University of Kaohsiung;National Cheng Kung University</t>
  </si>
  <si>
    <t>60028103;60014982</t>
  </si>
  <si>
    <t>Chiu P.</t>
  </si>
  <si>
    <t>Characterization and synthesis of GSCS nanoparticles by sol-gel method with controlling of adding water amount</t>
  </si>
  <si>
    <t>10.1149/1.2965477</t>
  </si>
  <si>
    <t>2-s2.0-51849122887</t>
  </si>
  <si>
    <t>['superior characteristics', 'simulation verifies', 'simulation results', 'scaling rule', 'pump fluence', 'prediction given', 'partly attributed', 'implanted layer', 'bias fields', 'bias field', 'behavior arises', 'band filling', 'anomalous dependence']</t>
  </si>
  <si>
    <t>We investigate the characteristics of terahertz radiation pulses generated using biased semi-insulating and arsenic-ion-implanted GaAs photoconductive antennas with 1.5 cm aperture size under various pump fluences and bias fields. Compared with semi-insulating GaAs antenna, our arsenic-ion-implanted GaAs antenna exhibits larger bandwidth and better emission efficiency. Our simulation verifies that the superior characteristics for the latter can be partly attributed to larger optical absorption in the ion-implanted layer. For both types of antennas, we observe that the radiated peak terahertz amplitude displays an anomalous dependence on pump fluence, which deviates from the prediction given by the scaling rule. Analyzing the theoretical and simulation results, we infer that this behavior arises from band filling and two-photon absorption effects. At specific pump fluence, we find that the dependence of peak terahertz amplitude on bias field is distinct from the usual linear relationship predicted by the scaling rule. ¬© 2008 American Institute of Physics.</t>
  </si>
  <si>
    <t>60012370;60022847;60012370</t>
  </si>
  <si>
    <t>24824075800;57208781945;56027799400</t>
  </si>
  <si>
    <t>Chou, Rone Hwa;Liu, Tze An;Pan, Ci Ling</t>
  </si>
  <si>
    <t>Chou R.</t>
  </si>
  <si>
    <t>Analysis of terahertz pulses from large-aperture biased semi-insulating and arsenic-ion-implanted GaAs antennas</t>
  </si>
  <si>
    <t>10.1063/1.2967716</t>
  </si>
  <si>
    <t>2-s2.0-51849130621</t>
  </si>
  <si>
    <t>['used instead', 'time intervals', 'three wavelengths', 'thermal model', 'temporal distribution', 'target temperature', 'spectral power', 'spectral emissions', 'spectral emission', 'shielding effect', 'results suggest', 'results show', 'optimum time', 'one dimension', 'number densities', 'national institute', 'mass balances', 'least values', 'later times', 'gas dynamics', 'eggert equations', 'early times', 'dominant radiation', 'cu lines', 'bremsstrahlung radiation', 'blackbody radiation', 'ambient gas', 'also investigated', '521 nm', '1 atm']</t>
  </si>
  <si>
    <t>A thermal model for nanosecond pulsed laser ablation of Cu in one dimension and in ambient gas, He at 1 atm, is proposed in which equations concerning heat conduction in the target and gas dynamics in the plume are solved. These equations are coupled to each other through the energy and mass balances at interface between the target and the vapor and also Knudsen layer conditions. By assumption of local thermal equilibrium, Saha-Eggert equations are used to investigate plasma formation. The shielding effect of the plasma, due to photoionization and inverse bremsstrahlung processes, is considered. Bremsstrahlung and blackbody radiation and spectral emissions of the plasma are also investigated. Spatial and temporal distribution of the target temperature, number densities of Cu and He, pressure and temperature of the plume, bremsstrahlung and blackbody radiation, and also spectral emissions of Cu at three wavelengths (510, 516, and 521 nm) are obtained. Results show that the spectral power of Cu lines has the same pattern as CuI relative intensities from National Institute of Standard and Technology. Investigation of spatially integrated bremsstrahlung and blackbody radiation, and also Cu spectral emissions indicates that although in early times the bremsstrahlung radiation dominates the two other radiations, the Copper spectral emission is the dominant radiation in later times. It should be mentioned that the blackbody radiation has the least values in both time intervals. The results can be used for prediction of the optimum time and position of the spectral line emission, which is applicable in some time resolved spectroscopic techniques such as laser induced breakdown spectroscopy. Furthermore, the results suggest that for distinguishing between the spectral emission and the bremsstrahlung radiation, a spatially resolved spectroscopy can be used instead of the time resolved one. ¬© 2008 American Institute of Physics.</t>
  </si>
  <si>
    <t>60032873;60032873;60032873</t>
  </si>
  <si>
    <t>39560984500;24825178200;8899086000</t>
  </si>
  <si>
    <t>Aghaei, M.;Mehrabian, S.;Tavassoli, S. H.</t>
  </si>
  <si>
    <t>Shahid Beheshti University</t>
  </si>
  <si>
    <t>Aghaei M.</t>
  </si>
  <si>
    <t>Simulation of nanosecond pulsed laser ablation of copper samples: A focus on laser induced plasma radiation</t>
  </si>
  <si>
    <t>10.1063/1.2975365</t>
  </si>
  <si>
    <t>2-s2.0-51849148978</t>
  </si>
  <si>
    <t>['waveguide dimensions', 'waveguide cannot', 'wake field', 'triangular pulses', 'triangular pulse', 'rectangular pulse', 'pulses shows', 'pulse length', 'plasma wavelength', 'microwave pulses', 'made shorter', 'longitudinal field', 'larger field', 'larger dimensions', 'higher intensity', 'gaussian pulses', 'gaussian pulse', 'fixed parameters', 'feasibility study', 'exactly equal', 'enhanced field', 'comparative study', 'better results', 'analytical expressions', '6 cm', '4 cm', '250 kw', '03 ghz', '0 mv']</t>
  </si>
  <si>
    <t>Analytical expressions are obtained for the longitudinal field (wake field), density perturbation, and the potential behind microwave pulse propagating in a plasma filled rectangular waveguide with the pulse duration half of the electron plasma period. A feasibility study on wake field is carried out with rectangular pulse and its combination with Gaussian and triangular pulses under the effects of microwave pulse parameters and waveguide dimensions. It is inferred that the wake field in the waveguide cannot be attained when the length of rectangular microwave pulse is exactly equal to the plasma wavelength. A 1 ns short rectangular pulse with intensity of 250 kW/ cm2 at the frequency of 5.03 GHz can excite the wake field of 1.0 MV/m in a waveguide with width of 6 cm and height of 4 cm. However, enhanced field is obtained when rectangular-triangular pulse (combination of rectangular and triangular pulses) is used. The field of wake gets weakened at higher microwave frequency and larger dimensions of the waveguide for other fixed parameters. However, a larger field is achieved when the pulse length of the microwave pulses is made shorter and/or intensity of the pulses is increased. A comparative study of the pulses shows that better results can be obtained with rectangular pulse (rectangular-Gaussian pulse: combination of rectangular and Gaussian pulses) if the microwave of shorter pulse duration (higher intensity) is available. ¬© 2008 American Institute of Physics.</t>
  </si>
  <si>
    <t>Malik, Hitendra K.</t>
  </si>
  <si>
    <t>New Delhi</t>
  </si>
  <si>
    <t>Malik H.</t>
  </si>
  <si>
    <t>Analytical calculations of wake field generated by microwave pulses in a plasma filled waveguide for electron acceleration</t>
  </si>
  <si>
    <t>10.1063/1.2975995</t>
  </si>
  <si>
    <t>2-s2.0-51849163640</t>
  </si>
  <si>
    <t>FEDER-MEC ESP2005-01894</t>
  </si>
  <si>
    <t>['subreflector surface', 'subreflector allowing', 'scanning capabilities', 'radiating aperture', 'pattern degradation', 'mechanical deformation', 'first consists', 'feeding array']</t>
  </si>
  <si>
    <t>Reflector antennas | Satellite antennas | Scanning antennas</t>
  </si>
  <si>
    <t>The zooming and scanning capabilities of a Gregorian confocal dual reflector antenna are described. The basic antenna configuration consists of two oppositely facing paraboloidal reflectors sharing a common focal point. A planar feed array is used to illuminate the subreflector allowing the antenna to scan its beam. The resulting quadratic aberrations can be compensated by active mechanical deformation of the subreflector surface, which is based on translation, rotation and focal length adjustment. In order to reduce the complexity of the mechanical deformation, least squares fit paraboloids are defined to approximate the optimal correction surface. These best fit paraboloids considerably reduce scanning losses and pattern degradation. This work also introduces two different zooming techniques for the Gregorian confocal dual reflector antenna: the first consists of introducing a controlled quadratic path error to the main reflector aperture; and the second is based on reducing the size of the radiating aperture of the feeding array. ¬© 2008 IEEE.</t>
  </si>
  <si>
    <t>2910-2919</t>
  </si>
  <si>
    <t>60028628;60026134;60028628;60028628</t>
  </si>
  <si>
    <t>24483395900;7006386299;24482960100;7004701432</t>
  </si>
  <si>
    <t>Martinez-Lorenzo, Jose A.;Garcia-Pino, Antonio;Gonzalez-Valdes, Borja;Rappaport, Carey M.</t>
  </si>
  <si>
    <t>United States;Spain</t>
  </si>
  <si>
    <t>Boston;Vigo</t>
  </si>
  <si>
    <t>Northeastern University;Universidade de Vigo</t>
  </si>
  <si>
    <t>60028628;60026134</t>
  </si>
  <si>
    <t>Martinez-Lorenzo J.</t>
  </si>
  <si>
    <t>Zooming and scanning Gregorian confocal dual reflector antennas</t>
  </si>
  <si>
    <t>10.1109/TAP.2008.928777</t>
  </si>
  <si>
    <t>2-s2.0-51949085861</t>
  </si>
  <si>
    <t>['structural organization', 'single proteins', 'simultaneous recording', 'protein distributions', 'optical antenna', 'molecular scale', 'membrane topology', 'key importance', 'individual proteins', 'demonstrate near', 'cellular membranes', 'biological processes', 'besides determining', 'approach makes']</t>
  </si>
  <si>
    <t>The localization and identification of individual proteins is of key importance for the understanding of biological processes on the molecular scale. Here, we demonstrate near-field fluorescence imaging of single proteins in their native cell membrane. Incident laser radiation is localized and enhanced with an optical antenna in the form of a spherical gold particle attached to a pointed dielectric tip. Individual proteins can be identified with a diffraction-unlimited spatial resolution of ‚àº50 nm. Besides determining the concentration and distribution of specific membrane proteins, this approach makes it possible to study the colocalization of different membrane proteins. Moreover, it enables a simultaneous recording of the membrane topology. Protein distributions can be correlated with the local membrane topology, thereby providing important information on the chemical and structural organization of cellular membranes. ¬© IOP Publishing Ltd.</t>
  </si>
  <si>
    <t>Imaging of membrane proteins using antenna-based optical microscopy</t>
  </si>
  <si>
    <t>S0957448408742429</t>
  </si>
  <si>
    <t>10.1088/0957-4484/19/38/384012</t>
  </si>
  <si>
    <t>2-s2.0-51349163515</t>
  </si>
  <si>
    <t>['standard gaas', 'semiconducting upper', 'second sample', 'room temperature', 'plasma oscillation', 'periodically distribute', 'original 2d', 'one order', 'mobility transistor', 'laser illumination', 'first sample', 'biased conditions', 'alternately modulate']</t>
  </si>
  <si>
    <t>This paper reviews recent advances in our original 2D-plasmon-resonant terahertz emitters. The structure is based on a high-electron-mobility transistor and featured with doubly interdigitated grating gates. The dual grating gates can alternately modulate the 2D electron densities to periodically distribute the plasmonic cavities along the channel, acting as an antenna. The device can emit broadband terahertz radiation even at room temperature from self-oscillating 2D plasmons under the DC-biased conditions. When the device is subjected to laser illumination, photo-generated carriers stimulate the plasma oscillation, resulting in enhancement of the emission. The first sample was fabricated with standard GaAs-based heterostructure material systems, achieving room temperature terahertz emission. The second sample was fabricated in a double-decked HEMT structure in which the grating gate metal layer was replaced with the semiconducting upper-deck 2D electron layer, resulting in enhancement of emission by one order of magnitude. ¬© 2008 IOP Publishing Ltd.</t>
  </si>
  <si>
    <t>60008435;60008435;60008435;60008435;60008435-60108550;60014652;60011047;60104831</t>
  </si>
  <si>
    <t>35453439600;9334400300;7404432599;7004287178;7004426989;7004310481;7402944112;56870876100</t>
  </si>
  <si>
    <t>Otsuji, T.;Meziani, Y. M.;Nishimura, T.;Suemitsu, T.;Knap, W.;Sano, E.;Asano, T.;Popov, V. V.</t>
  </si>
  <si>
    <t>France;Russian Federation;Japan;Japan;Japan</t>
  </si>
  <si>
    <t>Montpellier;Saratov;Sapporo;Fukuoka;Sendai</t>
  </si>
  <si>
    <t>Laboratoire Charles Coulomb;Kotel'nikov Institute of Radio Engineering and Electronics of Russian Academy of Sciences, Saratov Branch;Hokkaido University;Kyushu University;Tohoku University</t>
  </si>
  <si>
    <t>60108550;60104831;60014652;60011047;60008435</t>
  </si>
  <si>
    <t>Otsuji T.</t>
  </si>
  <si>
    <t>Emission of terahertz radiation from dual grating gate plasmon-resonant emitters fabricated with InGaP/InGaAs/GaAs material systems</t>
  </si>
  <si>
    <t>S0953898408797285</t>
  </si>
  <si>
    <t>10.1088/0953-8984/20/38/384206</t>
  </si>
  <si>
    <t>2-s2.0-53249133119</t>
  </si>
  <si>
    <t>['¬© 2008', 'whistler modes', 'unmagnetized plasma', 'small amplitudes', 'reversed configurations', 'loop antenna', 'large amplitudes', 'half cycle', 'frequency oscillations', 'field magnetizes']</t>
  </si>
  <si>
    <t>An oscillating magnetic field is applied with a loop antenna to an unmagnetized plasma. At small amplitudes the field is evanescent. At large amplitudes the field magnetizes the electrons, which allows deeper field penetration in the whistler modes. Field-reversed configurations are formed at each half cycle. Electrons are energized. Transient whistler instabilities produce high-frequency oscillations in the magnetized plasma volume. ¬© 2008 The American Physical Society.</t>
  </si>
  <si>
    <t>Field-reversed configurations in an unmagnetized plasma</t>
  </si>
  <si>
    <t>10.1103/PhysRevLett.101.135002</t>
  </si>
  <si>
    <t>2-s2.0-53349120672</t>
  </si>
  <si>
    <t>['¬© 2008', 'visible spectroscopy', 'tg analysis', 'substituted poms', 'siw11 ).', 'royal society', 'ray diffraction', 'powder x', 'pendant ligands', 'magnetic properties', 'ir spectroscopy', 'first examples', 'elemental analysis', 'cyclic voltammetry', '3 ),', '1 ),']</t>
  </si>
  <si>
    <t>Three new organic‚Äìinorganic hybrid complexes based on 3d-transition metal monosubstituted Keggin polyoxometalates (POMs) with imidazole (Im) as pendant ligands, formulated as (HIm)6[SiW11O39NiIm]0.8[SiW11O39Ni(H2O)]0.2¬∑7H2O (1), (Im)4Na6[SiW11O39MnIm]0.69[SiW11O39Mn(H2O)]0.31¬∑7.5H2O (2) and (HIm)6[SiW11O39CoIm]0.63[SiW11O39Co(H2O)]0.37¬∑7H2O (3), have been synthesized and characterized by IR spectroscopy, UV-visible spectroscopy, elemental analysis, TG analysis, cyclic voltammetry, magnetic properties, EPR and single-crystal/powder X-ray diffraction. The structural analyses indicate that the 3d metal atoms are incorporated into the vacancy of the Œ±-[SiW11O39]8‚àí (SiW11). Complexes 1‚Äì3 are the first examples of crystallographically characterized 3d-transition metal mono-substituted POMs with an antenna organic ligand synthesized under normal bench conditions. ¬© 2008 The Royal Society of Chemistry.</t>
  </si>
  <si>
    <t>6211-6218</t>
  </si>
  <si>
    <t>Journal of the Chemical Society. Dalton Transactions</t>
  </si>
  <si>
    <t>60009509;60002644;60009509;60009509;60009509;60009509</t>
  </si>
  <si>
    <t>36072019400;56054494100;35068498300;16643903100;8148076200;25638101600</t>
  </si>
  <si>
    <t>Liu, Hongsheng;G√≥mez-Garc√≠a, Carlos J.;Peng, Jun;Sha, Jingquan;Li, Yangguang;Yan, Yechao</t>
  </si>
  <si>
    <t>China;Spain</t>
  </si>
  <si>
    <t>Changchun;Valencia</t>
  </si>
  <si>
    <t>Northeast Normal University;Universitat de Val√®ncia</t>
  </si>
  <si>
    <t>60009509;60002644</t>
  </si>
  <si>
    <t>3D-transition metal mono-substituted Keggin polyoxotungstate with an antenna molecule: Synthesis, structure and characterization</t>
  </si>
  <si>
    <t>10.1039/b805714a</t>
  </si>
  <si>
    <t>2-s2.0-85034346378</t>
  </si>
  <si>
    <t>['spatial distribution', 'rights reserved', 'results show', 'radial direction', 'plasma potential', 'plasma characteristics', 'placed alternatively', 'magnetic field', 'ion density', 'electron temperature', 'argon plasma']</t>
  </si>
  <si>
    <t>Electron temperature | ICP | Ion density | Magnetic field | Plasma potential</t>
  </si>
  <si>
    <t>In this paper, three permanent magnet rings, which were placed alternatively between the three antenna coils of a cylindrical inductively coupled radio frequency (rf) argon plasma for rf enhanced ionized magnetron sputtering system, were used to produce a closed magnetic field distribution with the magnetic field of the unbalanced magnetron sputtering to confine discharge plasma. Langmuir probe measurement was used to study the effect of the magnetic field on the plasma characteristics and their spatial distribution. The results show that the presence of the closed magnetic field leads to the increase of the ion density and the decrease of electron temperature and plasma potential. With the closed magnetic field, the plasma density distribution in radial direction will become more uniform. ¬© 2008 Elsevier Ltd. All rights reserved.</t>
  </si>
  <si>
    <t>0042207X</t>
  </si>
  <si>
    <t>Vacuum</t>
  </si>
  <si>
    <t>55893362900;7407068466;57219348862;56296506900;7601495770</t>
  </si>
  <si>
    <t>Ren, C. S.;Wang, D. Z.;Zhang, J.;Qi, X. L.;Wang, Y. N.</t>
  </si>
  <si>
    <t>Ren C.S.</t>
  </si>
  <si>
    <t>The effect of external cusp magnetic field on Ar ICP characteristics</t>
  </si>
  <si>
    <t>S0042207X08002972</t>
  </si>
  <si>
    <t>10.1016/j.vacuum.2008.04.074</t>
  </si>
  <si>
    <t>2-s2.0-51249099384</t>
  </si>
  <si>
    <t>2006AA06Z339</t>
  </si>
  <si>
    <t>['toxic effects', 'synechocystis sp', 'study shows', 'small antenna', 'rights reserved', 'psiiœ ≤).', 'psii centers', 'psii activity', 'photosystem ii', 'p680 +.', 'inhibitory effects', 'inactive psii', 'environmental concern', 'electron transport', 'donor side', 'causes accumulation', 'amoxicillin increases', 'acceptor side']</t>
  </si>
  <si>
    <t>Amoxicillin | In vivo chlorophyll fluorescence | Photosystem II | Synechocystis sp. | Toxic effects</t>
  </si>
  <si>
    <t>Amoxicillin is one of the widely used antibiotics of environmental concern. This study shows that amoxicillin has toxic effects on the photosynthesis of Synechocystis sp. Its inhibitory effects on photosystem II (PSII) of Synechocystis sp. were investigated by using a variety of in vivo chlorophyll fluorescence tests. The inhibitory effects of amoxicillin on PSII activity of Synechocystis sp. are concentration-dependent. Amoxicillin exposure leads to slowing down of electron transport on both donor side and acceptor side and causes accumulation of P680+. QA- reoxidation test revealed that amoxicillin hinders electron transfer from QA- to QB/QB- and more QA- is oxidized through S2(QAQB)- charge recombination. Analysis of PSII heterogeneity demonstrated that an exposure to amoxicillin increases the proportion of inactive PSII (PSIIX) centers and the proportion of PSII centers with small antenna (PSIIŒ≤). These changes finally result in deterioration of full photosynthesis performance. ¬© 2008 Elsevier B.V. All rights reserved.</t>
  </si>
  <si>
    <t>207-213</t>
  </si>
  <si>
    <t>0166445X</t>
  </si>
  <si>
    <t>Aquatic Toxicology</t>
  </si>
  <si>
    <t>60117377-60014466;60007333-60019218;60117377-60014466;60025278;60117377;60019218</t>
  </si>
  <si>
    <t>14834194700;54981272200;14834533800;55881883300;14834324100;55721242600</t>
  </si>
  <si>
    <t>Pan, Xiangliang;Deng, Chunnuan;Zhang, Daoyong;Wang, Jianlong;Mu, Guijin;Chen, Ying</t>
  </si>
  <si>
    <t>China;China;China;China;China</t>
  </si>
  <si>
    <t>Urumqi;Beijing;Kunming;Guiyang;Changchun</t>
  </si>
  <si>
    <t>Xinjiang Institute of Ecology and Geography Chinese Academy of Sciences;Tsinghua University;Yunnan Normal University;Institute of Geochemistry Chinese Academy of Sciences;Northeast Institute of Geography and Agricultural Ecology Chinese Academy of Sciences</t>
  </si>
  <si>
    <t>60117377;60025278;60019218;60014466;60007333</t>
  </si>
  <si>
    <t>Pan X.</t>
  </si>
  <si>
    <t>Toxic effects of amoxicillin on the photosystem II of Synechocystis sp. characterized by a variety of in vivo chlorophyll fluorescence tests</t>
  </si>
  <si>
    <t>S0166445X08002075</t>
  </si>
  <si>
    <t>10.1016/j.aquatox.2008.06.018</t>
  </si>
  <si>
    <t>2-s2.0-51449109025</t>
  </si>
  <si>
    <t>['¬© 2008', 'two vertically', 'numerical results', 'correlation coefficient', 'convenient formula']</t>
  </si>
  <si>
    <t>The correlation coefficient of two vertically-polarised omnidirectional antennas in a typical rich multipath environment is expressed in terms of the conventional mutual impedances. This provides a convenient formula for the calculation of the correlation coefficient based on existing data available in the literature. Numerical results on two monopole antennas demonstrate the validity of this expression. ¬© 2008 The Institution of Engineering and Technology.</t>
  </si>
  <si>
    <t>1177-1179</t>
  </si>
  <si>
    <t>7005913291;56536189200</t>
  </si>
  <si>
    <t>Hui, H. T.;Lui, H. S.</t>
  </si>
  <si>
    <t>Expression of correlation coefficient for two omnidirectional antennas using conventional mutual impedances</t>
  </si>
  <si>
    <t>10.1049/el:20081708</t>
  </si>
  <si>
    <t>2-s2.0-52349086561</t>
  </si>
  <si>
    <t>['¬© 2008', 'suboptimal algorithm', 'rf chain', 'processing technique', 'performance degradation', 'output systems', 'linear combination', 'input multiple']</t>
  </si>
  <si>
    <t>Antenna subarray formation is a novel RF pre-processing technique that reduces hardware complexity of multiple-input multiple-output systems while alleviating the performance degradation of conventional antenna selection techniques. With this method, each RF chain is allocated to a linear combination of the responses of a subset of the available antenna elements, which is performed in the radio frequency domain. A novel, analytical, suboptimal algorithm is introduced for receive antenna subarray formation based on instantaneous channel information that maximises the effective channel capacity. ¬© 2008 The Institution of Engineering and Technology.</t>
  </si>
  <si>
    <t>1204-1206</t>
  </si>
  <si>
    <t>60010667;60010667</t>
  </si>
  <si>
    <t>16025753700;6603851788</t>
  </si>
  <si>
    <t>Theofilakos, P.;Kanatas, A. G.</t>
  </si>
  <si>
    <t>Piraeus</t>
  </si>
  <si>
    <t>University of Piraeus</t>
  </si>
  <si>
    <t>Theofilakos P.</t>
  </si>
  <si>
    <t>Maximising capacity of MIMO systems with receive antenna subarray formation</t>
  </si>
  <si>
    <t>10.1049/el:20081926</t>
  </si>
  <si>
    <t>2-s2.0-52349090184</t>
  </si>
  <si>
    <t>['¬© 2008', 'square error', 'proposed method', 'performs similarly', 'mutual interference', 'minimum mean', 'mf ),', 'matched filter', 'input multiple', 'effectively reduce', 'effective method', 'computationally inefficient', 'apc based']</t>
  </si>
  <si>
    <t>Adaptive pulse compression (APC) is an effective method for mitigating the mutual interference of the multiple waveforms transmitted in multiple-input multiple-output (MIMO) radar. But APC based on minimum mean-square error (MMSE) is computationally inefficient. Therefore, APC of MIMO radar based on a generalised sidelobe canceller (GSC) is proposed, which can effectively reduce the complexity. Numerical experiments show that the proposed method is superior to the matched filter (MF), and performs similarly as APC based on MMSE. ¬© 2008 The Institution of Engineering and Technology.</t>
  </si>
  <si>
    <t>1217-1219</t>
  </si>
  <si>
    <t>57226000207;7404637868;7403419366</t>
  </si>
  <si>
    <t>Li, N.;Tang, J.;Peng, Y. N.</t>
  </si>
  <si>
    <t>Li N.</t>
  </si>
  <si>
    <t>Adaptive pulse compression of MIMO radar based on GSC</t>
  </si>
  <si>
    <t>10.1049/el:20081215</t>
  </si>
  <si>
    <t>2-s2.0-52349099363</t>
  </si>
  <si>
    <t>['¬© 2008', 'uhf band', 'two pifas', 'proposed tag', 'proposed design', 'metallic object', 'horizontal slits', 'embedded patch']</t>
  </si>
  <si>
    <t>An embedded patch-type RFID tag antenna (UHF band) using ceramic material for tagging metallic objects is presented. The proposed RFID tag is embedded in the metallic object; the diameter of the proposed tag is 34mm and the height is 5mm. It is shown that a suitable embedded tag antenna can be made from two PIFAs with horizontal slits in the metallic object. The embedded tag antenna satisfactorily operates in the metallic object and the proposed design is verified by simulation and measurements, which show good agreement. ¬© 2008 The Institution of Engineering and Technology.</t>
  </si>
  <si>
    <t>1181-1182</t>
  </si>
  <si>
    <t>36064573200;7402516085;12767145100</t>
  </si>
  <si>
    <t>Kim, J. S.;Choi, W.;Choi, G. Y.</t>
  </si>
  <si>
    <t>UHF RFID tag antenna using two PIFAs embedded in metallic objects</t>
  </si>
  <si>
    <t>10.1049/el:20080952</t>
  </si>
  <si>
    <t>2-s2.0-52349099827</t>
  </si>
  <si>
    <t>['¬© 2008', 'wideband matching', 'sharp reduction', 'results indicate', 'radiating patch', 'properly shaping', 'notched frequencies', 'notch characteristics', 'inverted cone', 'ground plane', 'average gain', 'antenna size']</t>
  </si>
  <si>
    <t>A microstrip-fed planar ultra-wideband monopole antenna with band-notch characteristics is proposed. The antenna size is compact (18√ó30mm) and operates over an extremely wide band of 3-16GHz. The proposed design consists of an inverted cone as the radiating patch and a tapered ground plane. Wideband matching is obtained by properly shaping the ground. A pair of symmetrically placed quarter wave slot resonators is embedded in the ground plane for rejecting the 5-6GHz WLAN band. Results indicate a stable and omnidirectional radiation pattern with an average gain of 3dBi and a sharp reduction in gain at notched frequencies. Moreover, measured group delay and transmission characteristics show excellent transient response. ¬© 2008 The Institution of Engineering and Technology.</t>
  </si>
  <si>
    <t>57213341999;24921248800;27172321400;14060247000;7004362848</t>
  </si>
  <si>
    <t>Gayathri, R.;Jisney, T. U.;Krishna, D. D.;Gopikrishna, M.;Aanandan, C. K.</t>
  </si>
  <si>
    <t>Gayathri R.</t>
  </si>
  <si>
    <t>Band-notched inverted-cone monopole antenna for compact UWB systems</t>
  </si>
  <si>
    <t>10.1049/el:20081770</t>
  </si>
  <si>
    <t>2-s2.0-52349100462</t>
  </si>
  <si>
    <t>['¬© 2008', 'wideband applications', 'trapezoid patch', 'three factors', 'operating bandwidth', 'impedance bandwidth', 'gain range', 'frequency range', 'feed mechanism', 'conformal inverted', 'compact cross', 'clad substrate', '3dbi across']</t>
  </si>
  <si>
    <t>A new dielectric resonator antenna (DRA) is introduced for wideband applications, where the wideband of this DRA design comes from three factors: a compact cross-T-shaped dielectric resonator, a conformal inverted-trapezoid patch as a feed mechanism, and a copper-clad substrate as a baseboard. Measured results demonstrate that the proposed DRA achieves an impedance bandwidth of about 71.8 for VSWR‚â§2, covering a frequency range from 3.56 to 7.57GHz. This antenna also provides a stable broadside radiation pattern and a gain range of 3.2-7.3dBi across the operating bandwidth. ¬© 2008 The Institution of Engineering and Technology.</t>
  </si>
  <si>
    <t>1176-1177</t>
  </si>
  <si>
    <t>26643246000;6701577028</t>
  </si>
  <si>
    <t>Liang, X. L.;Denidni, T. A.</t>
  </si>
  <si>
    <t>Liang X.</t>
  </si>
  <si>
    <t>Cross-T-shaped dielectric resonator antenna for wideband applications</t>
  </si>
  <si>
    <t>10.1049/el:20081900</t>
  </si>
  <si>
    <t>2-s2.0-52349101280</t>
  </si>
  <si>
    <t>['¬© 2008', 'wide bandwidth', 'slotline transition', 'novel ultra', 'ground plane', 'average gain', 'antenna possesses', 'antenna consisting', '3dbi throughout']</t>
  </si>
  <si>
    <t>A novel ultra-wideband (UWB) antenna consisting of a linear tapered slot in the ground plane and a microstrip to slotline transition is investigated. The antenna possesses a wide bandwidth from 2.95-14GHz for S11&lt;-10dB and shows stable radiation patterns with an average gain of 3dBi throughout the band. Measured group delay and transmission characteristics indicate that the antenna has good pulse handling capabilities. ¬© 2008 The Institution of Engineering and Technology.</t>
  </si>
  <si>
    <t>1174-1176</t>
  </si>
  <si>
    <t>14060247000;27172321400;7004362848;57218539158;7006249330</t>
  </si>
  <si>
    <t>Gopikrishna, M.;Krishna, D. D.;Aanandan, C. K.;Mohanan, P.;Vasudevan, K.</t>
  </si>
  <si>
    <t>Gopikrishna M.</t>
  </si>
  <si>
    <t>Compact linear tapered slot antenna for UWB applications</t>
  </si>
  <si>
    <t>10.1049/el:20082269</t>
  </si>
  <si>
    <t>2-s2.0-52349104801</t>
  </si>
  <si>
    <t>06.34.021</t>
  </si>
  <si>
    <t>['terahertz power', 'photomixer vicinity', 'monolithically integrated', 'maximum power', 'grown gaas', 'experimental variations', 'electromagnetic simulations', '780 ghz', '2 thz']</t>
  </si>
  <si>
    <t>A transverse electromagnetic horn antenna is monolithically integrated with a standard ultrafast interdigitated electrode photodetector on low-temperature-grown GaAs. Continuous-wave terahertz radiation is generated at frequencies up to 2 THz with a maximum power of approximately 1 ŒºW at 780 GHz. Experimental variations in the terahertz power as function of the frequency are explained by means of electromagnetic simulations of the antenna and the photomixer vicinity. ¬© 2008 American Institute of Physics.</t>
  </si>
  <si>
    <t>60026113;60026113;60026113;60026113;60122707;60122707;60122707</t>
  </si>
  <si>
    <t>25641871100;7401726891;57204258888;6701774197;6602720251;55706655500;6602089870</t>
  </si>
  <si>
    <t>Peytavit, E.;Beck, A.;Akalin, T.;Lampin, J. F.;Hindle, F.;Yang, C.;Mouret, G.</t>
  </si>
  <si>
    <t>Dunkerque;Villeneuve-d'Ascq</t>
  </si>
  <si>
    <t>Laboratoire de Physico-Chimie de l‚ÄôAtmosph√®re (LPCA);Institut d'Electronique de Micro√©lectronique et de Nanotechnologie (IEMN)</t>
  </si>
  <si>
    <t>60122707;60026113</t>
  </si>
  <si>
    <t>Peytavit E.</t>
  </si>
  <si>
    <t>Continuous terahertz-wave generation using a monolithically integrated horn antenna</t>
  </si>
  <si>
    <t>10.1063/1.2983741</t>
  </si>
  <si>
    <t>2-s2.0-52349109264</t>
  </si>
  <si>
    <t>['¬© 2008', 'space diversity', 'outage probability']</t>
  </si>
  <si>
    <t>Radio propagation experiments have been conducted to evaluate the performance of space diversity in quiescent indoor scenarios at 40GHz. The optimum antenna separation for spatial diversity reception, in terms of branch signal correlation, has been found to be 10Œª. The corresponding diversity gain, for an outage probability of 1, ranges from 3 to 5dB, depending on the combination technique used. From these results, we conclude that a spatial diversity technique at the receiver is adequate to reduce signal fading and to improve the radio system performance. ¬© 2008 The Institution of Engineering and Technology.</t>
  </si>
  <si>
    <t>1209-1211</t>
  </si>
  <si>
    <t>60026134;60026134;60026134</t>
  </si>
  <si>
    <t>7401473966;6507471765;6603851742</t>
  </si>
  <si>
    <t>S√°nchez, M. G.;Alejos, A. V.;Cui√±as, I.</t>
  </si>
  <si>
    <t>S√°nchez M.</t>
  </si>
  <si>
    <t>Space diversity performance in indoor radio channels at 40GHz</t>
  </si>
  <si>
    <t>10.1049/el:20081191</t>
  </si>
  <si>
    <t>2-s2.0-52349112478</t>
  </si>
  <si>
    <t>['water molecules', 'vibrational properties', 'previously possible', 'molecular dynamics', 'lda resemble', 'lda ices', 'holey structure', 'extended modes', 'extended low', 'extend throughout', 'exhibit modes', 'dynamical behavior', 'density amorphous', 'bond networks']</t>
  </si>
  <si>
    <t>The structure and vibrational properties of high- and low-density amorphous (HDA and LDA, respectively) ices have been determined using reverse Monte Carlo, molecular dynamics, and lattice dynamics simulations. This combined approach leads to a more accurate and detailed structural description of HDA and LDA ices when compared to experiment than was previously possible. The water molecules in these ices form well connected hydrogen-bond networks that exhibit modes of vibration that extend throughout the solid and can involve up to 70% of all molecules. However, the networks display significant differences in their dynamical behavior. In HDA, the extended low-frequency vibrational modes occur in dense parallel two dimensional layers of water that are approximately 10 nm thick. In contrast, the extended modes in LDA resemble a holey structure that encapsulates many small pockets of nonparticipating water molecules. ¬© 2008 American Institute of Physics.</t>
  </si>
  <si>
    <t>60019207;60069254;60019207;60163091;60019207;60069254</t>
  </si>
  <si>
    <t>7003438307;12238873300;7007024371;57214922832;35401956200;7003583885</t>
  </si>
  <si>
    <t>Belosludov, R. V.;Subbotin, O. S.;Mizuseki, H.;Rodger, P. M.;Kawazoe, Y.;Belosludov, V. R.</t>
  </si>
  <si>
    <t>United Kingdom;Russian Federation;Japan</t>
  </si>
  <si>
    <t>Coventry;Novosibirsk;Sendai</t>
  </si>
  <si>
    <t>Faculty of Science, Engineering and Medicine;Nikolaev Institute of Inorganic Chemistry, Siberian Branch of Russian Academy of Sciences;Institute for Materials Research, Tohoku University</t>
  </si>
  <si>
    <t>60163091;60069254;60019207</t>
  </si>
  <si>
    <t>Belosludov R.V.</t>
  </si>
  <si>
    <t>Crystal-like low frequency phonons in the low-density amorphous and high-density amorphous ices</t>
  </si>
  <si>
    <t>10.1063/1.2977975</t>
  </si>
  <si>
    <t>2-s2.0-52349113462</t>
  </si>
  <si>
    <t>['¬© 2008', 'uhf rfid', 'u slots', 'proposed antenna', 'power bandwidth', 'origin mode', 'north america', 'metallic objects', 'measured half', 'europe bands', 'different sizes', 'broadband ultra', 'broadband characteristic']</t>
  </si>
  <si>
    <t>A broadband ultra-high frequency radio frequency identification (UHF RFID) tag patch antenna with a pair of U slots is presented. By embedding a pair of U slots on the patch, a new resonant mode adjacent to the origin mode is excited and a broadband characteristic is achieved. The measured half-power bandwidth of the proposed antenna is 133MHz and it covers all UHF RFID frequency bands. Measurement results show that the proposed antenna can work on metallic objects of different sizes in both North America and Europe bands. ¬© 2008 The Institution of Engineering and Technology.</t>
  </si>
  <si>
    <t>1173-1174</t>
  </si>
  <si>
    <t>60117978;60117978;60117978</t>
  </si>
  <si>
    <t>24473322200;7409194439;42662578600</t>
  </si>
  <si>
    <t>Mo, L.;Zhang, H.;Zhou, H.</t>
  </si>
  <si>
    <t>State Key Laboratory of Industrial Control Technology</t>
  </si>
  <si>
    <t>Mo L.</t>
  </si>
  <si>
    <t>Broadband UHF RFID tag antenna with a pair of U slots mountable on metallic objects</t>
  </si>
  <si>
    <t>10.1049/el:20089813</t>
  </si>
  <si>
    <t>2-s2.0-52349115009</t>
  </si>
  <si>
    <t>Baden-W√ºrttemberg Stiftung</t>
  </si>
  <si>
    <t>ME1600/5-1</t>
  </si>
  <si>
    <t>['confocal measurements', 'antenna configuration']</t>
  </si>
  <si>
    <t>A sharp-tipped gold nanocone and the vertically aligned metallic tip of a near-field optical microscope together form a three-dimensional optical antenna with a highly controllable gap. Confocal measurements with different laser modes show the efficient axial excitation of the cones with a longitudinally polarized field. In the antenna configuration, extremely strong field enhancement up to a factor of 100 is obtained by tuning the gap between the two sharp tips down to few nanometers. ¬© 2008 American Institute of Physics.</t>
  </si>
  <si>
    <t>60017246;60017246;60017246;60017246;60017246;60017246;60017246;60017246;60017246</t>
  </si>
  <si>
    <t>7101841913;14014157800;16246396000;26422535600;57190244624;13008346900;23088093600;56511270100;7003810156</t>
  </si>
  <si>
    <t>Fleischer, M.;Stanciu, C.;Stade, F.;Stadler, J.;Braun, K.;Heeren, A.;H√§ffner, M.;Kern, D. P.;Meixner, A. J.</t>
  </si>
  <si>
    <t>Tubingen</t>
  </si>
  <si>
    <t>Eberhard Karls Universit√§t T√ºbingen</t>
  </si>
  <si>
    <t>Fleischer M.</t>
  </si>
  <si>
    <t>Three-dimensional optical antennas: Nanocones in an apertureless scanning near-field microscope</t>
  </si>
  <si>
    <t>10.1063/1.2987485</t>
  </si>
  <si>
    <t>2-s2.0-52349116376</t>
  </si>
  <si>
    <t>['¬© 2008', 'unbiased state', 'measurements showed', 'liquid crystal', 'around 20', '5ghz range']</t>
  </si>
  <si>
    <t>A microstrip patch antenna operating in the 5GHz range and tuned by liquid crystal (LC) is described. The simulated tuning range is 8 while the measurements showed a range of 4. Losses in the commercially available LC material at these frequencies give rise to antenna efficiencies ranging from 35-40 at best and falling to around 20 when the LC is in the unbiased state. ¬© 2008 The Institution of Engineering and Technology.</t>
  </si>
  <si>
    <t>1179-1181</t>
  </si>
  <si>
    <t>55715598200;56020461500</t>
  </si>
  <si>
    <t>Liu, L.;Langley, R. J.</t>
  </si>
  <si>
    <t>Liquid crystal tunable microstrip patch antenna</t>
  </si>
  <si>
    <t>10.1049/el:20081995</t>
  </si>
  <si>
    <t>2-s2.0-52349122122</t>
  </si>
  <si>
    <t>['wdm context', 'transmission range', 'substantially suppress', 'standard g', 'specific dispersion', 'spans build', 'span long', 'rigorously analyzing', 'reducing fwm', 'prior work', 'previously assumed', 'particular ultra', 'ofdm transmission', 'new closed', 'mutually cancelling', 'multiple spans', 'impairments due', 'ideally accounting', 'fwm impairment', 'fwm contributions', 'form expressions', 'far greater', 'every span', 'effectively mitigating', 'destructively interfere', 'combined effects', 'ase noise', 'array concept', 'array basis', 'analytic model', 'almost tripled', '6960 km', '652 fiber', '2560 km']</t>
  </si>
  <si>
    <t>We develop an analytic model of Coherent Optical Orthogonal Frequency Division Multiplexing (OFDM) propagation and detection over multi-span long-haul fiber links, comprehensively and rigorously analyzing the impairments due the combined effects of FWM, Dispersion and ASE noise. Consistent with prior work of Innoe and Schadt in the WDM context, our new closed-form expressions for the total FWM received power fluctuations in the wake of dispersive phase mismatch in OFDM transmission, indicate that the FWM contributions of the multitude of spans build-up on a phased-array basis. For particular ultra-long haul link designs, the effectiveness of dispersion in reducing FWM is far greater than previously assumed in OFDM system analysis. The key is having the dominant FWM intermodulation products due to the multiple spans, destructively interfere, mutually cancelling their FWM intermodulation products, analogous to operating at the null of a phased-array antenna system. By applying the new analysis tools, this mode of effectively mitigating the FWM impairment, is shown under specific dispersion and spectral management conditions, to substantially suppress the FWM power fluctuations. Accounting for the phased-array concept and applying the compact OFDM design formulas developed here, we analyzed system performance of a 40 Gbps coherent OFDM system, over standard G.652 fiber, with cyclic prefix based electronic dispersion compensation but no optical compensation along the link. The transmission range for 10-3 target BER is almost tripled from 2560 km to 6960 km, relative to a reference system performing optical dispersion compensation in every span (ideally accounting for FWM and ASE noise and the cyclic prefix overhead, but excluding additional impairments). ¬© 2008 Optical Society of America.</t>
  </si>
  <si>
    <t>15777-15810</t>
  </si>
  <si>
    <t>60022403;60005248;60022403;100345199;100345199;60020238;100345199;60025038</t>
  </si>
  <si>
    <t>7004918788;7006097384;25625330200;25625037000;7102401239;7006815756;6507132268;24775987800</t>
  </si>
  <si>
    <t>Nazarathy, Moshe;Khurgin, Jacob;Weidenfeld, Rakefet;Meiman, Yehuda;Cho, Pak;Noe, Reinhold;Shpantzer, Isaac;Karagodsky, Vadim</t>
  </si>
  <si>
    <t>United States;Israel;Germany;United States;United States</t>
  </si>
  <si>
    <t>Berkeley;Haifa;Paderborn;Baltimore;Silver Spring</t>
  </si>
  <si>
    <t>University of California, Berkeley;Technion - Israel Institute of Technology;Universit√§t Paderborn;Johns Hopkins University;CeLight, Inc.</t>
  </si>
  <si>
    <t>60025038;60022403;60020238;60005248;100345199</t>
  </si>
  <si>
    <t>Nazarathy M.</t>
  </si>
  <si>
    <t>Phased-array cancellation of nonlinear FWM in coherent OFDM dispersive multi-span links</t>
  </si>
  <si>
    <t>10.1364/OE.16.015777</t>
  </si>
  <si>
    <t>2-s2.0-54749125061</t>
  </si>
  <si>
    <t>R44DC007050</t>
  </si>
  <si>
    <t>['underlying illnesses', 'two subjects', 'thus anchoring', 'successfully implanted', 'sine wave', 'selecting locked', 'rights reserved', 'remain subcutaneous', 'recorded signals', 'recent version', 'present subject', 'normal cognition', 'neurotrophic electrode', 'naming task', 'myelinated neurites', 'miniature connector', 'longevity issues', 'localized via', 'ingrown neurites', 'induces neurites', 'inclusion criteria', 'implanted electronics', 'implant target', 'glass tip', 'fm transmitters', 'flexible coiled', 'five subjects', 'final localization', 'electrically insulated', 'differential amplifiers', 'described elsewhere', 'air gap', '4 years', '3 years']</t>
  </si>
  <si>
    <t>Brain-computer interface | Locked-in syndrome | Neuroprosthesis | Neurotrophic electrode | Speech cortex</t>
  </si>
  <si>
    <t>The neurotrophic electrode (NE) is designed for longevity and stability of recorded signals. To achieve this aim it induces neurites to grow through its glass tip, thus anchoring it in neuropil. The glass tip contains insulated gold wires for recording the activity of the myelinated neurites that grow into the tip. Neural signals inside the tip are electrically insulated from surrounding neural activity by the glass. The most recent version of the electrode has four wires inside its tip to maximize the number of discriminable signals recorded from ingrown neurites, and has a miniature connector. Flexible coiled, insulated gold wires connect to electronics on the skull that remain subcutaneous. The implanted electronics consist of differential amplifiers, FM transmitters, and a sine wave at power up for tuning and calibration. Inclusion criteria for selecting locked-in subjects include medical stability, normal cognition, and strong caregiver support. The implant target is localized via an fMRI-naming task. Final localization at surgery is achieved by 3D stereotaxic localization. During recording, implanted electronics are powered by magnetic induction across an air gap. Coiled antennas placed on the scalp over the implanted transmitters receive the amplified FM transmitter outputs. Data is processed as described elsewhere where stability and longevity issues are addressed. Five subjects have been successfully implanted with the NE. Recorded signals persisted for over 4 years in two subjects who died from underlying illnesses, and continue for over 3 years in our present subject. ¬© 2008 Elsevier B.V. All rights reserved.</t>
  </si>
  <si>
    <t>168-176</t>
  </si>
  <si>
    <t>105909525;105909525-60019647;100469300;60025545;105909525;105909525;105909525</t>
  </si>
  <si>
    <t>24605100800;8692369700;8692369900;57217331074;57213436095;24765670400;7202257814</t>
  </si>
  <si>
    <t>Bartels, Jess;Andreasen, Dinal;Ehirim, Princewill;Mao, Hui;Seibert, Steven;Wright, E. Joe;Kennedy, Philip</t>
  </si>
  <si>
    <t>Atlanta;Atlanta;Duluth;Lawrenceville</t>
  </si>
  <si>
    <t>Emory University Hospital;Georgia Institute of Technology;Neural Signals Inc.;Gwinnett Medical Center</t>
  </si>
  <si>
    <t>60025545;60019647;105909525;100469300</t>
  </si>
  <si>
    <t>Bartels J.</t>
  </si>
  <si>
    <t>Neurotrophic electrode: Method of assembly and implantation into human motor speech cortex</t>
  </si>
  <si>
    <t>S0165027008003865</t>
  </si>
  <si>
    <t>10.1016/j.jneumeth.2008.06.030</t>
  </si>
  <si>
    <t>2-s2.0-50949131414</t>
  </si>
  <si>
    <t>['target analysis', 'study investigates', 'state thermalization', 'separate measurements', 'nonunique nature', 'marker feature', 'limited model', 'limited ).', 'large number', 'isoenergetic pheophytin', 'intermeasurement errors', 'emission wavelengths', 'cyt b559', 'core antenna', 'compartmental analysis', 'assuming excited', 'associated errors', 'also performed', 'adequately describe']</t>
  </si>
  <si>
    <t>The photosystem II kinetic model (diffusion or trap-limited) is still much debated. There is discussion about whether energy transfer from the core antenna (CP47 and CP43) to the reaction center complex (D1-D2-cyt b559) is rate-limiting (transfer to trap-limited). This study investigates this problem in isolated core particles by exploiting the different optical properties of the core antenna and the reaction center complex near 680 nm, due to P680 and an isoenergetic pheophytin. This was used as a marker feature for the reaction center complex. If the transfer to the trap-limited model were correct, assuming excited-state thermalization, the specific reaction center fluorescence decay lifetime should be shorter near 680 nm, where there is reaction center complex specificity, than at the other emission wavelengths. Such a selective reaction center feature was not observed in fluorescence decay measurements. At the experimental resolution used here, we conclude that the trap-limited energy transfer to the reaction center could, at the most, be 20% limiting. Thus, the transfer to the trap-limited model is not supported. A kinetic, compartmental analysis was also performed on the data, taking into account a large number of separate measurements and the associated errors. Target analysis, considering these intermeasurement errors, yielded two minima which adequately describe the fluorescence lifetime data. The nonunique nature of the description is due to the fact that we have taken into consideration these intermeasurement errors. In our case, due to these errors, a correct kinetic model interpretation required additional experimental information. ¬© 2008 American Chemical Society.</t>
  </si>
  <si>
    <t>10449-10457</t>
  </si>
  <si>
    <t>60030318;60030318;60030318;60030318;60030318;60030318</t>
  </si>
  <si>
    <t>36892786700;7006364542;6701427947;6701308180;7006530694;7201971898</t>
  </si>
  <si>
    <t>Tumino, Giorgio;Casazza, Anna Paola;Engelmann, Enrico;Garlaschi, Flavio M.;Zucchelli, Giuseppe;Jennings, Robert C.</t>
  </si>
  <si>
    <t>Universit√† degli Studi di Milano</t>
  </si>
  <si>
    <t>Tumino G.</t>
  </si>
  <si>
    <t>Fluorescence lifetime spectrum of the plant photosystem II core complex: Photochemistry does not induce specific reaction center quenching</t>
  </si>
  <si>
    <t>10.1021/bi800831j</t>
  </si>
  <si>
    <t>2-s2.0-52949142767</t>
  </si>
  <si>
    <t>['rights reserved', 'initial segmentation', 'image scale']</t>
  </si>
  <si>
    <t>Anisotropic diffusion (AD) | Maximum a posteriori (MAP) | Segmentation | Synthetic aperture radar (SAR) image</t>
  </si>
  <si>
    <t>A method toward unsupervised segmentation of synthetic aperture radar (SAR) images is proposed. In this method, the distribution of SAR intensity image and the maximum a posteriori (MAP) algorithm is used to obtain an initial segmentation. Then according to the equivalence between the solid heat diffusion model and image scale-space, multiscale anisotropic smoothing of the posterior probability matrixes is introduced to remove the influence of speckle and to preserve important structure information. The effectiveness of this algorithm is demonstrated by application to simulated and real SAR images. ¬© 2008 Elsevier Ltd. All rights reserved.</t>
  </si>
  <si>
    <t>3035-3043</t>
  </si>
  <si>
    <t>Pattern Recognition</t>
  </si>
  <si>
    <t>60024350;60024350;60024350;60014070;60024350</t>
  </si>
  <si>
    <t>7403170967;7404454829;55776917300;24170490500;55647548600</t>
  </si>
  <si>
    <t>Gao, Gui;Zhao, Lingjun;Zhang, Jun;Zhou, Diefei;Huang, Jijun</t>
  </si>
  <si>
    <t>Changsha;Changsha</t>
  </si>
  <si>
    <t>National University of Defense Technology;Hunan Normal University</t>
  </si>
  <si>
    <t>60024350;60014070</t>
  </si>
  <si>
    <t>A segmentation algorithm for SAR images based on the anisotropic heat diffusion equation</t>
  </si>
  <si>
    <t>S0031320308000708</t>
  </si>
  <si>
    <t>10.1016/j.patcog.2008.01.029</t>
  </si>
  <si>
    <t>2-s2.0-45549089360</t>
  </si>
  <si>
    <t>['single antenna', 'optical antennae', 'current distribution', 'computer simulation', 'carbon nanotube', 'business media', 'antenna arrays']</t>
  </si>
  <si>
    <t>Carbon nanotube antenna | Current distribution | Re-radiation pattern</t>
  </si>
  <si>
    <t>The properties of carbon nanotube as optical antennae have been studied. The equation of current distribution on a single antenna has been obtained by using conventional transmission line theories. The re-radiation lobe pattern of a single antenna and an antenna arrays have been gained by computer simulation. ¬© 2008 Springer Science+Business Media, LLC.</t>
  </si>
  <si>
    <t>990-996</t>
  </si>
  <si>
    <t>60026846;60005465</t>
  </si>
  <si>
    <t>24472183200;22033423700</t>
  </si>
  <si>
    <t>Ying, Lan;Baoqing, Zeng</t>
  </si>
  <si>
    <t>Chengdu University of Technology;University of Electronic Science and Technology of China</t>
  </si>
  <si>
    <t>Ying L.</t>
  </si>
  <si>
    <t>Properties of carbon nanotube optical antennae</t>
  </si>
  <si>
    <t>10.1007/s10762-008-9390-5</t>
  </si>
  <si>
    <t>2-s2.0-49549083239</t>
  </si>
  <si>
    <t>['wireless applications', 'results obtained', 'realized experimentally', 'performed via', 'method studied', 'cavity model', 'business media', 'antennas designed', 'also compared']</t>
  </si>
  <si>
    <t>Cavity model | Circular ring microstrip antenna | Genetic algorithm | Optimization</t>
  </si>
  <si>
    <t>Circular ring microstrip antennas have several interesting properties that make it attractive in wireless applications. Although several analysis techniques such as cavity model, generalized transmission line model, Fourier-Hankel transform domain and the method of matched asymptotic expansion have been studied by researchers, there is no efficient design tool that has been incorporated with a suitable optimization algorithm. In this paper, the cavity model analysis along with the genetic optimization algorithm is presented for the design of circular ring microstrip antennas. The method studied here is based on the well-known cavity model and the optimization of the dimensions and feed point location of the circular ring antenna is performed via the genetic optimization algorithm, to achieve an acceptable antenna operation around a desired resonance frequency. The antennas designed by this efficient design procedure were realized experimentally, and the results are compared. In addition, these results are also compared to the results obtained by the commercial electromagnetic simulation tool, the FEM based software, HFSS by ANSOFT. ¬© 2008 Springer Science+Business Media, LLC.</t>
  </si>
  <si>
    <t>897-905</t>
  </si>
  <si>
    <t>;60000627;60000627</t>
  </si>
  <si>
    <t>14052889900;24474815100;55913973000</t>
  </si>
  <si>
    <t>Sathi, V.;Ghobadi, Ch;Nourinia, J.</t>
  </si>
  <si>
    <t>Sathi V.</t>
  </si>
  <si>
    <t>Optimization of circular ring microstrip antenna using genetic algorithm</t>
  </si>
  <si>
    <t>10.1007/s10762-008-9382-5</t>
  </si>
  <si>
    <t>2-s2.0-49549087497</t>
  </si>
  <si>
    <t>['triangular lattices', 'thus demonstrating', 'proposed technique', 'optimization tool', 'major emphasis', 'hexagonal boundaries', 'difference patterns', 'business media']</t>
  </si>
  <si>
    <t>Antenna arrays | Differential evolution strategy | Time modulation</t>
  </si>
  <si>
    <t>An efficient array synthesis technique is developed for the design of optimal monopulse antennas in time modulated planar arrays with triangular lattices and hexagonal boundaries. Major emphasis is laid on the realization of low sidelobe array patterns from uniform amplitude excitations, and the inherent sideband radiations in time modulated arrays are suppressed to a sufficient low level. The synthesis technique implements the differential evolution strategy (DES) as the optimization tool, and a fast computation method based on 2D Fast Fourier Transform (FFT) is employed to speed up the optimization. Numerical results show that with the aid of the time modulation technique, the sum, difference, and double-difference patterns are obtainable from an array with fixed uniform amplitude excitations, thus demonstrating the effectiveness and validity of the proposed technique. ¬© 2008 Springer Science+Business Media, LLC.</t>
  </si>
  <si>
    <t>933-945</t>
  </si>
  <si>
    <t>Synthesis of optimal sum and difference patterns from time modulated hexagonal planar arrays</t>
  </si>
  <si>
    <t>10.1007/s10762-008-9395-0</t>
  </si>
  <si>
    <t>2-s2.0-49549091328</t>
  </si>
  <si>
    <t>['result shows', 'radiation properties', 'proposed antenna', 'power uwb', 'peak power', 'parabolic antenna', 'numerical method', 'novel wide', 'improved significantly', 'essential problem', 'difference time', 'business media', 'beam high']</t>
  </si>
  <si>
    <t>Dual-source | Finite-difference time-domain (FDTD) | Parabolic antenna | Ultra-wideband (UWB) | Wide-beam</t>
  </si>
  <si>
    <t>For resolving the essential problem that the beam is too narrow in the application of the high-power UWB (Ultra-Wideband) antenna with single-source, a novel wide-beam high-power parabolic antenna with dual-source has been designed, and the edge of the paraboloid was cut in order to reduce the size of the antenna. Radiation properties of this proposed antenna are studied with finite-difference time-domain (FDTD) numerical method. The radiation properties of the proposed antenna can be improved by changing the structure of the parabolic antenna and adjusting the angle between the source and the axis of the antenna. The result shows that the beam-width has been improved significantly under the precondition of maintaining the peak power, and also the size of the antenna was minished by cutting the edge of the paraboloid. ¬© 2008 Springer Science+Business Media, LLC.</t>
  </si>
  <si>
    <t>946-952</t>
  </si>
  <si>
    <t>7402773042;56130060600;57193087867;7404833424</t>
  </si>
  <si>
    <t>Zhang, An Xue;Wu, Hui;Guo, Chen;Jiang, Yan Sheng</t>
  </si>
  <si>
    <t>Zhang A.</t>
  </si>
  <si>
    <t>Design and simulation of a wide-beam high-power parabolic antenna with dual-source</t>
  </si>
  <si>
    <t>10.1007/s10762-008-9397-y</t>
  </si>
  <si>
    <t>2-s2.0-49549121585</t>
  </si>
  <si>
    <t>['shaped slots', 'rejected band', 'proposed antenna', 'experimentally studied', 'also maintained']</t>
  </si>
  <si>
    <t>Bevel-rectangular monopole | Cross monopole antenna | Dual-band-rejected operation | Omnidirectional radiation | UWB antennas</t>
  </si>
  <si>
    <t>UWB cross semi-elliptic monopole antenna with a dual-band rejected characteristic is presented and experimentally studied. The proposed cross bevel-rectangular monopole antenna is embedded with four small h-shaped slots; it produces a design of dualband rejected characteristics and maintains omnidirection radiation. This technique is suitable for creating multiwideband antenna or ultrawideband (UWB) antenna with dual-rejected band. And the proposed antenna with good omnidirection characteristic is also maintained. Details of the results for the proposed antenna are presented and discussed in this study. ¬© 2008 Wiley Periodicals, Inc.</t>
  </si>
  <si>
    <t>2491-2493</t>
  </si>
  <si>
    <t>7409640753;51564272800</t>
  </si>
  <si>
    <t>Chen, Wen Shan;Lin, Chi Huang</t>
  </si>
  <si>
    <t>A dual-band rejected cross monopole antenna maintaining omnidirection radiation</t>
  </si>
  <si>
    <t>10.1002/mop.23712</t>
  </si>
  <si>
    <t>2-s2.0-49749088326</t>
  </si>
  <si>
    <t>['wideband antenna', 'uwb antenna', 'simulated ones', 'shaped slot', 'properly selecting', 'parameter values', 'notched function', 'notched characteristic', 'notched band', 'new type', 'measured results', 'good agreement', 'coplanar waveguide', 'center frequency', '8 ghz', '4 mm2']</t>
  </si>
  <si>
    <t>œÄ-shaped slot | Band-notched | Binomial functions | CPW-fed | Planar monopole</t>
  </si>
  <si>
    <t>A novel compact ultra-wideband antenna with band-notched function is proposed and implemented. The radiating patch consists of a binomial function edge and is fed by coplanar waveguide. The size of the UWB antenna is minimized to 30 √ó 27.4 mm2. A new type of œÄ-shaped slot is embedded to obtain the band-notched characteristic in the 5 GHz WLAN band. The center frequency of the notched band can be varied from 5.2 to 5.8 GHz by properly selecting the parameter values. The measured results are in good agreement with the simulated ones. ¬© 2008 Wiley Periodicals, Inc.</t>
  </si>
  <si>
    <t>2656-2658</t>
  </si>
  <si>
    <t>55726035500;7102211932;26656467500;55857994100;16047931000;24081594400</t>
  </si>
  <si>
    <t>Zhao, Yu Long;Jiao, Yong Chang;Zhao, Gang;Zhang, Li;Song, Yue;Wong, Zi Bin</t>
  </si>
  <si>
    <t>Compact planar monopole UWB antenna with band-notched characteristic</t>
  </si>
  <si>
    <t>10.1002/mop.23717</t>
  </si>
  <si>
    <t>2-s2.0-49749088343</t>
  </si>
  <si>
    <t>['top side', 'simulation results', 'ring dipole', 'proposed balun', 'proposed antenna', 'modified annular', 'fractional bandwidth', 'first band', 'fed disk', 'dipole printed', 'center frequency', 'bottom side', '80 %.', '3 dbi', '1 ghz']</t>
  </si>
  <si>
    <t>Dipole antennas | Dual band antenna | WLAN</t>
  </si>
  <si>
    <t>A dual and wide-band printed dipole antenna is presented for IMT-2000 and 5.2/5.4/5.8-GHz WLAN applications. The proposed balun-fed antenna consists of a double-sided printed dipole antenna with a microstrip-fed disk-dipole printed on the top side of the substrate, and a modified annular-ring dipole and the ground plane printed on the bottom side. For the proposed antenna, two resonant bands are observed. The first band is about 14.2% for the center frequency of 2.1 GHz and the second band extends from 4.1 to 8.1 GHz with a fractional bandwidth of 80%. The measured peak gains over these bands are 1.8 and 3 dBi, respectively. Details of the experimental and simulation results are presented and discussed. ¬© 2008 Wiley Periodicals, Inc.</t>
  </si>
  <si>
    <t>2585-2587</t>
  </si>
  <si>
    <t>60060524;60105585;60105585;60105585</t>
  </si>
  <si>
    <t>6507528900;7003348642;23567827800;7003701045</t>
  </si>
  <si>
    <t>Rmili, Hatem;Floc'h, Jean Marie;Besnier, Philippes;Drissi, Mohamed</t>
  </si>
  <si>
    <t>Rennes;Tunis</t>
  </si>
  <si>
    <t>Institut d‚Äô√âlectronique et des Technologies du num√©Rique;Universit√© de Tunis El Manar, Ecole Nationale d'Ing√©nieurs de Tunis</t>
  </si>
  <si>
    <t>60105585;60060524</t>
  </si>
  <si>
    <t>A dual-band printed dipole antenna for IMT-2000 and 5-GHz WLAN applications</t>
  </si>
  <si>
    <t>10.1002/mop.23767</t>
  </si>
  <si>
    <t>2-s2.0-49749093065</t>
  </si>
  <si>
    <t>['wideband antenna', 'wibro bands', 'novel compact', 'mobile handset', 'coaxial feed']</t>
  </si>
  <si>
    <t>High permittivity | Internal antenna | Mobile handset | Wide bandwidth</t>
  </si>
  <si>
    <t>A novel compact and wideband antenna of the mobile handset, consisting of the T-shaped radiating elements, a coaxial feed, and a partially added high permittivity material, is proposed for wideband applications including GSM, GPS, DCS, PCS, UMTS, and WiBro bands. ¬© 2008 Wiley Periodicals, Inc.</t>
  </si>
  <si>
    <t>2727-2730</t>
  </si>
  <si>
    <t>60013866;60003780;60013866</t>
  </si>
  <si>
    <t>15051331600;7102897433;56124682600</t>
  </si>
  <si>
    <t>Yu, Byunggil;Byun, Joonho;Lee, Byungje</t>
  </si>
  <si>
    <t>Kwangwoon University;Samsung Electronics Co. Ltd.</t>
  </si>
  <si>
    <t>60013866;60003780</t>
  </si>
  <si>
    <t>Yu B.</t>
  </si>
  <si>
    <t>T-shaped compact mobile handset antenna for wideband applications</t>
  </si>
  <si>
    <t>10.1002/mop.23713</t>
  </si>
  <si>
    <t>2-s2.0-49749093797</t>
  </si>
  <si>
    <t>['single layer', 'impedance bandwidth', 'first prototype', 'coplanar waveguide', 'achievable using', '45 ghz']</t>
  </si>
  <si>
    <t>Coplanar waveguides | Dielectric resonator antennas | Microstrip antennas</t>
  </si>
  <si>
    <t>In this letter, we present a new antenna configuration in which a coplanar waveguide (CPW) is used to feed a cylindrical dielectric resonator (DR) and a subjacent circular patch to generate an omni-directional radiation pattern. A first prototype, designed to resonate near 2.45 GHz, shows that an impedance bandwidth of 6.3% is achievable using a single layer of substrate. ¬© 2008 Wiley Periodicals, Inc.</t>
  </si>
  <si>
    <t>2699-2701</t>
  </si>
  <si>
    <t>60071031;60071031;60033154</t>
  </si>
  <si>
    <t>18233857600;6701577028;7005104207</t>
  </si>
  <si>
    <t>Perron, Alexandre;Denidni, Tayeb A.;Sebak, Abdel R.</t>
  </si>
  <si>
    <t>Quebec;Montreal</t>
  </si>
  <si>
    <t>Institut National de la Recherche Scientifique;Concordia University</t>
  </si>
  <si>
    <t>60071031;60033154</t>
  </si>
  <si>
    <t>Perron A.</t>
  </si>
  <si>
    <t>CPW-fed omnidirectional hybrid microstrip/dielectric resonator antenna</t>
  </si>
  <si>
    <t>10.1002/mop.23734</t>
  </si>
  <si>
    <t>2-s2.0-49749094035</t>
  </si>
  <si>
    <t>['wideband coupled', 'umts penta', 'still provide', 'still better', 'radiation efficiencies', 'proposed antenna', 'operating bandwidth', 'open state', 'occupied volume', 'monopole feed', 'matching circuit', 'loop strip', 'feeding point', 'cover gsm850', 'coupling feed', 'close stale', 'band operation', 'antenna comprises', 'also provides', '7 ghz', '6 cm3', '53 %.']</t>
  </si>
  <si>
    <t>Folder-type mobile phone | Internal mobile phone antennas | Loop antennas | Penta-band operation | Ultra-wideband operation</t>
  </si>
  <si>
    <t>An ultra-wideband coupled-fed loop antenna for penta-band operation in the folder-type mobile phone is presented. The antenna comprises a loop strip and a monopole feed; the latter not only serves as a coupling feed for the loop strip to generate a 0.5-wavelength loop resonant mode, but also provides a 0.25-wavelength monopole resonant mode for enhancing the operating bandwidth of the antenna. Hence, with an occupied volume of 2.6 cm3 only, the antenna can provide a very wide operating band of larger than 100% or about 1.7 GHz (from 790 to 2480 MHz), allowing the antenna to cover GSM850/900/DCS/PCS/ UMTS penta-band operation with radiation efficiencies larger than 70% for the folder-type mobile phone in the open state (talk condition). For the antenna in the close stale (idle condition), it can still provide a very wide operating band just by including a matching circuit of a series chip capacitor at the antenna's feeding point, and the radiation efficiencies over the five operating bands are still better than 53%. Details of the proposed antenna are studied. ¬© 2008 Wiley Periodicals, Inc.</t>
  </si>
  <si>
    <t>2706-2712</t>
  </si>
  <si>
    <t>35460663000;16647592800</t>
  </si>
  <si>
    <t>Wong, Kin Lu;Tu, Shu Yang</t>
  </si>
  <si>
    <t>Wong K.L.</t>
  </si>
  <si>
    <t>Ultra-wideband loop antenna coupled-fed by a monopole feed for penta-band folder-type mobile phone</t>
  </si>
  <si>
    <t>10.1002/mop.23753</t>
  </si>
  <si>
    <t>2-s2.0-49749095101</t>
  </si>
  <si>
    <t>['work presents', 'two frequencies', 'study consists', 'size reduction', 'rf front', 'radiation pattern', 'radiating edge', 'proposed design', 'microstrip antenna', 'maximum efficiency', 'low noise', 'load impedance', 'gain performance', 'design approach', 'antenna surface', 'antenna structure', '6 ghz']</t>
  </si>
  <si>
    <t>Active antenna | Amplifier | Matching</t>
  </si>
  <si>
    <t>This work presents the design of an active amplifier antenna. Active integrated antennas can be obtained with active components directly connected to the antenna structure. In this article, a novel active integrated single microstrip antenna analysis and its radiation pattern and gain performance is proposed. A high-efficiency, low noise, and high linear compact amplifier integrated with a microstrip antenna at 1.6 GHz is presented for RF front-end circuit applications. The design in this study consists of a rectangular microstrip antenna with a pair of parallel slots loaded close to the radiating edge of the patch and three meandering narrow slots embedded in the antenna surface. With the proposed design a size reduction of 34% for the 1.6- and 2.6-GHz resonant frequencies is obtained and the two frequencies have an operation frequency ratio of 1.30. In this design approach, the measured antenna impedance is transformed with matching to the load impedance for maximum efficiency. With the proposed amplifier antenna design, the antenna radiation pattern can be better than an antenna radiation pattern without matching. In addition, it has been shown that compensation significantly improves the return loss matching level. ¬© 2008 Wiley Periodicals, Inc.</t>
  </si>
  <si>
    <t>2732-2736</t>
  </si>
  <si>
    <t>23467040000;56000080300</t>
  </si>
  <si>
    <t>Kaya, Adnan;√á√µmlek√ßi, Sel√ßuk</t>
  </si>
  <si>
    <t>The design and performance analysis of integrated amplifier patch antenna</t>
  </si>
  <si>
    <t>10.1002/mop.23765</t>
  </si>
  <si>
    <t>2-s2.0-49749096406</t>
  </si>
  <si>
    <t>['tuning stub', 'novel design', 'measurement condition', 'ground size', 'fourth wavelength', 'approximately one', 'antenna array']</t>
  </si>
  <si>
    <t>Antenna array | Bandwidth | Printed dipole antenna | Stub</t>
  </si>
  <si>
    <t>A novel design of tuning stub is presented to improve the performance of printed dipole antenna. In large antenna array, the feed network occupies large ground area, which will deteriorate the performance of antenna array and limit the design of large antenna array. The tuning stub is proposed to reduce the effect of the ground size on antenna array. The stub is approximately one-fourth wavelength, and its size and position are optimized to control the coupling between the dipole and ground. Under the same measurement condition, the antenna with stub has bandwidth almost two times that of the reference antenna without stub. ¬© 2008 Wiley Periodicals, Inc.</t>
  </si>
  <si>
    <t>2653-2656</t>
  </si>
  <si>
    <t>36071625800;7203001464;6506772684</t>
  </si>
  <si>
    <t>Liu, Ying;Gong, Shuxi;Bu, Antao</t>
  </si>
  <si>
    <t>Bandwidth enhancement of printed dipole antenna with tuning stub</t>
  </si>
  <si>
    <t>10.1002/mop.23718</t>
  </si>
  <si>
    <t>2-s2.0-49749100776</t>
  </si>
  <si>
    <t>['various types', 'shaped antenna', 'proposed fishbone', 'performance dual', 'easily design', 'basic antenna', 'band antenna']</t>
  </si>
  <si>
    <t>Dual-band | Fishbone-shaped antenna | S-DMB | Slot antenna | WLAN</t>
  </si>
  <si>
    <t>The structure of the proposed fishbone-shaped antenna with a V-slot for dual-band operation makes it possible to easily design a high-performance dual-band antenna by adjusting the location and number of fishbones on both sides of a basic antenna with a V-slot at the center. This design can be applied to various types of microstrip patch antennas with a centrally located V-slot. ¬© 2008 Wiley Periodicals, Inc.</t>
  </si>
  <si>
    <t>2509-2512</t>
  </si>
  <si>
    <t>60013361;60013361;60028876;60028876</t>
  </si>
  <si>
    <t>35096328100;56535878100;36909990200;23052018900</t>
  </si>
  <si>
    <t>Kang, Suk Youb;Min, Kyeong Sik;Yoon, Cheol;Park, Hyo Dal</t>
  </si>
  <si>
    <t>Incheon;Busan</t>
  </si>
  <si>
    <t>Inha University;Korea Maritime and Ocean University</t>
  </si>
  <si>
    <t>60028876;60013361</t>
  </si>
  <si>
    <t>Kang S.</t>
  </si>
  <si>
    <t>Design of a fishbone-shaped antenna with a V-slot for dual-band operation</t>
  </si>
  <si>
    <t>10.1002/mop.23729</t>
  </si>
  <si>
    <t>2-s2.0-49749107575</t>
  </si>
  <si>
    <t>['wavelength radio', 'three prime', 'focus horns', 'astronomy bands']</t>
  </si>
  <si>
    <t>Antenna | Corrugated | Horn | Optimization | Pattern | Prime-focus | Reflector | Sectoral</t>
  </si>
  <si>
    <t>Three prime-focus horns have been optimized to cover different frequency bands around the 12-mm-wavelength radio-astronomy bands. ¬© 2008 Wiley Periodicals, Inc.</t>
  </si>
  <si>
    <t>2537-2543</t>
  </si>
  <si>
    <t>60001481;60005920</t>
  </si>
  <si>
    <t>24586993700;8297694500</t>
  </si>
  <si>
    <t>Grane, Christophe;Gough, Russell</t>
  </si>
  <si>
    <t>Australia Telescope National Facility;CSIRO Ict Centre</t>
  </si>
  <si>
    <t>60005920;60001481</t>
  </si>
  <si>
    <t>Grane C.</t>
  </si>
  <si>
    <t>Design of three prime-focus 12-mm-wavelength horns for the parkes radio telescope</t>
  </si>
  <si>
    <t>10.1002/mop.23747</t>
  </si>
  <si>
    <t>2-s2.0-49749108926</t>
  </si>
  <si>
    <t>['theoretical results', 'substrate thickness', 'slot dimensions', 'resonance frequency', 'parasitic element', 'h2 ).', 'antenna improves', 'antenna depends']</t>
  </si>
  <si>
    <t>Circular patch antenna | Microstrip patch antenna | Slot loaded disk antenna | Stacked antenna</t>
  </si>
  <si>
    <t>In the present article circular disk loaded with slot as well as stacking with parasitic element is analyzed in which it is found that bandwidth of the antenna improves by loading it with slot as well as parasitic element. The resonance frequency and matching of the antenna depends on slot dimensions and substrate thickness (h1 and h2). The theoretical results are compared with the simulated results using IE3D. ¬© 2008 Wiley Periodicals, Inc.</t>
  </si>
  <si>
    <t>2625-2629</t>
  </si>
  <si>
    <t>Ansari, J. A.;Singh, Prabhakar;Dubey, Satya Kesh;Khan, R. U.;Vishvakarma, Babau R.</t>
  </si>
  <si>
    <t>Analysis of slot-loaded stacked disk patch antenna</t>
  </si>
  <si>
    <t>10.1002/mop.23738</t>
  </si>
  <si>
    <t>2-s2.0-49749109507</t>
  </si>
  <si>
    <t>['thickness 1', 'reduced system', 'rectangular segments', 'probe feed', 'obtained using', 'measured results', 'input impedance', 'excellent agreement', 'cojoining pairs', 'band response', '575 mm', '45 ghz', '175 mm']</t>
  </si>
  <si>
    <t>Coupling impedance | Input impedance | Segmentation method | U-slot patch</t>
  </si>
  <si>
    <t>A wide impedance matching bandwidth or multi-band response can be obtained using a single layer U-slot rectangular antenna with a probe feed. However, the determination of the input impedance of this antenna has not been reported. In this letter using segmentation analysis a new explicit matrix input impedance formula has been derived. The U-slot rectangular antenna is partitioned into rectangular segments and the system of coplanar matrix circuit equations is reduced by cojoining pairs of equations. The reduced system is then solved to obtain a new explicit matrix input impedance formula. This technique has the potential to be applied to other multisegmented antenna geometries. Two antennas operating at 2.45 GHz were fabricated, one with a substrate of thickness 1.575 mm and the other with a substrate of thickness of 3.175 mm. For both antennas there is an excellent agreement between the predicted, simulated, and measured results for the input impedance. ¬© 2008 Wiley Periodicals, Inc.</t>
  </si>
  <si>
    <t>2608-2611</t>
  </si>
  <si>
    <t>57192503360;7006276638;9239877500;57218868885;7401505849</t>
  </si>
  <si>
    <t>Lee, S. K.;Ooi, S. F.;Sambell, A.;Korolkiewicz, E.;Scott, S.</t>
  </si>
  <si>
    <t>Lee S.K.</t>
  </si>
  <si>
    <t>Application of segmentation analysis to a matched U-slot patch antenna</t>
  </si>
  <si>
    <t>10.1002/mop.23743</t>
  </si>
  <si>
    <t>2-s2.0-49749114355</t>
  </si>
  <si>
    <t>['yagi antennas', 'simple approach', 'practical experiments', 'multipath cluster', 'antenna calibration']</t>
  </si>
  <si>
    <t>Antenna calibration | Multipath | Power wave transfer function | Propagation channel calibration</t>
  </si>
  <si>
    <t>In this article, a simple approach of antenna calibration for the radio propagation channel measurements in the case of a multipath cluster is presented. The method is based on the concept of "power wave transfer functions." Practical experiments are performed for the characterization of a multipath propagation channel using printed dipole antennas, quasi-Yagi antennas, and their array in the 2-3 GHz frequency range. ¬© 2008 Wiley Periodicals, Inc.</t>
  </si>
  <si>
    <t>2604-2608</t>
  </si>
  <si>
    <t>60029116;60032315;60029116;60029116;60029116</t>
  </si>
  <si>
    <t>56262780800;24587599900;9279061700;57203908624;7004916171</t>
  </si>
  <si>
    <t>Vu, Van Yem;Kohmura, Akiko;Braga, A. Judson;Begaud, Xavier;Huyart, Bernard</t>
  </si>
  <si>
    <t>Japan;France</t>
  </si>
  <si>
    <t>Chofu;Palaiseau</t>
  </si>
  <si>
    <t>The University of Electro-Communications;T√©l√©com Paris</t>
  </si>
  <si>
    <t>60032315;60029116</t>
  </si>
  <si>
    <t>Vu V.</t>
  </si>
  <si>
    <t>Simplified propagation channel characterization considering the disturbance of antennas in the case of a multipath cluster</t>
  </si>
  <si>
    <t>10.1002/mop.23758</t>
  </si>
  <si>
    <t>2-s2.0-49749115748</t>
  </si>
  <si>
    <t>['zero materials', 'theoretically studied', 'substrate limit', 'previous work', 'horizontal currents', 'ground plane', 'frequency dispersion', 'finite size', 'antenna performance', 'advantages offered', 'achievable enhancement']</t>
  </si>
  <si>
    <t>Conducting surface | Dipole antenna | Dispersion | Near-zero permittivity | Quality factor</t>
  </si>
  <si>
    <t>In this letter the advantages offered by Œµ-near-zero materials as substrates for horizontal dipole antennas near a ground plane are theoretically studied. From the previous work it is known that substrates with extremely low values of permittivity dramatically enhance radiation from horizontal currents over a ground plane. On the other hand, as reported in this letter, frequency dispersion and the finite size of the substrate limit the achievable enhancement in antenna performance. ¬© 2008 Wiley Periodicals, Inc.</t>
  </si>
  <si>
    <t>2674-2677</t>
  </si>
  <si>
    <t>60033191;60103653</t>
  </si>
  <si>
    <t>11840171900;7005479476</t>
  </si>
  <si>
    <t>Hirvonen, Mervi;Tretyakov, Sergei A.</t>
  </si>
  <si>
    <t>Near-zero permittivity substrates for horizontal antennas: Performance enhancement and limitations</t>
  </si>
  <si>
    <t>10.1002/mop.23739</t>
  </si>
  <si>
    <t>2-s2.0-49749117473</t>
  </si>
  <si>
    <t>['wlan environment', 'simple configuration', 'proposed antenna', 'paper clip', 'overall dimensions', 'experimental prototype', 'easily manufactured', 'easily fed', 'defined location', 'compact dual', 'coaxial cable', 'band antenna', '65 mm', '5 mm']</t>
  </si>
  <si>
    <t>Antennas | Dual-band antennas | Wire antennas | WLAN antennas</t>
  </si>
  <si>
    <t>A compact dual-WLAN-band antenna, in the shape of a paper clip, is presented. The antenna can be easily manufactured by-bending few times a single copper wire with a length of about 65 mm, and it operates in the 2.4 and 5.2 GHz bands in the WLAN environment. In addition to the simple configuration, the antenna is easily fed by a 50-Œ© mini-coaxial cable which allows it to be flexible in a defined location for installation. An experimental prototype of the proposed antenna with the overall dimensions of about 5 mm √ó 23.5 mm is constructed, tested, and demonstrated. ¬© 2008 Wiley Periodicals, Inc.</t>
  </si>
  <si>
    <t>2572-2574</t>
  </si>
  <si>
    <t>Compact paper-clip-shaped wire antenna for 2.4 and 5.2 GHz WLAN operation</t>
  </si>
  <si>
    <t>10.1002/mop.23760</t>
  </si>
  <si>
    <t>2-s2.0-49749117962</t>
  </si>
  <si>
    <t>['shorting plates', 'return loss', 'radiation patterns', 'planar inverted', 'periodic grooves', 'last band', 'hfss based', 'grooved patches', 'fem algorithms', 'f antenna', 'cst mws', 'compact six', 'article deals', '6 db', '3 db', '2480 mhz']</t>
  </si>
  <si>
    <t>Internal antenna | Multi-band antennas | Periodic grooves</t>
  </si>
  <si>
    <t>This article deals with a design of compact six-band internal antenna using two identically stacked periodic-grooved patches and shorting plates and covering the frequency bands composed of cellular (824-894 MHz), GSM (880-960 MHz), DCS (1710-1880 MHz), PCS (1850-1990 MHz), UMTS (1920-2170 MHz), and ISM (2400-2480 MHz) under the criteria -7.3 dB for the first five bands and -6 dB for the last band, respectively. To accomplish this goal, the planar inverted-F antenna (PIFA) with periodic grooves is suggested, analyzed, and verified by using two commercially available softwares, CST MWS and HFSS based on the FDTD and FEM algorithms, respectively, and carrying out the measurements in terms of return loss, radiation patterns, and gains. ¬© 2008 Wiley Periodicals, Inc.</t>
  </si>
  <si>
    <t>2718-2722</t>
  </si>
  <si>
    <t>36843493800;14060688500;15841564900;35215380100</t>
  </si>
  <si>
    <t>Kang, Kyung K.;Lee, Jae W.;Cho, On Sik;Lee, Taek K.</t>
  </si>
  <si>
    <t>Kang K.</t>
  </si>
  <si>
    <t>Compact six-band internal antenna with stacked periodic-grooved planes</t>
  </si>
  <si>
    <t>10.1002/mop.23776</t>
  </si>
  <si>
    <t>2-s2.0-49749118311</t>
  </si>
  <si>
    <t>['vswr 1', 'various parameters', 'upper patch', 'two layers', 'top layer', 'stack geometry', 'operating bandwidth', 'operating band', 'lower patch', 'gains within', 'experimentally studied', 'compact antenna', 'bottom layer', 'bluetooth application', 'antenna consists', '170 mhz']</t>
  </si>
  <si>
    <t>Antenna | Bluetooth application | Stack geometry</t>
  </si>
  <si>
    <t>In this article, a compact antenna with stack geometry for Bluetooth application was proposed and experimentally studied. The antenna consists of a lower patch at the bottom layer, an upper patch at the top layer, and a via that connects the two layers. The effect of various parameters on the top and bottom patch antennas for Bluetooth application is investigated. From the results of the experiments, the measured impedance bandwidth, defied by VSWR 1:3, can reach an operating bandwidth of 170 MHz (2.37-2.54 GHz). Also, antenna radiation patterns and gains within the operating band were measured and studied. ¬© 2008 Wiley Periodicals. Inc.</t>
  </si>
  <si>
    <t>2568-2572</t>
  </si>
  <si>
    <t>Joong, Han Yoon</t>
  </si>
  <si>
    <t>Samsung Electro-Mechanics</t>
  </si>
  <si>
    <t>Joong H.</t>
  </si>
  <si>
    <t>Design of a compact antenna for bluetooth application</t>
  </si>
  <si>
    <t>10.1002/mop.23731</t>
  </si>
  <si>
    <t>2-s2.0-49749120217</t>
  </si>
  <si>
    <t>['significant improvement', 'signal ratio', 'rx isolation', 'reader antenna', 'performance comparison', 'increased isolation', 'degrade tx', 'conventional coupled', 'canceling signal', '35 db']</t>
  </si>
  <si>
    <t>Circulator | Directional coupler | Power canceling | RFID | TX-to-RX leakage</t>
  </si>
  <si>
    <t>A coupled-line passive circulator is proposed for improving the TX/RX isolation of the UHF radio frequency identification (RFID) reader. The increased isolation is realized by generating and adding the canceling signal to the leakage. The input return loss of the reader antenna, which can degrade TX-to-RX isolation, as well as the inherently imperfect isolation characteristic of a coupled-line directional coupler, are included in the design of the coupled-line passive circulator. The proposed coupler exhibits up to 60-dB isolation characteristic with the mismatch of the employed reader antenna. The performance comparison between the proposed and the conventional coupled-line directional couplers shows a significant improvement in the leakage-to-signal ratio by up to 35 dB. ¬© 2008 Wiley Periodicals, Inc.</t>
  </si>
  <si>
    <t>2597-2600</t>
  </si>
  <si>
    <t>55492060700;24587444600;55608574700;7409121065</t>
  </si>
  <si>
    <t>Kim, Wan Kyu;Na, Won;Yu, Jong Won;Lee, Moon Que</t>
  </si>
  <si>
    <t>Kim W.</t>
  </si>
  <si>
    <t>A high isolated coupled-line passive circulator for UHF RFID reader</t>
  </si>
  <si>
    <t>10.1002/mop.23705</t>
  </si>
  <si>
    <t>2-s2.0-49749124224</t>
  </si>
  <si>
    <t>['upper torso', 'scaling factor', 'results show', 'reference levels', 'reference level', 'output power', 'obtained values', 'numerical model', 'maximum value', 'human body', 'frequencies 1800', 'field values', 'computed using', 'computational model', 'compliance distances', 'close proximity', 'approximated using']</t>
  </si>
  <si>
    <t>Base station antenna | Dosimetry | Electromagnetic radiation | Specific absorption rate</t>
  </si>
  <si>
    <t>A comparison of different compliance rules for a small indoor base station antenna is presented at frequencies 1800, 2140, and 2450 MHz using a computational model. The numerical model of the antenna is validated using measurements of free space electric field values in close proximity of the antenna and specific absorption rate in a flat liquid phantom. Losses of the antenna are approximated using the measured radiation efficiency as a scaling factor between the input and output power of the antenna. The compliance distances are then computed using the reference levels for field values and equivalent power density. Obtained values are compared to the basic restriction limit in the upper torso of an anatomically realistic numerical model of a human body. The results show that in this case the reference level of maximum value of equivalent power density gives conservative compliance distances. ¬© 2008 Wiley Periodicals, Inc.</t>
  </si>
  <si>
    <t>2516-2521</t>
  </si>
  <si>
    <t>60103653;60000315;60000315;60103653;60103653</t>
  </si>
  <si>
    <t>23008847900;23986533600;23986619100;6602428818;23008741600</t>
  </si>
  <si>
    <t>Ilvonen, Sami;Toivonen, Tommi;Toivo, Tim;Uusitupa, Tero;Laakso, Ilkka</t>
  </si>
  <si>
    <t>Aalto University;STUK - Radiation and Nuclear Safety Authority</t>
  </si>
  <si>
    <t>60103653;60000315</t>
  </si>
  <si>
    <t>Ilvonen S.</t>
  </si>
  <si>
    <t>Numerical specific absorption rate analysis and measurement of a small indoor base station antenna</t>
  </si>
  <si>
    <t>10.1002/mop.23726</t>
  </si>
  <si>
    <t>2-s2.0-49749125219</t>
  </si>
  <si>
    <t>['worldwide interoperability', 'wimax operation', 'shorter slot', 'promising design', 'one corner', 'mount element', 'monopole patch', 'mobile phone', 'microwave access', 'impedance matching', 'embedded within', 'compact integration', 'capacitive excitation', '5850 mhz', '5 ghz', '3700 mhz', '2690 mhz']</t>
  </si>
  <si>
    <t>Chip antennas | Hybrid antennas | Monopole antennas | Slot antennas | WiMAX antennas</t>
  </si>
  <si>
    <t>In this study, a promising design of the capacitively fed hybrid monopole/slot chip antenna for the 2.5/3.5/5.5 GHz WiMAX (worldwide interoperability for microwave access) operation in the mobile phone is presented. The antenna is printed on a thin FR4 substrate of small size 5.2 √ó 16 mm2 as a surface-mount element to be placed at one corner of the system circuit board of the mobile phone. The antenna mainly comprises a resonant monopole patch, a resonant shorter slot, and a matching longer slot; the latter two slots are embedded within the monopole patch to achieve a compact integration. Two wide operating bands centered at about 3.3 and 5.5 GHz are generated through capacitive excitation of the resonant monopole patch and the shorter slot, while the matching longer slot helps to improve the impedance matching over the two operating bands. The lower band covers WiMAX operation in the 2.5 GHz (2500-2690 MHz) and 3.5 GHz (3300-3700 MHz) bands, while the upper band covers the 5.5 GHz (5250-5850 MHz) WiMAX operation. Details of the proposed hybrid monopole/slot chip antenna are presented. ¬© 2008 Wiley Periodicals, Inc.</t>
  </si>
  <si>
    <t>2689-2694</t>
  </si>
  <si>
    <t>24436060300;35460663000</t>
  </si>
  <si>
    <t>Lai, Peng Yu;Wong, Kin Lu</t>
  </si>
  <si>
    <t>Lai P.</t>
  </si>
  <si>
    <t>Capacitively fed hybrid monopole/slot chip antenna for 2.5/3.5/5.5 GHz WiMAX operation in the mobile phone</t>
  </si>
  <si>
    <t>10.1002/mop.23777</t>
  </si>
  <si>
    <t>2-s2.0-49749126359</t>
  </si>
  <si>
    <t>['two ports', 'two microstrip', 'square slot', 'shaped strip', 'proposed antenna', 'new design', 'metallic strips', 'designed antenna', '19 %.']</t>
  </si>
  <si>
    <t>Broadband | Dual circularly polarized | Slot antenna</t>
  </si>
  <si>
    <t>In this article, a new design of a broadband dual circularly polarized square slot antenna loaded with metallic strips is presented. The proposed dual circular polarization (CP) radiations are achieved by loading the square slot with a T-shaped strip and two microstrip T-junctions. The designed antenna is implemented and measured. The experimental results show that the proposed antenna has good dual CP characteristics and a 3-dB axial ratio bandwidth is more than 19%. The isolation between two ports is better than 20 dB within the CP operating band. ¬© 2008 Wiley Periodicals, Inc.</t>
  </si>
  <si>
    <t>2639-2642</t>
  </si>
  <si>
    <t>26656467500;16052001100;7102211932</t>
  </si>
  <si>
    <t>Zhao, G.;Chen, L. N.;Jiao, Y. C.</t>
  </si>
  <si>
    <t>Zhao G.</t>
  </si>
  <si>
    <t>Design of a broadband dual circularly polarized square slot antenna</t>
  </si>
  <si>
    <t>10.1002/mop.23741</t>
  </si>
  <si>
    <t>2-s2.0-49749126361</t>
  </si>
  <si>
    <t>['wimax bands', 'two dual', 'suspended line', 'polarization diversity', 'compact dimension']</t>
  </si>
  <si>
    <t>Antenna diversity | Dual band diversity antenna | Polarization diversity</t>
  </si>
  <si>
    <t>A dual band diversity antenna for PCS and WiMAX bands is proposed and designed with compact dimension. The proposed diversity antenna consists of two dual-band PIFAs arranged front to front with the same structure. With polarization diversity, jointed shorting structure, and suspended line, the proposed antenna gives high radiation efficiency (&gt;50%), high isolation (&gt;15 dB), and low correlation coefficient (pe &lt; 0.05. ¬© 2008 Wiley Periodicals, Inc.</t>
  </si>
  <si>
    <t>2600-2604</t>
  </si>
  <si>
    <t>60003780;60013866;60013866</t>
  </si>
  <si>
    <t>7102897433;15757517400;56124682600</t>
  </si>
  <si>
    <t>Byun, Joonho;Jo, Jae Hoon;Lee, Byungje</t>
  </si>
  <si>
    <t>Byun J.</t>
  </si>
  <si>
    <t>Compact dual-band diversity antenna for mobile handset applications</t>
  </si>
  <si>
    <t>10.1002/mop.23759</t>
  </si>
  <si>
    <t>2-s2.0-49749128023</t>
  </si>
  <si>
    <t>['dual frequency', 'balanced structure', 'antenna performance', 'antenna efficiency']</t>
  </si>
  <si>
    <t>Hand effect | Internal antenna | Mobile handset | Modified ground plane</t>
  </si>
  <si>
    <t>A meandered loop antenna with the modified ground plane in conjunction with the balanced structure is proposed to mitigate the degradation of antenna performance when the handset is directly-held by the user's hand. The antenna efficiency for a dual frequency-band (AMPS and PCS) is studied under the influence of the user's hand. ¬© 2008 Wiley Periodicals, Inc.</t>
  </si>
  <si>
    <t>2696-2698</t>
  </si>
  <si>
    <t>60013866;60094205;60013866;60013866;60013866</t>
  </si>
  <si>
    <t>36063189200;8511307300;7404490413;34879664800;56124682600</t>
  </si>
  <si>
    <t>Kim, Sung Joo;Kong, Ki Hyun;Park, Myun Joo;Chung, Young Seek;Lee, Byungje</t>
  </si>
  <si>
    <t>Anyang;Seoul</t>
  </si>
  <si>
    <t>LS Cable &amp; System, Ltd.;Kwangwoon University</t>
  </si>
  <si>
    <t>60094205;60013866</t>
  </si>
  <si>
    <t>Design concept of a mobile handset antenna to mitigate user's hand effect</t>
  </si>
  <si>
    <t>10.1002/mop.23715</t>
  </si>
  <si>
    <t>2-s2.0-49749128407</t>
  </si>
  <si>
    <t>['received signal', 'proposed solution', 'long antenna', 'laboratory experiments', 'handset phone', 'good candidate', 'fm reception']</t>
  </si>
  <si>
    <t>FM antennas | Handset antennas | Small antennas</t>
  </si>
  <si>
    <t>A passive internal handset antenna for FM reception is presented using electromagnetic simulations as well as laboratory experiments. Received signal for the antennas have been demodulated and the quality of the audio signal evaluated Results have been compared with a long antenna (Œª/4) confirming that the proposed solution is a good candidate to migrate to a full wireless FM system that may be integrated into a handset phone. ¬© 2008 Wiley Periodicals, Inc.</t>
  </si>
  <si>
    <t>2677-2683</t>
  </si>
  <si>
    <t>60026905;60026905-101053481;101053481;60026905</t>
  </si>
  <si>
    <t>23468693100;35611493500;7006058796;7006988461</t>
  </si>
  <si>
    <t>Aguilar, D.;Anguera, J.;Puente, C.;Ribo, M.</t>
  </si>
  <si>
    <t>Universitat Ramon Llull;Technology and Intellectual Property Rights Department</t>
  </si>
  <si>
    <t>60026905;101053481</t>
  </si>
  <si>
    <t>Aguilar D.</t>
  </si>
  <si>
    <t>Small handset antenna for FM reception</t>
  </si>
  <si>
    <t>10.1002/mop.23774</t>
  </si>
  <si>
    <t>2-s2.0-49749131950</t>
  </si>
  <si>
    <t>['upper bands', 'simple surface', 'metallized substrate', 'metallic strip', 'experimental results', 'easy control', 'desired lower', 'adjusting separately']</t>
  </si>
  <si>
    <t>Monopole antenna | Surface-mountable antenna | Wireless communication</t>
  </si>
  <si>
    <t>In this article, we present a simple surface-mountable monopole antenna for dual-band DCS 1800 and 2.4-GHz WLAN operations. The antenna was obtained by folding a metallic strip into a V-shape, and soldered to a 50-Œ© microstrip feed line printed on a metallized substrate. The proposed antenna shows an easy control of the desired lower and upper bands by adjusting separately the length of the two metallic strips. Details of the proposed antenna design are described, and both simulated and experimental results are presented. ¬© 2008 Wiley Periodicals, Inc.</t>
  </si>
  <si>
    <t>2615-2617</t>
  </si>
  <si>
    <t>60060524;60105585</t>
  </si>
  <si>
    <t>Design of a dual-band V-shaped monople antenna for DCS/2.4-GHz WLAN operations</t>
  </si>
  <si>
    <t>10.1002/mop.23766</t>
  </si>
  <si>
    <t>2-s2.0-49749138538</t>
  </si>
  <si>
    <t>['umts operation', 'smallest among', 'small volume', 'plfa uses', 'planar inverted', 'operating bands', 'occupied volume', 'mobile phone', 'greatly decreased', 'f antenna', 'eighth wavelength', 'coupling feed', 'also obtained', '900 mhz', '8 cm3', '1900 mhz']</t>
  </si>
  <si>
    <t>Coupling feed | Internal mobile phone antennas | Multiband operation | PIFA (planar inverted-F antenna)</t>
  </si>
  <si>
    <t>A compact multiband PIFA (planar inverted-F antenna) occupying a very small volume of less than 0.8 cm3 in the mobile phone for GSM/DCS/PCS/UMTS operation is presented. The PlFA uses a single resonant path only, which is close to about one-eighth wavelength at 900 MHz. A coupling feed, different from the conventional direct feed, is proposed to excite the PIFA. In this case, the large input impedance at 900 and 1900 MHz can be greatly decreased, making it promising to excite two operating bands at about 900 and 1900 MHz to cover the desired multiband operation. Good radiation characteristics for frequencies over the operating bands are also obtained. The occupied volume of the proposed multiband PIFA is about the smallest among the reported internal multiband mobile phone antennas. ¬© 2008 Wiley Periodicals, Inc.</t>
  </si>
  <si>
    <t>2487-2491</t>
  </si>
  <si>
    <t>Compact multiband PIFA with a coupling feed for internal mobile phone antenna</t>
  </si>
  <si>
    <t>10.1002/mop.23727</t>
  </si>
  <si>
    <t>2-s2.0-49749141086</t>
  </si>
  <si>
    <t>['two modes', 'tm21 modes', 'single mode', 'relative excitation', 'phase center', 'moved away', 'mode excitations', 'location dependent', 'geometrical center', 'antenna center']</t>
  </si>
  <si>
    <t>Microstrip antenna | Multimode antennas | Phase center</t>
  </si>
  <si>
    <t>It is shown that the phase center of a dual-mode circular microstrip antenna depends on the excitation of its modes. For a single mode, the phase center is located on the geometrical center of the antenna. However, if two or more modes are combined, the phase center can be moved away from the antenna center, and make its location dependent on the mode excitations. For the two adjacent TM11 and TM21 modes the problem is investigated and the dependence of the phase center location on the relative excitation of the two modes is determined. ¬© 2008 Wiley Periodicals, Inc.</t>
  </si>
  <si>
    <t>2531-2535</t>
  </si>
  <si>
    <t>8092251400;22986192700</t>
  </si>
  <si>
    <t>Shafai, Lotfollah;Pour, Zahra Allahgholi</t>
  </si>
  <si>
    <t>Shafai L.</t>
  </si>
  <si>
    <t>Displacement of phase center location in circular microstrip antennas</t>
  </si>
  <si>
    <t>10.1002/mop.23762</t>
  </si>
  <si>
    <t>2-s2.0-49749143740</t>
  </si>
  <si>
    <t>['work presents', 'validation process', 'outdoor l', 'mechanical part', 'mechanical aspects', 'measurement systems', 'large l', 'large antennas', 'field systems', 'easily translated', 'cylindrical near', 'azimuthal positioner']</t>
  </si>
  <si>
    <t>Antenna far-field radiation pattern | Intercomparisons | Large antennas | Outdoor cylindrical near-field measurement system | Validation</t>
  </si>
  <si>
    <t>Cylindrical near-field systems are appropriate measurement systems for large L-band RADAR antennas, because they can be measured on their azimuthal positioner, and the probe can be easily translated through a vertical linear slide. Thus, for large antennas, the mechanical aspects of the measurement systems are important and the errors in this mechanical part can affect to the far-field radiation pattern. This work presents the design and validation process of the near-to-far-field transformation algorithm applied to an outdoor L-band RADAR antenna cylindrical system. ¬© 2008 Wiley Periodicals, Inc.</t>
  </si>
  <si>
    <t>2527-2531</t>
  </si>
  <si>
    <t>60028442;60117347;60028442;60028442</t>
  </si>
  <si>
    <t>16023744100;57212428244;56040889900;6701854117</t>
  </si>
  <si>
    <t>Burgos, S.;Mart√≠n, F.;Sierra-Casta√±er, M.;Besada, J. L.</t>
  </si>
  <si>
    <t>Alcobendas;Madrid</t>
  </si>
  <si>
    <t>Indra;Universidad Polit√©cnica de Madrid</t>
  </si>
  <si>
    <t>60117347;60028442</t>
  </si>
  <si>
    <t>Burgos S.</t>
  </si>
  <si>
    <t>Cylindrical near-to-far-field transformation system for radar antennas: Design, validation, and application</t>
  </si>
  <si>
    <t>10.1002/mop.23709</t>
  </si>
  <si>
    <t>2-s2.0-49749145270</t>
  </si>
  <si>
    <t>['wlan applications', 'shape dual', 'proposed antennas', 'measured vswr', 'ieee 802', 'effectively covers', 'desired dual', 'band operations', 'antenna structures', '875 ghz', '5 ghz']</t>
  </si>
  <si>
    <t>Dual band | ISM band | Monopole antenna | Planar antenna | Printed antenna | WLAN</t>
  </si>
  <si>
    <t>This article proposes printed dual-band monopole antenna structures for Wireless Local Area Network (WLAN) applications in IEEE 802.11 a/b/g. The proposed antennas are fabricated on a low cost easily available FR4 substrate, which effectively covers both 2.4 and 5 GHz bands. The antenna structures are derived from an E-shape dual-band monopole antenna, which generates two separate resonant frequencies for the desired dual-band operations. The one arm resonates at the 5 GHz band, whereas the other resonates at the 2.4 GHz band. The proposed antennas can easily be fed by using a 50-Œ© probe feed. The measured VSWR is &lt;2 over the 2.4-2.5 GHz and 5.15-5.875 GHz, The radiation patterns indicate the suitability of these antennas for WLAN applications. ¬© 2008 Wiley Periodicals, Inc.</t>
  </si>
  <si>
    <t>2483-2487</t>
  </si>
  <si>
    <t>Printed dual band monopole antenna structures for wlan applications</t>
  </si>
  <si>
    <t>10.1002/mop.23728</t>
  </si>
  <si>
    <t>2-s2.0-49749146371</t>
  </si>
  <si>
    <t>['wavelength structure', 'umts operation', 'slightly affected', 'proposed antenna', 'printed monopole', 'mobile phone', 'integrated element', 'controlled separately', 'compact integration', 'antenna region', 'antenna performances', 'antenna inside', '1900 mhz']</t>
  </si>
  <si>
    <t>Internal mobile phone antennas | Loop antennas | Mobile phone antennas | Penta-band operation | Printed monopoles</t>
  </si>
  <si>
    <t>In this study, a novel internal penta-band antenna formed by a half-wavelength loop strip capacitively fed by a printed monopole for mobile phone application is proposed. The antenna is configured such that, inside the antenna region, possible electronic elements, such as the speaker or the like, can be embedded to achieve a compact integration of the antenna inside the mobile phone; moreover, the antenna performances can be very slightly affected by the integrated element. The antenna can further generate two wide resonant modes at about 900 and 1900 MHz for GSM850/900 and DCS/PCS/UMTS operation, respectively. In addition, the two resonant modes can generally be controlled separately, with the lower one controlled by the loop strip operated as a 0.5-wavelength structure and the upper one controlled by the printed monopole operated as a 0.25-wavelength structure. Detailed design considerations of the proposed antenna are presented. ¬© 2008 Wiley Periodicals, Inc.</t>
  </si>
  <si>
    <t>2549-2554</t>
  </si>
  <si>
    <t>54790495700;35460663000</t>
  </si>
  <si>
    <t>Chi, Yun Wen;Wong, Kin Lu</t>
  </si>
  <si>
    <t>Chi Y.</t>
  </si>
  <si>
    <t>Half-wavelength loop strip capacitively fed by a printed monopole for penta-band mobile phone antenna</t>
  </si>
  <si>
    <t>10.1002/mop.23769</t>
  </si>
  <si>
    <t>2-s2.0-49749151402</t>
  </si>
  <si>
    <t>['two lines', 'switching frequency', 'rights reserved', 'red shifted', 'rectangular aperture', 'important finding', 'gaussian parameter', 'equal height', 'diffraction angle', 'critical angle', 'blue shifted', 'axis case']</t>
  </si>
  <si>
    <t>We have presented the far-field spectral behaviour of a super-Gaussian pulse diffracted through a rectangular aperture. It has been found that the on-axis modified power spectrum is always blue shifted, whose value increases with the increase in the value of the super-Gaussian parameter (m). For off-axis case, at some critical angle of diffraction, the diffraction induced far-field power spectrum is split into two lines of equal height. The far-field power spectrum is blue shifted when the diffraction angle is greater than the critical angle, whereas it is red shifted when the diffraction angle is less than the critical angle, i.e., spectral switching occurs. The critical angle for switching significantly increases with the increase in the super-Gaussian parameter (m). An important finding is that the switching frequency, the blue and red shift frequencies can be tuned by varying m. ¬© 2008 Elsevier B.V. All rights reserved.</t>
  </si>
  <si>
    <t>4829-4834</t>
  </si>
  <si>
    <t>8846481700;8846481900</t>
  </si>
  <si>
    <t>Jana, Soumendu;Konar, S.</t>
  </si>
  <si>
    <t>Jana S.</t>
  </si>
  <si>
    <t>Far-field spectral behaviour and spectral switching of super-Gaussian pulses</t>
  </si>
  <si>
    <t>S003040180800607X</t>
  </si>
  <si>
    <t>10.1016/j.optcom.2008.06.036</t>
  </si>
  <si>
    <t>2-s2.0-49749152437</t>
  </si>
  <si>
    <t>Kementerian Sains, Teknologi dan Inovasi</t>
  </si>
  <si>
    <t>272-05-0431</t>
  </si>
  <si>
    <t>MOSTI</t>
  </si>
  <si>
    <t>['trichoid sensillum', 'three species', 'sensilla basiconica', 'satellite flies', 'rights reserved', 'miltogramma spp', 'miltogramma przhevalskyi', 'miltogramma chrysochlamys', 'median proleg', 'maxillary palpus', 'fleshy processes', 'first instars', 'first instar', 'basal ring', 'abdominal segments']</t>
  </si>
  <si>
    <t>First instar larva | Miltogramma | Miltogramminae | Morphology | Pediasiomyia | Phylogeny | Sarcophagidae | SEM</t>
  </si>
  <si>
    <t>The morphology of first instar larvae of three species of Miltogramma Meigen subgenus Pediasiomyia Rohdendorf is described using SEM and light microscope techniques. Miltogramma chrysochlamys (Rohdendorf), Miltogramma margiana (Rohdendorf) and Miltogramma przhevalskyi (Rohdendorf) share with other satellite flies the presence of an elongated sensillum basiconicum of the maxillary palpus and numerous longitudinal cuticular ridges on the integument of all segments; and they share with other Miltogramma spp. a maxillary palpus situated on a more or less raised base. While the first instar M. margiana is very similar to first instars of Miltogramma (sensu stricto), first instars of M. chrysochlamys and M. przhevalskyi share several features unique among Miltogramminae: antennal dome situated on a flat or indistinct basal ring, antennal dome flattened, border between pseudocephalon and first thoracic segment with a pair of fleshy processes, and basal ring with trichoid sensillum. First instars of M. chrysochlamys and M. przhevalskyi are unique in having both sb1 and sb2 of the sensilla basiconica of the maxillary palpus elongated, and M. przhevalskyi has an unpaired, median proleg on most abdominal segments. ¬© 2008 Elsevier GmbH. All rights reserved.</t>
  </si>
  <si>
    <t>259-273</t>
  </si>
  <si>
    <t>Zoologischer Anzeiger</t>
  </si>
  <si>
    <t>Morphological diversity of first instar larvae in Miltogramma subgenus Pediasiomyia (Diptera: Sarcophagidae, Miltogramminae)</t>
  </si>
  <si>
    <t>S0044523108000284</t>
  </si>
  <si>
    <t>10.1016/j.jcz.2008.03.001</t>
  </si>
  <si>
    <t>2-s2.0-49949107800</t>
  </si>
  <si>
    <t>['two species', 'rights reserved', 'revised model', 'podocopid superfamilies', 'general appearance', 'darwinula stevensoni', 'antennal features']</t>
  </si>
  <si>
    <t>Ancient asexual | Antenna | Antennule | Darwinula | Darwinulidae | Ontogeny | Ostracoda | Vestalenula</t>
  </si>
  <si>
    <t>The ontogeny of two species of the ostracod superfamily Darwinuloidea, Darwinula stevensoni (Brady and Robertson, 1870) and Vestalenula sp., is documented. The development of the appendages of the two species is very similar, with the exception of the antennule, which shows some variation. The general appearance of appendages during ontogeny of the two species is very similar to that of species of other podocopid superfamilies, such as the Cytheroidea, Terrestricytheroidea, Bairdioidea and Cypridoidea, and different from that of the Platycopida. Using the development of the antenna and the appearance of antennal features, a revised model of darwinulid antennal terminology is presented that homologizes these features with those of the Cypridoidea. ¬© 2008 Elsevier GmbH. All rights reserved.</t>
  </si>
  <si>
    <t>275-302</t>
  </si>
  <si>
    <t>60032883;60024784</t>
  </si>
  <si>
    <t>8691751300;7201853992</t>
  </si>
  <si>
    <t>Smith, Robin J.;Kamiya, Takahiro</t>
  </si>
  <si>
    <t>Kusatsu;Kanazawa</t>
  </si>
  <si>
    <t>Lake Biwa Museum;Kanazawa University</t>
  </si>
  <si>
    <t>The ontogeny of two species of Darwinuloidea (Ostracoda, Crustacea)</t>
  </si>
  <si>
    <t>S0044523108000429</t>
  </si>
  <si>
    <t>10.1016/j.jcz.2008.05.002</t>
  </si>
  <si>
    <t>2-s2.0-50049091982</t>
  </si>
  <si>
    <t>['three patients', 'statistical compatibility', 'rights reserved', 'preliminary evaluation', 'generally speaking', 'general methodology', 'even better', 'brain avms', '3dra alone', '3dra ).']</t>
  </si>
  <si>
    <t>Angiography | Brain arteriovenous malformation | Principal component analysis | Radiosurgery | Validation</t>
  </si>
  <si>
    <t>A general methodology is described to validate a 3D imaging modality with respect to 2D digital subtracted angiography (DSA) for brain AVMs (BAVM) delineation. It relies on the assessment of the statistical compatibility of the radiosurgical target delineated in 3D with its delineations in 2D. This methodology is demonstrated through a preliminary evaluation of 3D rotational angiography (3DRA). Generally speaking, BAVM delineation cannot be performed on 3DRA alone. However, in our study, 3DRA showed similar performances to DSA for rather easy cases, and even better for three patients. Conversely, three problematic cases are identified and discussed. ¬© 2008 Elsevier Ltd. All rights reserved.</t>
  </si>
  <si>
    <t>544-553</t>
  </si>
  <si>
    <t>Computerized Medical Imaging and Graphics</t>
  </si>
  <si>
    <t>60028850;60028850-60020606;60028850;60020606;60012311</t>
  </si>
  <si>
    <t>35609544900;7003470557;6508112744;7102694742;7003896360</t>
  </si>
  <si>
    <t>Berger, Marie Odile;Anxionnat, Ren√©;Kerrien, Erwan;Picard, Luc;S√∂derman, Michael</t>
  </si>
  <si>
    <t>France;France;Sweden</t>
  </si>
  <si>
    <t>Vandoeouvre-les-Nancy;Nancy;Stockholm</t>
  </si>
  <si>
    <t>LORIA Laboratoire Lorrain de Recherche en Informatique et ses Applications;CHU de Nancy;Karolinska Institutet</t>
  </si>
  <si>
    <t>60028850;60020606;60012311</t>
  </si>
  <si>
    <t>Berger M.</t>
  </si>
  <si>
    <t>A methodology for validating a 3D imaging modality for brain AVM delineation: Application to 3DRA</t>
  </si>
  <si>
    <t>S0895611108000608</t>
  </si>
  <si>
    <t>10.1016/j.compmedimag.2008.06.003</t>
  </si>
  <si>
    <t>2-s2.0-50149095736</t>
  </si>
  <si>
    <t>['simpler since', 'scattered rays', 'receive antennas', 'paper presents', 'outage capacity', 'kronecker model', 'fewer parameters', 'double scattering', 'business media']</t>
  </si>
  <si>
    <t>Antenna arrays | Communication system performance | Diversity methods | Eigenvalues and eigenfunctions | Fading channels | Information rates | MIMO systems</t>
  </si>
  <si>
    <t>This paper presents a comparison between the outage capacity of MIMO channels predicted by the Kronecker and M√ºller models as a function of the number of scatterers, transmit and receive antennas. The M√ºller model is based on the singly-scattered rays between arrays of transmit- and receive antennas, while the Kronecker model considers only double scattering. The channel capacity predictions by the M√ºller model were observed to be higher than those by the Kronecker model. Moreover, M√ºller model is simpler since it is characterized by fewer parameters, and accounts for frequency selective fading whilst the Kronecker model is valid only for frequency flat fading. ¬© 2007 Springer Science+Business Media, LLC.</t>
  </si>
  <si>
    <t>91-100</t>
  </si>
  <si>
    <t>60087903;60020484</t>
  </si>
  <si>
    <t>24723605800;7003884961</t>
  </si>
  <si>
    <t>√áolako«ßlu, M√ºge Karaman;≈ûafak, Mehmet</t>
  </si>
  <si>
    <t>ASELSAN A.≈û.;Hacettepe √úniversitesi</t>
  </si>
  <si>
    <t>√áolako«ßlu M.</t>
  </si>
  <si>
    <t>On the MIMO channel capacity predicted by kronecker and m√ºller models</t>
  </si>
  <si>
    <t>10.1007/s11277-007-9393-x</t>
  </si>
  <si>
    <t>2-s2.0-50249117818</t>
  </si>
  <si>
    <t>FP6-IST-1-508774-IP</t>
  </si>
  <si>
    <t>['wsn ).', 'star protocol', 'star ),', 'signaling overhead', 'remarkable gain', 'paper deals', 'overall performance', 'logically synchronize', 'layer design', 'functional characteristics', 'communications framework', 'collision probability', 'business media']</t>
  </si>
  <si>
    <t>Directive antennas | Energy efficiency | MAC protocol design | Performance evaluation | Wireless Sensor Networks</t>
  </si>
  <si>
    <t>This paper deals with a novel MAC layer protocol, namely Directive synchronous transmission asynchronous reception (D-STAR), which is able to logically synchronize a Wireless sensor network (WSN). In this case both sleep and active states together with integrating directional antennas within the communications framework can be managed, according to a cross-layer design. D-STAR protocol has been characterized in terms of functional characteristics and the overall performance is presented in terms of network lifetime gain, set-up latency and collision probability. A remarkable gain is shown with respect to the basic approach endowed with omnidirectional antennas without increasing the signaling overhead nor affecting the set up latency, but achieving energy consumption reduction. ¬© 2007 Springer Science+Business Media, LLC.</t>
  </si>
  <si>
    <t>15-26</t>
  </si>
  <si>
    <t>60021859;60021859;60021859;60021859;60021859;60021859;60021859;60021859</t>
  </si>
  <si>
    <t>23059703100;17345366700;6602725240;24725275900;7006637220;7004354936;8717154200;57193493607</t>
  </si>
  <si>
    <t>Chiti, Francesco;Ciabatti, Michele;Collodi, Giovanni;Palma, Davide Di;Fantacci, Romano;Manes, Gianfranco;Manes, Antonio;Nelli, Ilaria</t>
  </si>
  <si>
    <t>Chiti F.</t>
  </si>
  <si>
    <t>D-STAR MAC protocol: A cross layer solution for wireless sensor networks endowed with directive antennas</t>
  </si>
  <si>
    <t>10.1007/s11277-007-9387-8</t>
  </si>
  <si>
    <t>2-s2.0-50249135536</t>
  </si>
  <si>
    <t>R21CA 97859</t>
  </si>
  <si>
    <t>['version 3', 'two patterns', 'rights reserved', 'radiation therapy', 'prostate patients', 'patient movement', 'measured dose', 'measure dose', 'known factors', 'four instances', 'evaluate migration', 'dosimeter migration', 'dose deviation', 'determine difference', 'data transfer', 'daily basis', 'cumulative dose', 'cancer patients', 'boost irradiation', 'bidirectional antenna', '5 mm', '42 %)', '29 prostate', '21 %)', '19 %)']</t>
  </si>
  <si>
    <t>Dosimetry prostate and breast cancer | Implantable dosimeter | In situ radiation</t>
  </si>
  <si>
    <t>Purpose: Report the results of using a permanently implantable dosimeter in radiation therapy: determine specific adverse events, degree of migration, and acquire dose measurements during treatment to determine difference between expected and measured dose. Methods and Materials: The Dose Verification System is a wireless, permanently implantable metal-oxide semiconductor field-effect transistor dosimeter using a bidirectional antenna for power and data transfer. The study cohort includes 36 breast (33 patients received two devices) and 29 prostate (21 patients received two devices) cancer patients. A total of 1,783 and 1,749 daily dose measurements were obtained on breast and prostate patients, respectively. The measurements were compared with the planned expected dose. Biweekly computed tomography scans were obtained to evaluate migration and the National Cancer Institute's Common Toxicity Criteria, version 3, was used to evaluate adverse events. Results: Only Grade I/II adverse events of pain and bleeding were noted. There were only four instances of dosimeter migration of &gt;5 mm from known factors. A deviation of ‚â•7% in cumulative dose was noted in 7 of 36 (19%) for breast cancer patients. In prostate cancer patients, a ‚â•7% deviation was noted in 6 of 29 (21%) and 8 of 19 (42%) during initial and boost irradiation, respectively. The two patterns of dose deviation were random and systematic. Some causes for these differences could involve organ movement, patient movement, or treatment plan considerations. Conclusions: The Dose Verification System was not associated with significant adverse events or migration. The dosimeter can measure dose in situ on a daily basis. The accuracy and utility of the dose verification system complements current image-guided radiation therapy and intensity-modulated radiation therapy techniques. ¬© 2008 Elsevier Inc. All rights reserved.</t>
  </si>
  <si>
    <t>597-604</t>
  </si>
  <si>
    <t>International Journal of Radiation Oncology Biology Physics</t>
  </si>
  <si>
    <t>100394431-60027005;100547691;101493477;60033114;60033114;100394431;100394431;100394431</t>
  </si>
  <si>
    <t>6603748493;6701593361;7004582376;6603913439;16245387300;7402324618;15727355500;26652508900</t>
  </si>
  <si>
    <t>Scarantino, Charles W.;Prestidge, Bradley R.;Anscher, Mitchel S.;Ferree, Carolyn R.;Kearns, William T.;Black, Robert D.;Bolick, Natasha G.;Beyer, Gloria P.</t>
  </si>
  <si>
    <t>Winston Salem;Richmond;Raleigh;San Antonio;Morrisville</t>
  </si>
  <si>
    <t>Wake Forest University;Virginia Commonwealth University Health System;Rex Cancer Center;Texas Cancer Clinic;Sicel Technologies</t>
  </si>
  <si>
    <t>60033114;60027005;101493477;100547691;100394431</t>
  </si>
  <si>
    <t>Scarantino C.</t>
  </si>
  <si>
    <t>The Observed Variance Between Predicted and Measured Radiation Dose in Breast and Prostate Patients Utilizing an In Vivo Dosimeter</t>
  </si>
  <si>
    <t>S0360301608024656</t>
  </si>
  <si>
    <t>10.1016/j.ijrobp.2008.05.058</t>
  </si>
  <si>
    <t>2-s2.0-51449091243</t>
  </si>
  <si>
    <t>['whose performance', 'vertical setup', 'two types', 'tm011 mode', 'termed tesla', 'stf l', 'serious problem', 'rights reserved', 'rf performance', 'niobium models', 'installation angle', 'inner surface', 'inner conductor', 'hom couplers', 'higher gradient', 'frequency tuning', 'electrochemical polishing', 'easily corrected', 'damping performance', 'cooper model', 'accelerating mode', 'accelerating field', 'accelerating cavity', '32 mv', '14 cool']</t>
  </si>
  <si>
    <t>Higher-order-mode (HOM) coupler | Superconducting cavity</t>
  </si>
  <si>
    <t>Four superconducting cavities have been developed at the superconducting RF test facility (STF) at KEK as candidates for the International Linear Collider (ILC) accelerating cavity. These cavities, which are termed TESLA-type STF baseline cavities, are equipped with newly designed higher-order-mode (HOM) couplers that have a short outer cylinder and a single welding point on the antenna that acts as the inner conductor. Each STF baseline cavity is equipped with two types of these new HOM couplers: STF I-type and STF L-type. The HOM couplers were designed and developed, and their RF performance was evaluated by using a Cooper model. Then, niobium models were fabricated and cool down tests were conducted with these cavities. In all, 14 cool down tests were performed for the four cavities using a vertical setup that involved the newly designed HOM couplers. Electrochemical polishing of the inner surface of the cavity and frequency tuning of the accelerating mode were performed before each cool down test in order to maintain the RF performance and obtain a higher gradient. These new HOM couplers were operated up to a gradient of 32 MV/m in the accelerating field of the end cell without any serious problem. Their damping performance is comparable to that of the TESLA cavity except for the TM011 mode, whose performance can be easily corrected by changing the installation angle of the next fabricated cavity. In this paper, the development of the new HOM couplers for STF baseline cavities is described. ¬© 2008 Elsevier B.V. All rights reserved.</t>
  </si>
  <si>
    <t>299-311</t>
  </si>
  <si>
    <t>60021523;60003218;60003218;60003218;60003218</t>
  </si>
  <si>
    <t>55628539803;7402813100;6701856752;7101888307;7003503534</t>
  </si>
  <si>
    <t>Watanabe, K.;Noguchi, S.;Kako, E.;Shishido, T.;Hayano, H.</t>
  </si>
  <si>
    <t>Hayama;Tsukuba</t>
  </si>
  <si>
    <t>The Graduate University for Advanced Studies;High Energy Accelerator Research Organization, Tsukuba</t>
  </si>
  <si>
    <t>60021523;60003218</t>
  </si>
  <si>
    <t>Watanabe K.</t>
  </si>
  <si>
    <t>New HOM coupler design for ILC superconducting cavity</t>
  </si>
  <si>
    <t>S016890020800911X</t>
  </si>
  <si>
    <t>10.1016/j.nima.2008.06.048</t>
  </si>
  <si>
    <t>2-s2.0-51649095269</t>
  </si>
  <si>
    <t>['¬© 2008', 'treated males', 'tested odors', 'significantly lower', 'significantly higher', 'significantly affected', 'significant effect', 'results suggest', 'regulatory role', 'polyamines play', 'odors tested', 'odor source', 'mating status', 'electroantennography showed', 'effects depend', 'diamondback moths', 'diamondback moth', 'dfmo treatment', 'cabbage juice', 'amine putrescine']</t>
  </si>
  <si>
    <t>Œ±-difluoromethyl-ornithine | Electroantennography | Lepidoptera | Mating status | Olfactory sensitivity | Plutellidae | Sex pheromone</t>
  </si>
  <si>
    <t>Electroantennography showed that treatment with polyamines and Œ±-difluoromethyl-ornithine (DFMO) significantly affected the sensitivity of diamondback moth, Plutella xylostella L. (Lepidoptera: Plutellidae), antennae to odors. Response to a female pheromone extract was significantly higher in antennae from spermine-treated males than in those from acetone-treated males, and significantly lower in spermidine-treated males, whereas the DFMO-treatment had no significant effect. The effect of polyamine and DFMO treatment on olfactory sensitivity differed between the sexes, and correlated with the mating status of adults. Amine putrescine, spermidine, and DFMO treatments enhanced the sensitivity of unmated male antennae to most of the odors tested, but inhibited the sensitivity of virgin female antennae. Spermine treatment enhanced the sensitivity of virgin female antennae to all tested odors, but inhibited the sensitivity of mated female antennae to cabbage juice. These results suggest that polyamines play a regulatory role in the detection of odors and that their effects depend on the odor source, and the gender and mating status of diamondback moths. ¬© 2008 The Authors.</t>
  </si>
  <si>
    <t>18-25</t>
  </si>
  <si>
    <t>60032955;60032955;60032955;60032955</t>
  </si>
  <si>
    <t>57192634753;24802475300;57221546121;55739026500</t>
  </si>
  <si>
    <t>Zhang, Zhi Chun;Wang, Man Qun;Li, Hui;Zhang, Guoan</t>
  </si>
  <si>
    <t>Huazhong Agricultural University</t>
  </si>
  <si>
    <t>Zhang Z.C.</t>
  </si>
  <si>
    <t>Effects of polyamines and polyamine synthesis inhibitor on antennal electrophysiological responses of diamondback moths, Plutella xylostella</t>
  </si>
  <si>
    <t>10.1111/j.1570-7458.2008.00742.x</t>
  </si>
  <si>
    <t>2-s2.0-51749108433</t>
  </si>
  <si>
    <t>['tarsal gustation', 'systematically studied', 'starvation time', 'relatively low', 'odors paired', 'memory even', 'extensive account', 'experiments show', '40 %).']</t>
  </si>
  <si>
    <t>Gustation | Honeybee | Olfactory learning | Sucrose | Tarsi</t>
  </si>
  <si>
    <t>Although the forelegs of honeybees are one of their main gustatory appendages, tarsal gustation in bees has never been systematically studied. To provide a more extensive account on honeybee tarsal gustation, we performed a series of behavioral experiments aimed at characterizing (1) tarsal sucrose sensitivity under different experimental conditions and (2) the capacity of tarsal sucrose stimulation to support olfactory conditioning. We quantified the proboscis extension reflex to tarsal sucrose stimulation and to odors paired with tarsal sucrose stimulation, respectively. Our experiments show that tarsal sucrose sensitivity is lower than antennal sucrose sensitivity and can be increased by starvation time. In contrast, antennae amputation decreases tarsal sucrose sensitivity. Furthermore, we show that tarsal sucrose stimulation can support olfactory learning and memory even if the acquisition level reached is relatively low (40%). ¬© 2008 Springer-Verlag.</t>
  </si>
  <si>
    <t>861-869</t>
  </si>
  <si>
    <t>60027245;60105127;60105127;60105127;60027245;60027245</t>
  </si>
  <si>
    <t>10241914600;57192219166;56377383100;7406213523;7201942993;7003298526</t>
  </si>
  <si>
    <t>De Brito Sanchez, Maria Gabriela;Chen, Chun;Li, Jianjun;Liu, Fanglin;Gauthier, Monique;Giurfa, Martin</t>
  </si>
  <si>
    <t>China;France</t>
  </si>
  <si>
    <t>Kunming;Toulouse</t>
  </si>
  <si>
    <t>Xishuangbanna Tropical Botanical Garden Chinese Academy of Sciences Kunming;Universite Paul Sabatier Toulouse III</t>
  </si>
  <si>
    <t>60105127;60027245</t>
  </si>
  <si>
    <t>De Brito Sanchez M.G.</t>
  </si>
  <si>
    <t>Behavioral studies on tarsal gustation in honeybees: Sucrose responsiveness and sucrose-mediated olfactory conditioning</t>
  </si>
  <si>
    <t>10.1007/s00359-008-0357-8</t>
  </si>
  <si>
    <t>2-s2.0-51749125255</t>
  </si>
  <si>
    <t>['work well', 'user selection', 'user interference', 'small number', 'single antenna', 'significantly reduced', 'signal power', 'receiver ),', 'ratio combining', 'multiple receivers', 'interference power', 'feedback savings', 'e .,', 'combining method', 'appropriately combines', 'antenna outputs', 'also robust']</t>
  </si>
  <si>
    <t>Broadcast channels | Feedback | MIMO systems</t>
  </si>
  <si>
    <t>A multiple antenna downlink channel where limited channel feedback is available to the transmitter is considered. In a vector downlink channel (single antenna at each receiver), the transmit antenna array can be used to transmit separate data streams to multiple receivers only if the transmitter has very accurate channel knowledge, i.e., if there is high-rate channel feedback from each receiver. In this work it is shown that channel feedback requirements can be significantly reduced if each receiver has a small number of antennas and appropriately combines its antenna outputs. A combining method that minimizes channel quantization error at each receiver, and thereby minimizes multi-user interference, is proposed and analyzed. This technique is shown to outperform traditional techniques such as maximum-ratio combining because minimization of interference power is more critical than maximization of signal power in the multiple antenna downlink. Analysis is provided to quantify the feedback savings, and the technique is seen to work well with user selection and is also robust to receiver estimation error. ¬© 2008 IEEE.</t>
  </si>
  <si>
    <t>3834-3844</t>
  </si>
  <si>
    <t>Jindal, Nihar</t>
  </si>
  <si>
    <t>Jindal N.</t>
  </si>
  <si>
    <t>Antenna combining for the MIMO downlink channel</t>
  </si>
  <si>
    <t>10.1109/T-WC.2008.070383</t>
  </si>
  <si>
    <t>2-s2.0-51849089366</t>
  </si>
  <si>
    <t>['surface waves', 'suitable arrangement', 'structure resonate', 'srrs around', 'srrs ).', 'ring resonators', 'resonant frequency', 'proposed design', 'proper set', 'peripheral inclusions', 'patch antennas', 'numerical investigation', 'multiple split', 'layout consists', 'isotropic suppression', 'higher frequency', 'effective 2d', 'dramatically reduce', 'back ratio', 'also used']</t>
  </si>
  <si>
    <t>Artificial magnetic materials | Back-radiation | Metamaterials | Patch antennas</t>
  </si>
  <si>
    <t>In this article, we present the employment of a proper set of artificial magnetic inclusions to dramatically reduce the back-lobe of patch antennas. The layout consists of a regular microstrip antenna surrounded by split-ring resonators (SRRs). These artificial magnetic inclusions are designed in order to resonate at the antenna operating frequency so that the surface waves are blocked and the front-to-back ratio of the antenna is increased. A numerical investigation of the near-zone magnetic field is conducted in order to propose a suitable arrangement of the SRRs around the antenna, aimed to obtain an effective 2D-isotropic suppression of the surface waves. Since inclusions located at the periphery of the structure resonate at a higher frequency, multiple split-ring resonators (MSRRs) are also used in order to reduce the resonant frequency of the peripheral inclusions. Finally, full-wave numerical simulations confirming the effectiveness of the proposed design and showing how the resonating artificial magnetic inclusions surrounding the antenna effectively suppress the back-lobe are presented.</t>
  </si>
  <si>
    <t>513-522</t>
  </si>
  <si>
    <t>60012630;60115446</t>
  </si>
  <si>
    <t>7004207954;56627149300</t>
  </si>
  <si>
    <t>Bilotti, Filiberto;Vegni, Claudio</t>
  </si>
  <si>
    <t>Thales Alenia Space Italia;Universit√† degli Studi Roma Tre</t>
  </si>
  <si>
    <t>60115446;60012630</t>
  </si>
  <si>
    <t>Employment of artificial magnetic metamaterials to effectively reduce the back-lobe of patch antennas</t>
  </si>
  <si>
    <t>10.1080/02726340802322544</t>
  </si>
  <si>
    <t>2-s2.0-51849099130</t>
  </si>
  <si>
    <t>['various sets', 'vacations represent', 'traffic present', 'traffic correlation', 'time epochs', 'sleep periods', 'sleep mode', 'radio interface', 'preceding vacations', 'performance analysis', 'packet delay', 'ms considerably', 'mobile station', 'mechanism reduces', 'markov chain', 'length depending', 'ieee 802', 'energy consumption', 'data packets', 'configuration parameters', 'certain maximum', 'business media', 'bs buffer', 'bs ).', 'battery life', 'also increases']</t>
  </si>
  <si>
    <t>D-BMAP | IEEE 802.16e | Queueing theory | Sleep mode | WiMAX | Wireless communications</t>
  </si>
  <si>
    <t>In this paper, we evaluate the performance of the IEEE 802.16e sleep mode mechanism in wireless access networks. This mechanism reduces the energy consumption of a mobile station (MS) by allowing it to turn off its radio interface (sleep mode) when there is no traffic present at its serving base station (BS). After a sleep period expires, the MS briefly checks the BS for data packets and switches off for the duration of another sleep period if none are available. Specifically for IEEE 802.16e, each additional sleep period doubles in length, up to a certain maximum. Clearly, the sleep mode mechanism can extend the battery life of the MS considerably, but also increases the delay at the BS buffer. For the performance analysis, we use a discrete-time queueing model with general service times and multiple server vacations. The vacations represent the sleep periods and have a length depending on the number of preceding vacations. Unlike previous studies, we take the (short-range) traffic correlation into account by assuming a D-BMAP arrival process, i.e. the distribution of the number of packet arrivals per slot is modulated by the transitions in a Markov chain with N background states. As results, we obtain the distribution of the number of packets in the queue at various sets of time epochs, the distribution of the packet delay and the antenna activity rate. We apply these results to the IEEE 802.16e sleep mode mechanism with correlated downlink traffic. By means of some examples, we show the influence of both the configuration parameters and the traffic correlation on the delay and the energy consumption. ¬© 2008 Springer Science+Business Media, LLC.</t>
  </si>
  <si>
    <t>145-156</t>
  </si>
  <si>
    <t>13103746200;23033902500;6603555623;7004419363</t>
  </si>
  <si>
    <t>De Turck, Koen;De Vuyst, Stijn;Fiems, Dieter;Wittevrongel, Sabine</t>
  </si>
  <si>
    <t>De Turck K.</t>
  </si>
  <si>
    <t>Performance analysis of the IEEE 802.16e sleep mode for correlated downlink traffic</t>
  </si>
  <si>
    <t>10.1007/s11235-008-9119-8</t>
  </si>
  <si>
    <t>2-s2.0-51849136025</t>
  </si>
  <si>
    <t>['visible range', 'various wavelengths', 'transmission modes', 'transmission images', 'small aperture', 'reverse contrast', 'results demonstrate', 'relative orientation', 'propagating plasmons', 'periodic arrays', 'opposite sign', 'normal contrast', 'near infrared', 'nanorod arrays', 'nanorod array', 'likely due', 'initially designed', 'index material', 'field interactions', 'field imaging', 'field case', 'crucial role', 'contrast higher', 'average near', 'aperture probes', 'aperture probe', 'anisotropy relative', 'angular redistributions']</t>
  </si>
  <si>
    <t>Periodic arrays of paired and single gold nanorods were imaged in the near field using reflection and transmission modes of a near-field scanning optical microscope at various wavelengths and polarizations of light in the visible range. The paired nanorods act like nanoantenna, and an array of them was initially designed as a negative-index material for the near infrared. Reverse contrast in reflection and transmission images is observed under illumination from the small aperture of a metal-coated fiber probe. By changing the relative orientation of the rods to the polarization, the reverse contrast switches to the normal contrast of near-field imaging. Coupling between the aperture and the nanorod array makes the contrast higher. Transmission through the aperture is enhanced if the aperture probe is positioned between the nanorods. The average near-field transmission exhibits an opposite sign of anisotropy relative to the far-field case. Aperture probes with larger diameters always show normal imaging contrast. The results demonstrate that the broad angular spectra of small-aperture sources play a crucial role in near-field interactions with nanorod arrays. The results also show that angular redistributions of these spectra after transmission or reflection from the nanorod array are likely due to excitation of localized and propagating plasmons. ¬© 2008 Springer-Verlag.</t>
  </si>
  <si>
    <t>189-198</t>
  </si>
  <si>
    <t>56057666700;7003799200;7402447050;7005053780;7005627097</t>
  </si>
  <si>
    <t>Kim, Ji Young;Drachev, Vladimir P.;Yuan, Hsiao Kuan;Bakker, Reuben M.;Shalaev, Vladimir M.</t>
  </si>
  <si>
    <t>Imaging contrast under aperture tip-nanoantenna array interaction</t>
  </si>
  <si>
    <t>10.1007/s00340-008-3155-7</t>
  </si>
  <si>
    <t>2-s2.0-51949090411</t>
  </si>
  <si>
    <t>['superfocussing effect', 'starting point', 'significantly higher', 'scanning near', 'resulting edge', 'nanoscopic dimensions', 'modes inside', 'light confinement', 'interesting structures', 'important link', 'gaussian beam', 'field evolution', 'field distribution', 'face modes', 'extraction mode', 'edge plasmon', 'dipole source', 'dimensional reduction', 'difference time', 'dielectric interior', 'coated surfaces', 'close proximity', 'apex excites']</t>
  </si>
  <si>
    <t>Metal-coated dielectric tetrahedral tips (T-tip) have long been considered to be interesting structures for the confinement of light to nanoscopic dimensions, and in particular as probes for scanning near-field optical microscopy. Numerical investigations using the Finite-Difference Time-Domain (FDTD) method are used to explore the operation of a T-tip in extraction mode. A dipole source in close proximity to the apex excites the tip, revealing the field evolution in the tip, the resulting edge and face modes on the metal-coated surfaces, and the coupling from these modes into highly directional radiation into the dielectric interior of the tip. These results are the starting point for illumination-mode numerical investigations by a Volume Integral equation method, which compute the field distribution that develops in a T-tip when a Gaussian beam is incident into the tip, and which show that a highly confined electric field is produced at the apex of the tip. The process of light confinement can be considered as a superfocussing effect, because the intensity of the tightly confined light spot is significantly higher than that of the focussed yet much wider incident beam. The mechanism of superfocussing can be considered as a dimensional reduction of surface plasmon modes, where an edge plasmon is the most important link between the waveguide-modes inside the tip and the confined near field at the apex. ¬© 2008 Springer-Verlag.</t>
  </si>
  <si>
    <t>60018429;60009253;60031276;60000401;60000401</t>
  </si>
  <si>
    <t>55628543789;7006204076;8568314400;14219203700;56797522600</t>
  </si>
  <si>
    <t>Tanaka, K.;Burr, G. W.;Grosjean, T.;Maletzky, T.;Fischer, U. C.</t>
  </si>
  <si>
    <t>France;Japan;United States;Germany</t>
  </si>
  <si>
    <t>Besancon;Gifu;San Jose;Munster</t>
  </si>
  <si>
    <t>Universit√© de Franche-Comt√©;Gifu University;IBM Research - Almaden;Westf√§lische Wilhelms-Universit√§t M√ºnster</t>
  </si>
  <si>
    <t>60031276;60018429;60009253;60000401</t>
  </si>
  <si>
    <t>Tanaka K.</t>
  </si>
  <si>
    <t>Superfocussing in a metal-coated tetrahedral tip by dimensional reduction of surface-to edge-plasmon modes</t>
  </si>
  <si>
    <t>10.1007/s00340-008-3147-7</t>
  </si>
  <si>
    <t>2-s2.0-51949099519</t>
  </si>
  <si>
    <t>['¬© 2008', 'sldgk transcript', 'sldgk expression', 'pupal stage', 'olfactory system', 'named sldgk', 'molecular actors', 'male adults', 'first detected', 'detected predominantly', 'day 3', 'data provide', 'adult period']</t>
  </si>
  <si>
    <t>Diacylglycerol kinase | Olfaction | Spodoptera littoralis | Transduction pathway</t>
  </si>
  <si>
    <t>In the aim of the characterization of the molecular actors of insect olfactory transduction, we have cloned the full cDNA encoding a Spodoptera littoralis diacylglycerol kinase (DGK) named SlDGK. In male adults, SlDGK transcript was detected predominantly in the brain and in the olfactory sensilla trichodea located on the antennae. SlDGK expression was first detected at day 3 of the pupal stage, then reached a maximum at the end of this stage and was maintained at this level during the adult period. These data provide the first molecular characterization of a DGK potentially involved in the regulation of signalling pathways responsible for the establishment and/or the functioning of the olfactory system in Lepidoptera. ¬© 2008 The Authors.</t>
  </si>
  <si>
    <t>485-493</t>
  </si>
  <si>
    <t>60106242;60106242;60106242;60106242;60106242;60106242;60106242-60001422</t>
  </si>
  <si>
    <t>24460298200;6506587606;8596971500;6507618144;6601961667;36008941800;6602848566</t>
  </si>
  <si>
    <t>Chouquet, B.;Bozzolan, F.;Solvar, M.;Duportets, L.;Jacquin-Joly, E.;Lucas, P.;Debernard, S.</t>
  </si>
  <si>
    <t>Versailles;Paris</t>
  </si>
  <si>
    <t>Physiologie de l'Insecte Signalisation et Communication;Sorbonne Universite</t>
  </si>
  <si>
    <t>60106242;60001422</t>
  </si>
  <si>
    <t>Chouquet B.</t>
  </si>
  <si>
    <t>Molecular cloning and expression patterns of a putative olfactory diacylglycerol kinase from the noctuid moth Spodoptera littoralis</t>
  </si>
  <si>
    <t>10.1111/j.1365-2583.2008.00814.x</t>
  </si>
  <si>
    <t>2-s2.0-52049099890</t>
  </si>
  <si>
    <t>['¬© 2008', 'unusual topology', 'receptors may', 'or83b subfamily', 'olfactory receptors', 'olfaction depends', 'inverted topology', 'intracellular n', 'insect antennae', 'first members', 'extracellular c', 'expression patterns', 'dor83b orthologues', 'although nonconventional', 'adult antennae', 'abundantly detected']</t>
  </si>
  <si>
    <t>Mamestra brassicae | Olfaction | Olfactory receptor | Spodoptera littoralis</t>
  </si>
  <si>
    <t>In insect antennae, olfaction depends on olfactory receptors (ORs) that function through heterodimerization with an unusually highly conserved partner orthologue to the Drosophila melanogaster DOR83b. Here, we report the identification of two cDNAs encoding new DOR83b orthologues that represent the first members, although nonconventional, of the OR families of two noctuid crop pests, the cotton leafworm Spodoptera littoralis and the cabbage armyworm Mamestra brassicae. They both displayed high protein sequence conservation with previously identified DOR83b orthologues. Transcripts were abundantly detected in adult chemosensory organs as well as in fifth instar larvae heads. In adult antennae, the expression patterns of both genes revealed common features with other members of the OR83b subfamily: they appeared to be expressed at the bases of numerous olfactory sensilla belonging to different functional categories, suggesting that both receptors may be co-expressed with yet unidentified conventional ORs. Bioinformatic analyses predicted the occurrence of seven transmembrane domains and an unusual topology with intracellular N-termini and extracellular C-termini, extending to Lepidoptera the hypothesis of an inverted topology for DOR83b orthologues, demonstrated to date only in D. melanogaster. ¬© 2008 The Authors.</t>
  </si>
  <si>
    <t>587-596</t>
  </si>
  <si>
    <t>60106242-60031810;60106242-60000986;60106242;60106242</t>
  </si>
  <si>
    <t>6507395660;8956456400;7202825385;6601961667</t>
  </si>
  <si>
    <t>Malpel, S.;Merlin, C.;Fran√ßois, M. C.;Jacquin-Joly, E.</t>
  </si>
  <si>
    <t>Versailles;Dijon;Worcester</t>
  </si>
  <si>
    <t>Physiologie de l'Insecte Signalisation et Communication;Universit√© de Bourgogne;University of Massachusetts Medical School</t>
  </si>
  <si>
    <t>60106242;60031810;60000986</t>
  </si>
  <si>
    <t>Malpel S.</t>
  </si>
  <si>
    <t>Molecular identification and characterization of two new Lepidoptera chemoreceptors belonging to the Drosophila melanogaster OR83b family</t>
  </si>
  <si>
    <t>10.1111/j.1365-2583.2008.00830.x</t>
  </si>
  <si>
    <t>2-s2.0-52049121847</t>
  </si>
  <si>
    <t>['whole bodies', 'two species', 'small amounts', 'rights reserved', 'novel esters', 'nearly identical', 'male antenna', 'major component', 'hexane washes', 'heliothis virescens', 'helicoverpa zea', 'foreleg extracts', 'female antennae', 'extractable coatings', 'cuticular coatings', 'cuticular coating', 'completely absent', 'chain acids', 'antennal washes', '15 %),']</t>
  </si>
  <si>
    <t>Cuticular hydrocarbons | Moth antenna | Polar lipids | Sexual dimorphism</t>
  </si>
  <si>
    <t>Analyses of the hexane washes of antennae, forelegs and whole bodies of Helicoverpa zea, Heliothis virescens, and Manduca sexta revealed notable differences in the components of the cuticular coatings of each species. Most striking were the differences between the cuticular coatings of male and female antennae of both H. zea and H. virescens. Novel esters of short-chain acids (C2-C4) and long-chain secondary alcohols (C25-C32) were identified in the hexane washes of the male antenna and forelegs of H. zea and H. virescens. These compounds were found in only small amounts or were completely absent on the female antennae of both species. In H. zea, butyrates of 7- and 8-pentacosanol and 8- and 9-heptacosanol were found, whereas, in the foreleg extracts of H. virescens, acetates and propionates were detected in addition to butyrates. While cholesterol is a major component of antennal washes (10-15%), only traces were found in the foreleg extracts. Although the composition of the cuticular coating of M. sexta differed greatly from that of the other two species, the extractable coatings of the antennae of male and female M. sexta were nearly identical. ¬© 2008 Elsevier Ltd. All rights reserved.</t>
  </si>
  <si>
    <t>1385-1391</t>
  </si>
  <si>
    <t>60001439;60001439;60001439;60002227;60001439;60001439</t>
  </si>
  <si>
    <t>22633776500;7408066828;7003963132;7404295174;7402604731;7004749571</t>
  </si>
  <si>
    <t>B√∂r√∂czky, Katalin;Park, Kye Chung;Minard, Robert D.;Jones, Tappey H.;Baker, Thomas C.;Tumlinson, James H.</t>
  </si>
  <si>
    <t>Lexington;University Park</t>
  </si>
  <si>
    <t>Virginia Military Institute;Pennsylvania State University</t>
  </si>
  <si>
    <t>60002227;60001439</t>
  </si>
  <si>
    <t>B√∂r√∂czky K.</t>
  </si>
  <si>
    <t>Differences in cuticular lipid composition of the antennae of Helicoverpa zea, Heliothis virescens, and Manduca sexta</t>
  </si>
  <si>
    <t>S0022191008001418</t>
  </si>
  <si>
    <t>10.1016/j.jinsphys.2008.07.010</t>
  </si>
  <si>
    <t>2-s2.0-52149115127</t>
  </si>
  <si>
    <t>['transmitted data', 'results show', 'performance comparison', 'mimo v', 'cr system', 'blast technique', 'blast architecture', 'article presents']</t>
  </si>
  <si>
    <t>MIMO | OFDM | Rayleigh Fading | TDCS | V-BLAST</t>
  </si>
  <si>
    <t>This article presents the performance comparison of TDCS and OFDM based cognitive radio for MIMO system using VBLAST receiver architecture to reconstruct the transmitted data. The interference avoidance performance in terms of BER and bitrate are improved by adding multiple antennas to the system and the use of V-BLAST technique at the receiver. The results show the most promising interference avoidance technique combined with MIMO V-BLAST architecture to be applied in the CR system.</t>
  </si>
  <si>
    <t>416-423</t>
  </si>
  <si>
    <t>60006288;60006288;60006288</t>
  </si>
  <si>
    <t>23566447100;16039980500;35563466100</t>
  </si>
  <si>
    <t>Budiarjo, I.;Nikookar, H.;Ligthart, L. P.</t>
  </si>
  <si>
    <t>Budiarjo I.</t>
  </si>
  <si>
    <t>Cognitive radio with single carrier TDCS and multicarrier OFDM approach with V-BLAST receiver in rayleigh fading channel</t>
  </si>
  <si>
    <t>10.1007/s11036-008-0080-2</t>
  </si>
  <si>
    <t>2-s2.0-52549128793</t>
  </si>
  <si>
    <t>['transmit antennas', 'technology 2008', 'st constellation', 'odd number', 'new class', 'full diveristy', 'extended works', 'existing st', 'even number', 'error performance', 'cr code', 'conventional qo', 'conventional alamouti', 'class outperforms', 'best code', 'authors propose', 'also included', 'alamouti scheme', 'achieving full']</t>
  </si>
  <si>
    <t>The authors propose a new class of space-time block codes (STBCs) achieving full-rate and full spatial diversity for general quadrature amplitude modulation (QAM) when using any odd number of transmit antennas under quasi-static Rayleigh fading channels. These codes are the extended works of the conventional Alamouti-ST constellation-rotating (CR) codes which are designed by serially concatenating CR precoders with the Alamouti scheme for an even number of transmit antennas. From the computer simulation results, it is observed that the best code in this class outperforms the existing ST-CR code and also exhibits error performance within only about 1dB of the maximal ratio combining receiver. The codes possessing quasi-orthogonal (QO) characteristic are also included in this class, allowing simple maximum likelihood (ML) decoding with almost the same error performance as the best code in this class and the conventional QO-STBCs with full diveristy. These codes have identical or much lowered ML decoding complexity compared with the conventional QO-STBCs. ¬© The Institution of Engineering and Technology 2008.</t>
  </si>
  <si>
    <t>1205-1212</t>
  </si>
  <si>
    <t>60007215;60007215;60001558</t>
  </si>
  <si>
    <t>43761243800;24476296700;7403095099</t>
  </si>
  <si>
    <t>Jung, T. J.;Chae, C. H.;Lim, H. S.</t>
  </si>
  <si>
    <t>Chonnam National University;Electronics and Telecommunications Research Institute</t>
  </si>
  <si>
    <t>60007215;60001558</t>
  </si>
  <si>
    <t>Jung T.J.</t>
  </si>
  <si>
    <t>Full-rate full-diversity space-time block codes for any odd number of transmit antennas</t>
  </si>
  <si>
    <t>10.1049/iet-com:20070520</t>
  </si>
  <si>
    <t>2-s2.0-52649084719</t>
  </si>
  <si>
    <t>['technology 2008', 'straight movements', 'significantly influenced', 'receiver arrays', 'propagation environment', 'ms rotation', 'ms rotates', 'ms results', 'ms ),', 'modern literature', 'mobile station', 'input multiple', 'example rotation', 'energy dispersion', 'employed antennas', 'directional app', 'different frequencies', 'correlation model', 'correlation function', 'authors formulate', 'authors establish', 'authors analyse', 'approximate relationship', 'angular movement', '2d plane']</t>
  </si>
  <si>
    <t>The impact of non-straight movements of a mobile station (MS), for example rotation of the MS, on the statistics of a wireless propagation channel needs to be studied in the modern literature of wireless channel modelling. The authors formulate the effects of MS rotation on a cross-correlation model for a multiple-input multiple-output Rayleigh fading channel in a two-dimensional (2D) multipath propagation medium. The authors consider communication over a non-isotropic wave propagation environment employing directional antenna propagation patterns (APPs) at both transmitter and receiver arrays. The cross-correlation function (CCF) is computed when the MS rotates with a constant angular velocity and moves with a constant linear speed on the 2D plane. It is shown that the angular movement of the MS results in a cyclostationary channel process. In such a situation, the authors analyse the derived CCF using the continuous-time Fourier series in terms of the MS angular velocity, the parameters of the propagation environment and the employed antennas. The numerical evaluation shows that the energy dispersion in different frequencies is significantly influenced by the type of the directional APP, the distribution of scatterers and the angular Doppler shift. Furthermore, the authors establish an approximate relationship between the coherence-time and the MS angular velocity using a numerical curve fitting. ¬© The Institution of Engineering and Technology 2008.</t>
  </si>
  <si>
    <t>1109-1117</t>
  </si>
  <si>
    <t>Rad, H. Saligheh;Gazor, S.</t>
  </si>
  <si>
    <t>Effects of mobile rotational movements in wireless propagation channels</t>
  </si>
  <si>
    <t>10.1049/iet-com:20070575</t>
  </si>
  <si>
    <t>2-s2.0-52649115825</t>
  </si>
  <si>
    <t>['two consortia', 'transitioning proprietary', 'subsystems within', 'standard service', 'standard model', 'specification defines', 'smart antenna', 'sdr networks', 'sdr forum', 'sa subsystem', 'sa api', 'open architectures', 'often complicated', 'increasingly critical', 'article introduces']</t>
  </si>
  <si>
    <t>Antenna arrays | Arrays | Computer architecture | Radio frequency | Software | Synchronization | Unified modeling language</t>
  </si>
  <si>
    <t>Transitioning proprietary or legacy software defined radio networks to open architectures, while often complicated, is increasingly critical to improve the interoperability and compatibility among SDR networks and the subsystems within those networks as well. With this in mind, two consortia, the SDR Forum and the Object Management Group, have teamed to define an open Smart Antenna specification. This specification defines a model (including an API) that simplifies the integration of an SA subsystem into a traditional SDR network. The specification is called the "Platform Independent Model (PIM) and Platform Specific Model (PSM) for the Smart Antenna" or "SA API specification." This article introduces the SA API, which provides a standard model and standard service of the SA system operating in SDR networks. ¬© 2008 IEEE.</t>
  </si>
  <si>
    <t>6508355174;35784594000;55413900600</t>
  </si>
  <si>
    <t>Hyeon, Seungheon;Kim, June;Choi, Seungwon</t>
  </si>
  <si>
    <t>Evolution and standardization of the smart antenna system for software defined radio</t>
  </si>
  <si>
    <t>10.1109/MCOM.2008.4623709</t>
  </si>
  <si>
    <t>2-s2.0-52649118557</t>
  </si>
  <si>
    <t>['¬© 2008', 'slight modifications', 'sight projections', 'refocused quickly', 'reconnaissance operations', 'range plane', 'quadratic time', 'quadratic term', 'point scatterers', 'motion compensation', 'military surveillance', 'ft ),', 'frequency representations', 'frequency representation', 'existing ft', 'even higher', 'cosine term', 'constant acceleration', 'computationally intensive', 'based algorithm', 'automatically compensate', 'authors present', 'angle imaging']</t>
  </si>
  <si>
    <t>The commonly used technique for inverse synthetic aperture radar (ISAR)/synthetic aperture radar signal analysis is a two-dimensional Fourier transform (FT), which results in an image of the target's reflectivity mapped onto a range and cross-range plane. However, in cases where the line-of-sight projections of the target's point velocities change or there is uncompensated movement within the coherent integration time, the FT produces blurred images. For target recognition applications, mainly those in military surveillance and reconnaissance operations, a blurred ISAR image has to be refocused quickly so that it can be used for real-time target identification. Two standard techniques used for improvement of blurred ISAR images are motion compensation and the use of quadratic time-frequency representations. Both are computationally intensive. The authors present an effective quadratic time-frequency representation, the S-method. This approach performs better than the Fourier transform method by drastically improving images of fast manoeuvring targets and by increasing the SNR in both low and high noise environments. These advantages are a result of the S-method's ability to automatically compensate for quadratic and all even higher-order phase terms. Thus, targets with constant acceleration will undergo full motion compensation and their point scatterers will each be localised. It should be noted that the source of the quadratic term can come not only from acceleration, but also from non-uniform rotational motion and the cosine term in wide-angle imaging. The method is also computationally simple, requiring only slight modifications to the existing FT-based algorithm. The effectiveness of the S-method is demonstrated through application to simulated and experimental data sets. ¬© 2008 The Institution of Engineering and Technology.</t>
  </si>
  <si>
    <t>247-264</t>
  </si>
  <si>
    <t>100459023;60068808;60017592;60068808</t>
  </si>
  <si>
    <t>6603773268;7006059138;57207647744;7801534619</t>
  </si>
  <si>
    <t>Thayaparan, T.;Stankovic, Lj;Wernik, C.;Dakovic, M.</t>
  </si>
  <si>
    <t>Montenegro;Canada;Canada</t>
  </si>
  <si>
    <t>Podgorica;Ottawa;Ottawa</t>
  </si>
  <si>
    <t>University of Montenegro;Carleton University;Radar Application and Space Technology</t>
  </si>
  <si>
    <t>60068808;60017592;100459023</t>
  </si>
  <si>
    <t>Thayaparan T.</t>
  </si>
  <si>
    <t>Real-time motion compensation, image formation and image enhancement of moving targets in ISAR and SAR using S-method-based approach</t>
  </si>
  <si>
    <t>10.1049/iet-spr:20070093</t>
  </si>
  <si>
    <t>2-s2.0-52649128401</t>
  </si>
  <si>
    <t>['wideband beamformers', 'uwb ttd', 'commercial applications', 'basic principles', 'based beamformers', 'article covers', 'array patterns', 'antenna spacing', 'also described']</t>
  </si>
  <si>
    <t>Antenna arrays | Array signal processing | Arrays | Bandwidth | Delay | Narrowband | Phased arrays</t>
  </si>
  <si>
    <t>This article covers the basic principles of true-time-delay (TTD)-based space-time array processors and ultra-wideband beamformers. General considerations regarding the need for TTD array processing, optimum array size, antenna spacing, and array patterns are discussed for communication and imaging UWB arrays. Several recent integrated circuit implementations of UWB TTD-based beamformers are presented. A few commercial applications that warrant UWB TTD-based array processing, with emphasis on imaging and sensing, are also described. ¬© 2008 IEEE.</t>
  </si>
  <si>
    <t>162-172</t>
  </si>
  <si>
    <t>60029311;60029311;60029311</t>
  </si>
  <si>
    <t>9133687000;24558941000;15923846400</t>
  </si>
  <si>
    <t>Hashemi, Hossein;Chu, Ta Shun;Roderick, Jonathan</t>
  </si>
  <si>
    <t>University of Southern California</t>
  </si>
  <si>
    <t>Hashemi H.</t>
  </si>
  <si>
    <t>Integrated true-time-delay-based ultra-wideband array processing</t>
  </si>
  <si>
    <t>10.1109/MCOM.2008.4623722</t>
  </si>
  <si>
    <t>2-s2.0-52649129736</t>
  </si>
  <si>
    <t>['upcoming multiple', 'technology 2008', 'sdsm technique', 'receive antennas', 'input multiple', 'implementation complexities', 'hardware costs', 'data rates', 'data rate', 'achieved using']</t>
  </si>
  <si>
    <t>A novel scheme using spatial data stream multiplexing (SDSM) in the upcoming multiple-input multiple-output (MIMO)-based IEEE 802.11n physical layer is proposed. It is shown that with SDSM, the same data rate can be achieved by using less number of transmit and receive antennas and therefore this scheme can reduce the number of antennas which results in reducing mutual coupling effects, hardware costs and implementation complexities. The maximum data rates that can be achieved using a 2√ó2 MIMO system is 270Mbps and for a 4√ó4 MIMO system is 540Mbps. The same data rates can be achieved using the SDSM technique which reduces the 2√ó2 MIMO system to 1√ó1 SISO system and the 4√ó4 MIMO system to a 2√ó2 MIMO system. ¬© The Institution of Engineering and Technology 2008.</t>
  </si>
  <si>
    <t>1177-1185</t>
  </si>
  <si>
    <t>60020623;60020623;60020623;60020623</t>
  </si>
  <si>
    <t>19640079600;6603551568;10045778600;6603111339</t>
  </si>
  <si>
    <t>Gravalos, A.;Hadjinicolaou, M.;Ni, Q.;Nilavalan, R.</t>
  </si>
  <si>
    <t>Uxbridge</t>
  </si>
  <si>
    <t>Brunel University London</t>
  </si>
  <si>
    <t>Gravalos A.</t>
  </si>
  <si>
    <t>Spatial data stream multiplexing scheme for high-throughput WLANs</t>
  </si>
  <si>
    <t>10.1049/iet-com:20080048</t>
  </si>
  <si>
    <t>2-s2.0-52649142670</t>
  </si>
  <si>
    <t>['tree algorithm', 'technology 2008', 'system throughput', 'spread spectrum', 'protocols assume', 'one packet', 'mpr protocol', 'mpr capability', 'given time', 'form expression', 'distributed splitting', 'derived based', 'considerably increase', 'antenna arrays']</t>
  </si>
  <si>
    <t>The conventional medium access control (MAC) protocols assume that only one packet can be received at a given time. However, with the advent of spread spectrum, antenna arrays or sophisticated signal processing techniques, it is possible to achieve multipacket reception (MPR) in wireless communication networks. A distributed splitting-tree-based MAC protocol that can exploit the MPR capability in the networks is proposed. For the MPR MAC protocol, a closed-form expression of the system throughput is derived based on a Markov chain model. The experimental results show that the MPR protocol can considerably increase the spectrum efficiency compared with the splitting-tree algorithm with its conventional collision resolution method. ¬© The Institution of Engineering and Technology 2008.</t>
  </si>
  <si>
    <t>60014390;60011357</t>
  </si>
  <si>
    <t>8973713400;11140678100</t>
  </si>
  <si>
    <t>Liu, J. S.;Lin, C. H.R.</t>
  </si>
  <si>
    <t>Sha-Lu;Kaohsiung</t>
  </si>
  <si>
    <t>Providence University Taiwan;National Sun Yat-Sen University</t>
  </si>
  <si>
    <t>Distributed splitting-tree-based medium access control protocol for multiaccess wireless networks with multipacket reception</t>
  </si>
  <si>
    <t>10.1049/iet-com:20070538</t>
  </si>
  <si>
    <t>2-s2.0-52649156488</t>
  </si>
  <si>
    <t>['van stokkum', 'van grondelle', 'van amerongen', 'strictly required', 'severe damage', 'rights reserved', 'quenching site', 'present work', 'plants exceeds', 'photosystem ii', 'photosynthetic apparatus', 'photochemical quenching', 'npq ).', 'nature 450', 'lutein 620', 'higher plants', 'excess energy', 'energy harvested', 'dichroism spectroscopy', 'chlorophylls 611', 'bright sunlight', 'biochemical methods', 'antenna complexes', '620 domain', '578 .].']</t>
  </si>
  <si>
    <t>Light-harvesting complex | Photoprotection | Photosynthesis | Photosystem II</t>
  </si>
  <si>
    <t>In bright sunlight, the amount of energy harvested by plants exceeds the electron transport capacity of Photosystem II in the chloroplasts. The excess energy can lead to severe damage of the photosynthetic apparatus and to avoid this, part of the energy is thermally dissipated via a mechanism called non-photochemical quenching (NPQ). It has been found that LHCII, the major antenna complex of Photosystem II, is involved in this mechanism and it was proposed that its quenching site is formed by the cluster of strongly interacting pigments: chlorophylls 611 and 612 and lutein 620 [A.V. Ruban, R. Berera, C. Ilioaia, I.H.M. van Stokkum, J.T.M. Kennis, A.A. Pascal, H. van Amerongen, B. Robert, P. Horton and R. van Grondelle, Identification of a mechanism of photoprotective energy dissipation in higher plants, Nature 450 (2007) 575-578.]. In the present work we have investigated the interactions between the pigments in this cluster not only for LHCII, but also for the homologous minor antenna complexes CP24, CP26 and CP29. Use was made of wild-type and mutated reconstituted complexes that were analyzed with (low-temperature) absorption and circular-dichroism spectroscopy as well as by biochemical methods. The pigments show strong interactions that lead to highly specific spectroscopic properties that appear to be identical for LHCII, CP26 and CP29. The interactions are similar but not identical for CP24. It is concluded that if the 611/612/620 domain is responsible for the quenching in LHCII, then all these antenna complexes are prepared to act as a quencher. This can explain the finding that none of the Lhcb complexes seems to be strictly required for NPQ while, in the absence of all of them, NPQ is abolished. ¬© 2008 Elsevier B.V. All rights reserved.</t>
  </si>
  <si>
    <t>1263-1267</t>
  </si>
  <si>
    <t>60010023;60010023;60032256;60004156;60010023</t>
  </si>
  <si>
    <t>8614543400;21741407300;35553979700;7007181446;7005812451</t>
  </si>
  <si>
    <t>Mozzo, Milena;Passarini, Francesca;Bassi, Roberto;van Amerongen, Herbert;Croce, Roberta</t>
  </si>
  <si>
    <t>Italy;Netherlands;Netherlands</t>
  </si>
  <si>
    <t>Verona;Groningen;Wageningen</t>
  </si>
  <si>
    <t>Universit√† degli Studi di Verona;University of Groningen;Wageningen University &amp; Research</t>
  </si>
  <si>
    <t>60032256;60010023;60004156</t>
  </si>
  <si>
    <t>Photoprotection in higher plants: The putative quenching site is conserved in all outer light-harvesting complexes of Photosystem II</t>
  </si>
  <si>
    <t>S0005272808001230</t>
  </si>
  <si>
    <t>10.1016/j.bbabio.2008.04.036</t>
  </si>
  <si>
    <t>2-s2.0-52949110565</t>
  </si>
  <si>
    <t>['‚ äô', '‚ âà3', 'wide variety', 'whole population', 'wave background', 'uncertainties surrounding', 'systematic study', 'stochastic gravitational', 'stochastic background', 'specific model', 'signal strength', 'signal level', 'pta observations', 'provides therefore', 'primary sources', 'observational means', 'models considered', 'lisa observations', 'interval hc', 'gravitational waves', 'gravitational radiation', 'future square', 'fully characterize', 'frequency windows', 'frequency dependency', 'enable us', 'detection range', 'current sensitivity', 'cosmic population', 'cosmic history', 'assembly scenarios', 'amplitude lies', 'also show', 'additional opportunity', '8 hz', '1 hz']</t>
  </si>
  <si>
    <t>Black hole physics | Cosmology: theory | Gravitational waves | Pulsars: general</t>
  </si>
  <si>
    <t>Massive black hole binary systems, with masses in the range ‚àº10 4-1010 M‚äô, are among the primary sources of gravitational waves in the frequency window ‚àº10-9-0.1 Hz. Pulsar Timing Arrays (PTAs) and the Laser Interferometer Space Antenna (LISA) are the observational means by which we will be able to observe gravitational radiation from these systems. We carry out a systematic study of the generation of the stochastic gravitational-wave background from the cosmic population of massive black hole binaries. We consider a wide variety of assembly scenarios and we estimate the range of signal strength in the frequency band accessible to PTAs. We show that regardless of the specific model of massive black hole binaries formation and evolution, the characteristic amplitude hc of the gravitational-wave stochastic background at 10-8 Hz varies by less than a factor of 2. However, taking into account the uncertainties surrounding the actual key model parameters, the amplitude lies in the interval hc(f = 10-8 Hz) ‚âà 5 √ó 10-16-8 √ó 10-15. The most optimistic predictions place the signal level at a factor of ‚âà3 below the current sensitivity of PTAs, but within the detection range of the complete Parkes PTA for a wide variety of models, and of the future Square-Kilometer Array PTA for all the models considered here. We also show that at frequencies ‚â≥10-8 Hz, the frequency dependency of the generated background follows a power law significantly steeper than h c ‚àù f-2/3, which has been considered so far; the value of the spectral index depends on the actual assembly scenario and provides therefore an additional opportunity to extract astrophysical information about the cosmic population of massive black holes. Finally, we show that LISA observations of individual resolvable massive black hole binaries are complementary and orthogonal to PTA observations of a stochastic background from the whole population in the Universe. In fact, the detection of gravitational radiation in both frequency windows will enable us to fully characterize the cosmic history of massive black holes. ¬© 2008 RAS.</t>
  </si>
  <si>
    <t>192-209</t>
  </si>
  <si>
    <t>60019702-60001439;60019702-60007363;60019702</t>
  </si>
  <si>
    <t>8621902600;7005547723;35227107400</t>
  </si>
  <si>
    <t>Sesana, A.;Vecchio, A.;Colacino, C. N.</t>
  </si>
  <si>
    <t>Birmingham;Evanston;University Park</t>
  </si>
  <si>
    <t>University of Birmingham;Northwestern University;Pennsylvania State University</t>
  </si>
  <si>
    <t>60019702;60007363;60001439</t>
  </si>
  <si>
    <t>Sesana A.</t>
  </si>
  <si>
    <t>The stochastic gravitational-wave background from massive black hole binary systems: Implications for observations with Pulsar Timing Arrays</t>
  </si>
  <si>
    <t>10.1111/j.1365-2966.2008.13682.x</t>
  </si>
  <si>
    <t>2-s2.0-52949113778</t>
  </si>
  <si>
    <t>['wind velocities', 'warm scenario', 'velocities obtained', 'thermal profiles', 'results obtained', 'planetary disk', 'numerical tool', 'november 2005', 'millimetric observations', 'mcd predictions', 'laboratoire de', 'june 2001', 'iram 30', 'compared observations', 'co observations', 'becomes colder', 'altitudes lower', 'also report', '60 km', '40 km', '30 km', '2005 data']</t>
  </si>
  <si>
    <t>Planets and satellites: individual: Mars | Radio lines: solar system</t>
  </si>
  <si>
    <t>Aims. We have recorded high spectral resolution spectra and derived precise atmospheric temperature profiles and wind velocities in the atmosphere of Mars. We have compared observations of the planetary mean thermal profile and mesospheric wind velocities on the disk, obtained with our millimetric observations of CO rotational lines, to predictions from the Laboratoire de M√©t√©orologie Dynamique (LMD) Mars General Circulation Model, as provided through the Mars Climate Database (MCD) numerical tool.Methods. We observed the atmosphere of Mars at CO(1-0) and CO(2-1) wavelengths with the IRAM 30-m antenna in June 2001 and November 2005. We retrieved the mean thermal profile of the planet from high and low spectral resolution data with an inversion method detailed here. High spectral resolution spectra were used to derive mesospheric wind velocities on the planetary disk. We also report here the use of CO(2-1) line core shifts to measure wind velocities at 40 km.Results. Neither the Mars Year 24 (MY24) nor the Dust Storm scenario from the Mars Climate Database (MCD) provides satisfactory fits to the 2001 and 2005 data when retrieving the thermal profiles. The Warm scenario only provides good fits for altitudes lower than 30 km. The atmosphere is warmer than predicted up to 60 km and then becomes colder. Dust loading could be the reason for this mismatch. The MCD MY24 scenario predicts a thermal inversion layer between 40 and 60 km, which is not retrieved from the high spectral resolution data. Our results are generally in agreement with other observations from 10 to 40 km in altitude, but our results obtained from the high spectral resolution spectra differ in the 40-70 km layer, where the instruments are the most sensitive. The wind velocities we retrieve from our CO observations confirm MCD predictions for 2001 and 2005. Velocities obtained from CO observations are consistent with MCD predictions in 2001, but are lower than predicted in 2005. ¬© 2008 ESO.</t>
  </si>
  <si>
    <t>795-809</t>
  </si>
  <si>
    <t>60102125-60018746;60102125-60018746;60003674;60102125-60018746;60102125-60018746;60001422;60003674</t>
  </si>
  <si>
    <t>24334290500;6507592186;7006094056;55927123900;8689768900;6701751765;7005574185</t>
  </si>
  <si>
    <t>Cavali√©, T.;Billebaud, F.;Encrenaz, T.;Dobrijevic, M.;Brillet, J.;Forget, F.;Lellouch, E.</t>
  </si>
  <si>
    <t>Bordeaux;La Seyne-sur-Mer;Paris;Paris</t>
  </si>
  <si>
    <t>Universit√© de Bordeaux;Institut National des Sciences de l'Univers;L'Observatoire de Paris;Sorbonne Universite</t>
  </si>
  <si>
    <t>60102125;60018746;60003674;60001422</t>
  </si>
  <si>
    <t>Cavali√© T.</t>
  </si>
  <si>
    <t>Vertical temperature profile and mesospheric winds retrieval on Mars from CO millimeter observations: Comparison with general circulation model predictions</t>
  </si>
  <si>
    <t>10.1051/0004-6361:200809815</t>
  </si>
  <si>
    <t>2-s2.0-52949120700</t>
  </si>
  <si>
    <t>['w51 e2', 'w51 e1', 'value derived', 'unidentified lines', 'strong lines', 'spectral survey', 'spectral confusion', 'source size', 'significant number', 'sgr b2', 'precise estimate', 'performed observations', 'orion kl', 'observed spectrum', 'molecular clouds', 'methyl formate', 'laboratory study', 'iram 30', 'hot cores', 'ground state', 'find k', 'excited states', 'excited state', 'ethyl cyanide', 'e pairs', 'dimethyl ether', 'dense spectrum', 'column density', 'also present', '9 pairs', '3 mm', '212 cm', '206 cm', '131 cm', '(, ccn']</t>
  </si>
  <si>
    <t>ISM: abundances | ISM: individual objects: W51 e2 | ISM: molecules | Line: identification | Methods: observational | Radio lines: ISM</t>
  </si>
  <si>
    <t>Context. Hot cores in molecular clouds, such as Orion KL, Sgr B2, W51 e1/e2, are characterized by the presence of molecules at sufficiently high temperatures to populate their low-frequency vibrationally excited states significantly. Complex organic molecules, such as methyl formate, ethyl cyanide or dimethyl ether, are characterized by a dense spectrum both in the ground state and in the excited states and lines from vibrationally excited states certainly participate to the spectral confusion.Aims. Following a laboratory study of the first torsional excited mode of methyl formate, we search for methyl formate, HCOOCH, in its first torsionally excited state () in the molecular cloud W51 e2.Methods. We performed observations of the molecular cloud W51 e2 in different spectral regions at 1.3, 2, and 3 mm with the IRAM 30 m single dish antenna. Results. Methyl formate in its first torsionally excited state ( at 131 cm) is detected for the first time toward W51 e2. We detect 82 transitions among which 46 are unblended with other species. For a total of 16 A-E pairs in the observed spectrum, 9 are unblended; these 9 pairs are all detected. All transitions from excited methyl formate within the observed spectral range are detected and no strong lines are missing. The column density of the excited state is comparable to that of the ground state. For a source size of 7‚Ä≥, we find that K and cm for the excited state and K and cm for the ground state. Lines from ethyl cyanide in its two first excited states (, torsion mode at 212 cm) and (, CCN in-plane bending mode at 206 cm) are also present in the observed spectrum. Blending problems prevent a precise estimate of its abundance, although as for methyl formate, it should be comparable to the value derived for the ground state for which we find K and cm for a 7‚Ä≥ source size.Conclusions. With regard to the number of lines of excited methyl formate and ethyl cyanide detected in W51 e2, it appears that excited states of large molecules certainly account for a significant number of unidentified lines in spectral survey of molecular clouds. ¬© 2008 ESO.</t>
  </si>
  <si>
    <t>589-600</t>
  </si>
  <si>
    <t>60073338-60027245;60073338;60014204</t>
  </si>
  <si>
    <t>6602689783;8853335800;35242106000</t>
  </si>
  <si>
    <t>Demyk, K.;Wlodarczak, G.;Carvajal, M.</t>
  </si>
  <si>
    <t>France;France;Spain</t>
  </si>
  <si>
    <t>Villeneuve-d'Ascq;Toulouse;Huelva</t>
  </si>
  <si>
    <t>Laboratoire de Physique des Lasers, Atomes et Mol√©cules (PhLam);Universite Paul Sabatier Toulouse III;Universidad de Huelva</t>
  </si>
  <si>
    <t>60073338;60027245;60014204</t>
  </si>
  <si>
    <t>Demyk K.</t>
  </si>
  <si>
    <t>Detection of vibrationally excited methyl formate in W51 e2</t>
  </si>
  <si>
    <t>10.1051/0004-6361:200809354</t>
  </si>
  <si>
    <t>2-s2.0-52949134874</t>
  </si>
  <si>
    <t>['terminal ocp', 'stress conditions', 'strains containing', 'starvation conditions', 'soluble antenna', 'rights reserved', 'relative decrease', 'reaction centers', 'phycobilisome mechanism', 'photosystem ii', 'photosynthetic organisms', 'longer survive', 'like genes', 'light illumination', 'iron starvation', 'high light', 'heat decreasing', 'excess light', 'energy absorbed', 'disconnected phycobilisomes', 'different strategy', 'detectable decrease', 'containing strains', 'containing cyanobacteria', 'conditions inducing']</t>
  </si>
  <si>
    <t>Cyanobacteria | Iron starvation | Non-photochemical quenching | Orange-carotenoid-protein | Photoprotection | Photosystem II</t>
  </si>
  <si>
    <t>Excess light is harmful for photosynthetic organisms. The cyanobacterium Synechocystis PCC 6803 protects itself by dissipating the excess of energy absorbed by the phycobilisome, the water-soluble antenna of Photosystem II, into heat decreasing the excess energy arriving to the reaction centers. Energy dissipation results in a detectable decrease of fluorescence. The soluble Orange Carotenoid Protein (OCP) is essential for this blue-green light induced mechanism. OCP genes appear to be highly conserved among phycobilisome-containing cyanobacteria with few exceptions. Here, we show that only the strains containing a whole OCP gene can perform a blue-light induced photoprotective mechanism under both iron-replete and iron-starvation conditions. In contrast, strains containing only N-terminal and/or C-terminal OCP-like genes, or no OCP-like genes at all lack this light induced photoprotective mechanism and they were more sensitive to high-light illumination. These strains must adopt a different strategy to longer survive under stress conditions. Under iron starvation, the relative decrease of phycobiliproteins was larger in these strains than in the OCP-containing strains, avoiding the appearance of a population of dangerous, functionally disconnected phycobilisomes. The OCP-containing strains protect themselves from high light, notably under conditions inducing the appearance of disconnected phycobilisomes, using the energy dissipation OCP-phycobilisome mechanism. ¬© 2008 Elsevier B.V. All rights reserved.</t>
  </si>
  <si>
    <t>1344-1354</t>
  </si>
  <si>
    <t>60008134;60026434;60005081;60026434;60008134</t>
  </si>
  <si>
    <t>16549260100;24733806500;23482842700;7005724939;7004114169</t>
  </si>
  <si>
    <t>Boulay, Cl√©mence;Abasova, Leyla;Six, Christophe;Vass, Imre;Kirilovsky, Diana</t>
  </si>
  <si>
    <t>Hungary;France;Canada</t>
  </si>
  <si>
    <t>Szeged;Paris;Sackville</t>
  </si>
  <si>
    <t>Szegedi Biol√≥giai Kutat√≥k√∂zpontj√°nak;CNRS Centre National de la Recherche Scientifique;Mount Allison University</t>
  </si>
  <si>
    <t>60026434;60008134;60005081</t>
  </si>
  <si>
    <t>Boulay C.</t>
  </si>
  <si>
    <t>Occurrence and function of the orange carotenoid protein in photoprotective mechanisms in various cyanobacteria</t>
  </si>
  <si>
    <t>S0005272808006415</t>
  </si>
  <si>
    <t>10.1016/j.bbabio.2008.07.002</t>
  </si>
  <si>
    <t>2-s2.0-52949146331</t>
  </si>
  <si>
    <t>['well reflect', 'two sets', 'results showed', 'reaction rules', 'reaction networks', 'reaction extent', 'product yields', 'plant data', 'oriented lumping', 'molecules produced', 'molecular level', 'major products', 'kinetic model', 'good repeatability', 'good agreement']</t>
  </si>
  <si>
    <t>Complex reaction systems | Deep catalytic cracking | Molecular level | Monte Carlo simulation | Reaction kinetics | Reaction networks</t>
  </si>
  <si>
    <t>A kinetic model of complex reaction systems such as DCC-I in molecular level was built by the method that combined Monte Carlo simulation and structural-oriented lumping. Seventy-five reaction rules, including the reactions of paraffins, olefins, naphthenics, and aromatics, were made to build the reaction networks of complex reaction system DCC-I. The results showed that the relationship of product yields with reaction extent was reasonable, the yields and properties of major products, propylene and gasoline, in optimized reaction extent gave a good agreement with the plant data, and the reaction rules and the reaction network could very well reflect the characters of DCC-I. Simulations of two sets of molecules produced by the same regular plant data were parallel, and the kinetic model had good repeatability, convergence, robustness, and sensitivity.</t>
  </si>
  <si>
    <t>1822-1834</t>
  </si>
  <si>
    <t>Petroleum Science and Technology</t>
  </si>
  <si>
    <t>60011069;60011069;60011069;60011069;60011069</t>
  </si>
  <si>
    <t>16203538300;57196330626;11339107100;25032186500;25031768900</t>
  </si>
  <si>
    <t>Ouyang, F. Sh;Wang, L.;Jiang, H. B.;Weng, H. X.;Ma, F. S.</t>
  </si>
  <si>
    <t>East China University of Science and Technology</t>
  </si>
  <si>
    <t>Ouyang F.</t>
  </si>
  <si>
    <t>A novel kinetic model of complex reaction systems in molecular level: Part 2. Simulation of deep catalytic cracking</t>
  </si>
  <si>
    <t>10.1080/10916460701304493</t>
  </si>
  <si>
    <t>2-s2.0-52949148176</t>
  </si>
  <si>
    <t>['values calculated', 'tube diameter', 'three zigzag', 'studies revealed', 'small bnnts', 'rights reserved', 'rapidly meet', 'nitrogen nuclei', 'n vertices', 'n bonds', 'hexagonal bn', 'hbn ).', 'geometrical structures', 'geometrical structure', 'dihedral angles', 'different bnnts', 'complete accordance', 'chemical shifts', 'boron nitride', 'bond lengths', 'bn sheet', 'armchair nanotubes', 'approximately constant', 'appropriate tools', 'also shown', '15n nuclei', '15n increase']</t>
  </si>
  <si>
    <t>Boron nitride nanotubes | Chemical shielding | Chemical shift | Nuclear magnetic resonance (NMR)</t>
  </si>
  <si>
    <t>Geometrical structure, nuclear magnetic resonance (NMR) chemical shielding tensors, and chemical shifts of boron and nitrogen nuclei are investigated for five small boron nitride nanotubes (BNNTs, three zigzag and two armchair types) and boron nitride (BN) sheet using density functional theory (DFT) level of theory. Geometrical structures of BNNTs are studied regarding B-N bonds and dihedral angles of B and N vertices in both zigzag and armchair nanotubes. Bond lengths are approximately constant while dihedral angles vary in different BNNTs and along the tubes, tending to resemble those of BN sheet. It is also shown that all NMR parameters remain constant along the tube and could be considered as appropriate tools for characterization of small BNNTs. Studies revealed that calculated chemical shielding and chemical shifts of 11B and 15N nuclei are in complete accordance with those of hexagonal BN (hBN). However, NMR parameters vary with the tube diameter. Chemical shielding tensors of 11B and 15N increase and chemical shifts decrease with increase in the diameter of tubes and rapidly meet the values calculated for BN sheet. Therefore, it can be concluded that BNNTs, specifically large ones, have approximately constant NMR chemical shielding tensors and chemical shifts. ¬© 2008 Elsevier B.V. All rights reserved.</t>
  </si>
  <si>
    <t>124-129</t>
  </si>
  <si>
    <t>60105242-60109845;60105242-60032053;60032053</t>
  </si>
  <si>
    <t>24337549200;24279261800;6602943884</t>
  </si>
  <si>
    <t>Bagheri, Zargham;Abolhassani, Mohammad Reza;Hadipour, Nasser L.</t>
  </si>
  <si>
    <t>Eslamshahr;Tehran;Tehran</t>
  </si>
  <si>
    <t>Islamic Azad University, Islamshahr Branch;Islamic Azad University, Science and Research Branch;Tarbiat Modares University</t>
  </si>
  <si>
    <t>60109845;60105242;60032053</t>
  </si>
  <si>
    <t>Bagheri Z.</t>
  </si>
  <si>
    <t>Density functional calculations on &lt;sup&gt;11&lt;/sup&gt;B and &lt;sup&gt;15&lt;/sup&gt;N chemical shielding tensors of small boron nitride nanotubes and graphitic sheet</t>
  </si>
  <si>
    <t>S1386947708002312</t>
  </si>
  <si>
    <t>10.1016/j.physe.2008.06.024</t>
  </si>
  <si>
    <t>2-s2.0-53149109685</t>
  </si>
  <si>
    <t>['tracked effectively', 'track products', 'supply chain', 'small object', 'significant role', 'shelf availability', 'rfid technology', 'rfid tag', 'rfid reader', 'reducing counterfeiting', 'inventory management', 'frequency queries', 'existing barcode', 'downstream forecasting', 'customer service', 'bullwhip effect', 'based systems', 'also improve']</t>
  </si>
  <si>
    <t>Industrial analysts state that radio frequency identification (RFID) can play a significant role in effective supply chain management. RFID can provide significant benefits for retailers and supply chain members, as it can help in reducing counterfeiting, theft, and bullwhip effect. It can also improve on-shelf availability, customer service, inventory management, downstream forecasting, warehouse, and back room operations. The RFID technology can replace most of the existing barcode-based systems that are being used, to identify and track products in a supply chain. A RFID tag is a small object that can be attached to, or incorporated into any object, enabling it to be identified and tracked effectively. RFID tags contain silicon chips and antennas that enable them, to receive and respond to radio-frequency queries from a RFID reader.</t>
  </si>
  <si>
    <t>Communications of the ACM</t>
  </si>
  <si>
    <t>60020633;60020633</t>
  </si>
  <si>
    <t>7003452285;25224348200</t>
  </si>
  <si>
    <t>Dos Santos, Brian L.;Smith, Lars S.</t>
  </si>
  <si>
    <t>Louisville</t>
  </si>
  <si>
    <t>University of Louisville</t>
  </si>
  <si>
    <t>Dos Santos B.</t>
  </si>
  <si>
    <t>RFID in the supply chain: Panacea or Pandora's box?</t>
  </si>
  <si>
    <t>10.1145/1400181.1400209</t>
  </si>
  <si>
    <t>2-s2.0-53349116472</t>
  </si>
  <si>
    <t>['uwb applications', 'two steps', 'measured results', 'matching stub', 'impedance matching', 'group delay', 'frequency range', 'dispersion performance', 'dielectric substrate', 'cpw feeding', '6 ghz', '5 dbi', '20 mm']</t>
  </si>
  <si>
    <t>In this paper, we have proposed a compact UWB antenna with PI-shaped (œÄ-shaped) matching stub for UWB applications. The antenna has a modified trapezoidal radiating patch, a PI-shaped matching stub, CPW feeding, and two steps for impedance matching. A prototype antenna printed on the dielectric substrate of FR4 has dimensions of 20 mm by 20 mm. The proposed antenna exhibits a voltage standing wave ratio (VSWR) of less than 2.0, and the figure-of-eight radiation patterns with gain from 2 to 3.5 dBi in a frequency range from 3.1 to 10.6 GHz. To evaluate the dispersion performance of the designed UWB antenna, the path loss (|S21|) and the group delay are simulated and measured. Details of the proposed antenna design and the simulated and measured results are presented and discussed. ¬© 2008 VSP.</t>
  </si>
  <si>
    <t>1440-1449</t>
  </si>
  <si>
    <t>60068689;60068689;60068689;60068689</t>
  </si>
  <si>
    <t>57192515128;54414371000;24480016200;56812945100</t>
  </si>
  <si>
    <t>Lee, S. H.;Lee, J. N.;Park, J. K.;Kim, H. S.</t>
  </si>
  <si>
    <t>Design of the compact UWB antenna with PI-shaped matching stub</t>
  </si>
  <si>
    <t>10.1163/156939308786348820</t>
  </si>
  <si>
    <t>2-s2.0-53349172621</t>
  </si>
  <si>
    <t>['¬© 2008', 'untreated leaves', 'twofold increase', 'targeted gfp', 'steady decrease', 'senescing leaves', 'savs incubated', 'rubisco levels', 'results indicate', 'readily detected', 'protease inhibitors', 'protease activity', 'photosynthetic proteins', 'mechanism involved', 'massive degradation', 'main goal', 'leaf senescence', 'glutamine synthetase', 'confocal microscopy', 'completely understood', 'completely abolished', 'chloroplastic components', 'chloroplast stroma', 'bisphosphate carboxylase', 'associated vacuoles']</t>
  </si>
  <si>
    <t>Chloroplast breakdown | Glutamine synthetase | Proteolysis | Rubisco | Senescence-associated vacuoles | Tobacco</t>
  </si>
  <si>
    <t>Massive degradation of photosynthetic proteins is the hallmark of leaf senescence; however the mechanism involved in chloroplast protein breakdown is not completely understood. As small 'senescence-associated vacuoles' (SAVs) with intense proteolytic activity accumulate in senescing leaves of soybean and Arabidopsis, the main goal of this work was to determine whether SAVs are involved in the degradation of chloroplastic components. SAVs with protease activity were readily detected through confocal microscopy of naturally senescing leaves of tobacco (Nicotiana tabacum L.). In detached leaves incubated in darkness, acceleration of the chloroplast degradation rate by ethylene treatment correlated with a twofold increase in the number of SAVs per cell, compared to untreated leaves. In a tobacco line expressing GFP targeted to plastids, GFP was re-located to SAVs in senescing leaves. SAVs were isolated by sucrose density gradient centrifugation. Isolated SAVs contained chloroplast-targeted GFP and the chloroplast stromal proteins Rubisco (ribulose-1,5-bisphosphate carboxylase/oxygenase) and glutamine synthetase, but lacked the thylakoid proteins D1 and light-harvesting complex II of the photosystem II reaction center and photosystem II antenna, respectively. In SAVs incubated at 30¬∞C, there was a steady decrease in Rubisco levels, which was completely abolished by addition of protease inhibitors. These results indicate that SAVs are involved in degradation of the soluble photosynthetic proteins of the chloroplast stroma during senescence of leaves. ¬© 2008 The Authors.</t>
  </si>
  <si>
    <t>196-206</t>
  </si>
  <si>
    <t>1365313X</t>
  </si>
  <si>
    <t>Plant Journal</t>
  </si>
  <si>
    <t>60109485;60109485;60109485;60032179;60109485</t>
  </si>
  <si>
    <t>7202958774;57211005641;8328029000;7003514088;6701487150</t>
  </si>
  <si>
    <t>Mart√≠nez, Dana E.;Costa, Mar√≠a L.;Gomez, Facundo M.;Otegui, Marisa S.;Guiamet, Juan J.</t>
  </si>
  <si>
    <t>Argentina;United States</t>
  </si>
  <si>
    <t>La Plata;Madison</t>
  </si>
  <si>
    <t>Instituto de Fisiolog√≠a Vegetal, Universidad Nacional de La Plata;University of Wisconsin-Madison</t>
  </si>
  <si>
    <t>60109485;60032179</t>
  </si>
  <si>
    <t>Mart√≠nez D.</t>
  </si>
  <si>
    <t>'Senescence-associated vacuoles' are involved in the degradation of chloroplast proteins in tobacco leaves</t>
  </si>
  <si>
    <t>10.1111/j.1365-313X.2008.03585.x</t>
  </si>
  <si>
    <t>2-s2.0-53649092665</t>
  </si>
  <si>
    <t>['vessel components', 'torques applied', 'rights reserved', 'previous analysis', 'novel approach', 'neighbouring components', 'modeling technique', 'disruption phenomenon', 'boundary conditions', 'antenna structure']</t>
  </si>
  <si>
    <t>Disruption | Electromechanical analysis | FEM | ICH antenna | Sub-modeling technique</t>
  </si>
  <si>
    <t>A novel approach for the electromechanical disruption analysis of the ITER Ion Cyclotron antenna is proposed. It is based on the use of the sub-modeling technique and can also be used for the analysis of other tokamak's in-vessel and out-vessel components. The disruption phenomenon is simulated by using a Finite Element model of one ITER sector and by imposing the plasma current density decay. A subsequent detailed electromagnetic analysis of the antenna and of the neighbouring components is performed by using the sub-modeling technique considering as boundary conditions the results of the previous analysis. Finally a transient mechanical analysis is performed and stresses, displacements, forces, and torques applied in the antenna structure are computed. ¬© 2008 Elsevier B.V. All rights reserved.</t>
  </si>
  <si>
    <t>695-701</t>
  </si>
  <si>
    <t>60032259;60032259;60000481-60006889</t>
  </si>
  <si>
    <t>7005798801;7003627918;7003713913</t>
  </si>
  <si>
    <t>Testoni, P.;Fanni, A.;Sonato, P.</t>
  </si>
  <si>
    <t>Cagliari;Padua;Padua</t>
  </si>
  <si>
    <t>Universit√† degli Studi di Cagliari;Consorzio Rfx;Universit√† degli Studi di Padova</t>
  </si>
  <si>
    <t>60032259;60006889;60000481</t>
  </si>
  <si>
    <t>Testoni P.</t>
  </si>
  <si>
    <t>A sub-modeling approach for the electromechanical disruption analysis of the ITER ICH antenna</t>
  </si>
  <si>
    <t>S0920379608000690</t>
  </si>
  <si>
    <t>10.1016/j.fusengdes.2008.03.003</t>
  </si>
  <si>
    <t>2-s2.0-53849118435</t>
  </si>
  <si>
    <t>['works robustly', 'widely reported', 'tracking centre', 'suppresses aliasing', 'simulations show', 'residual aliasing', 'regularly gridded', 'radio interferometers', 'power spectrum', 'phase centre', 'oversampling method', 'oversampled cross', 'naturally accounts', 'modified fringe', 'low level', 'limited spectrum', 'known property', 'fourier transform', 'efficient means', 'edge channels', 'delay errors', 'data set', 'correlation function', 'complex correlator', 'based approach', 'avoiding aliasing']</t>
  </si>
  <si>
    <t>Instrumentation: interferometers | Techniques: interferometric | Techniques: spectroscopic</t>
  </si>
  <si>
    <t>Context. Fourier transform (or lag) correlators in radio interferometers can serve as an efficient means of synthesising spectral channels. However aliasing corrupts the edge channels so they usually have to be excluded from the data set. In systems with around 10 channels, the loss in sensitivity can be significant. In addition, the low level of residual aliasing in the remaining channels may cause systematic errors. Moreover, delay errors have been widely reported in implementations of broadband analogue correlators and simulations have shown that delay errors exasperate the effects of aliasing.Aims. We describe a software-based approach that suppresses aliasing by oversampling the cross-correlation function. This method can be applied to interferometers with individually-tracking antennas equipped with a discrete path compensator system. It is based on the well-known property of interferometers where the drift scan response is the Fourier transform of the source's band-limited spectrum.Methods. In this paper, we simulate a single baseline interferometer, both for a real and a complex correlator. Fringe-rotation usually compensates for the phase of the fringes to bring the phase centre in line with the tracking centre. Instead, a modified fringe-rotation is applied. This enables an oversampled cross-correlation function to be reconstructed by gathering successive time samples.Results. Simulations show that the oversampling method can synthesise the cross-power spectrum while avoiding aliasing and works robustly in the presence of noise. An important side benefit is that it naturally accounts for delay errors in the correlator and the resulting spectral channels are regularly gridded. ¬© 2008 ESO.</t>
  </si>
  <si>
    <t>409-418</t>
  </si>
  <si>
    <t>60121115;60121115</t>
  </si>
  <si>
    <t>57217295882;6602893324</t>
  </si>
  <si>
    <t>Kaneko, T.;Grainge, K.</t>
  </si>
  <si>
    <t>Kaneko T.</t>
  </si>
  <si>
    <t>A spectral synthesis method to suppress aliasing and calibrate for delay errors in Fourier transform correlators</t>
  </si>
  <si>
    <t>10.1051/0004-6361:20078117</t>
  </si>
  <si>
    <t>2-s2.0-53849142904</t>
  </si>
  <si>
    <t>['visibility domain', 'using grid', 'technique leads', 'tangent point', 'study investigates', 'strong sources', 'significant increase', 'response function', 'rectangular grid', 'obit package', 'less subtraction', 'individual antennas', 'images derived', 'dynamic range', 'corresponding facet', 'coplanar arrays', 'computing time']</t>
  </si>
  <si>
    <t>Techniques: image processing | Techniques: interferometric</t>
  </si>
  <si>
    <t>This study investigates some of the consequences of representing the sky by a rectangular grid of pixels on the dynamic range of images derived from radio interferometric measurements. In particular, the effects of image pixelization coupled to the CLEAN deconvolution representation of the sky as a set of discrete delta functions can limit the dynamic range obtained when representing bright emission not confined to pixels on the grid. Sky curvature effects on non-coplanar arrays will limit the dynamic range even if strong sources are centered on a pixel in a "fly's eye" representation when such pixel is not located at the corresponding facet's tangent point. Uncertainties in the response function of the individual antennas as well as in the calibration of actual data due to ionospheric, atmospheric or other effects will limit the dynamic range even when using grid-less subtraction (i.e. in the visibility domain) of strong sources located within the field of view of the observation. A technique to reduce these effects is described and examples from an implementation in the Obit package are given. Application of this technique leads to significantly superior results without a significant increase in the computing time. ¬© 2008 ESO.</t>
  </si>
  <si>
    <t>455-460</t>
  </si>
  <si>
    <t>7101969480;7003896847</t>
  </si>
  <si>
    <t>Cotton, W. D.;Uson, J. M.</t>
  </si>
  <si>
    <t>Cotton W.</t>
  </si>
  <si>
    <t>Pixelization and dynamic range in radio interferometry</t>
  </si>
  <si>
    <t>10.1051/0004-6361:20079104</t>
  </si>
  <si>
    <t>2-s2.0-53849148267</t>
  </si>
  <si>
    <t>Council on grants of the President of the Russian Federation</t>
  </si>
  <si>
    <t>NSh-3277.2006.4</t>
  </si>
  <si>
    <t>['‚ àº14', 'times increase', 'temperature range', 'rhodopseudomonas palustris', 'rhodobacter capsulatus', 'respiration shows', 'respectively ).', 'purple bacteria', 'psu size', 'psu ).', 'photosynthetic unit', 'photosynthetic membrane', 'maximum depending', 'light intensity', 'light intensities', 'higher temperatures', 'harvesting antenna', 'growth temperature', 'external antenna', 'core complexes', '90 wt']</t>
  </si>
  <si>
    <t>Allochromatium minutissimum | Bacterial photosynthesis | Photosynthetic unit | Purple sulfur bacteria</t>
  </si>
  <si>
    <t>Variation of the distribution of bacteriochlorophyll a (BChl a) between external antenna (LH2) and core complexes (LH1 + RC) of the photosynthetic membrane of the sulfur bacterium Allochromatium minutissimum was studied at light intensities of 5 and 90 Wt/m2 in the temperature range of 12-43¬∞C. The increase of light intensity was shown to result in a 1.5-to 2-times increase of a photosynthetic unit (PSU). PSU sizes pass through a maximum depending on growth temperature, and the increase of light intensity (5 and 90 Wt/m2) results in a shift of the maximal PSU size to higher temperatures (15 and 20¬∞C, respectively). In the narrow temperature interval of ‚àº14-17¬∞C, the ratio of light intensity to PSU size is typical of phototrophs: lower light intensity corresponds to larger PSU size. The pattern of PSU size change depending on light intensity was shown to differ at extreme growth temperatures (12¬∞C and over 35¬∞C). The comparison of Alc. minutissimum PSU size with the data on Rhodobacter capsulatus and Rhodopseudomonas palustris by measuring the effective optical absorption cross-section for the reaction of photoinhibition of respiration shows a two to four times greater size of light-harvesting antenna for Alc. minutissimum, which seems to correspond to the maximum possible limit for purple bacteria. ¬© 2008 MAIK Nauka.</t>
  </si>
  <si>
    <t>534-540</t>
  </si>
  <si>
    <t>Microbiology</t>
  </si>
  <si>
    <t>60110546;60110546</t>
  </si>
  <si>
    <t>7103243011;7004563044</t>
  </si>
  <si>
    <t>Solov'ev, A. A.;Erokhin, Yu E.</t>
  </si>
  <si>
    <t>Pushchino</t>
  </si>
  <si>
    <t>Institute of Fundamental Problems of Biology of the Russian Academy of Sciences</t>
  </si>
  <si>
    <t>Solov'ev A.</t>
  </si>
  <si>
    <t>Distribution of bacteriochlorophyll between the pigment-protein complexes of the sulfur photosynthetic bacterium Allochromatium minutissimum depending on light intensity at different temperatures</t>
  </si>
  <si>
    <t>10.1134/S0026261708050044</t>
  </si>
  <si>
    <t>2-s2.0-53949107857</t>
  </si>
  <si>
    <t>['small reduction', 'simulations show', 'scan range', 'power phased', 'particularly suited', 'paper describes', 'package module', 'mixer electronics', 'large low', 'includes transmit', 'duplex operation', 'cost low', 'array package', 'array applications', '10 ghz']</t>
  </si>
  <si>
    <t>Active antenna | Ball grid array (BGA) | Multilayer packaging | System-in-package (SiP)</t>
  </si>
  <si>
    <t>This paper describes a low-cost compact active antenna module that includes transmit/receive/mixer electronics and a dual-polarized antenna element for half-duplex operation at 10 GHz. The system-in-package module has been fabricated in a ball-grid-array package. It is particularly suited for large low-cost low-power phased-array applications. Measurements at IF of single element gain show cross-pol reduced 18 dB. A small compact array was fabricated and measured. Simulations show that coupling between modules in a tightly packed infinite array caused a small reduction in scan range. ¬© 2008 IEEE.</t>
  </si>
  <si>
    <t>2286-2292</t>
  </si>
  <si>
    <t>60014313-60033010;60014313</t>
  </si>
  <si>
    <t>56349610000;57211924426</t>
  </si>
  <si>
    <t>Khandelwal, Nidhi;Jackson, Robert W.</t>
  </si>
  <si>
    <t>Santa Clara;Amherst MA</t>
  </si>
  <si>
    <t>Intel Corporation;University of Massachusetts Amherst</t>
  </si>
  <si>
    <t>60033010;60014313</t>
  </si>
  <si>
    <t>Khandelwal N.</t>
  </si>
  <si>
    <t>Active antenna module for low-cost electronically scanned phased arrays</t>
  </si>
  <si>
    <t>10.1109/TMTT.2008.2003122</t>
  </si>
  <si>
    <t>2-s2.0-54049091455</t>
  </si>
  <si>
    <t>Agency for Science, Technology and Research</t>
  </si>
  <si>
    <t>STAR</t>
  </si>
  <si>
    <t>A*STAR</t>
  </si>
  <si>
    <t>['two modes', 'signal traces', 'several examples', 'plate mode', 'novel integral', 'memory requirement', 'integral equation', 'hole via', 'ground planes', 'ground network', 'greatly reduces', 'equivalent circuits', 'equation method', 'equation equivalent', 'electronic package', 'discontinuity due', 'computing time', 'complex 3', 'circuit method', 'analytic formula', 'also considered']</t>
  </si>
  <si>
    <t>Equivalent circuit | Integral equation | Modal decoupling | Power-ground planes</t>
  </si>
  <si>
    <t>A novel integral-equation equivalent-circuit method is proposed for the efficient electrical simulation of the power distribution network in the electronic package and printed circuit board. The total electromagnetic field inside the power distribution network is decoupled into two modes: the parallel-plate mode sandwiched between the power and ground planes and the transmission line mode propagating along the signal traces. An integral-equation method is then proposed to solve the parallel-plate mode. By discretizing the integral equation, the power-ground planes pair is equivalent to a ground network. Finally, this ground network is recombined with the transmission line mode to simulate the entire power distribution network. Meanwhile, the discontinuity due to the thru-hole via is also considered by an analytic formula. The proposed method decomposes the complex 3-D problem into two simple 2-D problems, and then extracts the equivalent circuits. Therefore, it greatly reduces the computing time and memory requirement. Through several examples, its accuracy and efficiency are validated. ¬© 2008 IEEE.</t>
  </si>
  <si>
    <t>2277-2285</t>
  </si>
  <si>
    <t>60004678;60004678;60004678;60025858</t>
  </si>
  <si>
    <t>7402117597;7201410151;14054270400;23006685900</t>
  </si>
  <si>
    <t>Wei, Xing Chang;Li, Er Ping;Liu, En Xiao;Vahldieck, Rudiger</t>
  </si>
  <si>
    <t>Switzerland;Singapore</t>
  </si>
  <si>
    <t>Zurich ZH,;Singapore City</t>
  </si>
  <si>
    <t>ETH Zurich;A-Star, Institute of High Performance Computing</t>
  </si>
  <si>
    <t>60025858;60004678</t>
  </si>
  <si>
    <t>Wei X.</t>
  </si>
  <si>
    <t>Efficient simulation of power distribution network by using integral-equation and modal-decoupling technology</t>
  </si>
  <si>
    <t>10.1109/TMTT.2008.2004257</t>
  </si>
  <si>
    <t>2-s2.0-54049098239</t>
  </si>
  <si>
    <t>['œ ∫.', 'œ ∫', 'two antennas', 'strongly affected', 'shifted square', 'rights reserved', 'response measurement', 'response features', 'radiation field', 'oscillation profile', 'numerical computations', 'law sensor', 'geometrical parameters', 'element contains', 'coupled square', 'also provided']</t>
  </si>
  <si>
    <t>Infrared antenna pair coupled detectors | Infrared detector | Phase measurement | Phased infrared antenna array</t>
  </si>
  <si>
    <t>A single IR antenna-coupled square-law sensor does not preserve the phase of the radiation field. We considered an IR radiation detector element in which the square-law sensor is coupled with a pair of IR dipole antennas, the simplest coherently interconnected IR antenna array with the potential of preserving phase information. The circuit equivalent model is employed for analyzing the response features of an element to a tilted incident plane wave. The analytical results show that the response of such an element contains the phase difference information of incident radiation field at the positions of the two antennas and can be characterized by its induced phase shift, Œî, and the "visibility" of its oscillation profile, Œ∫. In addition, the numerical computations for the case of shifted square-law detectors shows that Œî and Œ∫ are strongly affected by, and therefore can be controlled by the electric and geometrical parameters of the antenna element system. Furthermore, a method of using the response measurement of such elements to retrieve the wavefront phase information is also provided. ¬© 2008 Elsevier B.V. All rights reserved.</t>
  </si>
  <si>
    <t>495-504</t>
  </si>
  <si>
    <t>60016536;60016536;60023614;60023614;60023614;60016536;60022144</t>
  </si>
  <si>
    <t>55501053900;7005402305;23017780400;14824606800;35582100200;6507885277;7006366203</t>
  </si>
  <si>
    <t>Yang, Weidong;Roggemann, Michael C.;Cooper, Kyle;Buller, William;Subotic, Nikola;Middlebrook, Christopher;Boreman, Glenn D.</t>
  </si>
  <si>
    <t>Ann Arbor;Orlando;Houghton</t>
  </si>
  <si>
    <t>University of Michigan Transportation Research Institute;University of Central Florida;Michigan Technological University</t>
  </si>
  <si>
    <t>60023614;60022144;60016536</t>
  </si>
  <si>
    <t>The IR antenna pair coupled sensor element and its potential application in wavefront sensing</t>
  </si>
  <si>
    <t>S1350449508000042</t>
  </si>
  <si>
    <t>10.1016/j.infrared.2007.11.004</t>
  </si>
  <si>
    <t>2-s2.0-54049101187</t>
  </si>
  <si>
    <t>R21 NS050590-01</t>
  </si>
  <si>
    <t>['two days', 'transmission coefficient', 'slight change', 's21 ),', 'reflection coefficient', 'power delivered', 'phantom permittivity', 'paper rest', 'maximum erp', 'main contributions', 'intracranial pressure', 'implant environment', 'fr increase', 'fr ),', 'first time', 'field radiation', 'f antennas', 'drastically change', 'coating thickness', 'careful measurements', 'better understanding', 'approximately 14', 'antenna characteristics', 'also observed', 'absorbing chamber', '5 mhz', '45 ghz', '4 db', '3 db', '18 mhz']</t>
  </si>
  <si>
    <t>Effective radiated power (ERP) | Implantable antennas | Intracranial pressure (ICP) | Planar inverted-F antenna (PIFA) | Scalp phantom</t>
  </si>
  <si>
    <t>Characterization of implantable planar inverted-F antennas, designed for intracranial pressure (ICP) monitoring at 2.45 GHz, is presented. A setup, incorporating a scalp phantom emulating the implant environment and an absorbing chamber, was implemented for characterizing the antennas, in terms of their reflection coefficient (S11), resonance frequency (fr), and transmission coefficient through the phantom (S21), and is reported for the first time. As a result of our observations that even a very slight change of the biocompatible (silicone) thickness can drastically change the characteristics of such antennas, several antenna prototypes with various silicone thicknesses were tested for a better understanding of the change in their performance with thickness. The main contributions of this paper rest in the evaluation of the antenna characteristics with respect to time, temperature, and far-field radiation, in an emulated biological environment. In this regard, the impact of the coating thickness on fr, drift of fr, S11, and S21 over time, and the effective radiated power (ERP) from the transmission (S21) measurements were evaluated through careful measurements. A decrease in S11 of 1.2-2.3 dB and an increase in S21 of 2.2-2.4 dB, over a period of two days, were observed at 2.45 GHz. A decrease of 8-18 MHz for fr was also observed over the same period of time. This drift was due to the absorption of saline by the silicone, leading to a change in its effective dielectric property. An fr increase of approximately 14.5 MHz was also observed by raising the temperature from 20¬∞C to 37¬∞C, mainly because of the negative temperature coefficient of the phantom permittivity. Transmission measurements performed using both S21 and the received power measurement (for an ICP device mimic) yielded a maximum ERP of approximately 2 mW per 1 W of power delivered to the antennas at 2.45 GHz. ¬© 2008 IEEE.</t>
  </si>
  <si>
    <t>2366-2376</t>
  </si>
  <si>
    <t>60014662-60031317;60026503;60014662;60014662</t>
  </si>
  <si>
    <t>24832445800;6603049095;9737214400;7402941842</t>
  </si>
  <si>
    <t>Warty, Ruchi;Tofighi, Mohammad Reza;Kawoos, Usmah;Rosen, Arye</t>
  </si>
  <si>
    <t>Germantown;Middletown;Philadelphia</t>
  </si>
  <si>
    <t>Hughes Network Systems, LLC;Penn State Harrisburg;Drexel University</t>
  </si>
  <si>
    <t>60031317;60026503;60014662</t>
  </si>
  <si>
    <t>Warty R.</t>
  </si>
  <si>
    <t>Characterization of implantable antennas for intracranial pressure monitoring: Reflection by and transmission through a scalp phantom</t>
  </si>
  <si>
    <t>10.1109/TMTT.2008.2004254</t>
  </si>
  <si>
    <t>2-s2.0-54049113366</t>
  </si>
  <si>
    <t>['yagi antenna', 'two sub', 'substrate share', 'strip line', 'sided parallel', 'series varactor', 'resonating load', 'reflecting element', 'radiating element', 'proposed vco', 'proposed vciao', 'opposite sides', 'matching circuits', 'great extent', 'differential voltage', 'differential output', 'cross polarization', 'controlled oscillator', 'common quarter', 'also works']</t>
  </si>
  <si>
    <t>Differential | Double-sided parallel-strip line (DSPSL) | Integrated antenna oscillator | Quasi-Yagi antenna | Voltage controlled</t>
  </si>
  <si>
    <t>A voltage-controlled integrated antenna oscillator (VCIAO) integrating a differential voltage-controlled oscillator (VCO) with a double-sided parallel-strip line (DSPSL)-fed quasi-Yagi antenna based on the DSPSL is presented in this paper. The quasi-Yagi antenna is used not only as the radiating element, but also as the output power combiner and the resonating load of the differential VCO without any matching circuits or transition between them. The two sub-oscillators of the VCO on the opposite sides of the substrate share a common quarter-wavelength DSPSL resonator and a common inserted ground plane, which also works as the reflecting element for the quasi-Yagi antenna. The common DSPSL resonator terminated by a series varactor can not only help to synchronize the two sub-oscillators, but also realize tunable oscillating frequency. Due to the differential output of the proposed VCO, the cross polarization of the proposed VCIAO is suppressed to a great extent in the entire tunable frequency range. ¬© 2008 IEEE.</t>
  </si>
  <si>
    <t>2207-2212</t>
  </si>
  <si>
    <t>55491829900;55809951900;7201986326</t>
  </si>
  <si>
    <t>Shi, Jin;Chen, Jian Xin;Xue, Quan</t>
  </si>
  <si>
    <t>A differential voltage-controlled integrated antenna oscillator based on double-sided parallel-strip line</t>
  </si>
  <si>
    <t>10.1109/TMTT.2008.2003138</t>
  </si>
  <si>
    <t>2-s2.0-54049117121</t>
  </si>
  <si>
    <t>['wide beam', 'steering angles', 'scattering parameters', 'scanning angle', 'radiation characteristics', 'numerically predicted', 'numerical simulations', 'fire frequency', 'endfire directions', 'configuration parameters', 'cell structure', '10 dbi']</t>
  </si>
  <si>
    <t>Dielectric resonator | Leaky wave antenna | Periodic structures | Rectangular waveguides</t>
  </si>
  <si>
    <t>Propagation and radiation characteristics of 1-D dielectric-resonator-based composite right/left-handed metamaterial structures with open mesh plates are investigated as a function of configuration parameters. The complex effective permittivity and permeability are estimated from the scattering parameters of the unit-cell structure. Based on this configuration, the single-mode transmission line is designed and the backfire-to-end-fire frequency-scanned leaky wave antenna is implemented. It is found from numerical simulations that the 30-cell leaky wave antenna has a gain of 10 dBi with a scanning angle of over 90¬∞ covering backfire-to-endfire directions. The measurement results show as wide beam-steering angles as numerically predicted. ¬© 2008 IEEE.</t>
  </si>
  <si>
    <t>2259-2269</t>
  </si>
  <si>
    <t>60031225;60004176;60031225;60027550</t>
  </si>
  <si>
    <t>7403983097;8966100800;57188934260;36041035600</t>
  </si>
  <si>
    <t>Ueda, Tetsuya;Michishita, Naobumi;Akiyama, Masahiro;Itoh, Tatsuo</t>
  </si>
  <si>
    <t>Kyoto;Los Angeles;Yokosuka</t>
  </si>
  <si>
    <t>Kyoto Institute of Technology;University of California, Los Angeles;National Defense Academy of Japan</t>
  </si>
  <si>
    <t>60031225;60027550;60004176</t>
  </si>
  <si>
    <t>Ueda T.</t>
  </si>
  <si>
    <t>Dielectric-resonator-based composite right/left-handed transmission lines and their application to leaky wave antenna</t>
  </si>
  <si>
    <t>10.1109/TMTT.2008.2003524</t>
  </si>
  <si>
    <t>2-s2.0-54049142385</t>
  </si>
  <si>
    <t>['typical 3', 'spatial patterns', 'small number', 'sar distributions', 'sar ).', 'right side', 'phones measured', 'phone category', 'external characteristics', 'exposure assessment', 'epidemiological studies', 'cluster analysis', 'cheek position']</t>
  </si>
  <si>
    <t>Cluster analysis | Exposure assessment | Mobile phone | RF | Specific absorption rate (SAR)</t>
  </si>
  <si>
    <t>For the purpose of exposure assessment in epidemiological studies on mobile phone use and brain cancer risk, 76 Japanese mobile phones were classified, for different use conditions (mobile phone held on left or right side of face, in tilt or cheek position, with the antenna in or out), into a small number of categories by using a cluster analysis of spatial patterns of their distribution of a specific absorption rate (SAR). The SAR distributions of the phones generally clustered according to a number of external characteristics, except for phones measured in the tilt/antenna in conditions. Typical 3-D SAR distributions in the head of a realistic numerical model were estimated for three different use conditions (cheek/antenna out, cheek/antenna in, tilt/antenna out) and each phone category. ¬© 2008 IEEE.</t>
  </si>
  <si>
    <t>2377-2384</t>
  </si>
  <si>
    <t>60005038-60032325;60032325;60005038;60032325;60105961;60104081;60025639</t>
  </si>
  <si>
    <t>23490602400;7006003189;55311650400;7407902134;7003542162;57203046526;7402846957</t>
  </si>
  <si>
    <t>Varsier, Nad√®ge;Wake, Kanako;Taki, Masao;Watanabe, Soichi;Cardis, Elisabeth;Wiart, Joe;Yamaguchi, Naohito</t>
  </si>
  <si>
    <t>Spain;France;Japan;Japan;Japan</t>
  </si>
  <si>
    <t>Barcelona;Issy-les-Moulineaux;Koganei;Tokyo;Hachioji</t>
  </si>
  <si>
    <t>Instituto de Salud Global de Barcelona;Orange Labs;Japan National Institute of Information and Communications Technology;Tokyo Women's Medical University;Tokyo Metropolitan University</t>
  </si>
  <si>
    <t>60105961;60104081;60032325;60025639;60005038</t>
  </si>
  <si>
    <t>Varsier N.</t>
  </si>
  <si>
    <t>Categorization of mobile phones for exposure assessment in epidemiological studies on mobile phone use and brain cancer risk</t>
  </si>
  <si>
    <t>10.1109/TMTT.2008.2004256</t>
  </si>
  <si>
    <t>2-s2.0-54049148063</t>
  </si>
  <si>
    <t>['verlag gmbh', 'uwb signals', 'uwb signal', 'system architecture', 'shows promise', 'security applications', 'robust detection', 'respiration rate', 'remote monitoring', 'pulmonary activity', 'muscle interfaces', 'human thorax', 'human chest', 'home healthcare', 'first present', 'chinese academy', 'case study', 'analytical framework', 'also provide', 'accurate estimation']</t>
  </si>
  <si>
    <t>Distributed cognitive radar | Medical and patient monitoring | Respiration rate estimation | Sensing technologies and signal processing | Ultra-wideband | Vital sign</t>
  </si>
  <si>
    <t>It has been shown that remote monitoring of pulmonary activity can be achieved using ultra-wideband (UWB) systems, which shows promise in home healthcare, rescue, and security applications. In this paper, we first present a multi-ray propagation model for UWB signal, which is traveling through the human thorax and is reflected on the air/dry-skin/fat/muscle interfaces. A geometry-based statistical channel model is then developed for simulating the reception of UWB signals in the indoor propagation environment. This model enables replication of time-varying multipath profiles due to the displacement of a human chest. Subsequently, a UWB distributed cognitive radar system (UWB-DCRS) is developed for the robust detection of chest cavity motion and the accurate estimation of respiration rate. The analytical framework can serve as a basis in the planning and evaluation of future measurement programs. We also provide a case study on how the antenna beamwidth affects the estimation of respiration rate based on the proposed propagation models and system architecture. ¬© 2008 Institute of Automation, Chinese Academy of Sciences and Springer-Verlag GmbH.</t>
  </si>
  <si>
    <t>325-333</t>
  </si>
  <si>
    <t>60021889-60030270;60021889</t>
  </si>
  <si>
    <t>24472460700;35577098300</t>
  </si>
  <si>
    <t>Chen, Yifan;Rapajic, Predrag</t>
  </si>
  <si>
    <t>Nanning;London</t>
  </si>
  <si>
    <t>Guangxi University;University of Greenwich</t>
  </si>
  <si>
    <t>60030270;60021889</t>
  </si>
  <si>
    <t>Human respiration rate estimation using ultra-wideband distributed cognitive radar system</t>
  </si>
  <si>
    <t>10.1007/s11633-008-0325-3</t>
  </si>
  <si>
    <t>2-s2.0-54249135799</t>
  </si>
  <si>
    <t>['transmitter receives', 'svd ),', 'stage encode', 'simulation results', 'proposed scheme', 'much less', 'modulo operation', 'maximum channel', 'linear processing', 'linear ones', 'lattice reduction', 'key ideas', 'integer matrix', 'input multi', 'important issue', 'feedback information', 'fed back', 'computational efficiency', 'channel matrix', 'antenna systems', 'achieves near']</t>
  </si>
  <si>
    <t>Channel code | Lattice reduction | Limited feedback | Linear precoder/ detector | MIMO receiver | Multi-level code | Soft modulo | Wireless communications</t>
  </si>
  <si>
    <t>Linear processing for multi-input multi-output (MIMO) antenna systems is preferred to non-linear ones for computational efficiency. Using channel state information (CSI) at the receiver, channel matrix can be decomposed via singular value decomposition (SVD), and if the transmitter can be fed back with the right-unitary-matrix of the SVD from the receiver, the maximum channel-capacity can be achieved with linear processing in point-to-point wireless MIMO communications. However, if the transmitter receives no-feedback, the optimal linear detector at the receiver is the minimum-mean-squareerror-estimator, of which capacity is far below the channel-capacity. In practice, reducing the amount of feedback information to achieve a "reasonably close channel-capacity" is an important issue in point-to-point wireless communications. In this paper, we propose a limited feedback system employing linear processing, which achieves near-channel-capacity. The feedback information is only an integer matrix, which is much less than that of the right-unitary-matrix of the SVD. Key ideas of the proposed scheme are the lattice reduction and modulo operation. Moreover, the amount of feedback information can be further reduced to a binary matrix using multi-level/multi- stage encode and decode. Under the turbo channel code the proposed scheme shows excellent performance at high data rates. We compare our simulation results with Shannon capacity limits for ergodic MIMO channels. ¬© 2008 IEEE.</t>
  </si>
  <si>
    <t>1567-1577</t>
  </si>
  <si>
    <t>57221298097;7202588575</t>
  </si>
  <si>
    <t>Kim, Sungsoo;Chun, Joohwan</t>
  </si>
  <si>
    <t>Capacity and performance of lattice reduction aided linear processing with lattice encoding and decoding in limited feedback systems</t>
  </si>
  <si>
    <t>10.1109/JSAC.2008.081022</t>
  </si>
  <si>
    <t>2-s2.0-54249156528</t>
  </si>
  <si>
    <t>['proposed method', 'ieee 802', 'coding scheme', 'best modulation', 'adaptive modulation', 'achieved using', '11n multiple']</t>
  </si>
  <si>
    <t>Adaptive modulation and coding | Gaussian approximation | MIMO-OFDM | PER prediction</t>
  </si>
  <si>
    <t>In this paper, we study the problem of link adaptation based on adaptive modulation and coding for multiple-antenna OFDM system in slow fading channel. Based on the extrinsic information transfer analysis, we give an accurate packet error rate prediction with channel estimation errors. This method uses Gaussian approximation to characterize the output of the detector and decoder. We also discuss approaches for searching and selecting the best modulation and coding scheme for the link adaptation algorithm. Finally, the performance of the proposed link adaptation algorithm is studied for the IEEE 802.11n multiple-antenna OFDM system. Good system throughput are achieved using the proposed method, compared to the SNR based algorithm ¬© 2008 IEEE.</t>
  </si>
  <si>
    <t>1599-1606</t>
  </si>
  <si>
    <t>60002668;60002668-60032882;60002668</t>
  </si>
  <si>
    <t>7201941923;55707369800;7404509781</t>
  </si>
  <si>
    <t>Tan, Peng Hui;Wu, Yan;Sun, Sumei</t>
  </si>
  <si>
    <t>Netherlands;Singapore</t>
  </si>
  <si>
    <t>Eindhoven;Singapore City</t>
  </si>
  <si>
    <t>Technische Universiteit Eindhoven;A-Star, Institute for Infocomm Research</t>
  </si>
  <si>
    <t>60032882;60002668</t>
  </si>
  <si>
    <t>Tan P.</t>
  </si>
  <si>
    <t>Link adaptation based on adaptive modulation and coding for multiple-antenna OFDM system</t>
  </si>
  <si>
    <t>10.1109/JSAC.2008.081025</t>
  </si>
  <si>
    <t>2-s2.0-54249161886</t>
  </si>
  <si>
    <t>['spatial correlation', 'single antenna', 'selected frequency', 'recorded signals', 'paper shows', 'noise ratio', 'holds true', 'good compromise', 'cross correlations', 'appropriate choice', 'antenna trajectory', 'active arrays']</t>
  </si>
  <si>
    <t>This paper shows that the coherent interferometric imaging strategy originally proposed in the context of passive or active arrays of antennas can be implemented for synthetic aperture radar, in which a single antenna is used as an emitter and as a receiver at successive positions along a trajectory. The idea is to backpropagate the cross correlations of the recorded signals over selected frequency-spatial windows rather than the signals themselves. The theoretical analysis shows that the signal-to-noise ratio can be enhanced dramatically compared to the standard matched filter processing, without any loss of resolution. This holds true when the fluctuations of the recorded signals have a spatial correlation (along the antenna trajectory) that is larger than the distance between two successive positions of the antenna and smaller than the length of the antenna trajectory. As a result, a good compromise between resolution and deblurring can be achieved by an appropriate choice of the spatial window size. ¬© 2008 IOP Publishing Ltd.</t>
  </si>
  <si>
    <t>60123796;60007278</t>
  </si>
  <si>
    <t>57223589368;6603027227</t>
  </si>
  <si>
    <t>Garnier, Josselin;S√∏lna, Knut</t>
  </si>
  <si>
    <t>Paris;Irvine</t>
  </si>
  <si>
    <t>Universit√© de Paris;University of California, Irvine</t>
  </si>
  <si>
    <t>Garnier J.</t>
  </si>
  <si>
    <t>Coherent interferometric imaging for synthetic aperture radar in the presence of noise</t>
  </si>
  <si>
    <t>S0266561108669130</t>
  </si>
  <si>
    <t>10.1088/0266-5611/24/5/055001</t>
  </si>
  <si>
    <t>2-s2.0-54749090839</t>
  </si>
  <si>
    <t>['sources observed', 'source structure', 'serendipitous detection', 'scattering measure', 'places 1156', 'observing session', 'modulation index', 'later confirmed', 'interstellar scintillation', 'hour variables', 'highly core', 'first discovered', 'february 5', 'called intra', 'atypically high', '7 h', '15ghz implies']</t>
  </si>
  <si>
    <t>Galaxies: active | Galaxies: jets | Galaxies: quasars: individual: QSO 1156+295 | ISM: structure | Scattering | Techniques: interferometric</t>
  </si>
  <si>
    <t>Aims. We report a serendipitous detection of rapid, large amplitude flux density variations in the highly core-dominated, flat-spectrum radio quasar 1156+295 during an observing session at the Very Long Baseline Array (VLBA).Methods. The source was observed as a part of the MOJAVE survey programme with the VLBA at 15GHz on February 5, 2007. Large amplitude variability in the correlated flux density, unexplainable in terms of the source structure, was first discovered while processing the data, and later confirmed by calibrating the antenna gains using 24 other sources observed in the experiment.Results. The source shows variations in the correlated flux density as high as 40% on a timescale of only 2.7 h. This places 1156+295 between the classical IDV sources and the so-called intra-hour variables. The observed variability timescale and the modulation index of 13% are consistent with interstellar scintillation by a nearby, highly turbulent scattering screen. The large modulation index at 15GHz implies a scattering measure that is atypically high for a high galactic latitude source such as 1156+295. ¬© 2008 ESO.</t>
  </si>
  <si>
    <t>60001754;60001754-60009114</t>
  </si>
  <si>
    <t>7003371610;7004589011</t>
  </si>
  <si>
    <t>Savolainen, T.;Kovalev, Y. Y.</t>
  </si>
  <si>
    <t>Moscow;Bonn</t>
  </si>
  <si>
    <t>P.N. Lebedev Physical Institute of the Russian Academy of Sciences;Max Planck Institute for Radio Astronomy</t>
  </si>
  <si>
    <t>60009114;60001754</t>
  </si>
  <si>
    <t>Savolainen T.</t>
  </si>
  <si>
    <t>Serendipitous VLBI detection of rapid, large-amplitude, intraday variability in QSO 1156+295</t>
  </si>
  <si>
    <t>10.1051/0004-6361:200810423</t>
  </si>
  <si>
    <t>2-s2.0-54749148395</t>
  </si>
  <si>
    <t>['virial motion', 'virial equilibrium', 'two clusters', 'significantly greater', 'significant extra', 'results suggest', 'red supergiants', 'rapidly swept', 'rapidly dispersing', 'one another', 'ngc 4038', 'ngc 1487', 'lowest pressures', 'least one', 'interstellar medium', 'high relative', 'good approximation', 'estimated mdyn', 'earliest phases', 'dynamical masses', 'dissolution contributes', 'dissolution candidates', 'densities measured', 'cluster evolution', 'antennae clusters', 'antennae ")', '4039 ("']</t>
  </si>
  <si>
    <t>Galaxies: interactions | Galaxies: star clusters</t>
  </si>
  <si>
    <t>We estimate the dynamical masses of several young (‚âà 10 Myr) massive star clusters in two interacting galaxies, NGC 4038/4039 ("The Antennae") and NGC 1487, under the assumption of virial equilibrium. These are compared with photometric mass estimates from K-band photometry assuming a standard Kroupa IMF. The clusters were selected to have near-infrared colours dominated by red supergiants, hence old enough to have survived the earliest phases of cluster evolution when the interstellar medium is rapidly swept out from the cluster, supported by there being no obvious HŒ± emission associated with the clusters. All but one of the Antennae clusters have dynamical and photometric mass estimates that are within a factor ‚âà 2 of one another, implying both that standard IMFs provide a good approximation to the IMF of these clusters and that there is no significant extra-virial motion, as would be expected if they were rapidly dispersing. These results suggest that almost all of the Antennae clusters in our sample have survived the gas removal phase as bound or marginally bound objects. Two of the three NGC 1487 clusters studied here have Mdynestimates that are significantly greater than the photometric mass estimates. At least one of these two clusters, and one in the Antennae, may be actively in the process of dissolving. The process of dissolution contributes a component of non-virial motion to the integrated velocity measurements, resulting in an estimated Mdyn that is too high relative to the amount of measured stellar light. The dissolution candidates in both galaxies are amongst the clusters with the lowest pressures/densities measured in our sample. ¬© 2008 ESO.</t>
  </si>
  <si>
    <t>1091-1105</t>
  </si>
  <si>
    <t>60023599;60008134;60026851;60002442;60008158;60021624</t>
  </si>
  <si>
    <t>7003430111;25625081400;26656212400;56632286900;7003581599;6603042990</t>
  </si>
  <si>
    <t>Mengel, S.;Lehnert, D.;Thatte, A.;Vacca, D.;Whitmore, B.;Chandar, R.</t>
  </si>
  <si>
    <t>United Kingdom;Germany;United States;United States;France;United States</t>
  </si>
  <si>
    <t>Oxford;Garching bei Munchen;Toledo;Baltimore;Paris;Columbia</t>
  </si>
  <si>
    <t>University of Oxford;European Southern Observatory;The University of Toledo;Space Telescope Science Institute;CNRS Centre National de la Recherche Scientifique;Universities Space Research Association</t>
  </si>
  <si>
    <t>60026851;60023599;60021624;60008158;60008134;60002442</t>
  </si>
  <si>
    <t>Mengel S.</t>
  </si>
  <si>
    <t>Young star clusters in interacting galaxies - NGC 1487 and NGC 4038/4039</t>
  </si>
  <si>
    <t>10.1051/0004-6361:200809649</t>
  </si>
  <si>
    <t>2-s2.0-54749154847</t>
  </si>
  <si>
    <t>['width configurations', 'wide areas', 'using ofdma', 'unanimously considered', 'two schemes', 'system requirements', 'resource blocks', 'rate scenarios', 'proposed due', 'propagation characteristics', 'papr reduction', 'outperforms sc', 'open issue', 'many benefits', 'local areas', 'high number', 'future imt', 'fdma due', 'fdma also', 'employs sc', 'appropriate technique', '100 mb', '1 gb']</t>
  </si>
  <si>
    <t>The system requirements for IMT-A are currently being specified by the ITU. Target peak data rates of 1 Gb/s in local areas and 100 Mb/s in wide areas are expected to be provided by means of advanced MIMO antenna configurations and very high spectrum allocations (on the order of 100 MHz). For the downlink, OFDMA is unanimously considered the most appropriate technique for achieving high spectral efficiency. For the uplink, the LTE of the 3GPP, for example, employs SC-FDMA due to its low PAPR properties compared to OFDMA. For future IMT-A systems, the decision on the most appropriate uplink access scheme is still an open issue, as many benefits can be obtained by exploiting the flexible frequency granularity of OFDMA. In this article we discuss the suitability of using OFDMA or SC-FDMA in the uplink for local area high-data-rate scenarios by considering as target performance metrics the PAPR and multi-user diversity gain. Also, new bandwidth configurations have been proposed to cope with the 100 MHz spectrum allocation. In particular, the PAPR analysis shows that a localized (not distributed) allocation of the resource blocks (RBs) in the frequency domain shall be employed for SC-FDMA in order to keep its advantages over OFDMA in terms of PAPR reduction. Furthermore, from the multiuser diversity gain evaluation emerges the fact that the impact of different RB sizes and band-width configurations is low, given the propagation characteristics of the assumed local area environment. For full bandwidth usage, OFDMA only outperforms SC-FDMA when the number of frequency multiplexed users is low. As the spectrum load decreases, instead, OFDMA outperforms SC-FDMA also for a high number of frequency multiplexed users, due to its more flexible resource allocation. In this contex different channel-aware scheduling algorithms have been proposed due to the resource allocation differences between the two schemes. ¬© 2008 IEEE.</t>
  </si>
  <si>
    <t>64-72</t>
  </si>
  <si>
    <t>IEEE Wireless Communications</t>
  </si>
  <si>
    <t>60022134;60022134;60022134;60022134;60022134</t>
  </si>
  <si>
    <t>24474242800;25626240400;8729817300;55457939500;35584209600</t>
  </si>
  <si>
    <t>Berardinelli, Gilberto;De Temi√±o, Luis √Ångel Maestro Ruiz;Frattasi, Simone;Rahman, Muhammad Imadur;Mogensen, Preben</t>
  </si>
  <si>
    <t>Berardinelli G.</t>
  </si>
  <si>
    <t>OFDMA vs. SC-FDMA: Performance comparison in local area IMT-A scenarios</t>
  </si>
  <si>
    <t>10.1109/MWC.2008.4653134</t>
  </si>
  <si>
    <t>2-s2.0-54849417182</t>
  </si>
  <si>
    <t>['voltage inverter', 'thus suitable', 'three voltages', 'statistical way', 'pd phenomena', 'pd measurements', 'novel method', 'nose ratio', 'new tools', 'motor terminals', 'fed motors', 'excellent signal', 'dq loci', 'dq hq', 'avionics applications', 'ac supply']</t>
  </si>
  <si>
    <t>Induction motor | Partial discharges | PWM inverter</t>
  </si>
  <si>
    <t>A novel method for measurement and interpretation of PD phenomena in inverter-fed motors is discussed in this paper. The interpretation of PD measurements is carried out resorting to the direct-quadrature (dq) transform of the three voltages at motor terminals at the instant a PD event occurs. New tools (the dq loci, dq Hq and dq Hn patterns) are proposed to infer PD activity in a statistical way, similar to that used under AC supply. The method has been validated through tests on motorettes. In addition, measurements on low-voltage inverter-fed motors subjected to repetitive surges till breakdown are reported to support the capability of the method to infer onsetting faults. Measurements are performed through a reliable and lightweight (thus suitable for, e.g., automotive or avionics applications) antenna coupler characterized by excellent signal-to-nose ratio. ¬© 2008 IEEE.</t>
  </si>
  <si>
    <t>1313-1321</t>
  </si>
  <si>
    <t>IEEE Transactions on Dielectrics and Electrical Insulation</t>
  </si>
  <si>
    <t>100454784;100454784;100454784</t>
  </si>
  <si>
    <t>35498315700;7003857283;35498452800</t>
  </si>
  <si>
    <t>Cavallini, Andrea;Fabiani, Davide;Montanari, Gian Carlo</t>
  </si>
  <si>
    <t>Dipartimento di Ingegneria Elettrica</t>
  </si>
  <si>
    <t>Cavallini A.</t>
  </si>
  <si>
    <t>A novel method to diagnose PWM-fed induction motors</t>
  </si>
  <si>
    <t>10.1109/TDEI.2008.4656239</t>
  </si>
  <si>
    <t>2-s2.0-54949095793</t>
  </si>
  <si>
    <t>Australian Government</t>
  </si>
  <si>
    <t>['two space', 'potential benefits', 'polarized transmissions', 'polarized rayleigh', 'polarized arrays', 'polar ratios', 'polar discrimination', 'physical parameters', 'multiplexing advantage', 'model relies', 'model dual', 'mimo systems', 'limited number', 'experimental data', 'evaluated via', 'detailed analysis', 'channel co', 'antenna cross']</t>
  </si>
  <si>
    <t>MIMO | Mutual information | Polarization | Propagation</t>
  </si>
  <si>
    <t>In this paper, we address the potential benefits of dual-polarized arrays in multi-antenna wireless systems. After an extensive literature overview of experimental data, we present a new and simple analytical framework to model dual-polarized Rayleigh and Ricean fading channels for arbitrary array sizes. The model relies on a limited number of physical parameters, such as the channel spatial correlations, the channel co-polar and the cross-polar ratios and the antenna cross-polar discrimination. Then, we investigate the multiplexing advantage of dual-polarized transmissions through the evaluation of the ergodic mutual information, for both TITO and MIMO systems. Finally, the performance of two space-time coding schemes (Alamouti O-STBC and uncoded Spatial Multiplexing) is evaluated via a detailed analysis of the pairwise error probability. ¬© 2008 IEEE.</t>
  </si>
  <si>
    <t>4019-4031</t>
  </si>
  <si>
    <t>60000874;60010484;60029859-60009854;60029859-60006662</t>
  </si>
  <si>
    <t>7004104722;6602876632;23008167000;35588784300</t>
  </si>
  <si>
    <t>Oestges, Claude;Clerckx, Bruno;Guillaud, Maxime;Debbah, M√©rouane</t>
  </si>
  <si>
    <t>France;South Korea;Austria;France;Belgium</t>
  </si>
  <si>
    <t>Sophia Antipolis;Suwon;Vienna;Gif-sur-Yvette;Louvain-la-Neuve</t>
  </si>
  <si>
    <t>EURECOM Ecole d'Ing√©nieur et Centre de Recherche en Sciences du Num√©rique;Samsung Group;Forschungszentrum Telekommunikation Wien;SUPELEC Campus de Gif;Universit√© Catholique de Louvain</t>
  </si>
  <si>
    <t>60029859;60010484;60009854;60006662;60000874</t>
  </si>
  <si>
    <t>Oestges C.</t>
  </si>
  <si>
    <t>Dual-polarized wireless communications: From propagation models to system performance evaluation</t>
  </si>
  <si>
    <t>10.1109/T-WC.2008.070540</t>
  </si>
  <si>
    <t>2-s2.0-55149100029</t>
  </si>
  <si>
    <t>['upper bounds', 'unordered v', 'tx antennas', 'snr penalty', 'projection snr', 'ordered blast', 'optimal ordering', 'optimal one', 'first step', 'energy systems', 'bler decreases', 'blast exhibits', 'average block', 'attractive solution']</t>
  </si>
  <si>
    <t>Autocoding effect | Multi-antenna (MIMO) system | Performance analysis | V-BLAST</t>
  </si>
  <si>
    <t>Outage and error rate performance of the ordered BLAST with more than 2 transmit antennas is evaluated for i.i.d. Rayleigh fading channels. A number of lower and upper bounds on the Ist step outage probability at any SNR are derived, which are further used to obtain accurate approximations to average block and total error rates. For m Tx antennas, the effect of the optimal ordering at the first step is an m-fold SNR gain. As m increases to infinity, the BLER decreases to zero, which is a manifestation of the space-time autocoding effect in the V-BLAST. While the sub-optimal ordering (based on the before-projection SNR) suffers a few dB SNR penalty compared to the optimal one, it has a lower computational complexity and a 3 dB SNR gain compared to the unordered V-BLAST and can be an attractive solution for low-complexity/low- energy systems. Uncoded D-BLAST exhibits the same outage and error rate performance as that of the V-BLAST. An SNR penalty of the linear receiver interfaces compared to the BLAST is also analytically evaluated. ¬© 2008 IEEE.</t>
  </si>
  <si>
    <t>3679-3685</t>
  </si>
  <si>
    <t>60028897;60026786</t>
  </si>
  <si>
    <t>15623757700;7004919623</t>
  </si>
  <si>
    <t>Loyka, Sergey;Gagnon, Francois</t>
  </si>
  <si>
    <t>Ottawa;Montreal</t>
  </si>
  <si>
    <t>University of Ottawa;√âcole de Technologie Sup√©rieure</t>
  </si>
  <si>
    <t>Loyka S.</t>
  </si>
  <si>
    <t>On outage and error rate analysis of the ordered V-BLAST</t>
  </si>
  <si>
    <t>10.1109/T-WC.2008.070271</t>
  </si>
  <si>
    <t>2-s2.0-55149103940</t>
  </si>
  <si>
    <t>22(0365)/04/EMR-II</t>
  </si>
  <si>
    <t>['unitary matrices', 'two number', 'time codes', 'relay matrices', 'optimal receiver', 'new class', 'hassibi protocol', 'differential space', 'differential encoding', 'cyclic codes', 'cooperative diversity', 'conditions involving', 'coherent communication', 'classical point', 'circulant codes', 'algebraic framework']</t>
  </si>
  <si>
    <t>Algebra | Cooperative diversity | Low decoding complexity | Space-time coding</t>
  </si>
  <si>
    <t>The differential encoding/decoding setup introduced by Kiran et al, Oggier-Hassibi and Jing-Jafarkhani for wireless relay networks that use codebooks consisting of unitary matrices is extended to allow codebooks consisting of scaled unitary matrices. For such codebooks to be usable in the Jing-Hassibi protocol for cooperative diversity, the conditions involving the relay matrices and the codebook that need to be satisfied are identified. Using the algebraic framework of extended Clifford algebras, a new class of Distributed Differential Space-Time Codes satisfying these conditions for power of two number of relays and also achieving full cooperative diversity with a low complexity sub-optimal receiver is proposed. Simulation results indicate that the proposed codes outperform both the cyclic codes as well as the circulant codes. Furthermore, these codes can also be applied as Differential Space-Time codes for non-coherent communication in classical point to point multiple antenna systems. ¬© 2008 IEEE.</t>
  </si>
  <si>
    <t>3962-3971</t>
  </si>
  <si>
    <t>57197093622;35617116700</t>
  </si>
  <si>
    <t>Rajan, G. Susinder;Rajan, B. Sundar</t>
  </si>
  <si>
    <t>Rajan G.</t>
  </si>
  <si>
    <t>Algebraic distributed differential space-time codes with low decoding complexity</t>
  </si>
  <si>
    <t>10.1109/T-WC.2008.070530</t>
  </si>
  <si>
    <t>2-s2.0-55149120451</t>
  </si>
  <si>
    <t>CCF-0635331</t>
  </si>
  <si>
    <t>['transmitter information', 'transmitter increases', 'system performance', 'system compared', 'system behavior', 'multiplexing tradeoff', 'major reason', 'fundamentally change', 'even one', 'diversity order', 'channel information', 'channel feedback', 'asymptotic performance']</t>
  </si>
  <si>
    <t>Diversity | Feedback | Finite rate | MIMO | Multiplexing | Quantized</t>
  </si>
  <si>
    <t>In this paper, we analyze the asymptotic performance of multiple antenna channels where the transmitter has finite bit channel state information. Using the diversity-multiplexing tradeoff to characterize the system performance, we demonstrate that channel feedback can fundamentally change the system behavior. Even one-bit of information can increase the diversity order of the system compared to the system with no transmitter information. In addition, as the amount of channel information at the transmitter increases, the diversity order for each multiplexing gain increases and goes to infinity for perfect transmitter information. The major reason for diversity order gain is in temporal power control, which adapts the power control strategy based on the average channel conditions of the channel. ¬© 2008 IEEE.</t>
  </si>
  <si>
    <t>3869-3877</t>
  </si>
  <si>
    <t>106385600;60005286</t>
  </si>
  <si>
    <t>55533478800;57223450164</t>
  </si>
  <si>
    <t>Khoshnevis, Ahmad;Sabharwal, Ashutosh</t>
  </si>
  <si>
    <t>Houston;Portland</t>
  </si>
  <si>
    <t>Rice University;IRCOMM Wireless Technology Consulting</t>
  </si>
  <si>
    <t>60005286;106385600</t>
  </si>
  <si>
    <t>Khoshnevis A.</t>
  </si>
  <si>
    <t>On the asymptotic performance of multiple antenna channels with quantized feedback</t>
  </si>
  <si>
    <t>10.1109/T-WC.2008.070433</t>
  </si>
  <si>
    <t>2-s2.0-55149123950</t>
  </si>
  <si>
    <t>['simulation need', 'reducing costs', 'recent years', 'rapid spread', 'poynting ",', 'patch antenna', 'mobile communications', 'microwave devices', 'meander line', 'electronic devices', 'electronic circuits', 'electromagnetic waves', 'electromagnetic behavior', 'electrical signals', 'deal appropriately', 'computer simulation', 'circuit simulator', 'become necessary', 'become indispensable', 'basic functions']</t>
  </si>
  <si>
    <t>The analysis of electromagnetic behavior by computer simulation has become quite active in recent years. In the research and development of electronic devices, electromagnetic analysis tools have become indispensable for shortening development times and reducing costs. This is because the research and development of microwave devices has intensified with the rapid spread of mobile communications. Moreover, as the frequencies of electrical signals in electronic circuits have risen, it has become necessary to examine electromagnetic behavior and deal appropriately with the leakage of electromagnetic waves. To meet this simulation need, Fujitsu has developed "Poynting", an electromagnetic wave simulation software package that it markets and supports. This paper describes Poynting's basic functions, parallel computation function, computer-aided design data conversion functions, and function for linking its simulation with a circuit simulator and presents Poynting calculation examples for a patch antenna, meander line, and printed circuit board.</t>
  </si>
  <si>
    <t>475-483</t>
  </si>
  <si>
    <t>60007951;60007951;60007951;60007951</t>
  </si>
  <si>
    <t>7102395088;25637494800;25637319800;36785177700</t>
  </si>
  <si>
    <t>Namiki, Takefumi;Kochibe, Yoichi;Kasano, Takatoshi;Oda, Yasuhiro</t>
  </si>
  <si>
    <t>Minato</t>
  </si>
  <si>
    <t>Fujitsu Ltd.</t>
  </si>
  <si>
    <t>Namiki T.</t>
  </si>
  <si>
    <t>Electromagnetic wave simulation software "Poynting"</t>
  </si>
  <si>
    <t>2-s2.0-55549109036</t>
  </si>
  <si>
    <t>W911NF-07-1-0422</t>
  </si>
  <si>
    <t>['well imaged', 'simulations show', 'separate 1', 'sar imaging', 'ratio case', 'range migration', 'parallel implementation', 'moving target', 'matched filtering', 'high signal', 'e .,', 'azimuth direction']</t>
  </si>
  <si>
    <t>Moving target imaging | Parallel implementation | Synthetic aperture radar (SAR)</t>
  </si>
  <si>
    <t>In this letter, a synthetic aperture radar (SAR) data reformatting approach named Doppler Keystone transform (DKT) is proposed to correct the range migration of a moving target. By using the DKT, the SAR imaging program, i.e., the 2-D matched filtering, can be transformed into separate 1-D operations along range or azimuth direction, and therefore, the DKT is suitable for the parallel implementation of SAR imaging of the moving target. Our simulations show that by combining the DKT and the Doppler phase compensation methods, the moving target can be well imaged in high signal-clutter-ratio case. ¬© 2008 IEEE.</t>
  </si>
  <si>
    <t>573-577</t>
  </si>
  <si>
    <t>60025278;60023004;60025278</t>
  </si>
  <si>
    <t>55547117794;15078274500;7403419366</t>
  </si>
  <si>
    <t>Li, Gang;Xia, Ng Gen;Peng, Ying Ning</t>
  </si>
  <si>
    <t>Beijing;Newark</t>
  </si>
  <si>
    <t>Tsinghua University;University of Delaware</t>
  </si>
  <si>
    <t>60025278;60023004</t>
  </si>
  <si>
    <t>Li G.</t>
  </si>
  <si>
    <t>Doppler keystone transform: an approach suitable for parallel implementation of SAR moving target imaging</t>
  </si>
  <si>
    <t>10.1109/LGRS.2008.2000621</t>
  </si>
  <si>
    <t>2-s2.0-55649085550</t>
  </si>
  <si>
    <t>['stationary transmitter', 'special configuration', 'simulation results', 'signal formulation', 'looking imaging', 'letter designs', 'imaging method', 'imaging characteristics', 'imaging ability', 'frequency domain', 'bistatic platforms', 'bistatic configuration']</t>
  </si>
  <si>
    <t>Bistatic synthetic aperture radar (SAR) | Forward looking | Resolution | SAR data processing</t>
  </si>
  <si>
    <t>Forward-looking imaging has many potential applications, but it is impossible with the usual monostatic synthetic aperture radar (SAR) principle. Through the bistatic SAR configuration, forward-looking imaging can be realized for one of the bistatic platforms. This letter designs a bistatic configuration with a stationary transmitter and a forward-looking airborne receiver. It then analyzes the 2-D resolution and finds out which geometric parameter affects the imaging ability mostly. Besides, it gives out the signal formulation in the frequency domain and shows its imaging characteristics. Then, an imaging method is chosen for this special configuration, and the simulation results are exhibited, which validate the correctness of the analysis and prove the 2-D imaging ability of forward-looking bistatic SAR. ¬© 2008 IEEE.</t>
  </si>
  <si>
    <t>735-739</t>
  </si>
  <si>
    <t>60027363-60027021;60027021;60027021</t>
  </si>
  <si>
    <t>18435166800;7402585372;7202622015</t>
  </si>
  <si>
    <t>Qiu, Xiaolan;Hu, Donghui;Ding, Chibiao</t>
  </si>
  <si>
    <t>Qiu X.</t>
  </si>
  <si>
    <t>Some reflections on bistatic SAR of forward-looking configuration</t>
  </si>
  <si>
    <t>10.1109/LGRS.2008.2004506</t>
  </si>
  <si>
    <t>2-s2.0-55649086201</t>
  </si>
  <si>
    <t>['receiver antennas', 'practically enhance', 'ltsa array', 'imaging resolution', 'experiments demonstrate', 'element selection', 'element individuality', 'density array', 'coupling effect', 'clearer segmentation', 'array elements', 'amplitude texture']</t>
  </si>
  <si>
    <t>Adaptive radar | Radar antenna | Radar signal processing | Self-organizing map</t>
  </si>
  <si>
    <t>We propose a resolution improvement technique for a high-density array of walled linearly tapered slot antennas (LTSAs) in ground-penetrating radar imaging. In the system, we use the walled-LTSA array in a near-field measurement configuration and select various pairs of transmitter and receiver antennas out of the array elements. We prepare four selection modes so that we can practically enhance the imaging resolution. We remove the direct-coupling effect and compensate the path-length fluctuation caused by element individuality and element selection. Experiments demonstrate that the technique realizes higher resolution image acquisition to yield a clearer segmentation of antipersonnel plastic landmines in combination with adaptive image processing, based on complex-amplitude texture, even on a wet laterite soil condition. ¬© 2008 IEEE.</t>
  </si>
  <si>
    <t>745-749</t>
  </si>
  <si>
    <t>60025272;60025272;60025272</t>
  </si>
  <si>
    <t>18037529400;24825919800;35416951600</t>
  </si>
  <si>
    <t>Masuyama, Soichi;Yasuda, Kenzo;Hirose, Akira</t>
  </si>
  <si>
    <t>Masuyama S.</t>
  </si>
  <si>
    <t>Multiple-mode selection of walled-LTSA array elements for high-resolution imaging to visualize antipersonnel plastic landmines</t>
  </si>
  <si>
    <t>10.1109/LGRS.2008.2004509</t>
  </si>
  <si>
    <t>2-s2.0-55649086659</t>
  </si>
  <si>
    <t>['theoretical rationale', 'sea surface', 'sar data', 'proposed model', 'polarimetric scattering', 'model predicts', 'biogenic slicks', 'biogenic look']</t>
  </si>
  <si>
    <t>Mueller matrix | Oil slicks | Scattering | Synthetic aperture radar (SAR)</t>
  </si>
  <si>
    <t>In this letter, a fully polarimetric electromagnetic model for sea surface Mueller matrix is exploited to characterize the scattering from oil and biogenic slicks, under low-to-moderate wind conditions. The model predicts a completely different scattering mechanism for oil-covered and oil-free sea surface, while biogenic slicks are indistinguishable from sea surface in terms of polarimetric scattering. Following this theoretical rationale, a simple and very effective filtering technique is proposed for synthetic aperture radar (SAR) sea oil slick observation. Experiments, accomplished over C-band multilook complex SIR-C/X-SAR data, show the effectiveness of the proposed model and the capabilities of the filter to both observe oil slicks and distinguish them from biogenic look-alikes. ¬© 2008 IEEE.</t>
  </si>
  <si>
    <t>691-695</t>
  </si>
  <si>
    <t>60025235;60025235;60025235</t>
  </si>
  <si>
    <t>35613962200;8361743600;23012466600</t>
  </si>
  <si>
    <t>Nunziata, Ferdinando;Gambardella, Attilio;Migliaccio, Maurizio</t>
  </si>
  <si>
    <t>Naples</t>
  </si>
  <si>
    <t>Parthenope University of Naples</t>
  </si>
  <si>
    <t>Nunziata F.</t>
  </si>
  <si>
    <t>On the mueller scattering matrix for SAR sea oil slick observation</t>
  </si>
  <si>
    <t>10.1109/LGRS.2008.2003127</t>
  </si>
  <si>
    <t>2-s2.0-55649091039</t>
  </si>
  <si>
    <t>['significant since', 'sea vessels', 'rotational motion', 'position data', 'maritime vessels', 'letter presents', 'isar images', 'isar image', 'imaging technique', 'effective angle', 'directly influences', 'cooperative isar', 'based transformation', 'alternative approach']</t>
  </si>
  <si>
    <t>Cooperative inverse synthetic aperture radar (ISAR) | Doppler generating axis of rotation | Effective angular rotation rate | Optimum imaging intervals | Quaternions</t>
  </si>
  <si>
    <t>Inverse synthetic aperture radar (ISAR) is an imaging technique that is dependent on an object's rotational motion over a coherent processing interval. Maritime vessels and aircraft possess 3-D rotational motion, whereas it is only their ISAR contributing motion that is useful to the ISAR imaging process; the contributing motion consists of the Doppler generating axis and the effective angle of rotation. This letter presents a quaternion-based transformation that converts measured attitude and position data into an object's Doppler generating axis and effective angular rotation rate. This transformation is significant since it isolates the component of the motion that directly influences the ISAR image. It provides an alternative approach that can be used to understand the causes of blurring of most ISAR images of sea vessels as well to identify good imaging intervals for applications such as cooperative ISAR for radar cross section measurement purposes. ¬© 2008 IEEE.</t>
  </si>
  <si>
    <t>560-563</t>
  </si>
  <si>
    <t>60013272;60013272;60000356</t>
  </si>
  <si>
    <t>8863827700;6701483523;7005658619</t>
  </si>
  <si>
    <t>Gaffar, M. Y.Abdul;Nel, W. A.J.;Inggs, M. R.</t>
  </si>
  <si>
    <t>Pretoria;Cape Town</t>
  </si>
  <si>
    <t>The Council for Scientific and Industrial Research;University of Cape Town</t>
  </si>
  <si>
    <t>60013272;60000356</t>
  </si>
  <si>
    <t>Gaffar M.</t>
  </si>
  <si>
    <t>Quaternion-based transformation for extraction of image-generating doppler for ISAR</t>
  </si>
  <si>
    <t>10.1109/LGRS.2008.2001851</t>
  </si>
  <si>
    <t>2-s2.0-55649091046</t>
  </si>
  <si>
    <t>['wide areas', 'weather conditions', 'spatial resolution', 'since full', 'ship detection', 'security monitoring', 'proposed approach', 'process full', 'oil discharge', 'night time', 'new simple', 'important application', 'heavily affected', 'dominant scatterers', 'considers ships', 'associating ships', '2 single']</t>
  </si>
  <si>
    <t>Rice factor | Scattering | Ship detection | Synthetic aperture radar (SAR)</t>
  </si>
  <si>
    <t>Synthetic aperture radar (SAR) ship detection is an important application in the context of environment and security monitoring. It allows monitoring traffic, fisheries, and associating ships with oil discharge over wide areas with high spatial resolution almost independently from weather conditions and both day and night time. Since full-resolution SAR images are heavily affected by the presence of speckle, ship detection algorithms generally employ speckle reduced SAR images at the expense of a degradation of the spatial resolution. A new physical approach, which considers ships as dominant scatterers and, therefore, responsible for a strong and coherent backscattered signal, is here proposed. Based on this rationale, a new simple and very effective filtering technique, which is able to process full-resolution SAR images, has been conceived and implemented. Experiments, accomplished over C-band European Remote Sensing satellite (ERS) 1/2 single-look complex SAR images, show the effectiveness of the proposed approach. ¬© 2008 IEEE.</t>
  </si>
  <si>
    <t>760-763</t>
  </si>
  <si>
    <t>8361743600;35613962200;23012466600</t>
  </si>
  <si>
    <t>Gambardella, Attilio;Nunziata, Ferdinando;Migliaccio, Maurizio</t>
  </si>
  <si>
    <t>Gambardella A.</t>
  </si>
  <si>
    <t>A physical full-resolution SAR ship detection filter</t>
  </si>
  <si>
    <t>10.1109/LGRS.2008.2005255</t>
  </si>
  <si>
    <t>2-s2.0-55649095302</t>
  </si>
  <si>
    <t>AFRL</t>
  </si>
  <si>
    <t>['sar imagery', 'range imaging', 'popular tool', 'moving targets', 'matched filter', 'imaged scene', 'efficient algorithm']</t>
  </si>
  <si>
    <t>Autofocus | Image entropy | Moving target focusing | Synthetic aperture radar (SAR)</t>
  </si>
  <si>
    <t>Synthetic aperture radar (SAR) is a popular tool for long-range imaging of stationary ground objects. Moving targets in the imaged scene will have a mismatch to the matched filter in the image formation process, thus degrading target image quality. In this letter, the impact of uncompensated target rotation in SAR imagery is studied. An efficient algorithm for image-quality-based target rotation correction is proposed. ¬© 2008 IEEE.</t>
  </si>
  <si>
    <t>750-754</t>
  </si>
  <si>
    <t>Rigling, Brian D.</t>
  </si>
  <si>
    <t>Wright State University</t>
  </si>
  <si>
    <t>Rigling B.</t>
  </si>
  <si>
    <t>Image-quality focusing of rotating SAR targets</t>
  </si>
  <si>
    <t>10.1109/LGRS.2008.2004792</t>
  </si>
  <si>
    <t>2-s2.0-55649096203</t>
  </si>
  <si>
    <t>['statistical characteristics', 'state probability', 'order bang', 'mean gain', 'loop delay', 'locked loop', 'bang phase']</t>
  </si>
  <si>
    <t>Bang-bang phase-locked loop (BBPLL) | Delayed Markov chain | Nonzero loop delay</t>
  </si>
  <si>
    <t>A method to solve the stationary state probability is presented for the first-order bang-bang phase-locked loop (BBPLL) with nonzero loop delay. This is based on a delayed Markov chain model and a state flow diagram for tracing the state history due to the loop delay. As a result, an eigenequation is obtained, and its closed form solutions are derived for some cases. After obtaining the state probability, statistical characteristics such as mean gain of the binary phase detector and timing error variance are calculated and demonstrated. ¬© 2008 IEEE.</t>
  </si>
  <si>
    <t>1016-1020</t>
  </si>
  <si>
    <t>60025160;60025160</t>
  </si>
  <si>
    <t>57212632986;55438349300</t>
  </si>
  <si>
    <t>Chun, Byungjin;Kennedy, Michael P.</t>
  </si>
  <si>
    <t>Cork</t>
  </si>
  <si>
    <t>University College Cork</t>
  </si>
  <si>
    <t>Chun B.</t>
  </si>
  <si>
    <t>Statistical properties of first-order bang-bang PLL with nonzero loop delay</t>
  </si>
  <si>
    <t>10.1109/TCSII.2008.924371</t>
  </si>
  <si>
    <t>2-s2.0-55649097113</t>
  </si>
  <si>
    <t>['theoretical analysis', 'signal envelope', 'searching procedure', 'searched height', 'retrieving height', 'radar reflectivities', 'one called', 'neighboring cells', 'letter deals', 'layovered components', 'insar ).', 'envelope misalignment', 'e .,', 'different altitudes', 'aligning method']</t>
  </si>
  <si>
    <t>Beamforming | Digital elevation model (DEM) | Direction of arrival (DOA) | Layover | Multibaseline | Synthetic aperture radar interferometry (InSAR) | Wideband array processing</t>
  </si>
  <si>
    <t>This letter deals with the problems of retrieving height and synthetic aperture radar (SAR) reflectivity of layovered terrain using multibaseline SAR interferometry (InSAR). In particular, we focus on the wideband array problem caused by practically large InSAR arrays and high-resolution SAR images, i.e., the problem of signal envelope misalignment, which is neglected in the work by Gini et al. We propose two methods to eliminate or mitigate the effect of envelope misalignment, one called the aligning method and the other called the joint range cell processing method. In the aligning method, we align each signal envelope for each searched height of the layovered components (i.e., ground resolution cells with different altitudes) during searching procedure. The joint range cell processing method jointly processes the neighboring cells in range to estimate the parameters of layovered components so that the effect of the envelope misalignment can be mitigated. Theoretical analysis and computer simulation results show that both methods have the ability to provide accurate estimation of the heights and radar reflectivities of multiple layovered resolution cells in the presence of large envelope misalignments. ¬© 2008 IEEE.</t>
  </si>
  <si>
    <t>583-587</t>
  </si>
  <si>
    <t>56161174200;7409078336;7202908312</t>
  </si>
  <si>
    <t>Guo, Jiao;Li, Zhenfang;Bao, Zheng</t>
  </si>
  <si>
    <t>Guo J.</t>
  </si>
  <si>
    <t>Using multibaseline insar to recover layovered terrain considering wideband array problem</t>
  </si>
  <si>
    <t>10.1109/LGRS.2008.2000623</t>
  </si>
  <si>
    <t>2-s2.0-55649099451</t>
  </si>
  <si>
    <t>['z transform', 'sar imaging', 'reconstruction method', 'physical antenna', 'pfa needs', 'perform range', 'nondistortion constraints', 'imaging precision', 'ffa ).', 'double chirp', 'computation efficiency', 'also analyze']</t>
  </si>
  <si>
    <t>Chirp-Z transform (CZT) | Polar format algorithm (PFA) | Synthetic aperture radar (SAR)</t>
  </si>
  <si>
    <t>Spotlight mode offers finer azimuth resolution than that achievable in stripmap mode using the same physical antenna. The most popular spotlight synthetic aperture radar (SAR) reconstruction method is the classic polar format algorithm (FFA). However, PFA needs to perform range and azimuth interpolation operations during SAR imaging, which, in turn, affect the imaging precision and the computation efficiency. In this letter, we present a novel polar format algorithm, which may avoid interpolation operations by double chirp-Z transform. In this letter, we also analyze the nondefocus and the nondistortion constraints and discuss the along-track acceleration constraint for the PFA as well. ¬© 2008 IEEE.</t>
  </si>
  <si>
    <t>610-614</t>
  </si>
  <si>
    <t>57194056107;7005922869;7202908312</t>
  </si>
  <si>
    <t>Tang, Yu;Xing, Meng Dao;Bao, Zheng</t>
  </si>
  <si>
    <t>Tang Y.</t>
  </si>
  <si>
    <t>The polar format imaging algorithm based on double chirp-Z transforms</t>
  </si>
  <si>
    <t>10.1109/LGRS.2008.2000971</t>
  </si>
  <si>
    <t>2-s2.0-55649102799</t>
  </si>
  <si>
    <t>['visible wakes', 'radial component', 'proposed algorithm', 'new method', 'letter describes']</t>
  </si>
  <si>
    <t>RADARSAT-1 | Ship detection | Synthetic aperture radar (SAR) | Velocity estimation</t>
  </si>
  <si>
    <t>This letter describes a new method for estimating the radial component of a ship's velocity using single-channel synthetic aperture radar data acquired by RADARSAT-1. Unlike previous methods, this approach is applicable in the absence of any visible wakes. Experimental results confirm the robustness of the proposed algorithm. ¬© 2008 IEEE.</t>
  </si>
  <si>
    <t>678-682</t>
  </si>
  <si>
    <t>60082735-60017597;60017597</t>
  </si>
  <si>
    <t>6602217190;7007177353</t>
  </si>
  <si>
    <t>Drago≈°eviƒá, Marina V.;Vachon, Paris W.</t>
  </si>
  <si>
    <t>TerraBytes Consulting, Canada;Defence Research and Development Canada</t>
  </si>
  <si>
    <t>60082735;60017597</t>
  </si>
  <si>
    <t>Drago≈°eviƒá M.</t>
  </si>
  <si>
    <t>Estimation of ship radial speed by adaptive processing of RADARSAT-1 fine mode data</t>
  </si>
  <si>
    <t>10.1109/LGRS.2008.2002433</t>
  </si>
  <si>
    <t>2-s2.0-55649103208</t>
  </si>
  <si>
    <t>2007ABA257</t>
  </si>
  <si>
    <t>['termination criterion', 'sar images', 'new level', 'level set', 'lagrange equation', 'image segmentation', 'experimental results', 'energy functional']</t>
  </si>
  <si>
    <t>Active contours | Image segmentation | Level sets | Partial differential equations | Synthetic aperture radar (SAR)</t>
  </si>
  <si>
    <t>In this letter, we propose a new level-set-based energy functional for the purpose of synthetic aperture radar (SAR) image segmentation into Gamma homogeneous regions. The segmentation of SAR images is a difficult problem due to the presence of speckles, which can be modeled as strong multiplicative noise. Our proposed energy functional is designed to get a stationary global minimum. As a result, the level set function that evolves by the Euler-Lagrange equation of the energy functional has a unique stationary convergence state. Moreover, it is easy to set a termination criterion on the curve evolution via a level set by using our energy functional. The experimental results on both synthetic and real SAR images demonstrate the effectiveness of our method. ¬© 2008 IEEE.</t>
  </si>
  <si>
    <t>644-648</t>
  </si>
  <si>
    <t>60029306;60029306;60029306</t>
  </si>
  <si>
    <t>25639048100;7404828424;35977140800</t>
  </si>
  <si>
    <t>Shuai, Yongmin;Sun, Hong;Xu, Ge</t>
  </si>
  <si>
    <t>Shuai Y.</t>
  </si>
  <si>
    <t>SAR image segmentation based on level set with stationary global minimum</t>
  </si>
  <si>
    <t>10.1109/LGRS.2008.2001768</t>
  </si>
  <si>
    <t>2-s2.0-55649106169</t>
  </si>
  <si>
    <t>['rotation angle', 'received signals', 'novel algorithm', 'generally considering']</t>
  </si>
  <si>
    <t>Cubic phase signals | Inverse synthetic aperture radar (ISAR) imaging | Rotation angle</t>
  </si>
  <si>
    <t>A novel algorithm for estimating the rotation angle in inverse synthetic aperture radar imaging by generally considering the received signals as cubic phase signals is presented. The rotation angle is determined by the coefficients of the cubic phase signals, and the results of real data demonstrate the validity of the algorithm. ¬© 2008 IEEE.</t>
  </si>
  <si>
    <t>608-609</t>
  </si>
  <si>
    <t>36071836000;36064940200</t>
  </si>
  <si>
    <t>Wang, Yong;Jiang, Yicheng</t>
  </si>
  <si>
    <t>A novel algorithm for estimating the rotation angle in ISAR imaging</t>
  </si>
  <si>
    <t>10.1109/LGRS.2008.2000955</t>
  </si>
  <si>
    <t>2-s2.0-55649109207</t>
  </si>
  <si>
    <t>['wire scattering', 'urban areas', 'september 30', 'proposed model', 'polsar images', 'polarized image', 'polar correlations', 'mcsm extends', 'describes single', 'decomposition confirmed', 'band full']</t>
  </si>
  <si>
    <t>Multiple-component scattering model (MCSM) | Polarimetric synthetic aperture radar (PolSAR) | Scattering mechanism | Target decomposition</t>
  </si>
  <si>
    <t>A multiple-component scattering model (MCSM) is proposed to decompose polarimetric synthetic aperture radar (PolSAR) images. The MCSM extends a three-component scattering model, which describes single-bounce, double-bounce, volume, helix, and wire scattering as elementary scattering mechanisms in the analysis of PolSAR images. It can be found that double-bounce, helix, and wire scattering are predominant in urban areas. These elementary scattering mechanisms correspond to the asymmetric reflection condition that the copolar and cross-polar correlations are not close to zero. The MCSM is demonstrated with a German Aerospace Center (DLR) Experimental Synthetic Aperture Radar (ESAR) L-band full-polarized image of the Oberpfaffenhofen Test Site Area (DE), Germany, which was obtained on September 30, 2000. The result of this decomposition confirmed that the proposed model is effective for analysis of buildings in urban areas. ¬© 2008 IEEE.</t>
  </si>
  <si>
    <t>603-607</t>
  </si>
  <si>
    <t>56040361700;55684454000;20435707400;17344755100</t>
  </si>
  <si>
    <t>Zhang, Lamei;Zou, Bin;Cai, Hongjun;Zhang, Ye</t>
  </si>
  <si>
    <t>Multiple-component scattering model for polarimetric SAR image decomposition</t>
  </si>
  <si>
    <t>10.1109/LGRS.2008.2000795</t>
  </si>
  <si>
    <t>2-s2.0-55649110704</t>
  </si>
  <si>
    <t>['statistical analysis', 'satisfactory results', 'satellite constellations', 'relocation error', 'letter presents', 'extended apertures', 'existing dual', 'different concepts', 'cooperating back']</t>
  </si>
  <si>
    <t>Phased array radar | Radar signal processing | Radar velocity measurement | Road vehicle location monitoring | Spaceborne radar | Synthetic aperture radar</t>
  </si>
  <si>
    <t>Ground moving target indication (GMTI) from space by existing dual-channel radar systems such as TerraSAR-X and RADARSAT-2 has been shown to perform only insufficiently with respect to the relocation error of targets to their true ground position. Only two parallel receiver channels are too little to suppress the severe ground clutter and to estimate the target's parameters. Although this deficiency may partly be alleviated through antenna aperture switching, the resulting positioning accuracy is still not adequate for effective traffic monitoring purposes. Satisfactory results are only achievable with extended apertures, primarily with satellite constellations. This letter presents a statistical analysis of the performance of different concepts for cooperating back-to-back flying satellite systems. Particularly in anticipation of TanDEM-X, which will form the first operational GMTI-capable coherent synthetic aperture radar constellation after its launch in 2009. ¬© 2008 IEEE.</t>
  </si>
  <si>
    <t>710-714</t>
  </si>
  <si>
    <t>60017597-60109826;60109826;60109826</t>
  </si>
  <si>
    <t>6603842988;6506139427;7003639262</t>
  </si>
  <si>
    <t>Gierull, Christoph H.;Cerutti-Maori, Delphine;Ender, Joachim</t>
  </si>
  <si>
    <t>Germany;Canada</t>
  </si>
  <si>
    <t>Wachtberg;Ottawa</t>
  </si>
  <si>
    <t>Fraunhofer Institute for High Frequency Physics and Radar Techniques FHR;Defence Research and Development Canada</t>
  </si>
  <si>
    <t>60109826;60017597</t>
  </si>
  <si>
    <t>Gierull C.H.</t>
  </si>
  <si>
    <t>Ground moving target indication with tandem satellite constellations</t>
  </si>
  <si>
    <t>10.1109/LGRS.2008.2004360</t>
  </si>
  <si>
    <t>2-s2.0-55649112727</t>
  </si>
  <si>
    <t>2007AA12Z159</t>
  </si>
  <si>
    <t>['simulated experiments', 'proposed based', 'proposed approach', 'patch method', 'novel approach', 'matching features', 'level sets', 'energy functional', 'detected features', 'conventional tie']</t>
  </si>
  <si>
    <t>Feature-based | Interferometry | Level set | Synthetic aperture radar (SAR)</t>
  </si>
  <si>
    <t>In this letter, a novel approach for the coregistration of synthetic aperture radar (SAR) images is proposed based on the level set method. The features of regions are detected by segmenting the images, and the images are coregistered by matching the detected features. The energy functional of level sets is formulated with respect to detecting and matching features. The coregistration is achieved by minimizing the energy functional. Compared with the conventional tie-patch method, the results on a series of simulated experiments and real SAR data demonstrate the feasibility of the proposed approach. ¬© 2008 IEEE.</t>
  </si>
  <si>
    <t>615-619</t>
  </si>
  <si>
    <t>55742599500;7004918019;55271466500</t>
  </si>
  <si>
    <t>Wang, Jinfeng;Pi, Yiming;Cao, Zongjie</t>
  </si>
  <si>
    <t>Level set method for SAR image coregistration</t>
  </si>
  <si>
    <t>10.1109/LGRS.2008.2000995</t>
  </si>
  <si>
    <t>2-s2.0-55649113977</t>
  </si>
  <si>
    <t>['urban ).', 'sar interferometry', 'sar cell', 'promising mode', 'priori information', 'observed scenario', 'layover scatterers', 'irregular distribution', 'interpolation step', 'height sector', 'generally affected', 'ancillary information', '1 ].']</t>
  </si>
  <si>
    <t>3-D imaging | Electromagnetic tomography | Interpolation | Signal sampling | Spectral analysis | Synthetic aperture radar (SAR) interferometry</t>
  </si>
  <si>
    <t>Multibaseline (MB) synthetic aperture radar (SAR) tomography is a promising mode of SAR interferometry, allowing full 3-D imaging of volumetric and layover scatterers in place of a single elevation estimation capability for each SAR cell [1]. However, Fourier-based MB SAR tomography is generally affected by unsatisfactory imaging quality due to a typically low number of baselines with irregular distribution. In this letter, we improve the basic elevation focusing technique by reconstructing a set of uniform baselines data exploiting in the interpolation step the ancillary information about the extension of a height sector which contains all the scatterers. This a priori information can be derived from the knowledge of the kind of the observed scenario (e.g., forest or urban). To demonstrate the concept, an imaging enhancement analysis is carried out by simulation. ¬© 2008 IEEE.</t>
  </si>
  <si>
    <t>630-634</t>
  </si>
  <si>
    <t>60028868;60028868</t>
  </si>
  <si>
    <t>7003962497;36003624100</t>
  </si>
  <si>
    <t>Lombardini, Fabrizio;Pardini, Matteo</t>
  </si>
  <si>
    <t>Pisa</t>
  </si>
  <si>
    <t>Universit√† di Pisa</t>
  </si>
  <si>
    <t>Lombardini F.</t>
  </si>
  <si>
    <t>3-D SAR tomography: The multibaseline sector interpolation approach</t>
  </si>
  <si>
    <t>10.1109/LGRS.2008.2001283</t>
  </si>
  <si>
    <t>2-s2.0-55649122576</t>
  </si>
  <si>
    <t>['‚ àº240cm', '¬© 2008', 'wavelength lh1', 'treated one', 'tch .)', 'state irrespective', 'spirilloxanthin ).', 'spectral heterogeneity', 'spectral forms', 'shift signals', 'selective excitation', 'reported values', 'reaction center', 'qy excitation', 'qy absorption', 'photosynthetic bacteria', 'overall car', 'normal lh1', 'nm preparation', 'native one', 'excitation dynamics', 'energy lh1', 'distinct differences', 'core complex', 'considerably lower', 'car results', 'car geometry', 'car band', 'bleaching dynamics', 'biophysical society', '889 nm', '880 nm']</t>
  </si>
  <si>
    <t>The intact core antenna-reaction center (LH1-RC) core complex of thermophilic photosynthetic bacterium Thermochromatium(Tch.) tepidum is peculiar in its long-wavelength LH1-Qy absorption (915 nm). We have attempted comparative studies on the excitation dynamics of bacteriochlorophyll (BChl) and carotenoid (Car) between the intact core complex and the EDTA-treated one with the Qy absorption at 889 nm. For both spectral forms, the overall Car-to-BChl excitation energy transfer efficiency is determined to be ‚àº20%, which is considerably lower than the reported values, e.g., ‚àº35%, for other photosynthetic purple bacteria containing the same kind of Car (spirilloxanthin). The RC trapping time constants are found to be 50‚àº60 ps (170‚àº200 ps) for RC in open (closed) state irrespective to the spectral forms and the wavelengths of Qy excitation. Despite the low-energy LH1-Qy absorption, the RC trapping time are comparable to those reported for other photosynthetic bacteria with normal LH1-Qy absorption at 880 nm. Selective excitation to Car results in distinct differences in the Qy-bleaching dynamics between the two different spectral forms. This, together with the Car band-shift signals in response to Qy excitation, reveals the presence of two major groups of BChls in the LH1 of Tch. tepidum with a spectral heterogeneity of ‚àº240cm -1, as well as an alteration in BChl-Car geometry in the 889-nm preparation with respect to the native one. ¬© 2008 by the Biophysical Society.</t>
  </si>
  <si>
    <t>3349-3357</t>
  </si>
  <si>
    <t>60026601-60014402;60000099;60026601-60014402;60026601-60014402;60014402;60014402;60000099;60026601-60014402</t>
  </si>
  <si>
    <t>55245277100;26642982700;55547111838;7406898197;57194695037;7401812516;16164731000;56496820200</t>
  </si>
  <si>
    <t>Ma, Fei;Kimura, Yukihiro;Zhao, Xiao Hui;Wu, Yi Shi;Wang, Peng;Fu, Li Min;Wang, Zheng Yu;Zhang, Jian Ping</t>
  </si>
  <si>
    <t>China;China;Japan</t>
  </si>
  <si>
    <t>Beijing;Beijing;Mito</t>
  </si>
  <si>
    <t>Institute of Chemistry Chinese Academy of Sciences;Renmin University of China;Ibaraki University</t>
  </si>
  <si>
    <t>60026601;60014402;60000099</t>
  </si>
  <si>
    <t>Ma F.</t>
  </si>
  <si>
    <t>Excitation dynamics of two spectral forms of the core complexes from photosynthetic bacterium Thermochromatium tepidum</t>
  </si>
  <si>
    <t>S0006349508784777</t>
  </si>
  <si>
    <t>10.1529/biophysj.108.133835</t>
  </si>
  <si>
    <t>2-s2.0-55949106794</t>
  </si>
  <si>
    <t>['wave characteristics', 'radiation efficiency', 'plasma properties', 'plasma frequency', 'plasma antennas', 'input impedance', 'fdtd method', 'copper antenna', 'consistently related', 'collision frequency', 'adopt cylindrical', '75 mhz', '400 mhz']</t>
  </si>
  <si>
    <t>We adopt cylindrical-coordinate FDTD algorithm to simulate and analyse a 0.4-m-long column configuration plasma antenna. FDTD method is useful for solving electromagnetic problems, especially when wave characteristics and plasma properties are self-consistently related to each other. Focus on the frequency from 75 MHz to 400 MHz, the input impedance and radiation efficiency of plasma antennas are computed. Numerical results show that, different from copper antenna, the characteristics of plasma antenna vary simultaneously with plasma frequency and collision frequency. The property can be used to construct dynamically reconBgurable antenna. The investigation is meaningful and instructional for the optimization of plasma antenna design. ¬© 2008 Chinese Physical Society and IOP Publishing Ltd.</t>
  </si>
  <si>
    <t>3712-3715</t>
  </si>
  <si>
    <t>60022860;60022860;60022860</t>
  </si>
  <si>
    <t>57198592842;14072168700;57225088567</t>
  </si>
  <si>
    <t>Liang, Chao;Xu, Yue Min;Wang, Zhi Jiang</t>
  </si>
  <si>
    <t>Center for Space Science and Applied Research Chinese Academy of Sciences</t>
  </si>
  <si>
    <t>Liang C.</t>
  </si>
  <si>
    <t>Numerical simulation of plasma antenna with FDTD method</t>
  </si>
  <si>
    <t>10.1088/0256-307X/25/10/053</t>
  </si>
  <si>
    <t>2-s2.0-56349165710</t>
  </si>
  <si>
    <t>['¬© 2008', 'trgb fainter', 'trgb ),', 'southern tail', 'sn ia', 'smaller radii', 'shorter distance', 'short distance', 'rounded value', 'rights reserved', 'resulting distance', 'recommend using', 'recession velocity', 'prototypical merger', 'presumed tip', 'ngc 4038', 'likely misidentification', 'improved method', 'h 0', 'good agreement', 'challenged based', '9 mag', '8 mpc', '74 0', '72 km', '6 mpc', '5 2', '3 2', '3 1', '27 mag', '20 mpc', '1 mpc', '0 mpc', '0 1']</t>
  </si>
  <si>
    <t>Galaxies: distances and redshifts | Galaxies: individual (NGC 4038 - NGC4039) | Galaxies: interactions | Supernovae: individual (SN 2007sr)</t>
  </si>
  <si>
    <t>Traditionally, the distance to NGC 4038/39 has been derived from the systemic recession velocity, yielding about 20 Mpc for H 0 = 72 km s-1 Mpc-1. Recently, this widely adopted distance has been challenged based on photometry of the presumed tip of the red giant branch (TRGB), which seems to yield a shorter distance of 13.3 1.0 Mpc and, with it, nearly 1 mag lower luminosities and smaller radii for objects in this prototypical merger. Here we present a new distance estimate based on observations of the Type Ia supernova 2007sr in the southern tail, made at Las Campanas Observatory as part of the Carnegie Supernova Project. The resulting distance of D SN Ia = 22.3 2.8 Mpc [(m - M)0 = 31.74 0.27 mag] is in good agreement with a refined distance estimate based on the recession velocity and the large-scale flow model developed by Tonry and collaborators, D flow = 22.5 2.8 Mpc. We point out three serious problems that a short distance of 13.3 Mpc would entail, and trace the claimed short distance to a likely misidentification of the TRGB. Reanalyzing Hubble Space Telescope data in the Archive with an improved method, we find a TRGB fainter by 0.9 mag and derive from it a preliminary new TRGB distance of D TRGB = 20.0 1.6 Mpc. Finally, assessing our three distance estimates we recommend using a conservative, rounded value of D = 22 3 Mpc as the best currently available distance to the Antennae. ¬© 2008. The American Astronomical Society. All rights reserved.</t>
  </si>
  <si>
    <t>1482-1489</t>
  </si>
  <si>
    <t>Astronomical Journal</t>
  </si>
  <si>
    <t>60002312;60002312;60002312;60002312;60002459;60002312;60002459;60002459;60012464;60002459;60012464;60002459;60002459;60002312;60002459;60002459</t>
  </si>
  <si>
    <t>7006495621;16400874900;35227678600;24758822600;57203365459;35248104800;25651287400;57219696997;6505869744;25651334900;7003955061;35405976200;7006109040;7101885569;56234692400;12809180000</t>
  </si>
  <si>
    <t>Schweizer, Fran√ßois;Burns, Christopher R.;Madore, Barry F.;Mager, Violet A.;Phillips, M. M.;Freedman, Wendy L.;Boldt, Luis;Contreras, Carlos;Folatelli, Gaston;Gonzlez, Sergio;Hamuy, Mario;Krzeminski, Wojtek;Morrell, Nidia I.;Persson, S. E.;Roth, Miguel R.;Stritzinger, Maximilian D.</t>
  </si>
  <si>
    <t>Chile;Chile;United States</t>
  </si>
  <si>
    <t>Santiago;La Serena;Pasadena</t>
  </si>
  <si>
    <t>Universidad de Chile;Las Campanas Observatory;Carnegie Observatories</t>
  </si>
  <si>
    <t>60012464;60002459;60002312</t>
  </si>
  <si>
    <t>Schweizer F.</t>
  </si>
  <si>
    <t>A new distance to the antennae galaxies (NGC 4038/39) based on the type ia supernova 2007</t>
  </si>
  <si>
    <t>10.1088/0004-6256/136/4/1482</t>
  </si>
  <si>
    <t>2-s2.0-56449114452</t>
  </si>
  <si>
    <t>['two subspaces', 'threshold computed', 'target extraction', 'speckle filtering', 'respectively obtained', 'recovery image', 'obtained reconstructing', 'noise ".', 'independent components', 'image space', 'ica technique', 'easily extracted', 'classified accordingly', 'adaptively separated']</t>
  </si>
  <si>
    <t>Adaptive space separation | Independent component analysis (ICA) | Speckle filtering | Synthetic aperture radar (SAR) | Target extraction | Weighted information entrop</t>
  </si>
  <si>
    <t>A novel approach based on independent component analysis (ICA) for speckle filtering and target extraction of synthetic aperture radar (SAR) images is proposed using adaptive space separation with weighted information entropy (WIE) incorporated. First the basis and the independent components are respectively obtained by ICA technique, and WIE of the image is computed; then based on the threshold computed from function T-WIE (threshold versus weighted-information-entropy), independent components are adaptively separated and the bases are classified accordingly. Thus, the image space is separated into two subspaces: "clean" and "noise". Then, a proposed nonlinear operator ABO is applied on each component of the 'clean' subspace for further optimization. Finally, recovery image is obtained reconstructing this subspace and target is easily extracted with binarisation. Note that here T-WIE is an interpolated function based on several representative target SAR images using proposed space separation algorithm.</t>
  </si>
  <si>
    <t>528-532</t>
  </si>
  <si>
    <t>57192521878;55718554500;57155113500</t>
  </si>
  <si>
    <t>Li, Yu Tong;Zhou, Yue;Yang, Lei</t>
  </si>
  <si>
    <t>ICA based speckle filtering for target extraction in sar images using adaptive space separation</t>
  </si>
  <si>
    <t>10.1007/s12204-008-0528-3</t>
  </si>
  <si>
    <t>2-s2.0-56549113312</t>
  </si>
  <si>
    <t>['verlag gmbh', 'utilizing nodes', 'system capability', 'simulations show', 'sensor networks', 'reducing multi', 'path effects', 'noise ratio', 'malicious attacks', 'judgment rules', 'increasing receivers', 'high accuracy', 'design targets', 'algorithm takes', 'algorithm based']</t>
  </si>
  <si>
    <t>Cooperative antenna array | Secure algorithm | Sensor network</t>
  </si>
  <si>
    <t>As to the safety threats faced by sensor networks (SN), nodes limitations of computation, memory and communication, a secure location algorithm (node cooperative secure localization, NCSL) is presented in this paper. The algorithm takes the improvements of SN location information security as its design targets, utilizing nodes' cooperation to build virtual antennae array to communicate and localize, and gains arraying antenna advantage for SN without extra hardware cost, such as reducing multi-path effects, increasing receivers' signal to noise ratio and system capability, reducing transmitting power, and so on. Simulations show that the algorithm based on virtual antennae array has good localization ability with a at high accuracy in direction-of-arrival (DOA) estimation, and makes SN capable to resist common malicious attacks, especially wormhole attack, by using the judgment rules for malicious attacks. ¬© 2008 Wuhan University and Springer-Verlag GmbH.</t>
  </si>
  <si>
    <t>636-640</t>
  </si>
  <si>
    <t>Wuhan University Journal of Natural Sciences</t>
  </si>
  <si>
    <t>60002980;60002980</t>
  </si>
  <si>
    <t>57199106797;36830576800</t>
  </si>
  <si>
    <t>Ma, Jianguo;Peng, Bao</t>
  </si>
  <si>
    <t>Southwest University of Science and Technology</t>
  </si>
  <si>
    <t>Ma J.</t>
  </si>
  <si>
    <t>Secure localization algorithm based on node cooperative for sensor networks</t>
  </si>
  <si>
    <t>10.1007/s11859-008-0525-2</t>
  </si>
  <si>
    <t>2-s2.0-57049105759</t>
  </si>
  <si>
    <t>['theoretical direction', 'stress state', 'section area', 'normal operation', 'membrane stress', 'membrane states', 'membrane effect', 'great significance', 'establishment process', 'continuation method', 'basic mesh', 'basic element', 'bar element', 'backward deduction', 'antenna reflector', 'analysis method', 'analogue method']</t>
  </si>
  <si>
    <t>Analogue method | Continuation method | Membrane states | Net shell structure | Radial rib antenna</t>
  </si>
  <si>
    <t>On the basis of choosing the basic element as the bar and choosing the basic mesh as the triangle as well as supposing the conditions of the element, the membrane states of an antenna reflector were researched by the analogue method, because the membrane effect was not omitted during the ending deployment process of the radial rib antenna. The expressions of the bar element's section area and density were obtained, while the expression of the stress state during the ending deployment process of antenna was attained. During the establishment process of the analogue method, the analysis method of the net shell structure was employed. Moreover, during the backward deduction of membrane stress, the continuation method was adopted. Because the expression of the membrane stress state can realize the analysis on the antenna membrane state, this research has great significance of theoretical direction to the normal operation of the space deployable antenna.</t>
  </si>
  <si>
    <t>635-637</t>
  </si>
  <si>
    <t>Journal of Harbin Institute of Technology (New Series)</t>
  </si>
  <si>
    <t>55483578900;35101618800;56159220100</t>
  </si>
  <si>
    <t>Jiang, Wen Hui;Cao, Xi Bin;Zhao, Yang</t>
  </si>
  <si>
    <t>Jiang W.H.</t>
  </si>
  <si>
    <t>Establishment of antenna membrane states FEM on analogue method</t>
  </si>
  <si>
    <t>2-s2.0-57149103184</t>
  </si>
  <si>
    <t>['similar result', 'significant reduction', 'reaction centres', 'photooxidized even', 'peripheral chlorophyll', 'inner antenna', 'hplc analyses', 'ferricyanide differ', 'data support', 'core complexes', 'cations originating', 'actinic illumination']</t>
  </si>
  <si>
    <t>Œ≤-Carotene | Ferricyanide | Oxidation | Photosystem II | Reaction centre | Silicomolybdate</t>
  </si>
  <si>
    <t>Differential kinetic absorption spectra were measured during actinic illumination of photosystem II reaction centres and core complexes in the presence of electron acceptors silicomolybdate and ferricyanide. The spectra of samples with ferricyanide differ from those with both ferricyanide and silicomolybdate. Near-infrared spectra show temporary Œ≤-carotene and peripheral chlorophyll oxidation during room temperature actinic illumination. Peripheral chlorophyll is photooxidized even after decay of Œ≤-carotene oxidation activity and significant reduction of Œ≤-carotene content in both reaction centres and photosystem II core complexes. Besides, new carotenoid cation is observed after about 1 s of actinic illumination in the reaction centres when silicomolybdate is present. Similar result was observed in PSII core complexes. HPLC analyses of illuminated reaction centres reveal several novel carotenoids, whereas no new carotenoid species were observed in HPLC of illuminated core complexes. Our data support the proposal that pigments of inner antenna are a sink of cations originating in the photosystem II reaction centre. ¬© 2008 Springer Science+Business Media B.V.</t>
  </si>
  <si>
    <t>60008018-60009424;60008018-60009424;60008018-60009424</t>
  </si>
  <si>
    <t>10043676700;24757994000;6701712264</t>
  </si>
  <si>
    <t>Litvin, Radek;Bina, David;Vacha, Frantisek</t>
  </si>
  <si>
    <t>Ceske Budejovice;Ceske Budejovice</t>
  </si>
  <si>
    <t>Jihoƒçesk√° Univerzita v ƒåesk√Ωch Budƒõjovic√≠ch;Institute of Plant Molecular Biology, Biology Centre of the Academy of Sciences of the Czech Republic</t>
  </si>
  <si>
    <t>60009424;60008018</t>
  </si>
  <si>
    <t>Litvin R.</t>
  </si>
  <si>
    <t>Room temperature photooxidation of Œ≤-carotene and peripheral chlorophyll in photosystem II reaction centre</t>
  </si>
  <si>
    <t>10.1007/s11120-008-9339-5</t>
  </si>
  <si>
    <t>2-s2.0-57849103889</t>
  </si>
  <si>
    <t>Royal Swedish Academy of Sciences</t>
  </si>
  <si>
    <t>KVA</t>
  </si>
  <si>
    <t>['undisputable evidence', 'synechocystis sp', 'still lacking', 'significant homology', 'scpb alters', 'pcc 6803', 'like proteins', 'large family', 'hoober jk', 'helix proteins', 'evolutionary perspective', 'cyanobacterial cell', 'compelling similarity', 'circular dichroism', 'carrier proteins', 'carotenoids interact', 'binding motifs', 'binding motif', '9090 ).']</t>
  </si>
  <si>
    <t>Antenna | Chlorophyll-binding protein | Cyanobacteria | Early-light-induced proteins (ELIPs) | High-light-induced proteins (HLIPs) | Light-harvesting complex | Synechocystis sp. PCC 6803</t>
  </si>
  <si>
    <t>The large family of light-harvesting-like proteins contains members with one to four membrane spanning helices with significant homology to the chlorophyll a/b-binding antenna proteins of plants. From structural as well as evolutionary perspective, it is likely that the members of this family bind chlorophylls and carotenoids. However, undisputable evidence is still lacking. The cyanobacterial small CAB-like proteins (SCPs) are one-helix proteins with compelling similarity to the first and third transmembrane helix of LHCII (LHCIIb) including the chlorophyll-binding motifs. They have been proposed to act as chlorophyll-carrier proteins. Here, we analyze the in vivo absorption spectra of single scp deletion mutants in Synechocystis sp. PCC 6803 and compare the in vitro pigment binding ability of the SCP pairs ScpC/D and ScpB/E with the one of LHCII and a synthetic peptide containing the chlorophyll-binding motif (Eggink LL, Hoober JK (2000) J Biol Chem 275:9087-9090). We demonstrate that deletion of scpB alters the pigmentation in the cyanobacterial cell. Furthermore, we are able to show that chlorophylls and carotenoids interact in vitro with the pairs of ScpC/D and ScpB/E, demonstrated by fluorescence resonance energy transfer and circular dichroism. ¬© 2008 Springer Science+Business Media B.V.</t>
  </si>
  <si>
    <t>479-488</t>
  </si>
  <si>
    <t>60031040;60031040;60003892;60003892;60031040</t>
  </si>
  <si>
    <t>7003472959;26430696600;6602250447;7006312775;7102175069</t>
  </si>
  <si>
    <t>Storm, Patrik;Hernandez-Prieto, Miguel A.;Eggink, Laura L.;Hoober, J. Kenneth;Funk, Christiane</t>
  </si>
  <si>
    <t>Umea;Tempe</t>
  </si>
  <si>
    <t>Ume√• Universitet;Arizona State University</t>
  </si>
  <si>
    <t>60031040;60003892</t>
  </si>
  <si>
    <t>Storm P.</t>
  </si>
  <si>
    <t>The small CAB-like proteins of Synechocystis sp. PCC 6803 bind chlorophyll: In vitro pigment reconstitution studies on one-helix light-harvesting-like proteins</t>
  </si>
  <si>
    <t>10.1007/s11120-008-9368-0</t>
  </si>
  <si>
    <t>2-s2.0-57849106305</t>
  </si>
  <si>
    <t>06-04-48516</t>
  </si>
  <si>
    <t>['‚ àº70', 'structural stability', 'reduced numbers', 'phytoene desaturase', 'phytoene ).', 'peripheral antenna', 'obtained results', 'literature data', 'lh2 pool', 'lh2 occurs', 'lh2 complexes', 'hplc analysis', 'growing allochromatium', 'generally assumed', 'effects brought', 'different concentrations', 'control levels', 'conjugated c', 'complete absence', 'common view', 'car contents', 'car content', 'car composition', 'c bonds', 'assembled without', 'alc .)', '5 %)']</t>
  </si>
  <si>
    <t>Bacteriochlorophyll | Carotenoid biosynthesis inhibition | Carotenoids | Photosynthesis | Pigment-protein complexes</t>
  </si>
  <si>
    <t>The effects brought about by growing Allochromatium (Alc.) minutissimum in the presence of different concentrations of the carotenoid (Car) biosynthetic inhibitor diphenylamine (DPA) have been investigated. A decrease of Car content (from ‚àº70% to &gt;5%) in the membranes was accompanied by an increase of the percentage of (immature) Cars with reduced numbers of conjugated C=C bonds (from neurosporene to phytoene). Based on the obtained results and the analysis of literature data, the conclusion is reached that accumulation of phytoene during inhibition did not occur. Surprisingly, DPA inhibited phytoene synthase instead of phytoene desaturase as generally assumed. The distribution of Cars in peripheral antenna (LH2) complexes and their effect on the stability of LH2 has been investigated using absorption spectroscopy and HPLC analysis. Heterogeneity of Car composition and contents in the LH2 pool is revealed. The Car contents in LH2 varied widely from control levels to complete absence. According to common view, the assembly of LH2 occurs only in the presence of Cars. Here, we show that the LH2 can be assembled without any Cars. The presence of Cars, however, is important for structural stability of LH2 complexes. ¬© 2008 Springer Science+Business Media B.V.</t>
  </si>
  <si>
    <t>633-641</t>
  </si>
  <si>
    <t>60110546;60110546;60110546</t>
  </si>
  <si>
    <t>6602859772;56086004300;7006770967</t>
  </si>
  <si>
    <t>Makhneva, Zoya;Bolshakov, Maksim;Moskalenko, Andrey</t>
  </si>
  <si>
    <t>Makhneva Z.</t>
  </si>
  <si>
    <t>Heterogeneity of carotenoid content and composition in LH2 of the purple sulphur bacterium Allochromatium minutissimum grown under carotenoid- biosynthesis inhibition</t>
  </si>
  <si>
    <t>10.1007/s11120-008-9384-0</t>
  </si>
  <si>
    <t>2-s2.0-57849121960</t>
  </si>
  <si>
    <t>SfB 429</t>
  </si>
  <si>
    <t>['various conditions', 'time domain', 'time courses', 'stress conditions', 'simulations based', 'recombination processes', 'rate constants', 'ps ii', 'population probabilities', 'plastoquinone pool', 'plastoquinone oxidation', 'induced transients', 'electron transfer', 'duration ).', 'dissipative nonradiative', 'different intensity', 'dependent populations', 'data reported', 'consistent set', 'carotenoid triplets', 'biochemistry 40', 'adapted cells', 'actinic pulses', 'achieved within', 'acceptor sides', '2005a ).', '100 ns']</t>
  </si>
  <si>
    <t>Dissipative energy losses | Electron transfer | Fluorescence yield | Model simulation | Photosystem II | Single turnover flash</t>
  </si>
  <si>
    <t>The set up described in Steffen et al. (Biochemistry 40:173-180, 2001) was used to monitor in the time domain from 100 ns to 10 s single turnover flash-induced transients of the normalized fluorescence yield (SFITFY) on dark-adapted cells of the thermophilic algae Chlorella pyrenoidosa Chick. Perfect data fit was achieved within the framework of a previously proposed model for the PS II reaction pattern (Lebedeva et al., Biophysics 47:968-980, 2002; Belyaeva et al., Biophysics 51:860-872, 2006) after its modification by taking into account nonradiative decay processes including nonphotochemical quenching due to time-dependent populations of P680+‚Ä¢ and 3Car. On the basis of data reported in the literature, a consistent set of rate constants was obtained for electron transfer at the donor and acceptor sides of PS II, pH in lumen and stroma, the initial redox state of plastoquinone pool and the rate of plastoquinone oxidation. The evaluation of the rate constant values of dissipative processes due to quenching by carotenoid triplets in antennae and P680+‚Ä¢QA-‚Ä¢ recombination as well as the initial state populations after excitation with a single laser flash are close to that outlined in (Steffen et al., Biochemistry 44:3123-3133, 2005a). The simulations based on the model of the PS II reaction pattern provide information on the time courses of population probabilities of different PS II states. We analyzed the maximum (FmSTF) and minimum (F0) of the normalized FL yield dependence on the rate of the recombination processes (radiative and dissipative nonradiative) and of P680+‚Ä¢ reduction. The developed PS II model provides a basis for theoretical comparative analyses of time-dependent fluorescence signals, observed at different photosynthetic samples under various conditions (e.g. presence of herbicides, other stress conditions, excitation with actinic pulses of different intensity, and duration). ¬© 2008 Springer Science+Business Media B.V.</t>
  </si>
  <si>
    <t>105-119</t>
  </si>
  <si>
    <t>60007457;60011604;60011604;60007457;60007457;60007457;60011604;60007457</t>
  </si>
  <si>
    <t>7005604273;7202545695;35184183900;57207907397;6701789257;6602118730;56216930900;24446372300</t>
  </si>
  <si>
    <t>Belyaeva, N. E.;Schmitt, F. J.;Steffen, R.;Paschenko, V. Z.;Riznichenko, G. Yu;Chemeris, Yu K.;Renger, G.;Rubin, A. B.</t>
  </si>
  <si>
    <t>Germany;Russian Federation</t>
  </si>
  <si>
    <t>Berlin;Moscow</t>
  </si>
  <si>
    <t>Technical University of Berlin;Lomonosov Moscow State University</t>
  </si>
  <si>
    <t>60011604;60007457</t>
  </si>
  <si>
    <t>Belyaeva N.</t>
  </si>
  <si>
    <t>PS II model-based simulations of single turnover flash-induced transients of fluorescence yield monitored within the time domain of 100 ns-10 s on dark-adapted Chlorella pyrenoidosa cells</t>
  </si>
  <si>
    <t>10.1007/s11120-008-9374-2</t>
  </si>
  <si>
    <t>2-s2.0-57849153406</t>
  </si>
  <si>
    <t>['proportional dpd', 'plfc system', 'multilevel characteristic', 'digital phase', 'control accuracy']</t>
  </si>
  <si>
    <t>Different phase detector | Digital phase-locked-loop frequency control system | Resonance inverter</t>
  </si>
  <si>
    <t>Digital phase-locked-loop frequency control (PLFC) systems of a consecutive resonance inverter with the different phase detector characteristics are considered. The efficiency of phase detector signal digital filtration for enhancing the control accuracy and multilevel characteristic of a digital phase detector (DPD) to increase the maximum switching frequency is shown. Using the example of a proportional DPD, dependences for determining the control action parameters that yield adequate characteristics for a PLFC system are obtained. ¬© 2008 Allerton Press, Inc.</t>
  </si>
  <si>
    <t>576-581</t>
  </si>
  <si>
    <t>Russian Electrical Engineering</t>
  </si>
  <si>
    <t>24072484700;56446366800;24072182100</t>
  </si>
  <si>
    <t>Zeman, S. K.;Osipov, A. V.;Sakharov, M. S.</t>
  </si>
  <si>
    <t>Zeman S.</t>
  </si>
  <si>
    <t>Investigation of the effect of control action parameters on characteristics of a phase-locked-loop frequency control system of a consecutive resonance inverter</t>
  </si>
  <si>
    <t>10.3103/S1068371208100106</t>
  </si>
  <si>
    <t>2-s2.0-58349086130</t>
  </si>
  <si>
    <t>['initial conditions', 'extrapolation method', 'calculated based', 'business media', 'broadband signals']</t>
  </si>
  <si>
    <t>Antenna gain | Broadband signal | Extrapolation method | Quadratic phase error</t>
  </si>
  <si>
    <t>The results of investigations of the limits of applicability of the extrapolation method of measuring the gain of antennas, which enables standard measuring equipment to be employed, are presented. The initial conditions for employing the method using harmonic and broadband signals are calculated based on a proposed mathematical model. ¬© 2008 Springer Science+Business Media, Inc.</t>
  </si>
  <si>
    <t>1128-1132</t>
  </si>
  <si>
    <t>Titarenko, A. V.</t>
  </si>
  <si>
    <t>Russian Federation Ministry of Defence</t>
  </si>
  <si>
    <t>Titarenko A.</t>
  </si>
  <si>
    <t>An investigation of the limits of applicability of the extrapolation method of measuring the gain of antennas using broadband signals</t>
  </si>
  <si>
    <t>10.1007/s11018-009-9173-y</t>
  </si>
  <si>
    <t>2-s2.0-58749111047</t>
  </si>
  <si>
    <t>['two kinds', 'selection criteria', 'proposed algorithm', 'partitioning scheme', 'objects comprising', 'numerical examples', 'noncubic groups', 'n logn', 'n ).', 'multilevel green', 'interpolation technique', 'hybrid quasi', 'homogeneous dielectric', 'function interpolation', 'formulated using', 'dielectric parts', 'detailed analysis', 'cpu time', 'conducting bodies']</t>
  </si>
  <si>
    <t>A multilevel Green's function interpolation method based on two kinds of multilevel partitioning schemes - the quasi-2D and the hybrid partitioning scheme - is proposed for analyzing electromagnetic scattering from objects comprising both conducting and dielectric parts. The problem is formulated using the surface integral equation for homogeneous dielectric and conducting bodies. A quasi-2D multilevel partitioning scheme is devised to improve the efficiency of the Green's function interpolation. In contrast to previous multilevel partitioning schemes, noncubic groups are introduced to discretize the whole EM structure in this quasi-2D multilevel partitioning scheme. Based on the detailed analysis of the dimension of the group in this partitioning scheme, a hybrid quasi-2D/3D multilevel partitioning scheme is proposed to effectively handle objects with fine local structures. Selection criteria for some key parameters relating to the interpolation technique are given. The proposed algorithm is ideal for the solution of problems involving objects such as missiles, microstrip antenna arrays, photonic bandgap structures, etc. Numerical examples are presented to show that CPU time is between O(N)and O(N logN) while the computer memory requirement is O(N). ¬© 2008 Optical Society of America.</t>
  </si>
  <si>
    <t>2535-2548</t>
  </si>
  <si>
    <t>60013983-60025578;60003970;60025578;60013983</t>
  </si>
  <si>
    <t>56160743800;57191899884;24080783500;55511318500</t>
  </si>
  <si>
    <t>Shi, Yan;Wang, Hao Gang;Li, Long;Chan, Chi Hou</t>
  </si>
  <si>
    <t>Shi Y.</t>
  </si>
  <si>
    <t>Multilevel Green's function interpolation method for scattering from composite metallic and dielectric objects</t>
  </si>
  <si>
    <t>10.1364/JOSAA.25.002535</t>
  </si>
  <si>
    <t>2-s2.0-60049094071</t>
  </si>
  <si>
    <t>['¬© 2008', 'thz emitter', 'photoconductive antenna', 'opposite side', 'new approach', 'microfabricated probe', 'japan society', 'domain spectroscopy', 'applied physics', 'another lt']</t>
  </si>
  <si>
    <t>Microelectromechanical systems (MEMS) | Scanning near-field optical microscopy | Terahertz | Terahertz time-domain spectroscopy</t>
  </si>
  <si>
    <t>In this paper, a new approach to local terahertz time-domain spectroscopy (THz-TDS) using a microfabricated probe is reported. A microfabricated scanning near-field optical microscopy (SNOM) probe was assembled with a low-temperature-grown gallium arsenide (LT-GaAs) photoconductive antenna. The assembly was used as the THz emitter and local THz source. Another LT-GaAs antenna situated on the opposite side was used as the detector. A THz-TDS measurement using the microtabricated SNOM probe and photoconductive antenna was performed. ¬© 2008 The Japan Society of Applied Physics.</t>
  </si>
  <si>
    <t>8095-8097</t>
  </si>
  <si>
    <t>10 PART 1</t>
  </si>
  <si>
    <t>8583115800;57210750059;36051557900</t>
  </si>
  <si>
    <t>Iwami, Kentaro;Ono, Takahito;Esashi, Masayoshi</t>
  </si>
  <si>
    <t>Iwami K.</t>
  </si>
  <si>
    <t>A new approach to terahertz local spectroscopy using microfabricated scanning near-field probe</t>
  </si>
  <si>
    <t>10.1143/JJAP.47.8095</t>
  </si>
  <si>
    <t>2-s2.0-62249097631</t>
  </si>
  <si>
    <t>['¬© 2008', 'successfully achieved', 'return loss', 'phase difference', 'measurement results', 'maximum value', 'japan society', 'gain variations', 'frequencies within', 'dielectric constant', 'czlto ceramics', 'cuo sintered', 'cuo additive', 'center frequency', 'ca 0', 'approximately 2', 'applied physics', '5 wt', '45 ghz', '2 dbi', '10 db', '0 dbi']</t>
  </si>
  <si>
    <t>Ca Zn La Ti O  0.99 0.01 4 5 17 | Dielectric constant | Quality factor | Stacked patch antenna | Temperature coefficient of resonant frequency</t>
  </si>
  <si>
    <t>In this study, the microwave dielectric properties of Ca 0.99Zn0.01La4Ti5O17 (CZLTO) ceramics have been investigated. It is found that the X-ray diffraction pattern exhibited no phase difference with 0.5 wt % CuO additive at different sintering temperatures. The maximum value of the dielectric constant and the quality factor Q √ó f can be obtained with 0.5 wt % CuO additive and sintered at 1450¬∞C for 4h. A œÑf of -8.16ppm/¬∞C was measured for CZLTO ceramics with 0.5 wt% CuO sintered at 1450 ¬∞C for 4h. The measurement results for a stacked patch antenna at 2.45 GHz are presented. With this technique, a 3.3% bandwidth (return loss &lt; - 10 dB) with a center frequency at approximately 2.45 GHz has been successfully achieved. The peak antenna gain is approximately 2.2 dBi, with gain variations of less than 1.0 dBi for frequencies within in the -10dB S11 bandwidth. ¬© 2008 The Japan Society of Applied Physics.</t>
  </si>
  <si>
    <t>7959-7962</t>
  </si>
  <si>
    <t>60023065;60023065</t>
  </si>
  <si>
    <t>56404823300;25958410800</t>
  </si>
  <si>
    <t>Chen, Yih Chien;Tsai, Jian Min</t>
  </si>
  <si>
    <t>LungHwa University of Science and Technology</t>
  </si>
  <si>
    <t>Influence of CuO addition and sintering temperature on Microwave dielectric properties of Ca&lt;inf&gt;0.99&lt;/inf&gt;Zn&lt;inf&gt;0.01&lt;/inf&gt;La&lt;inf&gt;4&lt;/inf&gt;Ti &lt;inf&gt;5&lt;/inf&gt;O&lt;inf&gt;17&lt;/inf&gt; ceramics for application in stacked patch antenna</t>
  </si>
  <si>
    <t>10.1143/JJAP.47.7959</t>
  </si>
  <si>
    <t>2-s2.0-62249121783</t>
  </si>
  <si>
    <t>['¬© 2008', 'uv range', 'unique structure', 'stable plasma', 'paper concerns', 'much lower', 'japan society', 'applied physics', 'antennas regardless']</t>
  </si>
  <si>
    <t>Antenna-excited microwave discharge | Sulfur lamp | Sulfur molecular emission spectra | UV light emission | Visible light emission</t>
  </si>
  <si>
    <t>An antenna-excited microwave discharge (AEMD) lamp has shown attractive properties compared with conventional AC discharge or electrodeless microwave discharge lamps. This paper concerns a compact AEMD sulfur lamp with such a unique structure that a pair of antennas are covered with thin quartz glass. It is found that a stable plasma is generated between the antennas regardless of whether the antennas are coated by dielectrics. The microwave power supplied into the AEMD sulfur lamp is approximately 50 W, which is much lower than that of conventional sulfur lamps that require higher microwave power to start and maintain the discharge. Observed spectral features showed that the radiant power distribution was in the UV range at low sulfur pressure and shifted to the visible light range with increasing sulfur pressure. Finally, the possibility of obtaining a compact AEMD sulfur lamp is discussed. ¬© 2008 The Japan Society of Applied Physics.</t>
  </si>
  <si>
    <t>8012-8016</t>
  </si>
  <si>
    <t>60103680-60103394;60103394;60103394;60103680</t>
  </si>
  <si>
    <t>18536653700;36757728900;7403114167;7004720932</t>
  </si>
  <si>
    <t>Mizojiri, Takafumi;Ikeuchi, Mitsuru;Morimoto, Yukihiro;Kando, Masashi</t>
  </si>
  <si>
    <t>Compact sulfur lamps operated by antenna-excited microwave discharge</t>
  </si>
  <si>
    <t>10.1143/JJAP.47.8012</t>
  </si>
  <si>
    <t>2-s2.0-62249135122</t>
  </si>
  <si>
    <t>MK‚Äì2234.2006.8</t>
  </si>
  <si>
    <t>['‚ àº10', 'wave range', 'slot antenna', 'resonant frequency', 'previous design', 'planar detectors', 'planar antennas', 'planar antenna', 'low permittivity', 'high permittivity', 'directivity kept', 'directional patterns', 'dielectric layer', 'cladded dielectric', 'calculated data', 'business media', '97 ghz']</t>
  </si>
  <si>
    <t>We consider the possibility of manufacturing a planar antenna on the dielectric layer with high permittivity, which is intended for a monolithic planar detector of the millimeter-wave range. The previous design of the slot antenna on a foil-cladded dielectric with low permittivity (Œµ = 2.2) is analyzed. The simulation results show that a transition from the substrate with low dielectric permittivity to a semi-insulating GaAs substrate (Œµ ‚âà 13) with the directivity kept at a level of about ‚àº10 at the resonant frequency is possible for antennas with external sizes comparable with the wavelength. The parameters of the planar detectors on semi-insulating GaAs substrates in the 3-mm wavelength range (94-97 GHz) were measured. Directional patterns of the planar antennas at the resonant frequencies reasonably coincide with the calculated data. ¬© Springer Science+Business Media, Inc. 2008.</t>
  </si>
  <si>
    <t>780-786</t>
  </si>
  <si>
    <t>60115148;60011774;60011774;60115148</t>
  </si>
  <si>
    <t>22137187300;6602655422;6701477759;7006403904</t>
  </si>
  <si>
    <t>Zakamov, V. R.;Kukin, L. M.;Krivov, S. V.;Shashkin, V. I.</t>
  </si>
  <si>
    <t>Kstovo;Nizhny Novgorod</t>
  </si>
  <si>
    <t>The Institute for Physics of Microstructures of the Russian Academy of Sciences;Institute of Applied Physics of the Russian Academy of Sciences</t>
  </si>
  <si>
    <t>60115148;60011774</t>
  </si>
  <si>
    <t>Zakamov V.R.</t>
  </si>
  <si>
    <t>Modified slot antennas on high-permittivity substrates for the millimeter-wave range</t>
  </si>
  <si>
    <t>10.1007/s11141-009-9081-7</t>
  </si>
  <si>
    <t>2-s2.0-62249153245</t>
  </si>
  <si>
    <t>['pulsed field', 'parabolic antennas', 'field region', 'dipole feed', 'business media']</t>
  </si>
  <si>
    <t>We describe a method for calculation of a pulsed field in the far-field region of a parabolic reflecting antenna with dipole feed. Comparison of the results for parabolic antennas with different mirror curvatures is given. ¬© Springer Science+Business Media, Inc. 2008.</t>
  </si>
  <si>
    <t>798-802</t>
  </si>
  <si>
    <t>106934771;60011774</t>
  </si>
  <si>
    <t>6603246966;55354871700</t>
  </si>
  <si>
    <t>Skulkin, S. P.;Turchin, V. I.</t>
  </si>
  <si>
    <t>Nizhny Novgorod;Nizhni Novgorod</t>
  </si>
  <si>
    <t>Institute of Applied Physics of the Russian Academy of Sciences;Giprogastsentr an Open Joint-Stock Sompany</t>
  </si>
  <si>
    <t>60011774;106934771</t>
  </si>
  <si>
    <t>Skulkin S.P.</t>
  </si>
  <si>
    <t>Pulsed field of a parabolic antenna in the far-field region</t>
  </si>
  <si>
    <t>10.1007/s11141-009-9083-5</t>
  </si>
  <si>
    <t>2-s2.0-62249158433</t>
  </si>
  <si>
    <t>['transceiving antenna', 'three sections', 'test experiments', 'simultaneous operation', 'receiving antenna', 'power transmitter', 'new method', 'july 2007', 'distinctly seen', 'different variants', 'business media', 'antenna sections', '40 db']</t>
  </si>
  <si>
    <t>We developed and tested a new method for increasing the effective ionosonde power by 20-40 dB, which uses the transceiving antenna of the "Sura" facility. Three sections of this antenna were employed as the receiving antenna of the ionosonde in the test experiments of July 2007. Fine features indiscernible in normal ionosonde mode are distinctly seen in the ionograms. Different variants of connection of the "Sura" antenna sections to the receiver and transmitter of the ionosonde are considered and the possibility of simultaneous operation of the "Sura" high-power transmitter and the ionosonde is analyzed. ¬© Springer Science+Business Media, Inc. 2008.</t>
  </si>
  <si>
    <t>750-755</t>
  </si>
  <si>
    <t>60008673;60008673;60008673</t>
  </si>
  <si>
    <t>6701788746;6701613915;55306934500</t>
  </si>
  <si>
    <t>Mityakov, N. A.;Komrakov, G. P.;Sazonov, Yu A.</t>
  </si>
  <si>
    <t>Lobachevsky State University of Nizhni Novgorod</t>
  </si>
  <si>
    <t>Mityakov N.</t>
  </si>
  <si>
    <t>Using the "Sura" facility antenna for increasing the effective ionosonde power</t>
  </si>
  <si>
    <t>10.1007/s11141-009-9077-3</t>
  </si>
  <si>
    <t>2-s2.0-62249213459</t>
  </si>
  <si>
    <t>['¬© 2008', 'uv region', 'slight decrease', 'quantitative analysis', 'performance dependence', 'japan society', 'hybrid devices', 'high performance', 'filter effect', 'charge separation', 'applied physics', 'antenna effect']</t>
  </si>
  <si>
    <t>Charge separation | Loss analysis | Nanostructures | Polymer photovoltaic devices | Zinc oxide</t>
  </si>
  <si>
    <t>The contributions of different charge separation interfaces were studied in bulk-heterojunction photovoltaic devices based on poly(3-hexylthiophene) (P3HT):(6,6)-phenyl C61 butyric acid methyl ester (PCBM) hybridized with ZnO nanorod arrays. Quantitative analysis of the performance dependence of the devices on ZnO nanorod length revealed that charge separation is much more effective at the interface of P3HT/PCBM than at that of organic/ZnO, i.e., ZnO nanorods mainly function as efficient electron transport paths. Although the absorption of long ZnO nanorods causes a slight decrease in photocurrent in the UV region, the improvement in fill factor induced by the antenna effect of the ZnO nanorod arrays surpasses that induced by the filter effect, resulting in the high performance of hybrid devices. ¬© 2008 The Japan Society of Applied Physics.</t>
  </si>
  <si>
    <t>8049-8053</t>
  </si>
  <si>
    <t>Charge separation interfaces in polymer photovoltaic devices hybridized with ZnO nanorod arrays</t>
  </si>
  <si>
    <t>10.1143/JJAP.47.8049</t>
  </si>
  <si>
    <t>2-s2.0-62249214142</t>
  </si>
  <si>
    <t>['used based', 'simulated results', 'new method', 'multiple posts', 'loaded away', 'input impedance', 'dominant mode']</t>
  </si>
  <si>
    <t>A new method for impedance of an annular patch loaded by multiple posts is presented using extended cavity model. The post is loaded away from the centre of the ring. The input impedance for dominant mode is calculated with this method and compared with the measured and simulated results. For the simulation IE3D software is used based on method of moment. ¬© 2008 VSP.</t>
  </si>
  <si>
    <t>1333-1340</t>
  </si>
  <si>
    <t>60104116;60069548;60104116;112863688</t>
  </si>
  <si>
    <t>57213340211;23484476800;16039024900;7202403109</t>
  </si>
  <si>
    <t>Mahajan, M.;Chakarvarty, T.;Khah, S. K.;De, A.</t>
  </si>
  <si>
    <t>60104116;60069548;112863688</t>
  </si>
  <si>
    <t>Extended cavity model for input impedance of annular microstrip antenna loaded with multiple shorting posts</t>
  </si>
  <si>
    <t>10.1163/156939308786348947</t>
  </si>
  <si>
    <t>2-s2.0-63049126608</t>
  </si>
  <si>
    <t>['zeolite l', 'zeolite channels', 'wide range', 'two types', 'third stage', 'supramolecular organization', 'stopcock intermediate', 'special twist', 'simple approach', 'second type', 'second stage', 'preserve essentially', 'precisely tuned', 'organization represents', 'optical electrons', 'kinetic energy', 'intuitive understanding', 'interaction energy', 'individual character', 'host materials', 'high concentration', 'hexagonal framework', 'geometrical constrains', 'fluorescent dye', 'first stage', 'external acceptor', 'experiments since', 'exciton splitting', 'dyes inside', 'dimensional channels', 'delocalized electrons', 'cylinder ends', 'consider systems', 'conceptual background', 'colorless crystallites', 'chromophoric units', 'channel openings', 'cannot pass', 'aspect ratio', 'absorbed photon']</t>
  </si>
  <si>
    <t>Artificial photonic antenna systems have been built by incorporating organic dyes into one-dimensional nanochannel materials. We have been focusing on zeolite L as a host in most of our experiments since it has proved to be very versatile. Zeolite L consists of strictly parallel channels arranged in a hexagonal framework. The size and aspect ratio of the colorless crystallites can be tuned over a wide range. Its one-dimensional channels can be filled with suitable organic guests. Geometrical constrains of the host structure lead to supramolecular organization of the guests in the channels. Thus very high concentration of non- or very weakly interacting dye molecules can be realized. A special twist is added to these systems by plugging the channel openings with a second type of fluorescent dye, which we call stopcock molecule. The two types of molecules are precisely tuned to each other; the stopcocks are, e.g., able to accept excitation energy from the dyes inside the channel, but cannot pass it back. The supramolecular organization of dyes inside the zeolite channels is what we call the first stage of organization. It allows light harvesting within the volume of a dye-loaded zeolite L crystal and also radiationless energy transport to either the cylinder ends or to the centre. One-dimensional excitation energy transport was observed in these dye-zeolite L guest-host materials. The second stage of organization represents the coupling to an external acceptor or donor stopcock fluorophore at the ends of the zeolite L channels, which can then trap or inject electronic excitation energy. The third stage of organization is obtained by interfacing the material to an external device via a stopcock intermediate. We explain the theoretical and conceptual background of these systems by using a simple approach which promotes the intuitive understanding. The focus is on molecules, materials and phenomena in which the interaction energy between the donor and the acceptor is small in the electronic ground state and also in the electronically excited state. The chromophores consist essentially of a positively charged backbone and some delocalized electrons. The energy of an absorbed photon is transformed into kinetic energy of one of these electrons. This fast moving electron causes an oscillating electromagnetic field. A neighboring molecule bearing states that are in resonance can interact. We consider systems in which the "optical electrons" associated with the individual component molecules (or chromophoric units) preserve essentially their individual character and we describe the consequences of the interaction under this condition. The outcome of the resulting electronic transitions dipole moment coupling is F√∂rster resonance energy transfer (FRET) and exciton splitting. ¬© Societ√† Italiana di Fisica.</t>
  </si>
  <si>
    <t>1337-1367</t>
  </si>
  <si>
    <t>Calzaferri, G.</t>
  </si>
  <si>
    <t>Calzaferri G.</t>
  </si>
  <si>
    <t>Energy transfer in nanochannels</t>
  </si>
  <si>
    <t>10.1393/ncb/i2008-10721-5</t>
  </si>
  <si>
    <t>2-s2.0-64749092107</t>
  </si>
  <si>
    <t>ML0016</t>
  </si>
  <si>
    <t>['survey period', 'strongest earthquakes', 'observation point', 'near 1000', 'kamchatsky starting', 'frequency band', 'every earthquake', 'diurnal variations', 'august 2000', 'acquired using', '5 occurring', '300 km', '1500 hz']</t>
  </si>
  <si>
    <t>Deep borehole | Diurnal variation | Earthquake occurrence | Geoacoustic emission | Natural electric field</t>
  </si>
  <si>
    <t>Continuous geoacoustic emission (GAE) measurements were acquired using a three-component geophone placed in a borehole at a depth of near 1000 m at Petropavlovsk-Kamchatsky starting in August 2000. Using geophones consisting of magneto-elastic crystal ferromagnetic sensors, and installed at such a depth allows measurement of natural geoacoustic background with signal amplitude less than 1 √ó 104 m/s3 in frequency band from 3 to 1500 Hz. According to the data from a 4-year survey period the characteristics of diurnal geoacoustic variations change before every earthquake with MLH‚â• 5.0 that occurs at a distance of less than 300 km from the observation point or before each earthquake with MLH‚â•5.5 occurring at distance R‚â§550 km from the observation point. The changes in GAE regime correlate with the strongest earthquakes that occurred during survey period. Measurements of the natural electromagnetic field of the Earth were carried out simultaneously with the help of an underground electric antenna. The behavior of GAE in aseismic periods appears to be related to the effect of diurnal variations of the natural electromagnetic field.</t>
  </si>
  <si>
    <t>737-753</t>
  </si>
  <si>
    <t>60084793;60109327;60084793;60084793</t>
  </si>
  <si>
    <t>7102623114;6603578865;26531494700;6507327194</t>
  </si>
  <si>
    <t>Gavrilov, Valery;Bogomolov, Leonid;Morozova, Yulia;Storcheus, Aleksander</t>
  </si>
  <si>
    <t>Yuzhno-Sakhalinsk;Petropavlovsk-Kamchatsky</t>
  </si>
  <si>
    <t>Institute of Marine Geology and Geophysics of the Far East Branch of the Russian Academy of Sciences;Institute of Volcanology and Seismology FEB RAS</t>
  </si>
  <si>
    <t>60109327;60084793</t>
  </si>
  <si>
    <t>Gavrilov V.</t>
  </si>
  <si>
    <t>Variations in geoacoustic emissions in a deep borehole and its correlation with seismicity</t>
  </si>
  <si>
    <t>2-s2.0-65249135028</t>
  </si>
  <si>
    <t>['virgo site', 'virgo complex', 'vertical gradient', 'top surface', 'shallow structures', 'seismic waves', 'seems related', 'paper presents', 'palaeobed alluvial', 'orthogonal arms', 'noise induced', 'newtonian interference', 'may represent', 'lithologic setting', 'latter shows', 'interferometric antenna', 'gravity gradient', 'gravity anomalies', 'gravel revealed', 'gravel interface', 'gradiometric survey', 'frequency related', 'detailed model', '3d distribution']</t>
  </si>
  <si>
    <t>Gravity modeling | Microgravity vertical gradients | Near surface geology</t>
  </si>
  <si>
    <t>The site of the European Gravitational Observatory (EGO) located in the countryside near Pisa (Tuscany, Italy) was investigated by a microgravity vertical gradient (MVG) survey. The EGO site houses the VIRGO interferometric antenna for gravitational waves detection. The microgravity survey aims to highlight the gravity anomalies of high-frequency related to more superficial geological sources to obtain a detailed model of the lithologic setting of the VIRGO site, this will allow an estimate of the noise induced by seismic waves and by Newtonian interference. This paper presents the results of the gradiometric survey of 2006 in the area of the interferometric antenna. MVG measurements allow us to enhance the high frequency signal strongly associated with the shallow structures. The gradient gravity map shows a main negative pattern that seems related to the trending of the high density layer of gravel revealed in geotechnical drillings executed along the orthogonal arms during the construction of the VIRGO complex. Calibrating the relationship between the vertical gradient and the depth of the gravel interface we have computed a model of gravity gradient for the whole VIRGO site, defining the 3D distribution of the top surface of this layer. The latter shows a NE-SW negative pattern that may represent a palaeobed alluvial of the Serchio from the Bientina River system.</t>
  </si>
  <si>
    <t>877-886</t>
  </si>
  <si>
    <t>60000243;60000243;60000243;60000243;60028868;60028868;60000243</t>
  </si>
  <si>
    <t>16640579300;6506663786;57220586257;56597764900;7003707210;7005683393;7801378557</t>
  </si>
  <si>
    <t>Stefanelli, Paolo;Carmisciano, Cosmo;Tontini, Fabio Caratori;Cocchi, Luca;Beverini, Nicol√≤;Fidecaro, Francesco;Embriaco, Davide</t>
  </si>
  <si>
    <t>Pisa;Rome</t>
  </si>
  <si>
    <t>Universit√† di Pisa;Istituto Nazionale Di Geofisica E Vulcanologia, Rome</t>
  </si>
  <si>
    <t>60028868;60000243</t>
  </si>
  <si>
    <t>Stefanelli P.</t>
  </si>
  <si>
    <t>Microgravity vertical gradient measurement in the site of VIRGO interferometric antenna (Pisa plain, Italy)</t>
  </si>
  <si>
    <t>2-s2.0-65249181660</t>
  </si>
  <si>
    <t>['uwb applications', 'used well', 'trapezoid ultra', 'return loss', 'radiation characteristics', 'like pattern', 'group delay', 'gain variation', 'frequency band', '4 dbi', '21 |)']</t>
  </si>
  <si>
    <t>A trapezoid ultra-wideband antenna using Sierpinski sieve fractal was proposed to reduce the size and expand the bandwidth of the antenna. The effect of the fractal iteration factor (Kn) on the return loss of the antenna was simulated. The return loss, group delay, and path loss (|S 21|) of the antenna were simulated and measured to show that the proposed antenna may be used well for UWB applications with the wide operating bandwidth and good impedance matching. The radiation characteristics of dipole-like pattern and gain variation (2-4 dBi) were obtained over the frequency band. ¬© 2008 VSP.</t>
  </si>
  <si>
    <t>1713-1723</t>
  </si>
  <si>
    <t>60068689;60068689;60068689;60068689;60068689</t>
  </si>
  <si>
    <t>34969675100;54414371000;24480016200;23005446900;56812945100</t>
  </si>
  <si>
    <t>Yeo, U. B.;Lee, J. N.;Park, J. K.;Lee, H. S.;Kim, H. S.</t>
  </si>
  <si>
    <t>Yeo U.</t>
  </si>
  <si>
    <t>An ultra-wideband antenna design using sierpinski sieve fractal</t>
  </si>
  <si>
    <t>10.1163/156939308786390148</t>
  </si>
  <si>
    <t>2-s2.0-65449153722</t>
  </si>
  <si>
    <t>07-02-00351</t>
  </si>
  <si>
    <t>['transmitting element', 'receiving element', 'orthogonal spectra', 'noise signals', 'moderately wideband', 'different distributions', 'center frequencies', 'array elements', 'angular coordinate']</t>
  </si>
  <si>
    <t>For radar systems using noise sounding signals with orthogonal spectra, which are radiated with the help of a multielement antenna array, a method for recirculation of noise signals in the feedback loop formed by the transmitting element, the target, and the receiving element is considered. The generalized ambiguity function is used to compare the resolutions and the sidelobe levels along the delay (range) coordinate and the angular coordinate for the cases of a linear equispaced transmitting antenna and an individual receiving antenna in the presence and in the absence of recirculation. Sparse and filled antenna arrays are analyzed for the cases of moderately wideband and ultrawideband total noise signals and different distributions of the center frequencies of partial noise signals over the array elements. ¬© 2008 Pleiades Publishing, Ltd.</t>
  </si>
  <si>
    <t>1195-1205</t>
  </si>
  <si>
    <t>56363050100;6506398444</t>
  </si>
  <si>
    <t>Kalinin, V. I.;Chapurskii, V. V.</t>
  </si>
  <si>
    <t>Kalinin V.</t>
  </si>
  <si>
    <t>Ultrawideband noise radar based on antenna arrays with signal recirculation</t>
  </si>
  <si>
    <t>10.1134/S1064226908100069</t>
  </si>
  <si>
    <t>2-s2.0-65649097587</t>
  </si>
  <si>
    <t>['weak electron', 'superconductor transition', 'simultaneously sensors', 'separated antennas', 'readout based', 'planar polarization', 'phonon interaction', 'nb electrodes', 'matching band', 'film detectors', 'continuously accumulated', 'bias circuits', 'andreev reflection', '4 k', '2d array']</t>
  </si>
  <si>
    <t>Film detectors on the edge of a Ti or Mo/Cu (T c ‚âà 0.4 K) superconductor transition are included in an N √ó M 2D array of planar polarization-separated antennas. The detectors are simultaneously sensors and absorbers of the total electric power from an antenna and bias circuits. The detectors are heat-insulated because of weak electron-phonon interaction with the substrate and because of the effect of the Andreev reflection of electrons in Nb electrodes. Readout based on the projection method necessitates only N + M channels in the case when the signal is continuously accumulated for all N √ó M detectors. Simulation of a 3 √ó 3 2D array at a frequency of 600 GHz shows that the matching band is ~~30%. ¬© 2008 Pleiades Publishing, Ltd.</t>
  </si>
  <si>
    <t>1266-1269</t>
  </si>
  <si>
    <t>7005834598;7004148528</t>
  </si>
  <si>
    <t>Vystavkin, A. N.;Shitov, S. V.</t>
  </si>
  <si>
    <t>Vystavkin A.</t>
  </si>
  <si>
    <t>Analysis of the structure of a terahertz-band 2D array with sensors on the edge of a superconductor transition</t>
  </si>
  <si>
    <t>10.1134/S106422690810015X</t>
  </si>
  <si>
    <t>2-s2.0-65649115026</t>
  </si>
  <si>
    <t>['yellowfin snooker', 'terminal segments', 'spiniform setae', 'species level', 'second record', 'rounded processes', 'previously reported', 'new species', 'neotropical region', 'mexico marks', 'mexican waters', 'mexican coast', 'material collected', 'legs 2', 'legs 1', 'leg 4', 'lagoonal system', 'known congeners', 'hitherto recorded', 'genus therodamas', 'general structure', 'four setae', 'first notice', 'ergasilid copepods', 'dawsoni cressey', 'data suggest', 'closely similar', 'centropomidae expands', 'central america', 'also represents']</t>
  </si>
  <si>
    <t>A new species of the genus Therodamas Kr√∏yer, 1863, one of the three mesoparasitic genera of the copepod family Ergasilidae, is described in detail. The description is based on material collected from the yellowfin snooker (Centropomus robalito Jordan &amp; Gilbert, 1882) from a lagoonal system on the Mexican coast of the Eastern Tropical Pacific. The new species differs from its known congeners in the general structure and proportions of the body and details of the armature of legs 1 and 4. It is most closely similar to T. dawsoni Cressey, 1972 from Panama but differs from this species in several characters including the presence of rounded processes on the antennae, the lack of a spine on the first exopodal segment of leg 4, the presence of four setae on the second exopodal segment of the same leg, and short, spiniform setae on the terminal segments of legs 2 and 3. Species of Therodamas have been hitherto recorded from six teleost families; the finding of the new species from a member of the Centropomidae expands the known host range of this group of ergasilid copepods and confirms the low host specificity of the genus Therodamas, but data suggest that specificity is high at the species level. The genus is restricted to the Neotropical region, but it has not been previously reported from north of Central America; its finding in the tropical Pacific waters of Mexico marks a new latitudinal range for the genus in the Neotropics. It also represents the second record of Therodamas from the Eastern Tropical Pacific and the first notice of the genus in Mexican waters. ¬© 2008 Brill Academic Publishers.</t>
  </si>
  <si>
    <t>1107-1117</t>
  </si>
  <si>
    <t>60015438;60023058;60015438</t>
  </si>
  <si>
    <t>7005585473;22036356700;6603441134</t>
  </si>
  <si>
    <t>Su√°rez-Morales, Eduardo;Santana-Pi√±eros, Ana M.;Gonz√°lez-Sol√≠s, David</t>
  </si>
  <si>
    <t>A new species and host range of Therodamas (Copepoda, Ergasilidae) from the Eastern Tropical Pacific</t>
  </si>
  <si>
    <t>10.1163/156854008X360842</t>
  </si>
  <si>
    <t>2-s2.0-67649229344</t>
  </si>
  <si>
    <t>['unique combination', 'two elements', 'south australia', 'six setae', 'single seta', 'seven setae', 'sensu lato', 'river godavari', 'reunion island', 'new species', 'morphological affinities', 'maxillulary endopodite', 'mandibular basis', 'madagassica kiefer', 'legs 1', 'leg 6', 'leg 1', 'known genus', 'intercoxal plate', 'inopinata n', 'hitherto represented', 'genital double', 'generic diagnosis', 'furcal rami', 'fourth representative', 'exopodal seta', 'briefly discussed', 'australiensis karanovic', 'anterior margin', 'antennule ten', 'ambigua kiefer', '4 three']</t>
  </si>
  <si>
    <t>A new species of the genus Allocyclopina Kiefer, 1954 (Copepoda, Cyclopoida) is described from the brackish hyporheic zone of the River Godavari at Kotipalli, a small coastal village near Ramachandrapuram town in the East Godavari District of Andhra Pradesh State, India. This little-known genus, belonging to the large family Cyclopinidae, was hitherto represented by only three interstitial species: A. madagassica Kiefer, 1954, from Madagascar, A. ambigua Kiefer, 1960, from Reunion Island, and A. australiensis Karanovic, 2008, from South Australia. Allocyclopina inopinata new species, is the fourth representative of the genus and the first Asian representative of the genus. The specimens of A. inopinata n. sp., show a unique combination of both plesiomorphic and apomorphic character states in the female: first pedigerous somite free; antennule ten-segmented; antenna with an exopodal seta and a single inner seta on coxobasis; mandibular basis with one inner seta; maxillulary endopodite with seven setae, without coxal endite; legs 1-4 three-segmented, with last exopodite spine formula 3.4.4.3; second endopodal segment of leg 1 with a single seta, in both sexes; intercoxal plate of leg 5 reduced; leg 6 with two elements; genital double-somite showing two lateral copulatory pores, corresponding to two seminal receptacles, near its anterior margin; furcal rami with six setae each. The generic diagnosis of Allocyclopina is emended, and some morphological affinities with other genera in the family " Cyclopinidae" sensu lato are discussed. The status of A. australiensis is briefly discussed. ¬© 2008 Brill Academic Publishers.</t>
  </si>
  <si>
    <t>1119-1141</t>
  </si>
  <si>
    <t>60028311;60017411</t>
  </si>
  <si>
    <t>6701505076;24792378800</t>
  </si>
  <si>
    <t>Defaye, Danielle;Reddy, Yenumula Ranga</t>
  </si>
  <si>
    <t>France;India</t>
  </si>
  <si>
    <t>Paris;Guntur</t>
  </si>
  <si>
    <t>Museum National d'Histoire Naturelle;Acharya Nagarjuna University</t>
  </si>
  <si>
    <t>Defaye D.</t>
  </si>
  <si>
    <t>A new Allocyclopina species (Copepoda, Cyclopoida, Cyclopinidae) from a hyporheic zone of the River Godavari, India, and comments on the morphological characters of the genus</t>
  </si>
  <si>
    <t>10.1163/156854008X360851</t>
  </si>
  <si>
    <t>2-s2.0-67649235845</t>
  </si>
  <si>
    <t>['wsn security', 'system capability', 'simulations show', 'reducing multi', 'path effects', 'noise ratio', 'increasing receivers', 'good ability', 'design targets', 'antennae array']</t>
  </si>
  <si>
    <t>Antenna array | Secure algorithm | Wireless sensor network</t>
  </si>
  <si>
    <t>As to safety threats faced by wireless sensor networks, a secure location algorithm (UAS) based on array transmitted configurable for Wireless sensor networks (WSNs) is presented in this paper. The algorithm takes energy optimization, improvements of WSN security, particularly, location information security as its design targets. It uses node cooperation formative array as antennae array to communicate and gains arraying antenna advantage for WSN without increasing extra hardware cost, such as reducing multi-path effects, increasing receivers' signal to noise ratio and system capability, reducing transmitting power, and so on. It has good ability to resist Wormhole attack. Simulations show that this algorithm is efficient. 1548-7741/Copyright ¬© 2008 Binary Information Press October 2008.</t>
  </si>
  <si>
    <t>2375-2382</t>
  </si>
  <si>
    <t>60019616;60019616;101576228;60019616</t>
  </si>
  <si>
    <t>26656525400;8901033700;57196155674;22982382200</t>
  </si>
  <si>
    <t>Bao, Peng;Gu, Xuemai;Wang, Shuai;Xiao, Liping</t>
  </si>
  <si>
    <t>Harbin;Shenyang</t>
  </si>
  <si>
    <t>Harbin Institute of Technology;China Coal Research Institute</t>
  </si>
  <si>
    <t>60019616;101576228</t>
  </si>
  <si>
    <t>Bao P.</t>
  </si>
  <si>
    <t>Secure localization algorithm based on array transmitted configurable for wireless sensor networks</t>
  </si>
  <si>
    <t>2-s2.0-67649277888</t>
  </si>
  <si>
    <t>['novel structure', 'greatly reduced', 'directly coupling', 'based modulator']</t>
  </si>
  <si>
    <t>A novel structure for antenna-integrated photonic microwave receiver is proposed. The volume of the photonic microwave receiver can be greatly reduced by directly coupling a dielectric resonator antenna to the microdisk-based modulator. Simulation results show good performance for this structure. ¬© 2008 VSP.</t>
  </si>
  <si>
    <t>1547-1555</t>
  </si>
  <si>
    <t>57192464739;7403146865;7410264846;7402589140</t>
  </si>
  <si>
    <t>Li, S.;Zheng, S. L.;Zhang, X. M.;Jin, X. F.</t>
  </si>
  <si>
    <t>A compact photonic microwave receiver integrated with dielectric resonator antenna</t>
  </si>
  <si>
    <t>10.1163/156939308786390030</t>
  </si>
  <si>
    <t>2-s2.0-67649396463</t>
  </si>
  <si>
    <t>['unstable adduct', 'unknown characteristics', 'triplet absorption', 'sensitized fluorescence', 'rubrene singlets', 'photon absorption', 'excimer laser', 'different phases', 'becomes stable', 'also observed', '560 nm', '1064 nm']</t>
  </si>
  <si>
    <t>Electronic energy transfer | Fluorescence | Opital antenna | Rubrene | Rubreneperoxides | Sensitized fluroescence | Time-resolved photoluminescence spectra</t>
  </si>
  <si>
    <t>Sensitized fluorescence of rubrene is very interesting, if the sensitizer is rubreneperoxide, not only as a probe for the unknown characteristics of rubrene singlets, triplets and twisted excited states, but also the triplet-triplet absorption and emission of rubrene in different phases. Unfortunately unstable rubreneperoxide adduct formed in the dark, therefore, when one irradiates rubrene, unstable adduct, rubreneperoxide, becomes stable. Rubrene is sensitized by rubreneperoxide by using an excimer laser and emissions from rubrene were observed at 560 nm. Measured sensitized fluorescence decay time was found to be in between 16-23 nseconds depending on the phases, and the solyents. Two-photon absorption is also observed for rubrene at 1064 nm. Twisted "unrelaxed" singlet and triplet states lifetimes were in the microsecond time domain.</t>
  </si>
  <si>
    <t>121-130</t>
  </si>
  <si>
    <t>Asian Journal of Spectroscopy</t>
  </si>
  <si>
    <t>Bayrak√ßeken, Fuat</t>
  </si>
  <si>
    <t>Bayrak√ßeken F.</t>
  </si>
  <si>
    <t>Photochemical rearrangement and optical energy transfer studies for rubrene-rubreneperoxide system</t>
  </si>
  <si>
    <t>2-s2.0-67650711954</t>
  </si>
  <si>
    <t>['useful guide', 'tangent loss', 'structural layers', 'satellite communication', 'sas concept', 'resonant frequency', 'point bending', 'next generation', 'multilayer sas', 'mechanical properties', 'good agreement', 'flexure behavior', 'fatigue test', 'experimental results', 'electrical measurements', 'dielectric constant', 'design requirements', 'cyclic 4', 'constituent materials', 'bending fatigue', 'antenna performances', 'antenna performance', 'antenna designers', '2 ghz']</t>
  </si>
  <si>
    <t>Bending fatigue | Composite | Honeycomb | Microstrip antenna | Sandwich structure | Surface antenna structure</t>
  </si>
  <si>
    <t>The present study aims to design a multilayer microstrip antenna with composite sandwich construction and investigate fatigue behavior of this multilayer SAS (surface antenna structure) that was asymmetric sandwich structure for the next generation of structural surface technology. This term, SAS, indicates that the structural surface becomes an antenna. Constituent materials were selected considering electrical properties, dielectric constant and tangent loss as well as mechanical properties. For the antenna performance, antenna elements inserted into structural layers were designed for satellite communication at a resonant frequency of 12.2 GHz. From electrical measurements, it was shown that antenna performances were in good agreement with design requirements. In cyclic 4-point bending, flexure behavior was investigated by static and fatigue test. Fatigue life curve of the SAS was obtained. The experimental results of bending fatigue were compared with single load level fatigue life prediction equations and in good agreement. The SAS concept is can be extended to give a useful guide for manufacturers of structural body panels as well as antenna designers. ¬© 2008 VSP.</t>
  </si>
  <si>
    <t>Advanced Composite Materials</t>
  </si>
  <si>
    <t>60032330;60032330</t>
  </si>
  <si>
    <t>55435636500;55996878100</t>
  </si>
  <si>
    <t>Moon, Taechul;Hwang, Woonbong</t>
  </si>
  <si>
    <t>Moon T.</t>
  </si>
  <si>
    <t>Design of composite multilayer surface antenna structure and its bending fatigue characteristics</t>
  </si>
  <si>
    <t>10.1163/156855108X345216</t>
  </si>
  <si>
    <t>2-s2.0-68249155110</t>
  </si>
  <si>
    <t>['various thickness', 'resonance frequency', 'new techniques', 'mos capacitor', 'investigations based', 'frequency agility', 'cavity model', 'also possible', '97 ghz', '65 ghz']</t>
  </si>
  <si>
    <t>A new techniques for designing the frequency agile annular ring microstrip antenna (ARMSA) is presented. The frequency agility is achieved by loading the MOS capacitor on annular ring microstrip antenna. Instead of controlling the resonance frequency by changing the radii of annular ring microstrip antenna, it is also possible by means of changing the gate bias voltage of MOS capacitor without altering the radii of annular ring microstrip antenna. The investigations based on cavity model are carried out for the various thickness of oxide (Si3N4) layer from 100 √Ö to 400 √Ö It is found that the maximum frequency agility 51.56% (1.65 GHz) is obtained for 100 √Ö and minimum frequency agility 30.31% (0.97 GHz) is obtained for 400 √Ö. ¬© 2008 VSP.</t>
  </si>
  <si>
    <t>1361-1370</t>
  </si>
  <si>
    <t>Kanaujia, B. K.;Singh, A. K.;Vishvakarma, B. R.</t>
  </si>
  <si>
    <t>Frequency agile annular ring microstrip antenna loaded with MOS capacitor</t>
  </si>
  <si>
    <t>10.1163/156939308786348910</t>
  </si>
  <si>
    <t>2-s2.0-69549084334</t>
  </si>
  <si>
    <t>NSC 96-2221-E-150-001</t>
  </si>
  <si>
    <t>['simulating fluid', 'significantly improved', 'shaped slot', 'radiation efficiency', 'radiating patch', 'proposed antenna', 'properly embedding', 'impedance bandwidth', 'frequency band', 'compact size', 'circular hook', 'biotelemetry communication', 'antenna size', '84 mhz', '5 mm', '3 %,']</t>
  </si>
  <si>
    <t>A compact circular stacked planar inverted-F antenna implantable for biotelemetry communication in the 402-405 MHz medical-implant-communication- service (MICS) frequency band is presented. By properly embedding a circular hook-shaped slot to each radiating patch of the proposed PIFA structure, antenna size and impedance bandwidth can be significantly improved. The constructed antenna presents a broad 10 dB impedance bandwidth of 84 MHz from measurement by inserting it inside the skin-simulating fluid. Also, the proposed antenna has characteristics of a compact size with a radius of only 5 mm, a radiation efficiency of 1.3%, and a monopole-like radiation pattern suitable for implantable device use. ¬© 2008 VSP.</t>
  </si>
  <si>
    <t>1791-1800</t>
  </si>
  <si>
    <t>60024155;60024155;60024155</t>
  </si>
  <si>
    <t>36071638600;34881446100;55571009900</t>
  </si>
  <si>
    <t>Liu, W. C.;Chen, S. H.;Wu, C. M.</t>
  </si>
  <si>
    <t>Implantable broadband circular stacked pifa antenna for biotelemetry communication</t>
  </si>
  <si>
    <t>10.1163/156939308786375181</t>
  </si>
  <si>
    <t>2-s2.0-69549088475</t>
  </si>
  <si>
    <t>['various shapes', 'operation band', 'experimentally studied', 'experimental results', 'broadband operation', 'broadband cpw', 'bandwidth enhancement', 'also measured', '75 ghz', '56 ghz']</t>
  </si>
  <si>
    <t>In this paper, a broadband CPW-fed slot antenna with a gradual-changed ground plane for bandwidth enhancement is proposed and experimentally studied. The effect of various shapes of the slot on broadband operation is investigated. From the experimental results, the measured impedance bandwidth, defined by 10 dB return loss, could be as large as 3.75 GHz or about 105% centered at about 3.56 GHz. The antenna radiation patterns within the operation band were also measured and studied. ¬© 2008 VSP.</t>
  </si>
  <si>
    <t>1326-1332</t>
  </si>
  <si>
    <t>56514441200;24779731700;24081639400;55857994100;16048620500;7102211932;35265490700</t>
  </si>
  <si>
    <t>Wang, X. M.;Luo, L.;Xiong, J. P.;Zhang, L.;Weng, Z. B.;Jiao, Y. C.;Zhang, F. S.</t>
  </si>
  <si>
    <t>A broadband CPW-FED slot antenna for IMT-2000, WIMAX and WLAN applications</t>
  </si>
  <si>
    <t>10.1163/156939308786348893</t>
  </si>
  <si>
    <t>2-s2.0-69549091499</t>
  </si>
  <si>
    <t>['wideband antenna', 'radiating patch', 'proposed antenna', 'notched characteristics', 'ground plane', 'easily realized', 'dual band', '6 ghz', '2 ghz', '12 ghz']</t>
  </si>
  <si>
    <t>A compact coplanar waveguide (CPW) fed monopole ultra-wideband antenna with dual band-notched characteristics is presented. Dual notched frequency bands are achieved by using a U-slot in the radiating patch and a L-slot defected grounded structure (DGS) in each side of the ground plane. Each stopband can be easily realized and debugged by adjusting the location and the length of the relevant slot without disturbing the other stopband. Experimental results demonstrate that the proposed antenna has a super-wideband from 2.5 to 12 GHz for voltage standing wave ratio (VSWR) less than 2, except two frequency stopbands of 3.3-4.2 GHz and 5.2-6 GHz. ¬© 2008 VSP.</t>
  </si>
  <si>
    <t>1765-1774</t>
  </si>
  <si>
    <t>55455757700;56514441200;26435010100;16317753300;57212729556</t>
  </si>
  <si>
    <t>Yao, Z. F.;Wang, X.;Zhou, S. G.;Sun, B. H.;Liu, Q. Z.</t>
  </si>
  <si>
    <t>Yao Z.</t>
  </si>
  <si>
    <t>Compact ultra-wideband slot antenna with dual band-notched characteristics</t>
  </si>
  <si>
    <t>10.1163/156939308786375217</t>
  </si>
  <si>
    <t>2-s2.0-69549096169</t>
  </si>
  <si>
    <t>['thin substrate', 'proposed antenna', 'hard nut', 'efficiency 90', 'designing wide', 'conformal antenna', 'blue print']</t>
  </si>
  <si>
    <t>There is a hard nut to crack in designing wide-band microstrip antenna on a thin substrate for an application in conformal antenna. Frequency reconfigurable gives a blue print to solve it. A novel frequency reconfigurable microstrip antenna, in this paper, is proposed to design wideband antenna on a thin substrate with maintaining radiation characteristics. The proposed antenna can give bandwidth 7.0% and efficiency 90% on a thin substrate which height is only 0.01Œª, when only 1.5% band can be made with a traditional microstip antenna on the same substrate. ¬© 2008 VSP.</t>
  </si>
  <si>
    <t>1403-1410</t>
  </si>
  <si>
    <t>36180045300;55511198800;55645491100;57214266305</t>
  </si>
  <si>
    <t>Ouyang, J.;Yang, F.;Nie, Z. P.;Zhao, Z. Q.</t>
  </si>
  <si>
    <t>A novel frequency reconfigurable microstrip antenna for wideband application</t>
  </si>
  <si>
    <t>10.1163/156939308786348956</t>
  </si>
  <si>
    <t>2-s2.0-69549107406</t>
  </si>
  <si>
    <t>['shaped strip', 'radiation patterns', 'proposed design', 'proposed antenna', 'impedance bandwidths', 'covering imt', 'coplanar waveguide', '4 dbi', '320 mhz', '1 ghz']</t>
  </si>
  <si>
    <t>A single-layer monopole antenna simply consisting of an hook-shaped strip and a coplanar waveguide (CPW) feedline is proposed for dual wideband operation. Prototypes of the proposed antenna have been fabricated and measured for the electromagnetic performance including the impedance bandwidths, radiation patterns, and gains. The proposed design, with size of 24.5 √ó 27.5 mm 2, leads to good dual wideband operation with -10 dB impedance bandwidths of 320 MHz and 5.28 GHz centered at 2.21 and 5.1 GHz, respectively, covering IMT-2000, WiMax, and 5 GHz WLAN operation bandwidths. A stable radiation pattern and high average gains of about 2.4 and 6.4 dBi, respectively, over the two operating bands have also been obtained. ¬© 2008 VSP.</t>
  </si>
  <si>
    <t>1809-1818</t>
  </si>
  <si>
    <t>60008495;60024155</t>
  </si>
  <si>
    <t>14422560800;55864260100</t>
  </si>
  <si>
    <t>Jaw, J. L.;Chen, J. K.</t>
  </si>
  <si>
    <t>Yunlin;Changhua</t>
  </si>
  <si>
    <t>National Formosa University Taiwan;Chienkuo Technology University Taiwan</t>
  </si>
  <si>
    <t>60024155;60008495</t>
  </si>
  <si>
    <t>Jaw J.</t>
  </si>
  <si>
    <t>CPW-fed hook-shaped strip antenna for dual wideband operation</t>
  </si>
  <si>
    <t>10.1163/156939308786375136</t>
  </si>
  <si>
    <t>2-s2.0-69549114800</t>
  </si>
  <si>
    <t>['radiation pattern', 'proposed design', 'miniaturized applications', 'miniaturized application', 'design procedure', 'also measured', '5 ghz', '42 ghz']</t>
  </si>
  <si>
    <t>A compact circular AXE-shaped patch antenna is presented for miniaturized application. The proposed design is further modified for dual band 2.4/5.5 GHz wireless application. The measured return loss is from 2.38‚àº2.42 GHz and 5.41‚àº5.59 GHz suitable for dual band WLAN application. Same design procedure can also be applied for miniaturized applications. The miniaturization process shifts the resonance at 1.71 GHz instead of 2.5 GHz in case of simple circular patch. The radiation pattern and gain for dual band wireless antenna is also measured and presented. ¬© 2008 VSP.</t>
  </si>
  <si>
    <t>1655-1660</t>
  </si>
  <si>
    <t>57043703900;26635143200;36441829100;36048024500</t>
  </si>
  <si>
    <t>Hu, J.;Khan, S. N.;Xiong, J.;He, S.</t>
  </si>
  <si>
    <t>Circular axe-shaped patch antenna for compact and dual band wireless applications</t>
  </si>
  <si>
    <t>10.1163/156939308786390067</t>
  </si>
  <si>
    <t>2-s2.0-69549115649</t>
  </si>
  <si>
    <t>['iec recommendation', 'high isolation', 'high efficiency', '95 %)', '900 mhz']</t>
  </si>
  <si>
    <t>In this paper new array element for use in dual band dual polarized antenna will be introduced that has high efficiency (more than 95%) and has high isolation in both 900 MHz and 1800 MHz bands. Also radiation pattern of this antenna is according to IEC recommendation. ¬© 2008 VSP.</t>
  </si>
  <si>
    <t>1371-1379</t>
  </si>
  <si>
    <t>60012835;60012835;</t>
  </si>
  <si>
    <t>6507478196;26635817200;34771134900</t>
  </si>
  <si>
    <t>Kashani, Hojjat F.;Shahpari, M.;Ameri, H.</t>
  </si>
  <si>
    <t>Kashani H.</t>
  </si>
  <si>
    <t>Dual band dual polarized antenna with high efficiency for base transceiver stations</t>
  </si>
  <si>
    <t>10.1163/156939308786348848</t>
  </si>
  <si>
    <t>2-s2.0-69549118195</t>
  </si>
  <si>
    <t>['impedance bandwidth', 'ground plane', 'feeding line', 'designed antenna', 'coplanar waveguide', 'compact size', 'band rejection', 'another stopband', '9 ghz', '800 mhz', '8 mm', '7 ghz', '600 mhz', '3 ghz']</t>
  </si>
  <si>
    <t>A coplanar waveguide (CPW) fed diamond monopole antenna with dual stopband characteristic is presented in this paper. The proposed antenna consists of a circular CPW feeding line and a diamond shape radiation patch. By using a U-slot in the feeding line, a stopband of 800 MHz for band rejection of wireless local area network (WLAN) is achieved. Another stopband of 600 MHz is obtained by implanting two slits in the ground plane. Experimental results show the designed antenna, with a compact size of 40 mm √ó 25.8 mm, has an impedance bandwidth of 3.2-10.7 GHz for voltage standing wave radio (VSWR) less than 2, except two frequency stopbands of 3.4-4.3 GHz and 5.1-5.9 GHz. Moreover, the antenna also shows omnidirectional radiation patterns in the H-lane and good gain flatness. ¬© 2008 VSP.</t>
  </si>
  <si>
    <t>1839-1847</t>
  </si>
  <si>
    <t>26427543600;55619307608</t>
  </si>
  <si>
    <t>Bi, D. H.;Yu, Z. Y.</t>
  </si>
  <si>
    <t>Bi D.H.</t>
  </si>
  <si>
    <t>A CPW-fed diamond monopole antenna with dual stopband characteristic for UWB communications</t>
  </si>
  <si>
    <t>10.1163/156939308786375226</t>
  </si>
  <si>
    <t>2-s2.0-69549122096</t>
  </si>
  <si>
    <t>['whole bandwidth', 'vswr requirement', 'undesired subband', 'two notches', 'subband rejection', 'radiating structure', 'good monopole', 'frequency band', 'compact size', 'bandstop filter', 'antenna gains', '65 ghz', '3 ghz', '2 ].', '1 ].']</t>
  </si>
  <si>
    <t>A small printed antenna is described with subband rejection for ultrawideband (UWB) applications [1]. Two notches are incorporated in the radiating structure of the antenna to act as a bandstop filter to reject the undesired subband within the whole bandwidth [2]. The designed antenna features a compact size of 26√ó25 mm2, and satisfies the VSWR requirement of less than 2.0 in the frequency band from 3 GHz to more than 12 GHz excluding any undesired subband such as 4.65-5.65 GHz. Good monopole-like radiation patterns and antenna gains have also been obtained. ¬© 2008 VSP.</t>
  </si>
  <si>
    <t>1593-1598</t>
  </si>
  <si>
    <t>57213422045;55811684400;57205024977;24544486900</t>
  </si>
  <si>
    <t>Wu, W.;Zhang, X.;Yan, Z. H.;Jiang, J. B.</t>
  </si>
  <si>
    <t>Small printed ultra-wideband antenna with subband rejection capability</t>
  </si>
  <si>
    <t>10.1163/156939308786390238</t>
  </si>
  <si>
    <t>2-s2.0-69649083108</t>
  </si>
  <si>
    <t>['uwb applications', 'two l', 'shaped notches', 'radiating patch', 'proposed antenna', 'measured results', 'lower corners', 'also presented', '7 ghz', '10 db']</t>
  </si>
  <si>
    <t>A small wideband microstrip-fed monopole antenna which consists of a radiating patch with two L-shaped notches and stubs at the lower corners and truncated ground plane, is presented for various mobile communication services such as WiBro, WLAN, DMB, and UWB applications. The proposed antenna is designed to operate over 2.3 to 10.7 GHz for S 11 &lt; -10 dB. In this paper, numerical analysis using Ansoft HFSS and details of the proposed antenna design approach and measured results are also presented and discussed. ¬© 2008 VSP.</t>
  </si>
  <si>
    <t>1461-1468</t>
  </si>
  <si>
    <t>34969239700;55913973000;24474815100</t>
  </si>
  <si>
    <t>Jamalpoor, R.;Nourinia, J.;Ghobadi, Ch</t>
  </si>
  <si>
    <t>Jamalpoor R.</t>
  </si>
  <si>
    <t>A wideband microstrip-fed monopole antenna for WIBRO, WLAN, DMB and UWB applications</t>
  </si>
  <si>
    <t>10.1163/156939308786390274</t>
  </si>
  <si>
    <t>2-s2.0-69649084769</t>
  </si>
  <si>
    <t>['two diodes', 'switchable polarization', 'slot structure', 'slot antenna', 'simple structure', 'proposed antenna', 'pin diodes', 'measured results', 'controlled easily', 'circular polarization', 'antenna prototype', 'annular ring']</t>
  </si>
  <si>
    <t>A novel reconfigurable annular ring-slot antenna with switchable polarization is presented. Circular polarization (CP) radiation of the proposed antenna is obtained by introducing protruded slots and strips in the annular ring-slot structure. Two diodes are used to reconfigure the structure of the annular ring-slot. Switching between right-hand circular polarization (RHCP) and left-hand circular polarization (LHCP) is achieved by turning the pin diodes on or off. The proposed antenna has simple structure and can be controlled easily. An antenna prototype is implemented and the measured results are shown. ¬© 2008 VSP.</t>
  </si>
  <si>
    <t>1587-1592</t>
  </si>
  <si>
    <t>55726035500;57206424726;56573067700;24081639400;7501878473;7102211932</t>
  </si>
  <si>
    <t>Zhao, Y. L.;Gai, C.;Liu, L.;Xiong, J. P.;Chen, J.;Jiao, Y. C.</t>
  </si>
  <si>
    <t>Zhao Y.L.</t>
  </si>
  <si>
    <t>A novel polarization reconfigurable annular ring-slot antenna</t>
  </si>
  <si>
    <t>10.1163/156939308786390283</t>
  </si>
  <si>
    <t>2-s2.0-69649085066</t>
  </si>
  <si>
    <t>Ministry of Trade, Industry and Energy</t>
  </si>
  <si>
    <t>MOTIE</t>
  </si>
  <si>
    <t>['transmitted symbols', 'revised quasi', 'orthogonal space', 'decoder decouples', 'ber performances']</t>
  </si>
  <si>
    <t>In this paper, we propose a revised quasi-orthogonal space-time block code that the decoder decouples the symbol detection problem into not pairs of transmitted symbols but each symbol. And then, it is applied to cooperative communication systems with 4 transmit antennas. Simulation results present the BER performances in cases of amplify-and-forward and decode-and-forward. ¬© 2008 VSP.</t>
  </si>
  <si>
    <t>1469-1477</t>
  </si>
  <si>
    <t>18433523700;7404036823</t>
  </si>
  <si>
    <t>An, H. J.;Song, H. K.</t>
  </si>
  <si>
    <t>An H.</t>
  </si>
  <si>
    <t>Cooperative communication of revised quasi-OSTBC in OFDMA systems</t>
  </si>
  <si>
    <t>10.1163/156939308786390049</t>
  </si>
  <si>
    <t>2-s2.0-69649091711</t>
  </si>
  <si>
    <t>['open structure', 'obtained accurately', 'numerical method', 'method correct', 'feed structure', 'arbitrary load']</t>
  </si>
  <si>
    <t>A numerical method is proposed to analyze the scattering of a printed dipole antenna with feed structure which gives the structural mode RCS and antenna mode RCS separately taking advantage of short and open structure at the feed. The method is derived and the scattering of antenna with arbitrary load is obtained accurately. The structural mode RCS and antenna mode RCS are compared with the results by other methods, which proves the method correct and efficient. The results are meaningful for the antenna RCS prediction and reduction. ¬© 2008 VSP.</t>
  </si>
  <si>
    <t>1661-1670</t>
  </si>
  <si>
    <t>56296310600;7501866838;7203001464;55491592600</t>
  </si>
  <si>
    <t>Yuan, H. W.;Wang, X.;Gong, S. X.;Zhang, P.</t>
  </si>
  <si>
    <t>A numerical method for analyzing the rcs of a printed dipole antenna with feed structure</t>
  </si>
  <si>
    <t>10.1163/156939308786390265</t>
  </si>
  <si>
    <t>2-s2.0-69649099022</t>
  </si>
  <si>
    <t>National Aerospace Science Foundation of China</t>
  </si>
  <si>
    <t>['suppressed due', 'slot antenna', 'rf front', 'result demonstrates', 'low profile', 'introduced simultaneously', 'ground plate', 'end system', 'cavity resonators', 'backward radiation', 'also obtained', '16 ghz']</t>
  </si>
  <si>
    <t>An novel wideband Ka-band substrate integrated waveguide (SIW) slot antenna is proposed in this paper. The antenna has an ultra-low profile (only about 2.5% of the operating wavelength). Slot and cavity resonators are introduced simultaneously to extend impedance bandwidth. The result demonstrates that the antenna can operate in 30.25-33.16 GHz (about 9% of the fractional bandwidth). Unlike the traditional slot antenna, the backward radiation of this SIW slot antenna is suppressed due to the existence of the ground plate. A good linear polarization characteristic is also obtained. The antenna is very suitable for RF front-end system-on-package (SoP) design in millimeter wave application. ¬© 2008 VSP.</t>
  </si>
  <si>
    <t>1705-1712</t>
  </si>
  <si>
    <t>60033142;60005465;60005465;60005465</t>
  </si>
  <si>
    <t>8935382200;7402022616;57190435899;57199239392</t>
  </si>
  <si>
    <t>Peng, J. Z.;Xiao, S. Q.;Tang, X. J.;Lu, J. C.</t>
  </si>
  <si>
    <t>Jishou;Chengdu</t>
  </si>
  <si>
    <t>Jishou University;University of Electronic Science and Technology of China</t>
  </si>
  <si>
    <t>60033142;60005465</t>
  </si>
  <si>
    <t>Peng J.</t>
  </si>
  <si>
    <t>A novel ka-band wideband slot antenna for system-on-package application</t>
  </si>
  <si>
    <t>10.1163/156939308786390201</t>
  </si>
  <si>
    <t>2-s2.0-69649099299</t>
  </si>
  <si>
    <t>['preferable bandwidth', 'microstrip feedline', 'ground plane', 'covers 2', 'configuration consists', 'bent slots', 'band broadening', 'approximately omni']</t>
  </si>
  <si>
    <t>A novel printed antenna with bent slots in the ground plane for satisfying wireless local area network (WLAN) applications has been proposed and studied. In this paper, the configuration consists of a microstrip feedline for excitation and bent slots in a ground plane for band broadening. The designers could obtain a preferable bandwidth which covers 2.4/5.2/5.8 GHz WLAN bands sufficiently in a smaller design via enhanced electromagnetic coupling between two bent slots. In addition, an approximately omni-directional radiation pattern is obtained. ¬© 2008 VSP.</t>
  </si>
  <si>
    <t>1509-1515</t>
  </si>
  <si>
    <t>24081639400;56573067700;56514441200;7501878473;55726035500</t>
  </si>
  <si>
    <t>Xiong, J. P.;Liu, L.;Wang, X. M.;Chen, J.;Zhao, Y. L.</t>
  </si>
  <si>
    <t>Dual-band printed bent slots antenna for wlan applications</t>
  </si>
  <si>
    <t>10.1163/156939308786390175</t>
  </si>
  <si>
    <t>2-s2.0-69649102627</t>
  </si>
  <si>
    <t>['simulation results', 'resonant frequency', 'parameters affected', 'impedance bandwidth', 'ground made', 'excitation structure', 'conformal patch']</t>
  </si>
  <si>
    <t>A novel wideband dielectric resonator antenna is proposed. This antenna is comprised of a dielectric hemispherical shell made of high permittivity material and a ground made of low permittivity material. A conformal patch is used as the excitation structure. A quasi-omnidirectional radiation pattern in the upper half space and an impedance bandwidth up to 40% can be achieved in the simulation results. And the parameters affected the resonant frequency and bandwidth are studied. ¬© 2008 VSP.</t>
  </si>
  <si>
    <t>1499-1507</t>
  </si>
  <si>
    <t>57246762400;16178735100;55276453500</t>
  </si>
  <si>
    <t>Li, Y.;Yang, H.;Ruan, C.</t>
  </si>
  <si>
    <t>A novel wideband dielectric resonator antenna</t>
  </si>
  <si>
    <t>10.1163/156939308786390111</t>
  </si>
  <si>
    <t>2-s2.0-69649105942</t>
  </si>
  <si>
    <t>['wide dual', 'upper bands', 'square hole', 'return loss', 'rectangular conductor', 'multiband operations', 'bands applications', 'backed plane', '96 dbi', '35 ghz', '2025 mhz', '19 ghz']</t>
  </si>
  <si>
    <t>A novel printed wideband monopole antenna for multiband operations is presented. Good impedance matching in a wide dual-band can be achieved by a simple circular monopole and a rectangular conductor-backed plane with a square hole. The measured 10 dB bandwidth for return loss is from 1.78 to 4.19 GHz about 80% and 5.12 to 6.35 GHz about 21.4% which covering all the 2.4/5.2/5.8 GHz WLAN, 2.5/3.5/5.5 GHz WiMAX, DCS (1710-1880 MHz), PCS (1850-1990 MHz), UMT (1920-2170 MHz), and IMT-2000 (1900-2025 MHz) bands applications. Peak antenna gains have been obtained about 3.39 and 3.96 dBi for the lower and upper bands, respectively. ¬© 2008 VSP.</t>
  </si>
  <si>
    <t>1623-1630</t>
  </si>
  <si>
    <t>55811684400;16047931000;57205024977;24544486900;57198782647</t>
  </si>
  <si>
    <t>Zhang, X.;Song, Y.;Yan, Z. H.;Jiang, J. B.;Xia, Y. Y.</t>
  </si>
  <si>
    <t>Design of wideband microstrip-fed plannar monopole antenna for multiband applications</t>
  </si>
  <si>
    <t>10.1163/156939308786390193</t>
  </si>
  <si>
    <t>2-s2.0-69649106576</t>
  </si>
  <si>
    <t>['optical spark', 'optical rectification', 'optical generation', 'magnetic field', 'indium arsenide', 'generating terahertz', 'femtosecond pulses', 'difference frequency']</t>
  </si>
  <si>
    <t>This paper presents experimental results and an analysis of methods of generating terahertz (THz) radiation, using femtosecond laser sources: generation by photoconductive semiconductor antennas, nonlinear-optical generation of the difference frequency or optical rectification, and generation using optical breakdown in gases under the action of femtosecond pulses. An undoped semiconductor crystal of indium arsenide (InAs) located in a magnetic field, an electrooptic ZnTe crystal, an organic DAST crystal, and an optical spark in air were used as generators of THz radiation ¬© 2008 Optical Society of America.</t>
  </si>
  <si>
    <t>636-642</t>
  </si>
  <si>
    <t>Journal of Optical Technology (A Translation of Opticheskii Zhurnal)</t>
  </si>
  <si>
    <t>60072485;60072485;60072485;60072485;60072485;60072485;60072485;60072485</t>
  </si>
  <si>
    <t>57197802650;24072942300;7004060393;7103166835;7201876200;8255977700;7202910606;7004583094</t>
  </si>
  <si>
    <t>Bespalov, V. G.;Gorodetski«ê, A. A.;Denisyuk, I. Yu;Kozlov, S. A.;Krylov, V. N.;Lukomski«ê, G. V.;Petrov, N. V.;Putilin, S. √â</t>
  </si>
  <si>
    <t>Saint Petersburg</t>
  </si>
  <si>
    <t>Saint Petersburg National Research University of Information Technologies, Mechanics and Optics University ITMO</t>
  </si>
  <si>
    <t>Bespalov V.G.</t>
  </si>
  <si>
    <t>Methods of generating superbroadband terahertz pulses with femtosecond lasers</t>
  </si>
  <si>
    <t>10.1364/JOT.75.000636</t>
  </si>
  <si>
    <t>2-s2.0-70350227378</t>
  </si>
  <si>
    <t>['technology manufactured', 'single system', 'results indicate', 'respectively ).', 'readability standards', 'panel reader', 'panel multi', 'multiple ).', 'lane multi', 'flow rates', 'dual system', 'dual ),', 'digital angel', 'cattle moved', 'allflex single', 'allflex dual', '570 observations', '5 %)', '3 systems', '2 %)', '175 ).']</t>
  </si>
  <si>
    <t>Electronic ear tag | National Animal Identification System | Radio frequency identification</t>
  </si>
  <si>
    <t>The objectives of these experiments were to compare the readability of 13 different commercially available brands of radio frequency identification (RFID) ear tags scanned by 3 different multi-antenna RFID panel readers using Angus heifers. The readability of the tags and flow rates of the heifers were measured through either of the following: 1) an Allflex Single-Lane Multi-Panel Reader (SINGLE), 2) an Allflex Dual-Lane Multi-Panel Reader (DUAL), or 3) a Boontech Alley Master Multi-Panel Multi-Animal Alley Reader (MULTIPLE). Three of the RFID tag brands compared were half-duplex (HDX) technology manufactured by Allflex, Dalton, or Leader. The remaining 10 RFID brands were full-duplex (FDX) technology manufactured by Allflex, Animal Profiling Inc., Dalton, Digital Angel (Destron), Leader, Verilogic, Y-Tex, or Z-Tag. A total of 5,570 observations were collected through the SINGLE system, 3,280 through the DUAL system, and 3,280 throughthe MULTIPLE system. Because of the differing alley dimensions, cattle moved through the 3 systems at different (P &lt; 0.05) flow rates (1.3, 2.1, and 8.7 m/s for SINGLE, DUAL, and MULTIPLE, respectively). Readability of the top performing HDX (98.2%) and FDX (96.5%) RFID tags did not differ (P = 0.175). Readability did not differ (P &gt; 0.10) for the SINGLE (99.4%), DUAL (99.5%) or MULTIPLE (99.7%) systems. All flow rates met the National Animal Identification System (NAIS) standards (1 m/s) and readers met USDA 95% readability standards. Results indicate that it was possible to achieve read rates that follow standards proposed by the NAIS.</t>
  </si>
  <si>
    <t>384-391</t>
  </si>
  <si>
    <t>1525318X</t>
  </si>
  <si>
    <t>Professional Animal Scientist</t>
  </si>
  <si>
    <t>60022522;60022522;60022522;60022522;60022522</t>
  </si>
  <si>
    <t>57102723800;7202532625;36071768300;57103625000;57103823900</t>
  </si>
  <si>
    <t>Wallace, L. E.;Paterson, J. A.;Clark, R.;Harbac, M.;Kellom, A.</t>
  </si>
  <si>
    <t>Wallace L.E.</t>
  </si>
  <si>
    <t>Readability of Thirteen Different Radio Frequency Identification Ear Tags by Three Different Multi-Panel Reader Systems for Use in Beef Cattle</t>
  </si>
  <si>
    <t>S1080744615308883</t>
  </si>
  <si>
    <t>10.15232/S1080-7446(15)30888-3</t>
  </si>
  <si>
    <t>2-s2.0-77953746840</t>
  </si>
  <si>
    <t>['structural variables', 'rent level', 'profit submarket', 'paper analyses', 'nonetheless concerned', 'highly significant', 'health impacts', 'greatest part', 'expected sign', 'electromagnetic pollution', 'disaggregated market', 'conclusive assessment', 'air pollution']</t>
  </si>
  <si>
    <t>air pollution | C21 | electrosmog | hedonic pricing | market segmentation | noise | Q2 | R31</t>
  </si>
  <si>
    <t>This paper analyses the impact of electromagnetic pollution, noise and air pollution on the rent level for the aggregated and disaggregated market in the city of Zurich, Switzerland. Although there is no conclusive assessment about the health impacts of electromagnetic radiation people are nonetheless concerned about possible long term risks associated with the exposure. This risk perception may affect the price of dwellings located close to antenna. The regression results show that the environmental variables considered have the expected sign and are highly significant, with exception of the presence of an antenna and the air pollution for the non-profit submarket. However, the greatest part of the variation is explained by the structural variables.</t>
  </si>
  <si>
    <t>631-654</t>
  </si>
  <si>
    <t>Swiss Journal of Economics and Statistics</t>
  </si>
  <si>
    <t>60025858;60025858-60006824;60025858</t>
  </si>
  <si>
    <t>23093217600;7004549654;55053442300</t>
  </si>
  <si>
    <t>Banfi, Silvia;Filippini, Massimo;Horeh√°jov√°, Andrea</t>
  </si>
  <si>
    <t>Zurich ZH,;Lugano</t>
  </si>
  <si>
    <t>ETH Zurich;Universit√† della Svizzera italiana</t>
  </si>
  <si>
    <t>60025858;60006824</t>
  </si>
  <si>
    <t>Banfi S.</t>
  </si>
  <si>
    <t>Valuation of Environmental Goods in Profit and Non-Profit Housing Sectors: Evidence from the Rental Market in the City of Zurich</t>
  </si>
  <si>
    <t>10.1007/BF03399269</t>
  </si>
  <si>
    <t>2-s2.0-77955917586</t>
  </si>
  <si>
    <t>['time jitters', 'thus demonstrating', 'several picoseconds', 'several hundreds', 'pulses generated', 'pcss simultaneously', 'pcss give', 'multiple lasers', 'may arrive', 'laser distribution', 'fiber bundle', 'experimental result', 'coupling rate', 'array system']</t>
  </si>
  <si>
    <t>In a photoconductive semiconductor switch (PCSS) ultrawideband (UWB) array system, optical fiber bundles with several hundreds or more fibers are employed to distribute laser beam energy and yield multiple laser beams with the same energy and coherence. Ideally, if each fiber of the bundle is the same length, the laser beams transmit in the fiber and may arrive to the PCSS simultaneously in the UWB array system. In this work, the coupling rate of the fiber bundle is estimated. The experimental result of dividing laser energy shows that multiple lasers can be obtained by using a fiber bundle. Specifically, the experiments on the 17-PCSS antenna array radiation indicate that the pulses generated by PCSS give up only several picoseconds of time jitters, thus demonstrating that laser distribution by fiber bundle can be used for UWB coherent combination.</t>
  </si>
  <si>
    <t>Optical Engineering</t>
  </si>
  <si>
    <t>60023277;60023277;60023277;60023277</t>
  </si>
  <si>
    <t>7103203604;57031009000;23987695600;56115494700</t>
  </si>
  <si>
    <t>Ruan, Chi;Zhao, Wei;Liu, Baiyu;Liu, Hongjun</t>
  </si>
  <si>
    <t>Ruan C.</t>
  </si>
  <si>
    <t>Laser distribution by optical fiber bundle in the ultrawideband antenna array</t>
  </si>
  <si>
    <t>10.1117/1.3005370</t>
  </si>
  <si>
    <t>2-s2.0-82555190957</t>
  </si>
  <si>
    <t>['studied experimentally', 'slit length', 'parametric analysis', 'frequency range', 'design consists', 'broad bandwidth', 'antenna size', '2 mm']</t>
  </si>
  <si>
    <t>Compact broadband antenna | Dual wide slits | Stacked antenna</t>
  </si>
  <si>
    <t>Compact broadband stacked dual wide slit loaded rectangular microstrip antenna is designed, fabricated and studied experimentally. The design consists of stacking (h = 3.2 mm) of two dual wide slit loaded rectangular microstrip patches of the same size. The parametric analysis was carried out by varying slit width and slit length of dual wide slits. This stacked dual wide slit loaded rectangular microstrip antenna gives a broad bandwidth of 27% and 24% reduction in antenna size. The obtained bandwidth also covers the frequency range of wireless local area network applications.</t>
  </si>
  <si>
    <t>366-369</t>
  </si>
  <si>
    <t>60031730;60031730;60031730;60031730</t>
  </si>
  <si>
    <t>14827505700;16178342300;57207887332;6506097649</t>
  </si>
  <si>
    <t>Usha Kiran, K.;Yadahalli, Ravi M.;Vani, R. M.;Hunagund, P. V.</t>
  </si>
  <si>
    <t>Usha Kiran K.</t>
  </si>
  <si>
    <t>Compact broadband stacked dual wide slit loaded rectangular microstrip antenna</t>
  </si>
  <si>
    <t>2-s2.0-84867053944</t>
  </si>
  <si>
    <t>['throughput performance', 'sum throughput', 'residual interference', 'random beams', 'optimal number', 'optimal method', 'multiuser interference', 'multiplexing gain', 'limited due', 'increasing amount', 'finite number', 'feedback overhead', 'computational complexity', 'best trade']</t>
  </si>
  <si>
    <t>Multiuser MIMO | Partial CSI | Random beamforming | Selection diversity</t>
  </si>
  <si>
    <t>The throughput performance of orthogonal random beamforming (ORBF) with a finite number of users is limited due to the increasing amount of residual interference. In this letter, we find the optimal beam subset, the optimal user set, and the optimal number of random beams to maximize the sum throughput of the ORBF. The proposed scheme provides the best trade-off between the multiplexing gain and the multiuser interference by the determination of the optimal number of random beams as well as the beam selection diversity gain due to the selection of the optimal beam subset. In addition, two efficient suboptimal schemes are presented to reduce the computational complexity and the feedback overhead of the optimal method. ¬© 2008 IEEE.</t>
  </si>
  <si>
    <t>636-638</t>
  </si>
  <si>
    <t>24331723400;34769714400</t>
  </si>
  <si>
    <t>Kang, Tae Sung;Kim, Hyung Myung</t>
  </si>
  <si>
    <t>Kang T.</t>
  </si>
  <si>
    <t>Optimal beam subset and user selection for orthogonal random beamforming</t>
  </si>
  <si>
    <t>10.1109/LCOMM.2008.080648</t>
  </si>
  <si>
    <t>2-s2.0-52649107624</t>
  </si>
  <si>
    <t>['traditional water', 'papc ).', 'ofdm system', 'new method', 'multiple sub', 'filling method', 'accurate allocation']</t>
  </si>
  <si>
    <t>OFDM system | Per-antenna power constraint | Power allocation | Total transmit power constraint</t>
  </si>
  <si>
    <t>In this paper, we propose an optimal power allocation method for OFDM system with both total transmit power constraint (TTPC) and per-antenna power constraint (PAPC). In contrast to traditional water-filling method, the new one takes into account of the signal distortion caused by PAPC in deducing system capacity, therefore can achieve a more accurate allocation between multiple sub-channels. Simulation results confirm that the new method can better reduce signal distortion and maximize system capacity, especially when the signal power approaches the limit of PAPC. ¬© 2008 IEEE.</t>
  </si>
  <si>
    <t>621-623</t>
  </si>
  <si>
    <t>25028316000;55286564900;8865271800</t>
  </si>
  <si>
    <t>Peng, Jingbo;Wei, Guo;Zhu, Jinkang</t>
  </si>
  <si>
    <t>Power allocation method for OFDM system with both total and per-antenna power constraints</t>
  </si>
  <si>
    <t>10.1109/LCOMM.2008.080618</t>
  </si>
  <si>
    <t>2-s2.0-52649134565</t>
  </si>
  <si>
    <t>['simulations based', 'radio frequency', 'cooperatively find', 'cellular networks', 'base station', 'antenna system']</t>
  </si>
  <si>
    <t>Cooperative control | Distributed algorithm | Geographic load balancing | Mobile cellular network</t>
  </si>
  <si>
    <t>A real time fully distributed algorithm that would allow base stations (BSs) in cellular networks to autonomously and cooperatively find the wireless coverage pattern to optimize network performance is described. An antenna system that can change the radio frequency (RF) coverage is assumed at each base station. Simulations based on Mobile WiMAX technology show the effectiveness and robustness of the approach. ¬© 2008 IEEE.</t>
  </si>
  <si>
    <t>702-704</t>
  </si>
  <si>
    <t>36175672200;7004950577;56132299900</t>
  </si>
  <si>
    <t>Jiang, Peng;Bigham, John;Khan, M. Anas</t>
  </si>
  <si>
    <t>Distributed algorithm for real time cooperative synthesis of wireless cell coverage patterns</t>
  </si>
  <si>
    <t>10.1109/LCOMM.2008.080786</t>
  </si>
  <si>
    <t>2-s2.0-52649144302</t>
  </si>
  <si>
    <t>['spreading effect', 'reduced successfully', 'proposed scheme', 'precoder design', 'iterative scheme', 'input multiple', 'hidden pilot', 'conventional methods', 'computer simulations', 'channel estimation', 'bandwidth efficiency', 'also show', 'achieved due']</t>
  </si>
  <si>
    <t>Bandwidth efficiency | Hidden pilot | MIMO-OFDM | Precoder</t>
  </si>
  <si>
    <t>In order to improve bandwidth efficiency and bit error rate (BER) performance, a new hidden pilot scheme using a precoder is proposed for multiple-input multiple-output (MIMO) orthogonal frequency division multiplexing (OFDM) systems. We show that the inevitable data interference of the hidden pilot, which degrades the performance of channel estimation, can be reduced successfully by the precoder design for each antenna with the aid of an iterative scheme. We also show that frequency diversity gain can be achieved due to the spreading effect of the precoder. Computer simulations are presented in which the proposed scheme is compared with conventional methods with respect to channel estimation, BER and bandwidth efficiency. ¬© 2008 IEEE.</t>
  </si>
  <si>
    <t>657-659</t>
  </si>
  <si>
    <t>60032144;60003780;60032144;60032144</t>
  </si>
  <si>
    <t>57195558142;7403677110;7601361497;7403245097</t>
  </si>
  <si>
    <t>Kim, Byung Wook;Jung, Sung Yoon;Kim, Joontae;Park, Dong Jo</t>
  </si>
  <si>
    <t>Daejeon;Suwon</t>
  </si>
  <si>
    <t>Korea Advanced Institute of Science and Technology;Samsung Electronics Co. Ltd.</t>
  </si>
  <si>
    <t>60032144;60003780</t>
  </si>
  <si>
    <t>Kim B.W.</t>
  </si>
  <si>
    <t>Hidden pilot based precoder design for MIMO-OFDM systems</t>
  </si>
  <si>
    <t>10.1109/LCOMM.2008.080681</t>
  </si>
  <si>
    <t>2-s2.0-52649145349</t>
  </si>
  <si>
    <t>['¬© 2008', 'trip time', 'triangular formation', 'technique suffered', 'required levels', 'original scheme', 'optical cavity', 'noise suppression', 'noise reduction', 'noise amplification', 'many orders', 'magnitude larger', 'low frequencies', 'laser frequency', 'inverse round', 'harmonic frequencies', 'frequencies within', 'feedback control', 'excess noise', 'detailed analysis', 'despite prestabilization', 'combining information', 'arm locking', '5x106km arms', '10 mhz']</t>
  </si>
  <si>
    <t>The Laser Interferometer Space Antenna (LISA) will be the first dedicated space based gravitational wave detector. LISA will consist of a triangular formation of spacecraft, forming an interferometer with 5x106km long arms. Annual length variations of the interferometer arms prevent exact laser frequency noise cancellation. Despite prestabilization to an optical cavity the expected frequency noise is many orders of magnitude larger than the required levels. Arm locking is a feedback control method that will further stabilize the laser frequency by referencing it to the 5x106km arms. Although the original arm locking scheme produced a substantial noise reduction, the technique suffered from slowly decaying start-up transients and excess noise at harmonic frequencies of the inverse round-trip time. Dual arm locking, presented here, improves on the original scheme by combining information from two interferometer arms for feedback control. Compared to conventional arm locking, dual arm locking exhibits significantly reduced start-up transients, no noise amplification at frequencies within the LISA signal band, and more than 50 fold improvement in noise suppression at low frequencies. In this article we present a detailed analysis of the dual arm locking control system and present simulation results showing a noise reduction of 10000 at a frequency of 10 mHz. ¬© 2008 The American Physical Society.</t>
  </si>
  <si>
    <t>60008950;60008950-60009037</t>
  </si>
  <si>
    <t>25522838300;6701433824</t>
  </si>
  <si>
    <t>Sutton, Andrew;Shaddock, Daniel A.</t>
  </si>
  <si>
    <t>United States;Australia</t>
  </si>
  <si>
    <t>Pasadena;Canberra</t>
  </si>
  <si>
    <t>Jet Propulsion Laboratory;The Australian National University</t>
  </si>
  <si>
    <t>60009037;60008950</t>
  </si>
  <si>
    <t>Sutton A.</t>
  </si>
  <si>
    <t>Laser frequency stabilization by dual arm locking for LISA</t>
  </si>
  <si>
    <t>10.1103/PhysRevD.78.082001</t>
  </si>
  <si>
    <t>2-s2.0-54249098749</t>
  </si>
  <si>
    <t>['‚ àº10', '¬© 2008', 'velocity larger', 'shock front', 'propagate either', 'phase transition', 'gravitational radiation', 'deflagration wall']</t>
  </si>
  <si>
    <t>The walls of bubbles in a first-order phase transition can propagate either as detonations, with a velocity larger than the speed of sound, or deflagrations, which are subsonic. We calculate the gravitational radiation that is produced by turbulence during a phase transition which develops via deflagration bubbles. We take into account the fact that a deflagration wall is preceded by a shock front which distributes the latent heat throughout space and influences other bubbles. We show that turbulence can induce peak values of Œ©GW as high as ‚àº10-9. We discuss the possibility of detecting at LISA (Laser Interferometer Space Antennae) gravitational waves produced in the electroweak phase transition with wall velocities vw 10-1, which favor electroweak baryogenesis. ¬© 2008 The American Physical Society.</t>
  </si>
  <si>
    <t>M√©gevand, Ariel</t>
  </si>
  <si>
    <t>Mar de Plata</t>
  </si>
  <si>
    <t>Universidad Nacional de Mar del Plata</t>
  </si>
  <si>
    <t>M√©gevand A.</t>
  </si>
  <si>
    <t>Gravitational waves from deflagration bubbles in first-order phase transitions</t>
  </si>
  <si>
    <t>10.1103/PhysRevD.78.084003</t>
  </si>
  <si>
    <t>2-s2.0-54249148633</t>
  </si>
  <si>
    <t>['without formation', 'thermal properties', 'study demonstrates', 'results indicate', 'photon antenna', 'occur due', 'nonradiative process', 'nir region', 'nir irradiation', 'molecular heaters', 'interband transition', 'image spikes', 'excited swcnt', 'also shown', 'also demonstrated']</t>
  </si>
  <si>
    <t>A study was conducted to propose the utilization of single-walled carbon nanotubes (SWCNT) as a photon antenna that serves as an effective molecular heater around the near-infrared (NIR) region. The study demonstrates that SWCNTs are nanomaterials that possess significant electrical, mechanical,and thermal properties. It was also shown that characteristic absorption bands in the NIR region are formed, due to the interband transition between the mirror-image spikes in the density of states of the SWCNTs. It was also demonstrated that these SWCNTs can be used as molecular heaters through photothermal conversion phenomena that occur due to a nonradiative process of excited SWCNT by NIR irradiation. The results indicate that the SWCNTs in the composite gel remain structurally intact, without formation of outflow of SWCNTs from the gel.</t>
  </si>
  <si>
    <t>Advanced Materials</t>
  </si>
  <si>
    <t>60011047;60011047;60011047;60011047</t>
  </si>
  <si>
    <t>6602968963;25628424700;6701383920;7102319939</t>
  </si>
  <si>
    <t>Fujigaya, Tsuyohiko;Morimoto, Tatsuro;Niidome, Yasuro;Nakashima, Naotoshi</t>
  </si>
  <si>
    <t>Fujigaya T.</t>
  </si>
  <si>
    <t>NIR laser-driven reversible volume phase transition of single-walled carbon nanotube/ poly(N-isopropylacrylamide) composite gels</t>
  </si>
  <si>
    <t>10.1002/adma.200800494</t>
  </si>
  <si>
    <t>2-s2.0-54949118335</t>
  </si>
  <si>
    <t>['wireless link', 'system capacity', 'surest way', 'spatial reuse', 'recent concept', 'receiver closer', 'quality links', 'preliminary ideas', 'nomadic users', 'hot spots', 'home users', 'dual benefits', 'distributed antennas', 'data coverage', 'business arguments', 'also describe']</t>
  </si>
  <si>
    <t>Broadband communication | Gain | IEEE 802.11 Standards | Interference | Propagation losses | Throughput | Wireless communication</t>
  </si>
  <si>
    <t>The surest way to increase the system capacity of a wireless link is by getting the transmitter and receiver closer to each other, which creates the dual benefits of higher-quality links and more spatial reuse. In a network with nomadic users, this inevitably involves deploying more infrastructure, typically in the form of microcells, hot spots, distributed antennas, or relays. A less expensive alternative is the recent concept of femtocells - also called home base stations - which are data access points installed by home users to get better indoor voice and data coverage. In this article we overview the technical and business arguments for femtocells and describe the state of the art on each front. We also describe the technical challenges facing femtocell networks and give some preliminary ideas for how to overcome them. ¬© 2008 IEEE.</t>
  </si>
  <si>
    <t>59-67</t>
  </si>
  <si>
    <t>60013372;60013372;60015272</t>
  </si>
  <si>
    <t>9738583500;55627508700;7003362265</t>
  </si>
  <si>
    <t>Chandrasekhar, Vikram;Andrews, Jeffrey G.;Gatherer, Alan</t>
  </si>
  <si>
    <t>Chandrasekhar V.</t>
  </si>
  <si>
    <t>Femtocell networks: A survey</t>
  </si>
  <si>
    <t>10.1109/MCOM.2008.4623708</t>
  </si>
  <si>
    <t>2-s2.0-52749088422</t>
  </si>
  <si>
    <t>['zinc 3', 'whereas 3', 'results indicated', 'ordered j', 'ordered aggregates', 'main light', 'derivatives 1', '4 lacking', '2 possessing']</t>
  </si>
  <si>
    <t>(Chemical Equation Presented) Zinc 3-hydroxymethyl-protopyropheophorbide-d derivatives 1, 2, and 3 possessing carbonyl group(s) at the 13/15-, 13-, and 15-positions, respectively, and 4 lacking the C=O group were prepared from naturally occurring chlorophyll-a. Zinc porphyrins 1 and 2 possessing the 13-C=O self-aggregated in an aqueous micellar solution, similarly to the self-aggregates of BChls-c/d/e in the main light-harvesting antenna systems of green photosynthetic bacteria, whereas 3 and 4 lacking the 13-C=O failed to make such well-ordered aggregates. These results indicated that both the presence of the C=O group and its situation at the 13-position were preferable for formation of the well-ordered J-aggregates. ¬© 2008 American Chemical Society.</t>
  </si>
  <si>
    <t>7686-7694</t>
  </si>
  <si>
    <t>60105159;60105159</t>
  </si>
  <si>
    <t>7004529602;7006346090</t>
  </si>
  <si>
    <t>Kunieda, Michio;Tamiaki, Hitoshi</t>
  </si>
  <si>
    <t>Kusatsu</t>
  </si>
  <si>
    <t>Ritsumeikan University Biwako-Kusatsu Campus</t>
  </si>
  <si>
    <t>Kunieda M.</t>
  </si>
  <si>
    <t>Synthesis of zinc 3-hydroxymethyl-porphyrins possessing carbonyl groups at the 13- and/or 15-positions for models of self-aggregative chlorophylls in green photosynthetic bacteria</t>
  </si>
  <si>
    <t>10.1021/jo8014402</t>
  </si>
  <si>
    <t>2-s2.0-53049103507</t>
  </si>
  <si>
    <t>['stationary ree', 'signal source', 'interference resistance', 'antenna system']</t>
  </si>
  <si>
    <t>Algorithms of space signal processing for enhancement of interference resistance of channels of mobile object radio control are presented. Options of their implementation for three radioelectronic environments (REEs) are analyzed: for stationary REE when the position of the control signal source against the antenna system does not vary; when the position of the signal source against the antenna system varies; and for first-order and random-order locally nonstationary REE. ¬© 2008 Begell House, Inc.</t>
  </si>
  <si>
    <t>1199-1206</t>
  </si>
  <si>
    <t>60095465;60095465</t>
  </si>
  <si>
    <t>57197879929;25032169400</t>
  </si>
  <si>
    <t>Pavlov, V. A.;Tikhonenko, A. V.</t>
  </si>
  <si>
    <t>Pavlov V.</t>
  </si>
  <si>
    <t>Algorithms of space signal processing in mobile object radio control channels</t>
  </si>
  <si>
    <t>10.1615/TelecomRadEng.v67.i13.70</t>
  </si>
  <si>
    <t>2-s2.0-52949097982</t>
  </si>
  <si>
    <t>['simulation results', 'sharp nulls', 'receiver directly', 'radiation pattern', 'occasionally lost', 'mitigation techniques', 'measured directly', 'lower altitude', 'investigated using', 'introduce deep', 'fitted within', 'dtv signal', 'broadcast demonstration', 'broadcast antenna', 'airship gondola', 'airship could', 'adverse antenna']</t>
  </si>
  <si>
    <t>As a follow-on to the 2002 digital television (DTV) broadcast demonstration from a solar-powered stratospheric flying wing, a prototype stratospheric airship was used for a more realistic DTV broadcast demonstration in 2004, albeit at a lower altitude. The DTV signal was occasionally lost at the receiver directly below the airship during the demonstration. Adverse antenna-vehicle integration effects were investigated using a commercially available antenna simulation software, because the radiation pattern of the antenna on the airship could not be measured directly. The ground handling bars on the airship gondola were found to introduce deep and sharp nulls into the radiation pattern of the broadcast antenna. Some mitigation techniques that would have fitted within the constraints of the time are discussed. Changing to nonconductive ground handling bars and a multiturn helical antenna would have avoided the problem, according to the simulation results.</t>
  </si>
  <si>
    <t>60032325;60032325;60032325;60032325</t>
  </si>
  <si>
    <t>7403494038;6701572538;55709829300;7103322075</t>
  </si>
  <si>
    <t>Gray, Derek;Nagatsuka, Mamoru;Suzuki, Mikio;Miura, Ryu</t>
  </si>
  <si>
    <t>Koganei</t>
  </si>
  <si>
    <t>Japan National Institute of Information and Communications Technology</t>
  </si>
  <si>
    <t>Gray D.</t>
  </si>
  <si>
    <t>Posthumous numerical study of DTV broadcast antenna integration with prototype stratospheric airship gondola</t>
  </si>
  <si>
    <t>10.1155/2008/897329</t>
  </si>
  <si>
    <t>2-s2.0-52949100953</t>
  </si>
  <si>
    <t>W911NF‚Äì04‚Äì1‚Äì0224</t>
  </si>
  <si>
    <t>['transmission mode', 'three nodes', 'spatial multiplexing', 'single link', 'simple network', 'signaling overhead', 'resulting scheme', 'network throughput', 'network level', 'multiple antennas', 'lccs based', 'lccs ).', 'distinctive feature', 'cooperation protocol', 'complex network', 'asynchronous transmissions', 'also implemented']</t>
  </si>
  <si>
    <t>Antenna arrays | Array signal processing | Automatic repeat request | Cooperative systems | MIMO communication | Telecommunication network routing | Telecommunication signalling | Wireless channels</t>
  </si>
  <si>
    <t>For a network where each node has multiple antennas, we propose a transmission mode and a cooperation protocol, with the aim of maximizing the network throughput. The distinctive feature of the work is that the focus in both the design and the evaluation is at the network level, rather than on a single link. To this end, we propose the use of spatial multiplexing and code division multiple access (CDMA) to increase the parallelism of transmissions in the network, thus improving throughput. Cooperation is also implemented by spatial multiplexing and CDMA, together with an adaptive hybrid automatic repeat request mechanism that adapts the retransmissions to the actual channel conditions. Spatial multiplexing allows frame-asynchronous transmissions and a flexible cooperation protocol that minimizes the signaling overhead. The resulting scheme is named layered coded cooperative system (LCCS). We propose an implementation of LCCS based on linear erasure packet codes, where cooperation is transparent to the receiver, and we assess the performance of LCCS both by analyzing a simple network with three nodes and by simulating a more complex network. ¬© 2008 IEEE.</t>
  </si>
  <si>
    <t>1545-1555</t>
  </si>
  <si>
    <t>60000481;60000481;60030612</t>
  </si>
  <si>
    <t>8901243100;6506347573;7102431876</t>
  </si>
  <si>
    <t>Levorato, Marco;Tomasin, Stefano;Zorzi, Michele</t>
  </si>
  <si>
    <t>San Diego;Padua</t>
  </si>
  <si>
    <t>University of California, San Diego;Universit√† degli Studi di Padova</t>
  </si>
  <si>
    <t>60030612;60000481</t>
  </si>
  <si>
    <t>Levorato M.</t>
  </si>
  <si>
    <t>Cooperative spatial multiplexing for ad hoc networks with hybrid ARQ: System design and performance analysis</t>
  </si>
  <si>
    <t>10.1109/TCOMM.2008.060447</t>
  </si>
  <si>
    <t>2-s2.0-52949107232</t>
  </si>
  <si>
    <t>['specific features', 'multipath effects', 'efficient use', 'allowing smoothing']</t>
  </si>
  <si>
    <t>Possibilities and specific features of suppression of mobile radio communication inside a building in conditions of multipath effects are analyzed. A method for generation of interference on the basis of two incoherent interference signals emitted on two spaced antennas, allowing smoothing of deep interference nulls in the resultant interference field and, thereby, more efficient use of the interference transmitter energy potential is proposed. ¬© 2008 Begell House, Inc.</t>
  </si>
  <si>
    <t>1097-1106</t>
  </si>
  <si>
    <t>100349926;100349926</t>
  </si>
  <si>
    <t>7005990760;6507016390</t>
  </si>
  <si>
    <t>Avdeev, V. B.;Katrusha, A. N.</t>
  </si>
  <si>
    <t>Military Institute of Radioelectronics</t>
  </si>
  <si>
    <t>Avdeev V.B.</t>
  </si>
  <si>
    <t>Specific features of suppression of mobile radio communication facilities in a building in conditions of multipath effects</t>
  </si>
  <si>
    <t>10.1615/TelecomRadEng.v67.i12.70</t>
  </si>
  <si>
    <t>2-s2.0-52949119218</t>
  </si>
  <si>
    <t>['symbol detection', 'slow fh', 'remove jamming', 'proposed scheme', 'proposed approach', 'potentially neutralized', 'modulation may', 'mfsk systems', 'maximum likelihood', 'jointly estimated', 'jamming robustness', 'frequency hopping', 'follower partial', 'element array', 'deterministic quantities', 'bfsk signaling', 'band jammer', 'approximate expression']</t>
  </si>
  <si>
    <t>Antenna array | Frequency hopping (FH) | Interference cancellation | Maximum likelihood (ML) | Partial-band jammer | Quasi-static flat fading | Spatial-correlation</t>
  </si>
  <si>
    <t>The jamming robustness of frequency hopping (FH) systems with M-ary frequency shift keying (MFSK) modulation may be potentially neutralized by a follower partial-band jammer. In this paper, a maximum likelihood (ML)-based algorithm that uses a two-element array is proposed for joint follower jamming rejection and symbol detection in slow FH/MFSK systems over quasi-static flat Rayleigh fading channels. The algorithm is derived by treating both the received jamming components and the unknown data symbols as deterministic quantities to be jointly estimated in an integrated ML operation. In addition, an approximate expression for the symbol error rate (SER) of the proposed scheme is derived when BFSK signaling is employed in a jamming dominant scenario. Analytical and simulated results show that the proposed approach is able to remove jamming and outperform the conventional and sample matrix inversion (SMI)-based beam-formers in the presence of a follower partial-band jammer. ¬© 2008 IEEE.</t>
  </si>
  <si>
    <t>1536-1544</t>
  </si>
  <si>
    <t>60017161;60017161;100327879</t>
  </si>
  <si>
    <t>7202596473;23478307400;36820409800</t>
  </si>
  <si>
    <t>Ko, C. C.;Nguyen-Le, Hung;Huang, L.</t>
  </si>
  <si>
    <t>National University of Singapore;Panasonic Singapore Laboratories</t>
  </si>
  <si>
    <t>60017161;100327879</t>
  </si>
  <si>
    <t>Ko C.</t>
  </si>
  <si>
    <t>ML-based follower jamming rejection in slow FH/MFSK systems with an antenna array</t>
  </si>
  <si>
    <t>10.1109/TCOMM.2008.060170</t>
  </si>
  <si>
    <t>2-s2.0-52949126981</t>
  </si>
  <si>
    <t>['successive decoding', 'rates allocated', 'noise thresholds', 'ldpc codes', 'layered multi', 'layered architecture', 'interference cancellation', 'first perform', 'detection based', 'density evolution', '4 db', '2 db']</t>
  </si>
  <si>
    <t>Density evolution | Layered architecture | Lowdensity parity-check code | Multiple antennas</t>
  </si>
  <si>
    <t>In this paper we first perform the density evolution of LDPC codes in layered multi-antenna architectures using bitinterleaved coded modulation and detection based on successive decoding and interference cancellation. The noise thresholds of LDPC codes are shown to be achieved within 1.2 dB of the capacity for these architectures. We then present a rate allocation method which optimizes the performance of a layered architecture and find good degree distributions for LDPC codes with the rates allocated by our method. Simulation results show that the performance for an optimized layered architecture is better by 4 dB than that for the layered architecture using LDPC codes with the same rate in all layers. ¬© 2008 IEEE.</t>
  </si>
  <si>
    <t>1451-1457</t>
  </si>
  <si>
    <t>57190111399;7404291373</t>
  </si>
  <si>
    <t>Lee, Hyo Jin;Yang, Kyeongcheol</t>
  </si>
  <si>
    <t>Optimization of LDPC codes for modulation and detection in layered multi-antenna architectures</t>
  </si>
  <si>
    <t>10.1109/TCOMM.2008.070070</t>
  </si>
  <si>
    <t>2-s2.0-52949127979</t>
  </si>
  <si>
    <t>106T590</t>
  </si>
  <si>
    <t>['shared presence', 'serrate extensions', 'rostrum triangular', 'posteriorly directed', 'phylogenetic relationships', 'paired laterodorsal', 'p5 morphology', 'p5 exopod', 'p4 exp', 'p4 enp', 'new genus', 'mediterranean coast', 'maxillipedal endopod', 'et sp', 'eight synapomorphies', 'detail based', 'closely related', 'caudal ramus', 'briefly outlined', 'basal taxa', 'basal clade', 'anal somite']</t>
  </si>
  <si>
    <t>Ciplakastacus | Leptastacidae | Phylogeny | Taxonomy | Turkey</t>
  </si>
  <si>
    <t>Both sexes of Ciplakastacus mersinensis gen. et sp. nov. (Copepoda, Harpacticoida, Leptastacidae) are described in detail based on intertidal material collected from the Mediterranean coast of Turkey (Mersin Province). Plesiomorphic character states displayed by the antenna and P1-P2 indicate Ciplakastacus diverged before the crown group Leptastacidae diversified. The new genus is placed in a basal clade (currently encompassing Archileptastacus and Meloriastacus) defined by eight synapomorphies: (1) caudal ramus with strongly developed seta I flanked by two elongate spinules; (2) caudal ramus with posteriorly directed spinous outgrowth of outer distal corner; (3) caudal ramus seta III vestigial; (4) P5 exopod and baseoendopod forming single plate in both sexes; (5) P2-P4 exp-3 with one outer spine; (6) dorsal posterior margin of anal somite bilaterally serrate; (7) rostrum triangular or bell-shaped, and (8) sexually dimorphic ornamentation on the anal somite. Within this clade Ciplakastacus appears most closely related to Meloriastacus on account of the shared presence of the extremely elongate second antennulary segment, an allobasis on the antenna, the strongly reduced accessory seta on the maxillipedal endopod, the subcylindrical sternal process between the maxillipeds and P1, and paired laterodorsal, posteriorly directed, serrate extensions on the anal somite. Both genera can be distinguished from each other by P5 morphology (both sexes), armature of P4 enp-2 and abdominal hyaline frill structure. The phylogenetic relationships between the basal taxa of the Leptastacidae are briefly outlined. ¬© 2008 Taylor &amp; Francis.</t>
  </si>
  <si>
    <t>2443-2459</t>
  </si>
  <si>
    <t>60013929;60008377;60025352</t>
  </si>
  <si>
    <t>6603774317;6603233252;7004143544</t>
  </si>
  <si>
    <t>Sak, Serdar;Karaytu«ß, S√ºphan;Huys, Rony</t>
  </si>
  <si>
    <t>United Kingdom;Turkey;Turkey</t>
  </si>
  <si>
    <t>London;Balikesir;Mersin</t>
  </si>
  <si>
    <t>The Natural History Museum, London;Balikesir √úniversitesi;Mersin √úniversitesi</t>
  </si>
  <si>
    <t>60025352;60013929;60008377</t>
  </si>
  <si>
    <t>Sak S.</t>
  </si>
  <si>
    <t>Ciplakastacus gen. nov., a primitive genus of Leptastacidae (Copepoda, Harpacticoida) from the Mediterranean coast of Turkey</t>
  </si>
  <si>
    <t>10.1080/00222930802277632</t>
  </si>
  <si>
    <t>2-s2.0-52949129780</t>
  </si>
  <si>
    <t>['transmit antennas', 'finite energy', 'encoding scheme', 'cpm signal', 'cpm ).', 'arbitrary number']</t>
  </si>
  <si>
    <t>Concatenated codes | Continuous phase modulation | Iterative decoding | Space time codes</t>
  </si>
  <si>
    <t>This paper addresses space time convolutional code design using continuous phase modulation (CPM). The possibility of constructing full diversity space time codes is investigated. A linear modulation approximation to CPM is done. Using the Gram-Schmidt orthogonalization transform the CPM signal is generated as a vector with finite energy in a different Euclidean space. A serially concatenated CPM construction is considered in searching channel codes which are able to exploit maximum diversity. Design criteria based on the encoding scheme are derived for an arbitrary number of transmit antennas. The investigations are done for a quasi-static Rayleigh fading channel. ¬© 2008 IEEE.</t>
  </si>
  <si>
    <t>1442-1450</t>
  </si>
  <si>
    <t>60010586;60010586;60071901;60010586</t>
  </si>
  <si>
    <t>6507185672;7003868197;6603819797;25031944300</t>
  </si>
  <si>
    <t>Gabrowska, M.;Bossert, M.;Shavgulidze, S.;Schober, S.</t>
  </si>
  <si>
    <t>Georgia;Germany</t>
  </si>
  <si>
    <t>Tbilisi;Ulm</t>
  </si>
  <si>
    <t>Georgian Technical University;Universit√§t Ulm</t>
  </si>
  <si>
    <t>60071901;60010586</t>
  </si>
  <si>
    <t>Gabrowska M.</t>
  </si>
  <si>
    <t>Serially concatenated space time convolutional codes and continuous phase modulation</t>
  </si>
  <si>
    <t>10.1109/TCOMM.2008.060428</t>
  </si>
  <si>
    <t>2-s2.0-52949138273</t>
  </si>
  <si>
    <t>['simultaneous scan', 'comparative evaluation']</t>
  </si>
  <si>
    <t>A method for construction of a small-size ultrabroadband antenna array with a uniform directional pattern in the mode of simultaneous scan in a circular azimuth sector and the scanning gain factor increasing with an increase of frequency is proposed. The results of a comparative evaluation of potential directional characteristics of the proposed antenna array are presented. ¬© 2008 Begell House, Inc.</t>
  </si>
  <si>
    <t>979-988</t>
  </si>
  <si>
    <t>60071000;60071000</t>
  </si>
  <si>
    <t>25031918900;14066696800</t>
  </si>
  <si>
    <t>Kosinskii, P. A.;Yakovlev, O. V.</t>
  </si>
  <si>
    <t>Kursk</t>
  </si>
  <si>
    <t>Southwest State University</t>
  </si>
  <si>
    <t>Kosinskii P.</t>
  </si>
  <si>
    <t>Method of construction of an ultrabroadband small-size circular antenna array</t>
  </si>
  <si>
    <t>10.1615/TelecomRadEng.v67.i11.40</t>
  </si>
  <si>
    <t>2-s2.0-52949151563</t>
  </si>
  <si>
    <t>['simulation method', 'powered electrode', 'possible areas', 'nitrogen emd', 'nitrogen discharge', 'joint experimental', 'ignited near', 'general features', 'emd application', 'electron density', 'discharge chamber']</t>
  </si>
  <si>
    <t>The general features and peculiarities of the stationary electrode microwave discharge (EMD) are presented. EMD is ignited near the tip of the powered electrode (antenna) and its luminous plasma region is less than the dimensions of the discharge chamber. The possible areas of EMD application are demonstrated. Results of spatially resolved optical emission spectroscopy of nitrogen EMD are presented. The joint experimental-simulation method is used to process the 2+ nitrogen band emission for measurements of electron density and electric field strength near the electrode plasma sheath of the nitrogen discharge. The concept of a 'self-maintained-non-self-maintained' mechanism of EMD is substantiated. ¬© 2008 IOP Publishing Ltd.</t>
  </si>
  <si>
    <t>60095467;60095467;60095467;60095467;60095467</t>
  </si>
  <si>
    <t>57203810439;55909434700;7004498054;6602218466;7004413748</t>
  </si>
  <si>
    <t>Lebedev, Yu A.;Mokeev, M. V.;Tatarinov, A. V.;Shakhatov, V. A.;Epstein, I. L.</t>
  </si>
  <si>
    <t>A.V.Topchiev Institute of Petrochemical Synthesis, RAS</t>
  </si>
  <si>
    <t>Lebedev Y.</t>
  </si>
  <si>
    <t>Physics and microstructure of electrode microwave discharge</t>
  </si>
  <si>
    <t>S0022372708710155</t>
  </si>
  <si>
    <t>10.1088/0022-3727/41/19/194001</t>
  </si>
  <si>
    <t>2-s2.0-53349118412</t>
  </si>
  <si>
    <t>['¬© 2008', 'vibrational signals', 'type behavior', 'spectral signal', 'resonant mechanism', 'resonance via', 'plasmonic nanoantennas', 'one attomol', 'new paradigm', 'narrowband vibration', 'molecular groups', 'enormous enhancement', 'demonstrate experimentally', 'clearly supported', 'broadband plasmon', 'antenna length']</t>
  </si>
  <si>
    <t>A novel resonant mechanism involving the interference of a broadband plasmon with the narrowband vibration from molecules is presented. With the use of this concept, we demonstrate experimentally the enormous enhancement of the vibrational signals from less than one attomol of molecules on individual gold nanowires, tailored to act as plasmonic nanoantennas in the infrared. By detuning the resonance via a change in the antenna length, a Fano-type behavior of the spectral signal is observed, which is clearly supported by full electrodynamical calculations. This resonant mechanism can be a new paradigm for sensitive infrared identification of molecular groups. ¬© 2008 The American Physical Society.</t>
  </si>
  <si>
    <t>60016908;60016908;60008155;60008155;60017954;60017954</t>
  </si>
  <si>
    <t>23992830500;8427279500;8597920700;12794775800;56036101600;7003686501</t>
  </si>
  <si>
    <t>Neubrech, Frank;Pucci, Annemarie;Cornelius, Thomas Walter;Karim, Shafqat;Garc√≠a-Etxarri, Aitzol;Aizpurua, Javier</t>
  </si>
  <si>
    <t>Spain;Germany;Germany</t>
  </si>
  <si>
    <t>Donostia-San Sebastian;Heidelberg;Darmstadt</t>
  </si>
  <si>
    <t>Donostia International Physics Center;Universit√§t Heidelberg;GSI Helmholtz Centre for Heavy Ion Research GmbH</t>
  </si>
  <si>
    <t>60017954;60016908;60008155</t>
  </si>
  <si>
    <t>Neubrech F.</t>
  </si>
  <si>
    <t>Resonant plasmonic and vibrational coupling in a tailored nanoantenna for infrared detection</t>
  </si>
  <si>
    <t>10.1103/PhysRevLett.101.157403</t>
  </si>
  <si>
    <t>2-s2.0-54049127332</t>
  </si>
  <si>
    <t>['¬© 2008', 'transition state', 'successively finding', 'stable state', 'several versions', 'previous methods', 'physical meaning', 'perturbed distributions', 'perturbational formulation', 'perturbation functions', 'perturbation beyond', 'pepca provides', 'pepca ).', 'negative components', 'naturally interpreted', 'minimal model', 'leibler divergence', 'independently contribute', 'given perturbation', 'general applicability', 'function since', 'electrostatic interactions', 'eigenvector identifies', 'eigenvalue measures', 'dpca ),', 'conformational fluctuations', 'clearly represents', 'carefully selecting']</t>
  </si>
  <si>
    <t>Conformational fluctuations of a molecule are important to its function since such intrinsic fluctuations enable the molecule to respond to the external environmental perturbations. For extracting large conformational fluctuations, which predict the primary conformational change by the perturbation, principal component analysis (PCA) has been used in molecular dynamics simulations. However, several versions of PCA, such as Cartesian coordinate PCA and dihedral angle PCA (dPCA), are limited to use with molecules with a single dominant state or proteins where the dihedral angle represents an important internal coordinate. Other PCAs with general applicability, such as the PCA using pairwise atomic distances, do not represent the physical meaning clearly. Therefore, a formulation that provides general applicability and clearly represents the physical meaning is yet to be developed. For developing such a formulation, we consider the conformational distribution change by the perturbation with arbitrary linearly independent perturbation functions. Within the second order approximation of the Kullback-Leibler divergence by the perturbation, the PCA can be naturally interpreted as a method for (1) decomposing a given perturbation into perturbations that independently contribute to the conformational distribution change or (2) successively finding the perturbation that induces the largest conformational distribution change. In this perturbational formulation of PCA, (i) the eigenvalue measures the Kullback-Leibler divergence from the unperturbed to perturbed distributions, (ii) the eigenvector identifies the combination of the perturbation functions, and (iii) the principal component determines the probability change induced by the perturbation. Based on this formulation, we propose a PCA using potential energy terms, and we designate it as potential energy PCA (PEPCA). The PEPCA provides both general applicability and clear physical meaning. For demonstrating its power, we apply the PEPCA to an alanine dipeptide molecule in vacuum as a minimal model of a nonsingle dominant conformational biomolecule. The first and second principal components clearly characterize two stable states and the transition state between them. Positive and negative components with larger absolute values of the first and second eigenvectors identify the electrostatic interactions, which stabilize or destabilize each stable state and the transition state. Our result therefore indicates that PCA can be applied, by carefully selecting the perturbation functions, not only to identify the molecular conformational fluctuation but also to predict the conformational distribution change by the perturbation beyond the limitation of the previous methods. ¬© 2008 The American Physical Society.</t>
  </si>
  <si>
    <t>60016648-60025272;60016648-60180342;60025272;60016648-60024322</t>
  </si>
  <si>
    <t>25634246000;35234064800;7006906911;56259345600</t>
  </si>
  <si>
    <t>Koyama, Yohei M.;Kobayashi, Tetsuya J.;Tomoda, Shuji;Ueda, Hiroki R.</t>
  </si>
  <si>
    <t>Tokyo;Tokyo;Suita;Wako</t>
  </si>
  <si>
    <t>Institute of Industrial Science;The University of Tokyo;Osaka University;Riken</t>
  </si>
  <si>
    <t>60180342;60025272;60024322;60016648</t>
  </si>
  <si>
    <t>Koyama Y.M.</t>
  </si>
  <si>
    <t>Perturbational formulation of principal component analysis in molecular dynamics simulation</t>
  </si>
  <si>
    <t>10.1103/PhysRevE.78.046702</t>
  </si>
  <si>
    <t>2-s2.0-54149088860</t>
  </si>
  <si>
    <t>['type locality', 'short acicular', 'prostoniial antenna', 'postbranchial setigers', 'postbranchial segments', 'notopodial capillaries', 'modified neurosetae', 'interramal processes', 'deep waters', 'complete specimens']</t>
  </si>
  <si>
    <t>Aricidea (Allia) belgicae (Fauvel, 1936) is redescribed from material collected near the type locality in deep waters of Antarctica. Although no complete specimens were collected, all specimens displayed anatomical features characteristic of the subgenus. The species is characterized by the absence of a prostoniial antenna, the very long posterior lip indenting setiger 2, the presence of interramal processes on both branchial and postbranchial setigers, neuropodial capillaries distinctly thicker than notopodial capillaries on postbranchial segments, and the presence of short acicular-modified neurosetae on far posterior setigers. The complex taxonomic history of the species is reviewed and discussed in relation to new anatomical findings.</t>
  </si>
  <si>
    <t>L√≥pez, Eduardo</t>
  </si>
  <si>
    <t>Universidad Aut√≥noma de Madrid</t>
  </si>
  <si>
    <t>L√≥pez E.</t>
  </si>
  <si>
    <t>Redescription of Aricidea belgicae (Fauvel, 1936), an Antarctic Paraonidae (Annelida: Polychaeta), with reassessment of its taxonomic status based on new material</t>
  </si>
  <si>
    <t>10.2988/08-05.1</t>
  </si>
  <si>
    <t>2-s2.0-54449083053</t>
  </si>
  <si>
    <t>['¬© 2008', 'resonant frequencies', 'recently viewed', 'radiation patterns', 'optical responses', 'optical regime', 'metal nanoparticles', 'experimentally investigated']</t>
  </si>
  <si>
    <t>For their capability to localize and redirect electromagnetic field, metal nanoparticles have been recently viewed as efficient nanoantenna operating in the optical regime. In this article, we experimentally investigated the optical responses of coupled gold antenna pairs and measured the critical parameters defining antenna characteristics: resonant frequencies and bandwidths, detuning and gains, and radiation patterns. ¬©2008 The American Physical Society.</t>
  </si>
  <si>
    <t>60031810;60031810;60031810;60031810-60023736;60031810;60031810;60031810;60031810</t>
  </si>
  <si>
    <t>57221074242;6601945420;8379494100;55921402400;25622408300;7003855786;7003814623;7003370956</t>
  </si>
  <si>
    <t>Huang, C.;Bouhelier, A.;Colas Des Francs, G.;Bruyant, A.;Guenot, A.;Finot, E.;Weeber, J. C.;Dereux, A.</t>
  </si>
  <si>
    <t>Dijon;Troyes</t>
  </si>
  <si>
    <t>Universit√© de Bourgogne;Universit√© de Technologie de Troyes</t>
  </si>
  <si>
    <t>60031810;60023736</t>
  </si>
  <si>
    <t>Gain, detuning, and radiation patterns of nanoparticle optical antennas</t>
  </si>
  <si>
    <t>10.1103/PhysRevB.78.155407</t>
  </si>
  <si>
    <t>2-s2.0-54449090003</t>
  </si>
  <si>
    <t>['unique color', 'terminal tooth', 'soft parts', 'seventh limb', 'sem ).', 'second antenna', 'ostracods belong', 'new species', 'light microscopy', 'coral sea', 'azygocypridina brynmawria']</t>
  </si>
  <si>
    <t>In 2005, the EBISCO oceanographic campaign collected numerous large ostracods in the Coral Sea, off southwest New Caledonia. These ostracods belong to a new species, Azygocypridina brynmawria, and differ from the morphologically similar Azygocypridina lowryi in the color of the soft parts and details of the morphology of the second antenna, furca, and terminal tooth of the seventh limb, as determined by light microscopy and scanning electron microscopy (SEM). Included is a discussion of the unique color and locality of these organisms.</t>
  </si>
  <si>
    <t>354-364</t>
  </si>
  <si>
    <t>60016747-60119141;60072706;60007670</t>
  </si>
  <si>
    <t>25622418700;55908337000;6701449223</t>
  </si>
  <si>
    <t>Diamond, Elizabeth A.;Richer de Forges, Bertrand;Kornicker, Louis S.</t>
  </si>
  <si>
    <t>United States;New Caledonia;United States;United States</t>
  </si>
  <si>
    <t>New Brunswick;Noumea;Bryn Mawr;Washington, D.C.</t>
  </si>
  <si>
    <t>Rutgers University‚ÄìNew Brunswick;Institut de Recherche pour le Developpement Noumea;Bryn Mawr College;Smithsonian National Museum of Natural History</t>
  </si>
  <si>
    <t>60119141;60072706;60016747;60007670</t>
  </si>
  <si>
    <t>Diamond E.A.</t>
  </si>
  <si>
    <t>Azygocypridina brynmawria, a new myodocopid ostracod off Lansdowne Bank, New Caledonia (Crustacea: Ostracoda: Myodocopa: Cypridinidae)</t>
  </si>
  <si>
    <t>10.2988/07-42.1</t>
  </si>
  <si>
    <t>2-s2.0-54449097327</t>
  </si>
  <si>
    <t>['virgo network', 'tc detector', 'tapered cylinder', 'one smd', 'mass dual', 'inverse problem', 'incoming directions', 'dual detectors', 'directional sensitivity', 'cylindrical shape', 'achievable enhancement']</t>
  </si>
  <si>
    <t>We investigate the directional sensitivity to plane gravitational waves (GWs) of DUAL detectors of cylindrical shape. Calculations make use of the finite element method to simulate the responses to the GW Riemann tensor of a single-mass DUAL (SMD) and of a tapered cylinder (TC) in their wide sensitivity bandwidth. We show that one SMD or a pair of TCs is able to cover both GW polarization amplitudes from almost all incoming directions. We discuss the achievable enhancement in tackling the inverse problem for high frequency [‚àº(2-5) kHz] GWs by adding a TC detector to the future advanced LIGO-VIRGO network. ¬© 2008 IOP Publishing Ltd.</t>
  </si>
  <si>
    <t>60015986;60000481-60073812;60000481;60015986</t>
  </si>
  <si>
    <t>36091580400;25649038100;6603836801;55958189400</t>
  </si>
  <si>
    <t>Leaci, Paola;Canton, Tito Dal;Ortolan, Antonello;Prodi, Giovanni A.</t>
  </si>
  <si>
    <t>Legnaro;Trento;Padua</t>
  </si>
  <si>
    <t>Laboratori Nazionali di Legnaro;Universit√† di Trento;Universit√† degli Studi di Padova</t>
  </si>
  <si>
    <t>60073812;60015986;60000481</t>
  </si>
  <si>
    <t>Leaci P.</t>
  </si>
  <si>
    <t>Antenna pattern of DUAL detectors of gravitational waves and its exploitation in a network of advanced interferometers</t>
  </si>
  <si>
    <t>S0264938108806144</t>
  </si>
  <si>
    <t>10.1088/0264-9381/25/19/195018</t>
  </si>
  <si>
    <t>2-s2.0-56349138127</t>
  </si>
  <si>
    <t>2006AA01Z274</t>
  </si>
  <si>
    <t>['thp leads', 'system capacity', 'successive pre', 'multiantenna receivers', 'linear zero', 'interlayer interference', 'interference power', 'imperfect csi', 'harashima precoding', 'first derived', 'equalization technique', 'dthp leads', 'denoted dthp']</t>
  </si>
  <si>
    <t>Imperfect channel state information (CSI) | Multiple-input multiple-output (MIMO) | Multiuser | Tomlinson-Harashima precoding (THP)</t>
  </si>
  <si>
    <t>Tomlinson-Harashima precoding (THP) is a successive pre-equalization technique that arranges all the receivers into a group of layers and then suppresses the interlayer interference in sequence at the transmitter. There are two basic THP structures according to the positions of the diagonal weighted filter-decentralized at the receivers or centralized at the transmitter-which are denoted dTHP or cTHP, respectively. In this paper, the investigation of THP in downlink multiuser multiple-input-multiple-output (MIMO) systems with imperfect channel state information (CSI) is performed. The interference power caused by imperfect CSI is first derived, and then, the comparison between the two basic THP structures and the linear zero-forcing (ZF) precoding is carried out in terms of the interference power and the system capacity. Furthermore, the cases with different CSI errors among users are considered, through which the independence of the interference power among layers or subchannels is presented, including the cases with single-antenna and multiantenna receivers. Analytical and simulation results indicate that with imperfect CSI, THP leads to less interference power than linear-ZF, and dTHP leads to larger system capacity than cTHP and linear-ZF. ¬© 2008 IEEE.</t>
  </si>
  <si>
    <t>2856-2867</t>
  </si>
  <si>
    <t>60102094;60025278;60025278</t>
  </si>
  <si>
    <t>57198802513;7404165116;55920646700</t>
  </si>
  <si>
    <t>Huang, Min;Zhou, Shidong;Wang, Jing</t>
  </si>
  <si>
    <t>Shantou;Beijing</t>
  </si>
  <si>
    <t>Siemens Ltd, China;Tsinghua University</t>
  </si>
  <si>
    <t>60102094;60025278</t>
  </si>
  <si>
    <t>Analysis of Tomlinson-Harashima precoding in multiuser MIMO systems with imperfect channel state information</t>
  </si>
  <si>
    <t>10.1109/TVT.2007.914051</t>
  </si>
  <si>
    <t>2-s2.0-53149088222</t>
  </si>
  <si>
    <t>['state performance', 'simulation scenarios', 'shanno mber', 'sequence code', 'proposed based', 'proposed algorithm', 'popular criterion', 'multipath rayleigh', 'mmse ).', 'minimum ber', 'linear beamforming', 'key technology', 'increase capacity', 'fading direct', 'enhance performance', 'cost function', 'convergence speed', 'convergence rate', 'complexity calculations', 'complete discussion', 'called block', 'bsmber ),', 'based algorithms']</t>
  </si>
  <si>
    <t>Antennas | Array signal processing | Communication system performance | Fading channels | Mean square error (MSE) methods</t>
  </si>
  <si>
    <t>Beamforming is a key technology in smart antenna systems that can increase capacity and coverage and mitigate multipath propagation in mobile radio communication systems. The most popular criterion for linear beamforming is the minimum mean square error (MMSE). However, the mean square error (MSE) cost function is not optimal in terms of the bit error probability performance of the system. A class of adaptive beamforming algorithms has been proposed based on minimizing the bit error rate (BER) cost function directly. Unfortunately, the popular least minimum BER (LMBER) stochastic beamforming algorithm suffers from low convergence speed. Gradient Newton algorithms have been proposed to speed up the convergence rate and enhance performance but at the expense of complexity. In this paper, a block processing objective function for the minimum BER (MBER) is formulated, and a nonlinear optimization strategy, which produces the so-called block-Shanno MBER (BSMBER), is developed. A complete discussion for the complexity calculations of the proposed algorithm is demonstrated. Simulation scenarios are carried out in a multipath Rayleigh-fading direct-sequence code-division multiple access (DS-CDMA) system to explore the performance of the proposed algorithm. Simulation results show that the proposed algorithm offers good performance in terms of convergence speed, steady-state performance, and even system capacity compared to other MBER- and MSE-based algorithms. ¬© 2008 IEEE.</t>
  </si>
  <si>
    <t>2981-2990</t>
  </si>
  <si>
    <t>100565075;60033041;105731772</t>
  </si>
  <si>
    <t>16679484000;7006112843;55916996500</t>
  </si>
  <si>
    <t>Samir, Tamer A.;Elnoubi, Said;Elnashar, Ayman</t>
  </si>
  <si>
    <t>Egypt;United Arab Emirates;Saudi Arabia</t>
  </si>
  <si>
    <t>Alexandria;Dubai;Riyadh</t>
  </si>
  <si>
    <t>Alexandria University;Emirates Integrated Telecommunications Company (Du);Etihad Etisalat (Mobily)</t>
  </si>
  <si>
    <t>60033041;105731772;100565075</t>
  </si>
  <si>
    <t>Samir T.</t>
  </si>
  <si>
    <t>Block-Shanno minimum bit error rate beamforming</t>
  </si>
  <si>
    <t>10.1109/TVT.2008.917237</t>
  </si>
  <si>
    <t>2-s2.0-53149097762</t>
  </si>
  <si>
    <t>['wireless system', 'varying channels', 'unitary matrix', 'two groups', 'transmit matrix', 'time modulation', 'require knowledge', 'proposed scheme', 'pragmatic scheme', 'output detector', 'optimized based', 'noncoherent soft', 'noncoherent detection', 'mutual information', 'modulation parameters', 'input bits', 'efficient transmission', 'channel state']</t>
  </si>
  <si>
    <t>Differential space-time modulation | Differential transmit diversity | Multiple-antenna systems | Noncoherent detection</t>
  </si>
  <si>
    <t>We propose an extension of differential unitary space-time modulation by an additional differential amplitude modulation for bandwidth-efficient transmission with noncoherent detection in a wireless system with multiple transmit antennas. The input bits are subdivided into two groups. The first group chooses a unitary matrix, whereas the second group determines the amplitude of the transmit matrix. We derive a noncoherent soft-output detector that does not require knowledge of channel state or statistical channel properties. The modulation parameters are optimized based on an analytical bit error rate (BER) analysis and mutual information. Furthermore, we propose a pragmatic scheme for outer forward error control coding and interleaving. Compared to differential unitary space-time modulation, the proposed scheme has lower detection complexity and provides superior performance for bandwidth-efficient transmission, particularly in time-varying channels. ¬© 2008 IEEE.</t>
  </si>
  <si>
    <t>2792-2803</t>
  </si>
  <si>
    <t>Bauch, Gerhard</t>
  </si>
  <si>
    <t>DoCoMo Communications Laboratories Europe GmbH</t>
  </si>
  <si>
    <t>Bauch G.</t>
  </si>
  <si>
    <t>Bandwidth-efficient differential space-time modulation</t>
  </si>
  <si>
    <t>10.1109/TVT.2007.912328</t>
  </si>
  <si>
    <t>2-s2.0-53149104030</t>
  </si>
  <si>
    <t>['usually suffers', 'two statistics', 'time whenever', 'secondary users', 'secondary user', 'require information', 'received signal', 'qr decomposition', 'primary users', 'primary user', 'primary signal', 'noise power', 'low signal', 'difficult challenge', 'current time', 'channel within', 'certain amount']</t>
  </si>
  <si>
    <t>Blind detection algorithm | Cognitive radio | QR decomposition | Spectrum sensing</t>
  </si>
  <si>
    <t>In a cognitive radio network, the spectrum that is allocated to primary users can be used by secondary users if the spectrum is not being used by the primary user at the current time and location. The only consideration is that the secondary users have to vacate the channel within a certain amount of time whenever the primary user becomes active. Thus, the cognitive radio faces the difficult challenge of detecting (sensing) the presence of the primary user, particularly in a low signal-to-noise ratio region, since the signal of the primary user might be severely attenuated due to multipath and shadowing before reaching the secondary user. In this paper, a blind sensing algorithm is derived, which is based on oversampling the received signal or by employing multiple receive antennas. The proposed method combines linear prediction and QR decomposition of the received signal matrix. Then, two signal statistics are computed from the oversampled received signal. The ratio of these two statistics is an indicator of the presence/absence of the primary signal in the received signal. Our algorithm does not require the knowledge of the signal or of the noise power. Moreover, the proposed detection algorithm in this paper is blind in the sense that it does not require information about the multipath channel distortions the primary signal has undergone on its way to reaching the secondary user. Simulations have shown that our algorithm performs much better than the commonly used energy detector, which usually suffers from the noise uncertainty problem. ¬© 2008 IEEE.</t>
  </si>
  <si>
    <t>2834-2842</t>
  </si>
  <si>
    <t>7101660836;36071330300</t>
  </si>
  <si>
    <t>De, Parthapratim;Liang, Ying Chang</t>
  </si>
  <si>
    <t>De P.</t>
  </si>
  <si>
    <t>Blind spectrum sensing algorithms for cognitive radio networks</t>
  </si>
  <si>
    <t>10.1109/TVT.2008.915520</t>
  </si>
  <si>
    <t>2-s2.0-53149107884</t>
  </si>
  <si>
    <t>['upper bounded', 'upper bound', 'uninformed transmitter', 'underlying ostbc', 'transmitter knows', 'systematic approach', 'statistical properties', 'results achieved', 'rate performance', 'qstbc ),', 'performance measures', 'perfect csi', 'orthogonal space', 'nt transmit', 'multiple output', 'higher nt', 'coding gain', 'building elements', 'average rate']</t>
  </si>
  <si>
    <t>Framework | Multiple-input multiple-output (MIMO) | Orthogonal | Quasi-orthogonal | Space-time codes</t>
  </si>
  <si>
    <t>Recently, the statistical properties of the equivalent channel representation of a multiple-input-multiple output (MIMO) system employing code rate one quasi-orthogonal space-time block codes (QSTBC), which are constructed by using orthogonal space-time block codes (OSTBC) as building elements, was characterized. Based on these characterizations we analyze the average rate (or mean mutual information), the bit-error-rate performance, and the coding gain achieved with QSTBC for any number of receive and nT = 2n‚â• 2 transmit antennas. First, we study constellation rotation using a systematic approach in order to maximize the coding gain and to achieve full diversity QSTBC. Moreover, we present an upper bound on the coding gain. We derive a lower and upper bound on the BER-performance for QSTBC. Furthermore, we analyze the average rate achievable with QSTBC in case of an uninformed transmitter and also the case, in which the transmitter knows the mean channel matrix whereas the receiver has perfect CSI. Along with the analysis, we compare all the results of these performance measures with the results achieved with OSTBC, revealing important connections between OSTBC and QSTBC. For example, the coding gain of a QSTBC is upper bounded by the coding gain of the underlying OSTBC. Also, the BER of a QSTBC for nT transmit and nR receive antennas is tightly lower bounded by the BER of a full-diversity providing intersymbol-interference free system. In addition to that, we show that gains in terms of average rate by using a QSTBC (and, thus, with higher nT) instead of the underlying OSTBC are only attainable, if the available channel state information at the transmitter (CSIT) is utilized. Finally, we illustrate our theoretical results using numerical simulations. ¬© 2008 IEEE.</t>
  </si>
  <si>
    <t>4879-4891</t>
  </si>
  <si>
    <t>10 I</t>
  </si>
  <si>
    <t>60012708;60002014-60018353;60011055;60012708;60012708</t>
  </si>
  <si>
    <t>7003285114;7003871700;56636166800;16203293000;7004920065</t>
  </si>
  <si>
    <t>Sezgin, Aydin;Jorswieck, Eduard A.;Henkel, Oliver;Pereira, Stephanie;Paulraj, Arogyaswami</t>
  </si>
  <si>
    <t>Germany;United States;Germany;Sweden</t>
  </si>
  <si>
    <t>Dresden;Palo Alto;Berlin;Stockholm</t>
  </si>
  <si>
    <t>Technische Universit√§t Dresden;Stanford University;Fraunhofer Institute for Telecommunications, Heinrich-Hertz-Institut, HHI;The Royal Institute of Technology (KTH)</t>
  </si>
  <si>
    <t>60018353;60012708;60011055;60002014</t>
  </si>
  <si>
    <t>On the relation of OSTBC and code rate one QSTBC: Average rate, BER, and coding gain</t>
  </si>
  <si>
    <t>10.1109/TSP.2008.923202</t>
  </si>
  <si>
    <t>2-s2.0-53149110467</t>
  </si>
  <si>
    <t>['using subspace', 'user performance', 'tracking deflation', 'tracking algorithms', 'system communicating', 'smart antennas', 'single antenna', 'sequence code', 'multiuser detection', 'multiuser capacity', 'mc ds', 'fst algorithm', 'explicit benefit', 'eigenvalue decomposition', 'e .,', 'division multiple', 'db signal', 'channel estimates', 'blind space', 'based blind', 'averaged hermitian', 'attainable single', 'antenna array', '4 compared']</t>
  </si>
  <si>
    <t>Blind multiuser detection | Frequency-domain spreading | Generalized MC-CDMA | Group-blind multiuser detection | MUD | Time-domain spreading</t>
  </si>
  <si>
    <t>Subspace-based blind and group-blind space-time (ST) multiuser detection (MUD) is invoked for a smart-antenna-aided generalized multicarrier direct-sequence code-division multiple-access (MC DS-CDMA) system communicating over a dispersive ST Rayleigh fading channel, where the channel estimates are attained by using subspace-based blind techniques. Smart antennas are employed to provide increased degrees of freedom and, hence, to improve both the attainable single-user performance and the multiuser capacity. Furthermore, two adaptive subspace-tracking algorithms, i.e., the Projection Approximation Subspace-Tracking deflation (PASTd) algorithm and the Noise-Averaged Hermitian-Jacobi Fast Subspace Tracking (NAHJ-FST) algorithm, are employed for the sake of reducing the computational complexity imposed by eigenvalue decomposition. When employing the NAHJ-FST algorithm, the group-blind MUD employing an antenna array having M = 2 elements exposed to uncorrelated fading achieved a 4.2-dB signal-to-noise-ratio (SNR) gain at a bit error rate (BER) of 10-4 compared with that employing a single antenna, which is an explicit benefit of its increased computational complexity. ¬© 2008 IEEE.</t>
  </si>
  <si>
    <t>3235-3241</t>
  </si>
  <si>
    <t>57199663547;7406275562;36043733600</t>
  </si>
  <si>
    <t>Hu, Bin;Yang, Lie Liang;Hanzo, Lajos</t>
  </si>
  <si>
    <t>Time- and frequency-domain-spread generalized multicarrier DS-CDMA using subspace-based blind and group-blind space-time multiuser detection</t>
  </si>
  <si>
    <t>10.1109/TVT.2008.917231</t>
  </si>
  <si>
    <t>2-s2.0-53149117094</t>
  </si>
  <si>
    <t>IITA-2005-C1090-0502-0008</t>
  </si>
  <si>
    <t>POSTECH</t>
  </si>
  <si>
    <t>['user selection', 'user equipped', 'user diversity', 'scheduling scheme', 'proposed schemes', 'physical layer', 'network layer', 'multiuser environment', 'feedback load', 'examine transmission', 'examine scheduling', 'efficient set', 'efficient cross', 'base station', 'average number']</t>
  </si>
  <si>
    <t>Adaptive modulation | Cross-layer optimization | Diversity techniques | Downlink scheduling scheme</t>
  </si>
  <si>
    <t>In this paper, we propose two different types of downlink scheduling scheme based on assembling the schemes of 1) the switch-and-examine scheduling in the network layer and 2) the joint adaptive modulation and output-threshold maximum ratio combining (OT-MRC) in the physical layer and, thus, attempt to find an efficient cross-layer access scheme to exploit the user diversity as well as the high spectral efficiency and the antenna diversity gain. We consider a multiuser environment in which each base station (BS) equipped with a single antenna attempts to communicate with each user equipped with an L-finger RAKE receiver based on switch-and-examine transmission (SET) as a user selection-scheduling scheme. We propose two different SETs, i.e., spectrally efficient SET and feedback load-efficient SET. We analyze the performance of our proposed schemes and compare them with the optimal scheduling scheme in terms of average spectral efficiency and average number of estimated paths per user to quantify the complexity. ¬© 2008 IEEE.</t>
  </si>
  <si>
    <t>2958-2968</t>
  </si>
  <si>
    <t>60005273;60005273;60072753</t>
  </si>
  <si>
    <t>55722200300;7401678334;35570711700</t>
  </si>
  <si>
    <t>Park, Ki Hong;Ko, Young Chai;Alouini, Mohamed Slim</t>
  </si>
  <si>
    <t>Qatar;South Korea</t>
  </si>
  <si>
    <t>Doha;Seoul</t>
  </si>
  <si>
    <t>Texas A&amp;M University at Qatar;Korea University</t>
  </si>
  <si>
    <t>60072753;60005273</t>
  </si>
  <si>
    <t>Joint adaptive combining and multiuser downlink scheduling</t>
  </si>
  <si>
    <t>10.1109/TVT.2008.917242</t>
  </si>
  <si>
    <t>2-s2.0-53149121321</t>
  </si>
  <si>
    <t>['wide range', 'relative performance', 'performance comparable', 'paper provide', 'novel scheme', 'new scheme', 'multiuser interference', 'ls ),', 'lmmse estimation', 'input multiple', 'even better', 'estimation schemes', 'estimating multiple', 'computational cost', 'complete picture', 'antenna configurations', 'analytical comparison']</t>
  </si>
  <si>
    <t>Beamforming | Channel estimation | Covariance feedback | Flat fading | Gauss-Markov (GM) | Interference suppression | Least squares (LS) | Minimum mean squared error (MMSE) | Multiple-input multiple-output (MIMO) | Power allocation | Training | Water filling</t>
  </si>
  <si>
    <t>In this paper, the problem of estimating multiple-input multiple-output (MIMO) channels in a realistic environment involving correlated channel fading and multiuser interference is considered. Four estimation schemes are studied, including the linear minimum mean squared error (LMMSE), least squares (LS), and Gauss-Markov (GM) estimators, as well as a novel scheme which is derived here as an alternative to LMMSE estimation. The MSE-optimal training sequences for each of them are provided and their requirements for side information feedback are assessed. The new scheme is shown to exhibit a performance comparable to or even better than LMMSE, at a significantly lower feedback and computational cost. The analytical comparison of the estimation schemes is supported by numerous simulation results that cover a wide range of antenna configurations, relative interference power, and channel correlation strengths. The results of this paper provide a complete picture for a palette of estimation schemes, with their relative performance and costs of training. ¬© 2008 IEEE.</t>
  </si>
  <si>
    <t>4892-4904</t>
  </si>
  <si>
    <t>60028900;60010667;60028900</t>
  </si>
  <si>
    <t>16245381300;6602976349;7004236721</t>
  </si>
  <si>
    <t>Katselis, Dimitrios;Kofidis, Eleftherios;Theodoridis, Sergios</t>
  </si>
  <si>
    <t>Athens;Piraeus</t>
  </si>
  <si>
    <t>National and Kapodistrian University of Athens;University of Piraeus</t>
  </si>
  <si>
    <t>60028900;60010667</t>
  </si>
  <si>
    <t>Katselis D.</t>
  </si>
  <si>
    <t>On training optimization for estimation of correlated MIMO channels in the presence of multiuser interference</t>
  </si>
  <si>
    <t>10.1109/TSP.2008.927458</t>
  </si>
  <si>
    <t>2-s2.0-53149136713</t>
  </si>
  <si>
    <t>['wireless communications', 'usually required', 'two devices', 'training sequence', 'time equalizer', 'theoretical results', 'ste prior', 'ste ).', 'special channel', 'scheme consists', 'robustness properties', 'reduce cci', 'proposed ste', 'proposed dfgsc', 'optimum solutions', 'intersymbol interference', 'feedback operation', 'dfgsc ),', 'dfe ),', 'desired user', 'convergence behavior', 'cochannel interference', 'channel estimator', 'also robust', 'aided architecture']</t>
  </si>
  <si>
    <t>Blind equalization | Channel estimation | Decision feedback equalizer (DFE) | Generalized sidelobe canceller (GSC) | Space-time equalizer (STE)</t>
  </si>
  <si>
    <t>In wireless communications, cochannel interference (CCI) and intersymbol interference (ISI) are two main factors that limit system performance. Conventionally, a beamformer is used to reduce CCI, whereas an equalizer is used to compensate for ISI. These two devices can be combined into one as space-time equalizer (STE). A training sequence is usually required to train the STE prior to its use. In some applications, however, spatial information corresponding to a desired user is available, but the training sequence is not. In this paper, we propose an adaptive decision feedback STE to cope with this problem. Our scheme consists of an adaptive decision feedback generalized sidelobe canceller (DFGSC), a blind decision feedback equalizer (DFE), and a channel estimator. Due to the feedback operation, the proposed DFGSC is not only superior to the conventional generalized sidelobe canceller but also robust to multipath channel propagation and spatial signature error. Theoretical results are derived for optimum solutions, convergence behavior, and robustness properties. With the special channel-aided architecture, the proposed blind DFE can reduce the error propagation effect and be more stable than the conventional blind DFE. Simulation results show that the proposed STE is effective in mitigating both CCI and ISI, even in severe channel environments. ¬© 2008 IEEE.</t>
  </si>
  <si>
    <t>2894-2906</t>
  </si>
  <si>
    <t>Adaptive decision feedback space-time equalization with generalized sidelobe cancellation</t>
  </si>
  <si>
    <t>10.1109/TVT.2007.914472</t>
  </si>
  <si>
    <t>2-s2.0-53149138602</t>
  </si>
  <si>
    <t>['sufficient conditions', 'special case', 'spatiotemporal model', 'spatiotemporal arrays', 'spatiotemporal array', 'spatiotemporal aperture', 'spatial arrays', 'results obtained', 'proposed model', 'path case', 'orthogonality condition', 'normalized side', 'multipath case', 'lobe level', 'linear arrays', 'joint estimation', 'doppler frequency', 'describe parallel', 'bayesian crlb', 'arbitrary layouts', 'arbitrary arrays', 'antenna arrays', 'ambiguity function']</t>
  </si>
  <si>
    <t>Ambiguity function | Array processing | Cram√©r-Rao lower bound | High-resolution channel-parameter estimation | MIMO channel sounding | Space-time sampling</t>
  </si>
  <si>
    <t>In this paper, we investigate the impact of the spatiotemporal aperture of a channel sounding system equipped with antenna arrays at the transmitter and receiver on the accuracy of joint estimation of Doppler frequency and bidirection. The contribution of this paper is threefold. First, we state a spatiotemporal model that can describe parallel as well as switched sounding systems. The proposed model is applicable for arbitrary layouts of the spatial arrays. To simplify the derivations, we investigate the special case of linear spatial arrays. However, the results obtained for linear arrays can be generalized to arbitrary arrays. Secondly, we give the necessary and sufficient conditions for a spatiotemporal array to yield the minimum Cram√©r-Rao lower bound (CRLB) in the single-path case and Bayesian CRLB in the multipath case. The obtained conditions amount to an orthogonality condition on the spatiotemporal array. Thirdly, we define the Doppler-bidirection ambiguity function and derive the necessary and sufficient conditions for a linear spatiotemporal array to be ambiguous. Based on the ambiguity function, we define the normalized side-lobe level, which we propose to use as a figure of merit in the design of spatiotemporal arrays. ¬© 2008 IEEE.</t>
  </si>
  <si>
    <t>4810-4824</t>
  </si>
  <si>
    <t>60022134;60022134;60022134;60022134-60009854</t>
  </si>
  <si>
    <t>8401827700;57200974916;7401674577;7006510917</t>
  </si>
  <si>
    <t>Pedersen, Troels;Pedersen, Claus;Yin, Xuefeng;Fleury, Bernard H.</t>
  </si>
  <si>
    <t>Denmark;Austria</t>
  </si>
  <si>
    <t>Aalborg;Vienna</t>
  </si>
  <si>
    <t>Aalborg University;Forschungszentrum Telekommunikation Wien</t>
  </si>
  <si>
    <t>60022134;60009854</t>
  </si>
  <si>
    <t>Pedersen T.</t>
  </si>
  <si>
    <t>Optimization of spatiotemporal apertures in channel sounding</t>
  </si>
  <si>
    <t>10.1109/TSP.2008.928967</t>
  </si>
  <si>
    <t>2-s2.0-53149145711</t>
  </si>
  <si>
    <t>NSC-95-2221-E-002-001</t>
  </si>
  <si>
    <t>['wireless networks', 'transport capacity', 'system performance', 'square root', 'rayleigh fading', 'propagation loss', 'outage probability', 'noise ratio', 'node density', 'new parameter', 'network throughput', 'known capacity', 'efficient way', 'e .,', 'directional antennas', 'certain link', 'average performance', 'analysis works', 'also analyzed']</t>
  </si>
  <si>
    <t>Beam pattern | Directional antenna | Outage probability | Path loss | Rayleigh fading | Shadowing | Throughput | Transport capacity</t>
  </si>
  <si>
    <t>In this paper, we consider wireless networks with directional antennas using slotted ALOHA medium access control. The channel model incorporates the effects of propagation loss and shadowing with Rayleigh fading. By deriving the cumulative distribution function of the signal-to-interference-and-noise ratio (SINR) of a certain link in the network, the outage probability of the link is analyzed. In particular, the analysis works for the arbitrary beam patterns of the directional antennas used in the networks. Moreover, we propose a new parameter, i.e., the array interference factor, which can characterize the average performance of an arbitrary beam pattern in random wireless networks. This provides an efficient way for designers to evaluate the system performance under different beam patterns. The network throughput and the transport capacity of a random wireless network with directional antennas are also analyzed. It is shown that the network transport capacity is of the same order as the square root of the node density, which conforms with the well-known capacity of wireless networks. The analysis is useful for designers to optimize the system performance of wireless networks with directional antennas. ¬© 2008 IEEE.</t>
  </si>
  <si>
    <t>3187-3199</t>
  </si>
  <si>
    <t>60005429;60025778;60009506</t>
  </si>
  <si>
    <t>7102670426;7202999578;6701309359</t>
  </si>
  <si>
    <t>Yeh, Ping Cheng;Stark, Wayne E.;Zummo, Salam A.</t>
  </si>
  <si>
    <t>United States;Saudi Arabia;Taiwan</t>
  </si>
  <si>
    <t>Ann Arbor;Dhahran;Taipei</t>
  </si>
  <si>
    <t>University of Michigan, Ann Arbor;King Fahd University of Petroleum and Minerals;National Taiwan University</t>
  </si>
  <si>
    <t>60025778;60009506;60005429</t>
  </si>
  <si>
    <t>Yeh P.</t>
  </si>
  <si>
    <t>Performance analysis of wireless networks with directional antennas</t>
  </si>
  <si>
    <t>10.1109/TVT.2008.917223</t>
  </si>
  <si>
    <t>2-s2.0-53149145713</t>
  </si>
  <si>
    <t>['system capacity', 'proposed receivers', 'performance comparisons', 'multiple antennas', 'important technology', 'conventional systems', 'communication systems', 'bit error', 'also analyze', 'adaptive implementations', 'access systems']</t>
  </si>
  <si>
    <t>Direct-sequence code division multiple access (DS/CDMA) | Estimation of signal parameters via rotational invariance techniques (ESPRIT) | Least mean square (LMS) | Multiple-input-multiple-output (MIMO) | Total least squares (TLS)</t>
  </si>
  <si>
    <t>In multiple-input-multiple-output (MIMO) communication systems, multiple antennas are employed at the transmitter and the receiver. Compared with conventional systems, it has been recognized that MIMO is an important technology in obtaining higher data rate and increasing the system capacity. This paper proposes two new linear multiuser detectors and their adaptive implementations for the synchronous multiuser direct-sequence code division multiple-access systems in a MIMO multipath fading environment. First, we employ the total least squares (TLS) method and the estimation of signal parameters via rotational invariance techniques (ESPRIT) to construct the multiuser detector structures. Second, we use the least mean square algorithm in the TLS-based and ESPRIT-based multiuser detectors to develop four adaptive receivers. We also analyze the probability of bit error of the proposed receivers. Simulation results show the performance comparisons of the proposed receivers. ¬© 2008 IEEE.</t>
  </si>
  <si>
    <t>3015-3027</t>
  </si>
  <si>
    <t>60017511;60017511;60017511</t>
  </si>
  <si>
    <t>6701406292;7403478496;57142822100</t>
  </si>
  <si>
    <t>Ueng, Fang Biau;Tsai, Shang Chun;Chen, Jun Da</t>
  </si>
  <si>
    <t>Ueng F.</t>
  </si>
  <si>
    <t>Adaptive detectors for MIMO DS/CDMA communication systems</t>
  </si>
  <si>
    <t>10.1109/TVT.2008.917233</t>
  </si>
  <si>
    <t>2-s2.0-53149151875</t>
  </si>
  <si>
    <t>['time block', 'sp symbols', 'sp symbol', 'signal space', 'packed multilevel', 'novel space', 'new bit', 'modulation arrangement', 'mlc scheme', 'mlc bits', 'mapping strategy', 'involves mapping', 'hybrid bit', 'd4 space', 'component codes', 'based scheme', 'aided stbc']</t>
  </si>
  <si>
    <t>Equivalent capacity-based code design | Multi-level coding | Sphere-packing modulation | Transmit diversity</t>
  </si>
  <si>
    <t>A novel space-time block-coding-assisted and sphere-packed multilevel-coded (STBC-SP-MLC) modulation arrangement is proposed, which combines an MLC-based scheme with a twin-antenna-aided STBC for the sake of providing a transmit diversity gain. The SP modulation invokes a 4-D Dc constellation space. A new bit-to-SP symbol mapper is designed for the sake of improving the system's performance. This involves mapping the MLC bits to the SP symbols of Layer-1 and Layer-2 in D4 space. The Binary Switching Algorithm is used to determine the optimum cost function used for designing different mapping strategies. The so-called equivalent capacity-based design invoking the 4-D signal space is used to determine the optimum coding rate of the STBC-SP-MLC scheme's component codes. Finally, we investigate a hybrid bit-to-SP symbol-mapping strategy for the STBC-SP-MLC scheme, which is capable of providing unequal error protection. ¬© 2008 IEEE.</t>
  </si>
  <si>
    <t>3006-3014</t>
  </si>
  <si>
    <t>12143814600;8343000800;57203646792;36043733600</t>
  </si>
  <si>
    <t>Tee, Ronlad Yee Siong;Alamri, Osamah Rashed;Ng, Soon Xin;Hanzo, Lajos</t>
  </si>
  <si>
    <t>Tee R.</t>
  </si>
  <si>
    <t>Equivalent capacity-based joint multilevel coding and space-time transmit diversity design</t>
  </si>
  <si>
    <t>10.1109/TVT.2008.915513</t>
  </si>
  <si>
    <t>2-s2.0-53149152250</t>
  </si>
  <si>
    <t>['various characteristics', 'strong line', 'rights reserved', 'results indicate', 'relative benefits', 'proposed protocol', 'optimally leverages', 'ns2 simulations', 'network performance', 'network conditions', 'multipath environments', 'mimo links', 'insights gained', 'hoc networks', 'good candidates', 'forming antennas', 'different strategies', 'broad variety', 'best suited', 'baseline approaches']</t>
  </si>
  <si>
    <t>Ad-hoc networks | MIMO links | Routing</t>
  </si>
  <si>
    <t>Smart antennas include a broad variety of antenna technologies ranging from the simple switched beams to the sophisticated digital adaptive arrays. While beam-forming antennas are good candidates for operation in strong line of sight (LOS) environments, it is the multiple input multiple output (MIMO) technology that is best suited for multipath environments. In fact, the MIMO links exploit the multipath induced rich scattering to provide high spectral efficiencies. The focus of this work is to identify the various characteristics and tradeoffs of MIMO links that can be leveraged by routing layer protocols in rich multipath environments to improve their performance. To this end, we study the relative benefits of the different strategies of operation in MIMO links both analytically and through simulations. Using the insights gained from the study, we propose a routing protocol called MIR for ad-hoc networks with MIMO links, that optimally leverages the various characteristics of MIMO links in its mechanisms to improve the network performance. We show the effectiveness of the components of the proposed protocol by evaluating its performance through ns2 simulations for a variety of network conditions. Results indicate that MIR is able to provide significant performance gains of about 100% over baseline approaches. ¬© 2008 Elsevier B.V. All rights reserved.</t>
  </si>
  <si>
    <t>2623-2644</t>
  </si>
  <si>
    <t>60018008;60021032</t>
  </si>
  <si>
    <t>57204371204;7006050467</t>
  </si>
  <si>
    <t>Sundaresan, Karthikeyan;Sivakumar, Raghupathy</t>
  </si>
  <si>
    <t>Atlanta;Princeton</t>
  </si>
  <si>
    <t>Georgia Institute of Technology;NEC Laboratories America, Inc.</t>
  </si>
  <si>
    <t>60021032;60018008</t>
  </si>
  <si>
    <t>Sundaresan K.</t>
  </si>
  <si>
    <t>Routing in ad-hoc networks with MIMO links: Optimization considerations and protocols</t>
  </si>
  <si>
    <t>S138912860800159X</t>
  </si>
  <si>
    <t>10.1016/j.comnet.2008.05.005</t>
  </si>
  <si>
    <t>2-s2.0-49949117858</t>
  </si>
  <si>
    <t>GACR 206-05-0335</t>
  </si>
  <si>
    <t>['white light', 'thylakoid membranes', 'sufficiently high', 'rights reserved', 'pronounced xanthophyll', 'photochemical quenching', 'npq ).', 'moderate light', 'lumen acidification', 'low npq', 'lipid peroxidation', 'leaves treated', 'induced deepoxidation', 'high enough', 'high amount', 'expected number', 'dependent non', 'deepoxidation state', 'conditions used', 'ascorbate peroxidase']</t>
  </si>
  <si>
    <t>Methyl viologen | Non-photochemical quenching | Oxidative stress | Thylakoid membrane | Xanthophyll cycle</t>
  </si>
  <si>
    <t>Light-induced deepoxidation of violaxanthin to antheraxanthin and zeaxanthin in plants is associated with the induction of pronounced xanthophyll-dependent non-photochemical quenching (NPQ). To date, a misbalance between a high amount of zeaxanthin in thylakoid membranes and low NPQ has been explained by an absence of lumen acidification (e.g. when NPQ is measured in the dark after high light stress). In this study, we report that this misbalance can also be observed under moderate light. We found this result (deepoxidation state, DEPS, above 55% and NPQ‚àº0.9) in barley leaves treated with 10 ŒºM methyl viologen (MV) under white light (100 Œºmol photons m-2 s-1, photosynthetically active radiation (PAR), growth irradiance). The addition of MV at this moderate light did not accelerate electron transport in thylakoid membranes, and induced only slight oxidative stress (no lipid peroxidation, almost unchanged maximum yield of photosystem II photochemistry, a decrease in activity of ascorbate peroxidase, and an increase in that of glutathion reductase). We suggest that, in leaves treated under the conditions used here, the lumen acidification induced by light-limited electron transport in thylakoid membranes was high enough to activate violaxanthin deepoxidase, but not sufficiently high to form the expected number of zeaxanthin-dependent quenching centers in photosystem II antennae. ¬© 2008 Elsevier GmbH. All rights reserved.</t>
  </si>
  <si>
    <t>1563-1571</t>
  </si>
  <si>
    <t>60003367-60027611;60003367-60027611;60003367;60003367;60003367;60003367</t>
  </si>
  <si>
    <t>24466467600;24073293600;40161745100;24067244400;7003830735;56004052800</t>
  </si>
  <si>
    <t>Kotabov√°, Eva;Ka≈àa, Radek;Kysel√°kov√°, Helena;L√≠pov√°, Lenka;Nov√°k, Ond≈ôej;Il√≠k, Petr</t>
  </si>
  <si>
    <t>Prague;Olomouc</t>
  </si>
  <si>
    <t>Institute of Microbiology of the Academy of Sciences of the Czech Republic;Univerzita Palack√©ho v Olomouci</t>
  </si>
  <si>
    <t>60027611;60003367</t>
  </si>
  <si>
    <t>Kotabov√° E.</t>
  </si>
  <si>
    <t>A pronounced light-induced zeaxanthin formation accompanied by an unusually slight increase in non-photochemical quenching: A study with barley leaves treated with methyl viologen at moderate light</t>
  </si>
  <si>
    <t>S017616170800028X</t>
  </si>
  <si>
    <t>10.1016/j.jplph.2008.01.005</t>
  </si>
  <si>
    <t>2-s2.0-51249119641</t>
  </si>
  <si>
    <t>['upper bounded', 'transmit antennas', 'toeplitz codes', 'symbol rates', 'stbc ),', 'soft outputs', 'orthogonal stbc', 'novel family', 'new codes', 'mmse receiver', 'linearly embedded', 'linear receiver', 'information symbols', 'existing space', 'design criterion', 'complex conjugates', 'approach 1', 'also show']</t>
  </si>
  <si>
    <t>Decoding | Full diversity | Linear receivers | Maximum likelihood decoding | MIMO | Minimum mean square error (MMSE) | Multiple-input multiple-output (MIMO) systems | Orthogonal space-time block codes | Overlapped Alamouti codes | Receivers | Receiving antennas | Space-time block codes | Toeplitz codes | Transmitting antennas | Vectors | Zero-forcing (ZF)</t>
  </si>
  <si>
    <t>In most of the existing space-time code designs, achieving full diversity is based on maximum-likelihood (ML) decoding at the receiver that is usually computationally expensive and may not have soft outputs. Recently, Zhang-Liu-Wong introduced Toeplitz codes and showed that Toeplitz codes achieve full diversity when a linear receiver, zero-forcing (ZF) or minimum mean square error (MMSE) receiver, is used. Motivated from Zhang-Liu-Wong's results on Toeplitz codes, in this paper, we propose a design criterion for space-time block codes (STBC), in which information symbols and their complex conjugates are linearly embedded, to achieve full diversity when ZF or MMSE receiver is used. The (complex) orthogonal STBC (OSTBC) satisfy the criterion as one may expect. We also show that the symbol rates of STBC under this criterion are upper bounded by 1. Subsequently, we propose a novel family of STBC that satisfy the criterion and thus achieve full diversity with ZF or MMSE receiver. Our newly proposed STBC are constructed by overlapping the 2 √ó 2 Alamouti code and hence named overlapped Alamouti codes in this paper. The new codes are close to orthogonal and their symbol rates can approach 1 for any number of transmit antennas. Simulation results show that overlapped Alamouti codes significantly outperform Toeplitz codes for all numbers of transmit antennas and also outperform OSTBC when the number of transmit antennas is above 4. ¬© 2008 IEEE.</t>
  </si>
  <si>
    <t>4528-4547</t>
  </si>
  <si>
    <t>14061306800;7402179288</t>
  </si>
  <si>
    <t>Shang, Yue;Xia, Xiang Gen</t>
  </si>
  <si>
    <t>Shang Y.</t>
  </si>
  <si>
    <t>Space-time block codes achieving full diversity with linear receivers</t>
  </si>
  <si>
    <t>10.1109/TIT.2008.928986</t>
  </si>
  <si>
    <t>2-s2.0-54749085891</t>
  </si>
  <si>
    <t>['transmission rate', 'relay networks', 'power constraints', 'power constraint', 'optimality within', 'noise ratio', 'limited size', 'fundamental role', 'destination subject', 'corresponding multiple', 'antennas within', 'also maximize']</t>
  </si>
  <si>
    <t>Minimum-mean-square-error (MMSE) | Multiple-input-multiple-output (MIMO) | Relay networks | Relay optimization | Zero-forcing (ZF)</t>
  </si>
  <si>
    <t>Relay networks have received considerable attention recently, especially when limited size and power resources impose constraints on the number of antennas within a wireless sensor network. In this context, signal processing techniques play a fundamental role, and optimality within a given relay architecture can be achieved under several design criteria. In this paper, we extend recent optimal minimum-mean-square-error (MMSE) and signal-to-noise ratio (SNR) designs of relay networks to the corresponding multiple-input-multiple-output (MIMO) scenarios, whereby the source, relays and destination comprise multiple antennas. We investigate maximum SNR solutions subject to power constraints and zero-forcing (ZF) criteria, as well as approximate MMSE equalizers with specified target SNR and power constraint at the receiver. We also maximize the transmission rate between the source and destination subject to power constraint at the receiver. ¬© 2008 IEEE.</t>
  </si>
  <si>
    <t>5062-5073</t>
  </si>
  <si>
    <t>10 II</t>
  </si>
  <si>
    <t>60007278;60000036;60007278</t>
  </si>
  <si>
    <t>36853566300;6602982837;55939256800</t>
  </si>
  <si>
    <t>Behbahani, Alireza S.;Merched, Ricardo;Eltawil, Ahmed M.</t>
  </si>
  <si>
    <t>United States;Brazil</t>
  </si>
  <si>
    <t>Irvine;Rio de Janeiro</t>
  </si>
  <si>
    <t>University of California, Irvine;Universidade Federal do Rio de Janeiro</t>
  </si>
  <si>
    <t>60007278;60000036</t>
  </si>
  <si>
    <t>Behbahani A.</t>
  </si>
  <si>
    <t>Optimizations of a MIMO relay network</t>
  </si>
  <si>
    <t>10.1109/TSP.2008.929120</t>
  </si>
  <si>
    <t>2-s2.0-54749094475</t>
  </si>
  <si>
    <t>['two low', 'transmitter via', 'successively decoded', 'proposed closed', 'partially available', 'moderate amount', 'loop v', 'lagrange dual', 'jointly optimized', 'input multiple', 'independently encoded', 'greedy algorithm', 'frequency correlations', 'feedback parameters', 'feedback complexity', 'feedback channel', 'eigenmode transmission', 'division multiplexing', 'decomposition method', 'conventional open', 'complexity algorithms', 'completely known', 'complete csi', 'blast extension', 'approaches closely', 'antenna mappings', 'also proposed']</t>
  </si>
  <si>
    <t>Adaptive coding and modulation (ACM) | Convex optimization | Multiple-input multiple-output (MIMO) | Orthogonal frequency-division multiplexing (OFDM) | Partial channel feedback | Spatial multiplexing | V-BLAST</t>
  </si>
  <si>
    <t>This paper studies capacity-approaching transmission schemes for the multiple-input multiple-output orthogonal frequency-division multiplexing (MIMO-OFDM) channel, under the assumption that the channel state information (CSI) is completely known at the receiver but only partially available at the transmitter via a limited-rate feedback channel. A vertical Bell Labs layered space-time (V-BLAST)-based transmission structure is considered, where multiple data streams are independently encoded at the transmitter (i.e., horizontal encoding) and successively decoded at the receiver by the zero-forcing-based generalized decision feedback equalizer. A closed-loop V-BLAST extension is presented whereby transmit powers, rates, and antenna mappings for multiple data streams at different OFDM tones are jointly optimized at the receiver and then returned to the transmitter via the feedback channel. Two low-complexity algorithms for optimization of feedback parameters are proposed: one is based on the Lagrange dual-decomposition method and the other is a greedy algorithm. Antenna and tone grouping techniques by exploiting the MIMO-OFDM channel space-frequency correlations are also proposed to reduce the feedback complexity. Simulation results show that by only a moderate amount of feedback, the proposed closed-loop V-BLAST scheme improves substantially the throughput of the conventional open-loop V-BLAST scheme without feedback and, furthermore, approaches closely the MIMO-OFDM channel capacity achievable by the eigenmode transmission that requires the complete CSI at the transmitter. ¬© 2008 IEEE.</t>
  </si>
  <si>
    <t>5191-5203</t>
  </si>
  <si>
    <t>60002668;60012708</t>
  </si>
  <si>
    <t>55729156200;7102640968</t>
  </si>
  <si>
    <t>Zhang, Rui;Cioffi, John M.</t>
  </si>
  <si>
    <t>United States;Singapore</t>
  </si>
  <si>
    <t>Palo Alto;Singapore City</t>
  </si>
  <si>
    <t>Stanford University;A-Star, Institute for Infocomm Research</t>
  </si>
  <si>
    <t>60012708;60002668</t>
  </si>
  <si>
    <t>Approaching MIMO-OFDM capacity with zero-forcing V-BLAST decoding and optimized power, rate, and antenna-mapping feedback</t>
  </si>
  <si>
    <t>10.1109/TSP.2008.928965</t>
  </si>
  <si>
    <t>2-s2.0-54749096039</t>
  </si>
  <si>
    <t>['toeplitz stbc', 'toeplitz codes', 'toeplitz code', 'signalling scheme', 'optimal tradeoff', 'optimal diversity', 'nonzero distance', 'nonvanishing determinant', 'multiplexing tradeoff', 'multiple transmitter', 'miso system', 'miso )].', 'linear receiver', 'independent channels', 'general criterion', 'fading channels', 'channel uses', 'approach unity', 'amplitude modulation']</t>
  </si>
  <si>
    <t>Encoding | Full diversity | Linear receiver | Maximum-likelihood (ML) detection | MIMO | Multiple-input-single-output (MISO) | Nonvanishing determinant | Optimal diversity-versus-multiplexing tradeoff | Receivers | Receiving antennas | Space-time block codes (STBC) | Toeplitz | Transmitters | Transmitting antennas | Upper bound</t>
  </si>
  <si>
    <t>In this paper, a general criterion for space-time block codes (STBC) to achieve full diversity with a linear receiver is proposed for a wireless communication system having multiple transmitter and single receiver antennas [multiple-input-single-output (MISO)]. Particularly, the STBC with Toeplitz structure satisfies this criterion, and therefore, enables full diversity. Further examination of this Toeplitz STBC reveals the following important properties: 1) the symbol transmission rate can be made to approach unity; 2) applying the Toeplitz code to any signalling scheme having nonzero distance between the nearest constellation points results in a nonvanishing determinant. In addition, if quadratic-amplitude modulation (QAM) is used as the signalling scheme, then for independent MISO flat-fading channels, the Toeplitz codes is proved to approach the optimal diversity-versus-multiplexing tradeoff with a zero-forcing (ZF) receiver when the number of channel uses is large. This is, so far, the first nonorthogonal STBC shown to achieve the optimal tradeoff for such a receiver. On the other hand, when maximum-likelihood (ML) detection is employed in a MISO system, the Toeplitz STBC achieves the maximum coding gain for independent channels. When the channel fading coefficients are correlated, the inherent transmission matrix in the Toeplitz STBC can be designed to minimize the average worst case pairwise error probability. ¬© 2008 IEEE.</t>
  </si>
  <si>
    <t>4511-4527</t>
  </si>
  <si>
    <t>36066808300;15066178800;7404759001</t>
  </si>
  <si>
    <t>Liu, Jing;Zhang, Jian Kang;Wong, Kon Max</t>
  </si>
  <si>
    <t>Full-diversity codes for MISO systems equipped with linear or ML detectors</t>
  </si>
  <si>
    <t>10.1109/TIT.2008.928992</t>
  </si>
  <si>
    <t>2-s2.0-54749096826</t>
  </si>
  <si>
    <t>['tx antennas', 'sphere decoding', 'rotated quasi', 'related subrings', 'quaternionic lattice', 'nvd larger', 'nonvanishing determinants', 'minimum determinants', 'maximal orders', 'larger number', 'ideals guarantees', 'hamiltonian quaternions', 'explicit constructions', 'exact proofs', 'easy way', 'dmt ).', 'decoding complexity', 'dast lattice', 'arbitrary number', 'also shown', 'also show', 'algebraic integers']</t>
  </si>
  <si>
    <t>Algebra | Construction industry | Cyclic division algebras (CDAs) | Decoding | Dense lattices | Gain | Indexes | Lattices | Maximal orders | Multiple-input-multiple-output (MIMO) channels | Multiple-input-single-output (MISO) channels | Number fields | Quaternions | Space-time block codes (STBCs) | Sphere decoding</t>
  </si>
  <si>
    <t>In this paper, we construct explicit rate-one, full-diversity, geometrically dense matrix lattices with large, nonvanishing determinants (NVDs) for four transmit antenna multiple-input-single-output (MISO) space-time (ST) applications. The constructions are based on the theory of rings of algebraic integers and related subrings of the Hamiltonian quaternions and can be extended to a larger number of Tx antennas. The usage of ideals guarantees an NVD larger than one and an easy way to present the exact proofs for the minimum determinants. The idea of finding denser sublattices within a given division algebra is then generalized to a multiple-input-multiple-output (MIMO) case with an arbitrary number of Tx antennas by using the theory of cyclic division algebras (CDAs) and maximal orders. It is also shown that the explicit constructions in this paper all have a simple decoding method based on sphere decoding. Related to the decoding complexity, the notion of sensitivity is introduced, and experimental evidence indicating a connection between sensitivity, decoding complexity, and performance is provided. Simulations in a quasi-static Rayleigh fading channel show that our dense quaternionic constructions outperform both the earlier rectangular lattices and the rotated quasi-orthogonal ABBA lattice as well as the diagonal algebraic space-time (DAST) lattice. We also show that our quaternionic lattice is better than the DAST lattice in terms of the diversity-multiplexing gain tradeoff (DMT). ¬© 2008 IEEE.</t>
  </si>
  <si>
    <t>4493-4510</t>
  </si>
  <si>
    <t>60006876-60001675;60006876-60026638;60007954-60012370</t>
  </si>
  <si>
    <t>6504103597;6602493138;57133251900</t>
  </si>
  <si>
    <t>Hollanti, Camilla;Lahtonen, Jyrki;Lu, Hsiao Feng</t>
  </si>
  <si>
    <t>Finland;Taiwan;Taiwan;Finland;Finland</t>
  </si>
  <si>
    <t>Espoo;Hsinchu;Min-Hsiung;Turku;Turku</t>
  </si>
  <si>
    <t>Nokia Corporation;National Chiao Tung University;National Chung Cheng University;Turun yliopisto;Turku Centre for Computer Science</t>
  </si>
  <si>
    <t>60026638;60012370;60007954;60006876;60001675</t>
  </si>
  <si>
    <t>Hollanti C.</t>
  </si>
  <si>
    <t>Maximal orders in the design of dense space-time lattice codes</t>
  </si>
  <si>
    <t>10.1109/TIT.2008.928998</t>
  </si>
  <si>
    <t>2-s2.0-54749101248</t>
  </si>
  <si>
    <t>['user case', 'single real', 'receivers treat', 'ratio transmission', 'pareto boundary', 'parametrization describes', 'main result', 'linear combinations', 'interference channel', 'input single', 'explicit parametrization', 'dimensional manifold', 'beamforming vectors', 'bc ).', 'arbitrary number']</t>
  </si>
  <si>
    <t>Beamforming | Interference channel | Multiple antenna | Pareto optimal | Performance region</t>
  </si>
  <si>
    <t>In this correspondence, we study the achievable rate region of the multiple-input single-output (MISO) interference channel, under the assumption that all receivers treat the interference as additive Gaussian noise. Our main result is an explicit parametrization of the Pareto boundary for an arbitrary number of users and antennas. The parametrization describes the boundary in terms of a low-dimensional manifold. For the two-user case we show that a single real-valued parameter per user is sufficient to achieve all points on the Pareto boundary and that any point on the Pareto boundary corresponds to beamforming vectors that are linear combinations of the zero-forcing (ZF) and maximum-ratio transmission (MRT) beamformers. We further specialize the results to the MISO broadcast channel (BC). A numerical example illustrates the result. ¬© 2008 IEEE.</t>
  </si>
  <si>
    <t>5292-5296</t>
  </si>
  <si>
    <t>60018353;60009358;60009358</t>
  </si>
  <si>
    <t>7003871700;35555550500;6602550731</t>
  </si>
  <si>
    <t>Jorswieck, Eduard A.;Larsson, Erik G.;Danev, Danyo</t>
  </si>
  <si>
    <t>Jorswieck E.A.</t>
  </si>
  <si>
    <t>Complete characterization of the pareto boundary for the MISO interference channel</t>
  </si>
  <si>
    <t>10.1109/TSP.2008.928095</t>
  </si>
  <si>
    <t>2-s2.0-54749101636</t>
  </si>
  <si>
    <t>['wireless standards', 'noise ratio', 'interference cancellation', 'ieee 802', 'expresses performance', 'different space', 'different algorithms', 'bayesian analysis', 'alamouti components']</t>
  </si>
  <si>
    <t>Alamouti code | Bayesian analysis | Decoding algorithms | Interference cancellation | Quaternion arithmetic | Space-time block codes</t>
  </si>
  <si>
    <t>Space-time codes built out of Alamouti components have been adopted in wireless standards such as UMTS, IEEE 802.11n, and IEEE 802.16, where they facilitate higher data rates through multiplexing of parallel data streams and the addition of two or more antennas at the receiver that perform interference cancellation. This correspondence provides new theoretical insight into different algorithms for interference cancellation through a Bayesian analysis that expresses performance as a function of signal-to-noise ratio (SNR) in terms of the "angles" between different space-time coded data streams. ¬© 2008 IEEE.</t>
  </si>
  <si>
    <t>4755-4761</t>
  </si>
  <si>
    <t>60003480;60003269;60003480</t>
  </si>
  <si>
    <t>16643975600;35586083000;12805864500</t>
  </si>
  <si>
    <t>Sirianunpiboon, Songsri;Calderbank, A. Robert;Howard, Stephen D.</t>
  </si>
  <si>
    <t>Edinburgh;Princeton</t>
  </si>
  <si>
    <t>Defence Science and Technology Group;Princeton University</t>
  </si>
  <si>
    <t>60003480;60003269</t>
  </si>
  <si>
    <t>Sirianunpiboon S.</t>
  </si>
  <si>
    <t>Bayesian analysis of interference cancellation for Alamouti multiplexing</t>
  </si>
  <si>
    <t>10.1109/TIT.2008.929012</t>
  </si>
  <si>
    <t>2-s2.0-54749137450</t>
  </si>
  <si>
    <t>['rf power', 'pressure range', 'polysilicon film', 'lorentz force', 'ion acceleration', 'fluid theory', 'electrons affected', 'anisotropic etching', 'accelerate ions', '9 mtorr', '5 kw', '2 mhz']</t>
  </si>
  <si>
    <t>An inductive plasma source driven with phase shifted antenna coils at 2 MHz has been developed to accelerate ions for semiconductor etching process. The experiment was carried out in SF6 / O2 /Ar gas mixtures in the pressure range between 0.3 and 0.9 mTorr and rf power between 0.6 and 1.5 kW. Measurement of the ion energy spectra behind the wafer has shown high energy ions (up to 70 eV). An anisotropic etching (without rf biasing) of a polysilicon film has been demonstrated in this experiment. The acceleration of the electrons was numerically studied based on the fluid theory. The numerical results show that electrons affected by Lorentz force and thermal pressure gradient make axial electron currents, which contribute to form axial electric fields and ion acceleration. ¬© 2008 American Institute of Physics.</t>
  </si>
  <si>
    <t>Park, Wontaek</t>
  </si>
  <si>
    <t>Guan Plasma Acceleration Laboratory</t>
  </si>
  <si>
    <t>Park W.</t>
  </si>
  <si>
    <t>Anisotropic etching in inductive plasma source with no rf biasing</t>
  </si>
  <si>
    <t>10.1063/1.2979715</t>
  </si>
  <si>
    <t>2-s2.0-54749140521</t>
  </si>
  <si>
    <t>['theoretical models', 'primarily linked', 'outbred pairs', 'mating system', 'mating sequence', 'mating partners', 'mate choice', 'many species', 'males assess', 'l .).', 'females biased', 'females base', 'different steps', 'different criteria', 'choice towards', 'choice occurs', 'best phenotype', 'assortative pairings', 'antennal contacts', 'adaptive value']</t>
  </si>
  <si>
    <t>Theoretical models of sexual selection predict that both males and females of many species should benefit by selecting their mating partners. However, empirical evidence testing and validating this prediction is scarce. In particular, whereas inbreeding avoidance is expected to induce sexual conflicts, in some cases both partners could benefit by acting in concert and exerting mutual mate choice for non-assortative pairings. We tested this prediction with the gregarious cockroach Blattella germanica (L.). We demonstrated that males and females base their mate choice on different criteria and that choice occurs at different steps during the mating sequence. Males assess their relatedness to females through antennal contacts before deciding to court preferentially non-siblings. Conversely, females biased their choice towards the most vigorously courting males that happened to be non-siblings. This study is the first to demonstrate mutual mate choice leading to close inbreeding avoidance. The fact that outbred pairs were more fertile than inbred pairs strongly supports the adaptive value of this mating system, which includes no "best phenotype" as the quality of two mating partners is primarily linked to their relatedness. We discuss the implications of our results in the light of inbreeding conflict models. ¬© 2008 Lihoreau et al.</t>
  </si>
  <si>
    <t>e3365</t>
  </si>
  <si>
    <t>60105604;60105604;60105604</t>
  </si>
  <si>
    <t>20734419800;56355031900;7003941217</t>
  </si>
  <si>
    <t>Lihoreau, Mathieu;Zimmer, C√©dric;Rivault, Colette</t>
  </si>
  <si>
    <t>EthoS - Ethologie Animale et Humaine</t>
  </si>
  <si>
    <t>Lihoreau M.</t>
  </si>
  <si>
    <t>Mutual mate choice: When it pays both sexes to avoid inbreeding</t>
  </si>
  <si>
    <t>10.1371/journal.pone.0003365</t>
  </si>
  <si>
    <t>2-s2.0-54849426224</t>
  </si>
  <si>
    <t>['paradoxical requirement', 'multiple fluorophores', 'micellar nanostructure', 'light emission', 'independent micelles', 'harvesting molecules', 'harvesting molecule', 'full utilization', 'fret ),', 'enhanced intensity', 'emitting molecules', 'emitting layer', 'emitting fluorophores', 'emitting fluorophore', 'effective blockade', 'corona structure', 'concurrent emission', 'collecting donors', 'close placement', 'antenna molecules']</t>
  </si>
  <si>
    <t>For concurrent emission of multiple fluorophores from a single emitting layer with a highly efficient energy transfer from antenna molecules to emitting molecules by fluorescence resonance energy transfer (FRET), a paradoxical requirement in an emitting layer is necessary, that is, close placement of an emitting fluorophore and a harvesting molecule, and isolation of emitting fluorophores. Here we demonstrate how to overcome this paradox by full utilization of a micellar nanostructure consisting of a core and a corona, that is, the core is used as a place for FRET between light-collecting donors and light-emitting fluorophores, and the corona is used as a barrier for FRET between light-emitting fluorophores. Enhancement of light emission from fluorophores was achieved by locating emitting fluorophores and light-harvesting molecules at the same core of micelles. Moreover, with the same micellar nanostructure, concurrent emission of multiple fluorophores with enhanced intensity was induced by isolating them in independent micelles, the corona structure of which worked as an effective blockade for FRET. ¬© 2008 WILEY-VCH Verlag GmbH &amp; Co. KGaA.</t>
  </si>
  <si>
    <t>2984-2989</t>
  </si>
  <si>
    <t>60013682;60013682;60013682;60032330;60032330;60032330;60032330</t>
  </si>
  <si>
    <t>24475949500;57225030134;7005650823;24775540300;7004035449;24576315300;7101660761</t>
  </si>
  <si>
    <t>Yoo, Seong Il;Lee, Jae Hyun;Sohn, Byeong Hyeok;Eom, Intae;Joo, Taiha;An, Sung Jin;Yi, Gyu Chul</t>
  </si>
  <si>
    <t>Pohang University of Science and Technology;Seoul National University</t>
  </si>
  <si>
    <t>60032330;60013682</t>
  </si>
  <si>
    <t>Yoo S.I.</t>
  </si>
  <si>
    <t>Enhancement and concurrence of emissions from multiple fluorophores in a single emitting layer of micellar nanostructures</t>
  </si>
  <si>
    <t>10.1002/adfm.200800702</t>
  </si>
  <si>
    <t>2-s2.0-55349097144</t>
  </si>
  <si>
    <t>['systems equipped', 'sequence code', 'rnn structures', 'multiaccess interference', 'linear filter', 'joint equalization', 'interference suppression', 'feedforward section', 'feedback section', 'existing schemes', 'division multiple', 'design framework', 'based upon', 'antenna arrays']</t>
  </si>
  <si>
    <t>Adaptive receivers | Direct-sequence code-division multiple-access (DS-CDMA) | Multiuser detection | Neural networks | Set-membership (SM) techniques | Space-time processing</t>
  </si>
  <si>
    <t>A space-time adaptive decision feedback (DF) receiver using recurrent neural networks (RNNs) is proposed for joint equalization and interference suppression in direct-sequence code-division multiple-access (DS-CDMA) systems equipped with antenna arrays. The proposed receiver structure employs dynamically driven RNNs in the feedforward section for equalization and multiaccess interference (MAI) suppression and a finite impulse response (FIR) linear filter in the feedback section for performing interference cancellation. A data selective gradient algorithm, based upon the set-membership (SM) design framework, is proposed for the estimation of the coefficients of RNN structures and is applied to the estimation of the parameters of the proposed neural receiver structure. Simulation results show that the proposed techniques achieve significant performance gains over existing schemes. ¬© 2008 IEEE.</t>
  </si>
  <si>
    <t>1887-1895</t>
  </si>
  <si>
    <t>60016418;60032361</t>
  </si>
  <si>
    <t>57203253563;13805225300</t>
  </si>
  <si>
    <t>de Lamare, Rodrigo C.;Sampaio-Neto, Raimundo</t>
  </si>
  <si>
    <t>Brazil;United Kingdom</t>
  </si>
  <si>
    <t>Rio de Janeiro;York</t>
  </si>
  <si>
    <t>Pontif√≠cia Universidade Cat√≥lica do Rio de Janeiro;University of York</t>
  </si>
  <si>
    <t>60032361;60016418</t>
  </si>
  <si>
    <t>de Lamare R.</t>
  </si>
  <si>
    <t>Space-time adaptive decision feedback neural receivers with data selection for high-data-rate users in DS-CDMA systems</t>
  </si>
  <si>
    <t>10.1109/TNN.2008.2003286</t>
  </si>
  <si>
    <t>2-s2.0-56449086367</t>
  </si>
  <si>
    <t>['spiral antenna', 'source makes', 'powers ranging', 'plasma properties', 'ion source', 'ion current', 'discharge plasma', 'diameter device', 'commented upon', '250 w', '1 mtorr']</t>
  </si>
  <si>
    <t>Antenna | Discharges | Fault diagnosis | Fault location | Ion engines | Ionization | Magnetic confinement | Permanent magnets | Plasma discharge | Plasmas | Probes | Radio frequency | Radio frequency (RF)</t>
  </si>
  <si>
    <t>A magnetically enhanced inductive discharge was investigated for electric propulsion applications. The high plasma density produced by the source makes it attractive as an ion source for a gridded ion thruster or possibly a standalone ambipolar thruster. The discharge plasma is produced by a compact "stovetop" spiral antenna that is similar to that used in plasma processing sources. Operation on argon to pressures as low as 1 mtorr was demonstrated at powers ranging from 100 to 250 W. Ion current as high as 1 A was extracted from a 10-cm-diameter device. Plasma properties and ion production efficiency are reported and commented upon. ¬© 2008 IEEE.</t>
  </si>
  <si>
    <t>2130-2140</t>
  </si>
  <si>
    <t>55364420800;23027184000</t>
  </si>
  <si>
    <t>Foster, John E.;Gillman, Eric D.</t>
  </si>
  <si>
    <t>Foster J.</t>
  </si>
  <si>
    <t>A magnetically enhanced inductive discharge chamber for electric propulsion applications</t>
  </si>
  <si>
    <t>10.1109/TPS.2008.2001975</t>
  </si>
  <si>
    <t>2-s2.0-59749083131</t>
  </si>
  <si>
    <t>['¬© 2008', 'third decreases', 'subunits increase', 'single species', 'results conflict', 'protoporphyrin ix', 'photosynthetic microbes', 'next enzyme', 'molecular biology', 'methyltransferase activity', 'magnesium chelatase', 'limiting enzyme', 'large subunit', 'inserts magnesium', 'green bacteria', 'expectations generated', 'distinctive feature', 'complex regulation', 'chlorophyll biosynthesis', 'biochemical properties', 'bchm ).', 'bchh homologs', 'antenna complexes', 'american society', 'activities range', '60 %,', '30 %.', '10 5']</t>
  </si>
  <si>
    <t>Green bacteria synthesize several types of (bacterio)chlorophylls for the assembly of functional photosynthetic reaction centers and antenna complexes. A distinctive feature of green bacteria compared with other photosynthetic microbes is that their genomes contain multiple homologs of the large subunit (BchH) of the magnesium chelatase which is a three-subunit enzyme complex (BchH, BchD, and BchI) that inserts magnesium into protoporphyrin IX as the first committed step of (bacterio) chlorophyll biosynthesis. There is speculation that the additional BchH homologs may regulate the biosynthesis of each type of chlorophyll, although the biochemical properties of the different magnesium chelatase complexes from a single species of green bacteria have not yet been compared. In this study, we investigated the activities of all three chelatase complexes from the green sulfur bacterium Chlorobaculum tepidum and interactions with the next enzyme in the pathway, magnesium protoporphyrin IX methyltransferase (BchM). Although all three chelatase complexes insert magnesium into protoporphyrin IX, the activities range by a factor of 10 5. Further, there are differences in the interactions between the BchH homologs and BchM; two of the subunits increase the methyltransferase activity by 30-60%, and the third decreases it by 30%. Expression of the chelatase complexes alone and together with BchM in Escherichia coli overproducing protoporphyrin IX suggests that the chelatase is the rate-limiting enzyme. We observed that BchM uses protoporphyrin IX without bound metal as a substrate. Our results conflict with expectations generated by previous gene inactivation studies and suggest a complex regulation of chlorophyll biosynthesis in green bacteria. ¬© 2008 by The American Society for Biochemistry and Molecular Biology, Inc.</t>
  </si>
  <si>
    <t>27776-27784</t>
  </si>
  <si>
    <t>60029445;60029445</t>
  </si>
  <si>
    <t>56272029400;7003778830</t>
  </si>
  <si>
    <t>Johnson, Ethan T.;Schmidt-Dannert, Claudia</t>
  </si>
  <si>
    <t>Johnson E.T.</t>
  </si>
  <si>
    <t>Characterization of three homologs of the large subunit of the magnesium chelatase from Chlorobaculum tepidum and interaction with the magnesium protoporphyrin IX methyltransferase</t>
  </si>
  <si>
    <t>10.1074/jbc.M804486200</t>
  </si>
  <si>
    <t>2-s2.0-55549107517</t>
  </si>
  <si>
    <t>['ultrafast in0', 'terahertz radiation', 'terahertz carrier', 'telecom lasers', 'rate modulation', 'offset frequency', 'directly transferred', 'carrier frequency', 'broadband antenna', '300 ghz', '20 ghz', '2 thz']</t>
  </si>
  <si>
    <t>Here, we report the gigahertz-rate modulation of a tunable terahertz carrier. Terahertz radiation, tunable from 300 GHz to 1.2 THz, is generated by mixing two telecom lasers with an offset frequency in an ultrafast In0.53Ga0.47 As photoconductive device coupled to a broadband antenna. The microwave modulation applied to the telecom lasers is directly transferred to the terahertz carrier. A maximum modulation rate of 20 GHz has been achieved, and the bandwidth is independent of the carrier frequency. ¬© 2008 American Institute of Physics.</t>
  </si>
  <si>
    <t>60101845;60101845;60101845;60101845;60101845;60101845;60101845;60026113</t>
  </si>
  <si>
    <t>8276185700;6603384762;7005389549;8891898100;7003625945;6603229195;6701649757;22949824600</t>
  </si>
  <si>
    <t>Martin, M.;Mangeney, J.;Crozat, P.;Chassagneux, Y.;Colombelli, R.;Zerounian, N.;Vivien, L.;Blary, K.</t>
  </si>
  <si>
    <t>Orsay;Villeneuve-d'Ascq</t>
  </si>
  <si>
    <t>Institut d'√âlectronique Fondamentale, Orsay;Institut d'Electronique de Micro√©lectronique et de Nanotechnologie (IEMN)</t>
  </si>
  <si>
    <t>60101845;60026113</t>
  </si>
  <si>
    <t>Martin M.</t>
  </si>
  <si>
    <t>Gigahertz modulation of tunable terahertz radiation from photomixers driven at telecom wavelengths</t>
  </si>
  <si>
    <t>10.1063/1.2993352</t>
  </si>
  <si>
    <t>2-s2.0-53349128032</t>
  </si>
  <si>
    <t>['wireless communication', 'whole bandwidth', 'various types', 'transmitter environment', 'total field', 'specific source', 'site measurements', 'several drawbacks', 'several concerns', 'rls compliance', 'rights reserved', 'public safety', 'priori knowledge', 'practical situations', 'necessary information', 'necessary equipment', 'multiple transmitters', 'misleading since', 'method independent', 'measurement schemes', 'international organisations', 'increased number', 'incident wave', 'implemented provided', 'frequency depended', 'field strength', 'everyday applications', 'compliance evaluation', 'available regarding', 'author 2008', 'adopted guides']</t>
  </si>
  <si>
    <t>The increased number of everyday applications that rely on wireless communication has drawn an attention to several concerns on the adverse health effects that prolonged or even short time exposure might have on humans. International organisations and countries have adopted guides and legislation for the public safety. They include reference levels (RLs) regarding field strength electromagnetic quantities. To check for RLs compliance in an environment with multiple transmitters of various types, analytical simulation models may be implemented provided that all the necessary information are available. Since this is not generally the case in the most practical situations, on-site measurements have to be performed. The necessary equipment for measurements of this type usually includes broadband field metres suitable to measure the field strength over the whole bandwidth of the field sensor used. These types of measurements have several drawbacks; to begin with, given that RLs are frequency depended, compliance evaluation can be misleading since no information is available regarding the measured spectrum distribution. Furthermore, in a multi-transmitter environment there is no way of distinguishing the contribution of a specific source to the overall field measured. Of course, this problem can be resolved using narrowband directional receiver antennas, yet there is always the need for a priori knowledge of the polarisation of the incident electromagnetic wave. In this work, the use of measurement schemes of this type is addressed. A method independent to the polarisation of the incident wave is proposed and a way to evaluate a single source contribution to the total field in a multi-transmitter environment and the polarisation of the measured incident wave is presented. ¬© The Author 2008. Published by Oxford University Press. All rights reserved.</t>
  </si>
  <si>
    <t>331-336</t>
  </si>
  <si>
    <t>Radiation Protection Dosimetry</t>
  </si>
  <si>
    <t>60032307;60032307;60015331;106162994</t>
  </si>
  <si>
    <t>16745383300;16745386900;6701506168;24333595600</t>
  </si>
  <si>
    <t>Stratakis, D.;Miaoudakis, A.;Xenos, T.;Zacharopoulos, V.</t>
  </si>
  <si>
    <t>Greece;Greece;Greece</t>
  </si>
  <si>
    <t>Heraklion;Thessaloniki;Heraklion</t>
  </si>
  <si>
    <t>Hellenic Mediterranean University;Aristotle University of Thessaloniki;Centre for Technological Research of Crete</t>
  </si>
  <si>
    <t>60032307;60015331;106162994</t>
  </si>
  <si>
    <t>Stratakis D.</t>
  </si>
  <si>
    <t>Electromagnetic exposure compliance estimation using narrowband directional measurements</t>
  </si>
  <si>
    <t>10.1093/rpd/ncn002</t>
  </si>
  <si>
    <t>2-s2.0-53349171717</t>
  </si>
  <si>
    <t>['theoretical study', 'successfully predicts', 'structure terminations', 'strip antennas', 'spectral shape', 'peak position', 'optical resonances', 'optical properties', 'metallic nano', 'difference frequency', 'constructive interference', 'antenna terminations']</t>
  </si>
  <si>
    <t>A theoretical study of the optical properties of metallic nano-strip antennas is presented. Such strips exhibit retardation-based resonances resulting from the constructive interference of counter propagating short-range surface plasmon-polaritons (SR-SPPs) that reflect from the antenna terminations. A Fabry-P√©rot model was formulated that successfully predicts both the peak position and spectral shape of their optical resonances. This model requires knowledge of the SR-SPP reflection amplitude and phase pickup upon reflection from the structure terminations. These quantities were first estimated using an intuitive Fresnel reflection model and then calculated exactly using full-field simulations based on the finite-difference frequency-domain (FDFD) method. With only three dimensionless scaling parameters, the Fabry-P√©rot model provides simple design rules for engineering resonant properties of such plasmonic resonator antennas. ¬© 2008 Optical Society of America.</t>
  </si>
  <si>
    <t>16529-16537</t>
  </si>
  <si>
    <t>60091253;60091253;60091253;60091253</t>
  </si>
  <si>
    <t>25521492400;22936369300;8640925700;6603867126</t>
  </si>
  <si>
    <t>Barnard, Edward S.;White, Justin S.;Chandran, Anu;Brongersma, Mark L.</t>
  </si>
  <si>
    <t>Geballe Laboratory for Advanced Materials</t>
  </si>
  <si>
    <t>Barnard E.</t>
  </si>
  <si>
    <t>Spectral properties of plasmonic resonator antennas</t>
  </si>
  <si>
    <t>10.1364/OE.16.016529</t>
  </si>
  <si>
    <t>2-s2.0-54249121224</t>
  </si>
  <si>
    <t>['saccharomyces cerevisiae', 'quantitative tool', 'molecule measurements', 'method determines', 'likely position', 'experimental uncertainty', 'complete three', 'combine single']</t>
  </si>
  <si>
    <t>Very often, the positions of flexible domains within macromolecules as well as within macromolecular complexes cannot be determined by standard structural biology methods. To overcome this problem, we developed a method that uses probabilistic data analysis to combine single-molecule measurements with X-ray crystallography data. The method determines not only the most likely position of a fluorescent dye molecule attached to the domain but also the complete three-dimensional probability distribution depicting the experimental uncertainty. With this approach, single-pair fluorescence resonance energy transfer measurements can now be used as a quantitative tool for investigating the position and dynamics of flexible domains within macromolecular complexes. We applied this method to find the position of the 5‚Ä≤ end of the nascent RNA exiting transcription elongation complexes of yeast (Saccharomyces cerevisiae) RNA polymerase II and studied the influence of transcription factor IIB on the position of the RNA.</t>
  </si>
  <si>
    <t>965-971</t>
  </si>
  <si>
    <t>Nature Methods</t>
  </si>
  <si>
    <t>60028717;60028717;60028717;60028717;60028717;60028717</t>
  </si>
  <si>
    <t>25223815400;23468737100;6603293194;23468377300;7005337794;23489490600</t>
  </si>
  <si>
    <t>Muschielok, Adam;Andrecka, Joanna;Jawhari, Anass;Br√ºckner, Florian;Cramer, Patrick;Michaelis, Jens</t>
  </si>
  <si>
    <t>Ludwig-Maximilians-Universit√§t M√ºnchen</t>
  </si>
  <si>
    <t>Muschielok A.</t>
  </si>
  <si>
    <t>A nano-positioning system for macromolecular structural analysis</t>
  </si>
  <si>
    <t>NMETH.1259</t>
  </si>
  <si>
    <t>10.1038/nmeth.1259</t>
  </si>
  <si>
    <t>2-s2.0-56149121056</t>
  </si>
  <si>
    <t>['trapped water', 'track structure', 'track settlement', 'subsurface layers', 'scattering patterns', 'rail system', 'providing drainage', 'nondestructive method', 'may result', 'important role', 'gpr ),', 'frequency approaches', 'ballast aggregate', 'amplitude envelope']</t>
  </si>
  <si>
    <t>Ballast | Fouling thickness | Ground penetrating radar | Pavement | Railroad</t>
  </si>
  <si>
    <t>Railroad ballast plays an important role in supporting heavy rail loading, preventing the deformation of track, and providing drainage of water from the track structure. However, over time, ballast is fouled by the breakdown of ballast aggregate and/or the infiltration of fines, which undermine ballast functions. This may result in damage to the rail system, such as track settlement. Ground penetrating radar (GPR), a nondestructive method, can be used to rapidly, effectively, and continuously assess railroad track substructure conditions. Ballast under various fouling conditions generates various electromagnetic (EM) scattering patterns. In this study, air-coupled 2 GHz antenna was found to be sensitive to the scattering pattern change. Appropriate data processing was used to remove the effects of ties and rails to obtain clear GPR images of the subsurface layers. Then, the amplitude envelope and time-frequency approaches were implemented to characterize the signal in time and frequency domains simultaneously. Using these techniques, non-fouled ballast thickness can be assessed and trapped water can be detected, along the track.</t>
  </si>
  <si>
    <t>219-237</t>
  </si>
  <si>
    <t>Research in Nondestructive Evaluation</t>
  </si>
  <si>
    <t>Time-frequency approach for ground penetrating radar data analysis to assess railroad ballast condition</t>
  </si>
  <si>
    <t>10.1080/09349840802015107</t>
  </si>
  <si>
    <t>2-s2.0-53449085373</t>
  </si>
  <si>
    <t>['visual observations', 'upper deposit', 'rights reserved', 'merapi submit', 'medial reaches', 'maximum distance', 'main vent', 'last one', 'kaliadem village', 'internal architecture', 'helpful tool', 'gpr profiles', 'gpr ).', 'gendol valley', 'flow pulses', 'flow deposits', 'field study', 'distal reaches', 'bit hazardous', '30 ¬†', '15 ¬†']</t>
  </si>
  <si>
    <t>architecture | block-and-ash flows | ground penetrating radar | Indonesia | Java | Merapi | progradation | pyroclastic-flow</t>
  </si>
  <si>
    <t>In 2006 Merapi volcano, Indonesia, erupted for a few months, producing several block-and-ash flows reaching a maximum distance of 7.5¬†km from the main vent. During the eruption, we conducted a survey on those flow deposits in the Gendol Valley at Kaliadem village, about 4.5¬†km from the Merapi submit, using a Ground Penetrating Radar (GPR). The upper deposit was studied in its distal reaches, whereas the one below was studied in its medial reaches. The field study was carried out with a commercial RAMAC¬Æ GPR coupled with 100¬†MHz antennas, and the data treatment conducted with Reflex‚Ñ¢ software. From this survey, we determined both deposits' local (1) thickness - reaching a maximum of 15¬†m - and (2) internal architecture. This last one is governed by long reflecting horizons extending over 20 to 30¬†m that delimit layers showing progradation patterns in their distal reaches. Within these layers we could also observe an internal architecture of still unknown origin. The layers are interpreted as the result of the flow pulses that progressively deposited downstream-ward by progradation. However the interpretation of those GPR profiles is a bit hazardous, because of the absence of outcrops, and we can only proceed by analogy with other studies. Nevertheless, despite numerous limitations, GPR is a helpful tool to understand pyroclastic deposits' structure when no visual observations are available. ¬© 2008 Elsevier B.V. All rights reserved.</t>
  </si>
  <si>
    <t>439-447</t>
  </si>
  <si>
    <t>60123796-60112301;60112301;60112301;60112301;60112301</t>
  </si>
  <si>
    <t>55636321858;15738234900;24338521500;24337927400;6603422607</t>
  </si>
  <si>
    <t>Gomez, C.;Lavigne, F.;Lespinasse, N.;Hadmoko, D. S.;Wassmer, P.</t>
  </si>
  <si>
    <t>Paris;Meudon</t>
  </si>
  <si>
    <t>Universit√© de Paris;Laboratoire de G√©ographie Physique, Environnements Quaternaires et Actuels</t>
  </si>
  <si>
    <t>60123796;60112301</t>
  </si>
  <si>
    <t>Gomez C.</t>
  </si>
  <si>
    <t>Longitudinal structure of pyroclastic-flow deposits, revealed by GPR survey, at Merapi Volcano, Java, Indonesia</t>
  </si>
  <si>
    <t>S0377027308002035</t>
  </si>
  <si>
    <t>10.1016/j.jvolgeores.2008.04.012</t>
  </si>
  <si>
    <t>2-s2.0-52749098525</t>
  </si>
  <si>
    <t>['surface waves', 'substrate significantly', 'satellite communication', 'results indicate', 'propagate along', 'mobile communication', 'metal boundary', 'high gain', 'gap structure', 'forbidden band', 'extending use', 'etc .,', 'electromagnetic waves']</t>
  </si>
  <si>
    <t>Electromagnetic (photonic) crystal | Gain | Patch antenna | Return loss</t>
  </si>
  <si>
    <t>The method of finite-difference time domain was used, and characteristics of the patch antenna based on drilling air holes and embedding a metal boundary in the substrate were studied. The results indicate that the surface waves which propagate along the surface of the substrate can be suppressed by the multiple photonic band-gap structure because of its effect of forbidden band, that it can radiate most of electromagnetic waves' energy in the substrate significantly, and that it has lower return loss (S11) compared to the conventional patch antennas. Thus, a high gain is attained, its performance is improved. Due to these advantages, the extending use of photonic crystal patch antennas in the areas of mobile communication, satellite communication, aviation, etc., is expected. ¬© 2008 IEEE.</t>
  </si>
  <si>
    <t>1685-1687</t>
  </si>
  <si>
    <t>60017482;60017482;60017482;60017482;60017482;60017482;60017482</t>
  </si>
  <si>
    <t>25423395600;57191442873;8589677400;25421862400;35744458100;25421858100;6603021007</t>
  </si>
  <si>
    <t>Zhou, Yue Qun;Yu, Feng Chao;Shen, Ting Gen;Ji, Pei Lai;Ge, Jun;Gen, Jian Feng;Len, Jing</t>
  </si>
  <si>
    <t>Investigation of patch antennas based on embedded multiple PBG structure</t>
  </si>
  <si>
    <t>10.1109/LPT.2008.2003408</t>
  </si>
  <si>
    <t>2-s2.0-54049098836</t>
  </si>
  <si>
    <t>ANI 0083836</t>
  </si>
  <si>
    <t>['unlimited number', 'two extensions', 'small dcds', 'simulation study', 'several sectors', 'sectors ),', 'reception range', 'extreme case', 'energy consumption', 'directional antennas', 'data forwarding', 'custom simulator', 'certain directions', 'approximation ratio', 'analytical study']</t>
  </si>
  <si>
    <t>Connected dominating set (CDS) | Directional antennas | Local solution | Mobile ad hoc networks (MANETs) | Virtual network backbone</t>
  </si>
  <si>
    <t>In this paper, we consider the issue of constructing an energy-efficient virtual network backbone in mobile ad hoc networks (MANETs) for broadcasting applications using directional antennas. In directional antenna models, the transmission/reception range is divided into several sectors and one or more sectors can be switched on for transmission. Therefore, data forwarding can be restricted to certain directions (sectors), and both energy consumption and interference can be reduced. We develop the notation of directional network backbone using the directional antenna model, and form the problem of the directional connected dominating set (DCDS) which is an extreme case of the directional network backbone using an unlimited number of directional antennas. The minimum DCDS problem is proved to be NP-complete. A localized heuristic algorithm for constructing a small DCDS and two extensions of the algorithm are proposed. Performance analysis includes an analytical study in terms of an approximation ratio and a simulation study on the proposed algorithms using both a custom simulator and ns2. ¬© 2008 IEEE.</t>
  </si>
  <si>
    <t>1601-1613</t>
  </si>
  <si>
    <t>60025534;60017606;60026532</t>
  </si>
  <si>
    <t>8914416100;55837752300;7102055800</t>
  </si>
  <si>
    <t>Yang, Shuhui;Wu, Jie;Dai, Fei</t>
  </si>
  <si>
    <t>Redmond;Troy;Boca Raton</t>
  </si>
  <si>
    <t>Microsoft Corporation;Rensselaer Polytechnic Institute;Florida Atlantic University</t>
  </si>
  <si>
    <t>60026532;60025534;60017606</t>
  </si>
  <si>
    <t>Efficient directional network backbone construction in mobile Ad hoc networks</t>
  </si>
  <si>
    <t>10.1109/TPDS.2008.43</t>
  </si>
  <si>
    <t>2-s2.0-57049127600</t>
  </si>
  <si>
    <t>['wavelength region', 'various solvents', 'transfer rates', 'solvents investigated', 'since absorption', 'present paper', 'polar solvents', 'photosynthesis system', 'photoinduced processes', 'pdi moiety', 'nonpolar solvent', 'marcus theories', 'folded structure', 'estimated energy', 'dyads tend', 'dyad molecules', '5t overlaps', '5t moiety', '5t covers', '5t acts']</t>
  </si>
  <si>
    <t>In the present paper, photoinduced processes in the dyad molecules of pentathiophene (5T) and perylene3,4:9, 10-bis(dicarboximide) (PDI) with a flexible alkyl linker (propyl or hexyl) were investigated by using femtosecond laser flash spectroscopy in various solvents. Since absorption of 5T covers the wavelength region where absorption of PDI has minima and fluorescence of 5T overlaps with absorption of PDI, combination of 5T and PDI is favorable to achieve light energy harvesting as well as efficient electron transfer. When the sample was excited at the PDI moiety of the dyad, charge separation occurred almost quantitatively even in nonpolar solvent as well as in polar solvents. When the 5T moiety of the dyad was excited, efficient energy transfer to the PDI moiety from which charge separation occurred was confirmed, indicating that 5T acts as an antenna of the charge separation system, like a photosynthesis system of a plant. On the basis of F√∂rster and Marcus theories and the estimated energy and electron-transfer rates, it was indicated that these dyads tend to take a folded structure in all solvents investigated. ¬© 2008 American Chemical Society.</t>
  </si>
  <si>
    <t>10193-10199</t>
  </si>
  <si>
    <t>7005928970;57199928484;7102989129;7102426594</t>
  </si>
  <si>
    <t>Fujitsuka, Mamoru;Harada, Ken;Sugimoto, Akira;Majima, Tetsuro</t>
  </si>
  <si>
    <t>Fujitsuka M.</t>
  </si>
  <si>
    <t>Excitation energy dependence of photoinduced processes in pentathiophene-perylene bisimide dyads with a flexible linker</t>
  </si>
  <si>
    <t>10.1021/jp805350d</t>
  </si>
  <si>
    <t>2-s2.0-55149106955</t>
  </si>
  <si>
    <t>['tropical oceans', 'temperature sensitive', 'temperature indicates', 'severe storms', 'qualitatively consistent', 'increasing 45', 'global warming', 'decade rate', 'dcc frequency', 'copyright 2008', '13 k']</t>
  </si>
  <si>
    <t>We use five years of data from the Atmospheric Infrared Sounder (AIRS) to develop a correlation between the frequency of Deep Convective Clouds (DCC) and the zonal mean tropical surface temperature. AIRS data show that the frequency of DCC in the tropical oceans is very temperature sensitive, increasing 45% per 1 K increase of the zonal mean surface temperature. The combination of the sensitivity of the DCC frequency to temperature indicates that the frequency of DCC, and as a consequence the frequency of severe storms, increases at the rate of 6%/decade with the current +0.13 K/decade rate of global warming. This result is only qualitatively consistent with state-of-the-art climate models, where the frequency of the most intense rain events increases with global warming. Copyright 2008 by the American Geophysical Union.</t>
  </si>
  <si>
    <t>L19805</t>
  </si>
  <si>
    <t>7004932211;7004050581;57226409107</t>
  </si>
  <si>
    <t>Aumann, Hartmut H.;Ruzmaikin, Alexander;Teixeira, Joao</t>
  </si>
  <si>
    <t>Aumann H.H.</t>
  </si>
  <si>
    <t>Frequency of severe storms and global warming</t>
  </si>
  <si>
    <t>10.1029/2008GL034562</t>
  </si>
  <si>
    <t>2-s2.0-57749199285</t>
  </si>
  <si>
    <t>NCET-04-0484</t>
  </si>
  <si>
    <t>['vmc reaches', 'soil porosity', 'reclaimed soil', 'problem posed', 'one measured', 'odm ).', 'moisture level', 'moisture content', 'microwave technique', 'mathematical model', 'large difference', 'kernel technique', 'great deal', 'gpr shows', 'geophysical method', 'field scale', 'correlation provides', 'constrained conditions', 'close correlation']</t>
  </si>
  <si>
    <t>Constrained conditions | Ground penetrating radar | Reclaimed soil | Volumetric moisture content</t>
  </si>
  <si>
    <t>Ground penetrating radar (GPR) is a geophysical method that incorporates a microwave technique, which can gather a great deal of information about the near-surface in a non-destructive penetration way. The aim of this study is to investigate the application of GPR under the constrained conditions of reclaimed soil. There is a large difference between the result of volumetric moisture content (VMC) detected by GPR and the one measured by the oven drying method (ODM). However, the two methods give similar results when VMC reaches about 40%, beyond this moisture level, the difference in the results obtained using the two methods increases with the increase of moisture content. The VMC of reclaimed soil detected by GPR shows a close correlation with soil electrical conductivity and soil porosity. Consequently, a mathematical model of VMC for reclaimed soil has been developed. This correlation provides a real-time soil moisture data on a field scale, and solves the problem posed by the use of the kernel technique for efficient irrigation management.</t>
  </si>
  <si>
    <t>179-193</t>
  </si>
  <si>
    <t>International Journal of Mining, Reclamation and Environment</t>
  </si>
  <si>
    <t>60108755;60108755-60018015;60108755;60108755</t>
  </si>
  <si>
    <t>8257473500;14044539400;20434588600;57198044543</t>
  </si>
  <si>
    <t>Hu, Zhen Qi;Chen, Xing Tong;Tang, Shi Lu;Huang, Xiao Yan</t>
  </si>
  <si>
    <t>Beijing;Tangshan</t>
  </si>
  <si>
    <t>China University of Mining &amp; Technology, Beijing;Hebei Polytechnic University</t>
  </si>
  <si>
    <t>60108755;60018015</t>
  </si>
  <si>
    <t>Hu Z.Q.</t>
  </si>
  <si>
    <t>The penetration and measurement of GPR microwave on reclaimed soil moisture under constrained condition</t>
  </si>
  <si>
    <t>10.1080/17480930701676216</t>
  </si>
  <si>
    <t>2-s2.0-53749088046</t>
  </si>
  <si>
    <t>['¬© 2008', 'spectral sensitivity', 'pulse duration', 'photoconductive antenna', 'japan society', 'infrared region', 'frequency range', 'fast scanning', 'broadband detection', 'applied physics', 'also demonstrated', '100 thz']</t>
  </si>
  <si>
    <t>GaSe | Photoconductive antenna | Terahertz wave | Time domain spectroscopy | Ultrabroadband detection</t>
  </si>
  <si>
    <t>We demonstrated the ultra-broadband detection of terahertz electric field in the frequency range from 0.1 to 100 THz with a photoconductive antenna and an ultrashort pulsed laser with a pulse duration of approximately 10 fs. Ultra-broadband THz pulses were generated with a thin GaSe crystal or a photoconductive antenna emitter. The spectral sensitivity of the photoconductive antenna detection was examined in the mid-infrared region. We also demonstrated an efficient acquisition method based on the fast scanning of an optical delay line. ¬© 2008 The Japan Society of Applied Physics.</t>
  </si>
  <si>
    <t>8221-8225</t>
  </si>
  <si>
    <t>10 PART 2</t>
  </si>
  <si>
    <t>60024322-60015682</t>
  </si>
  <si>
    <t>Ashida, Masaaki</t>
  </si>
  <si>
    <t>Suita;Kawaguchi</t>
  </si>
  <si>
    <t>Osaka University;Japan Science and Technology Agency</t>
  </si>
  <si>
    <t>60024322;60015682</t>
  </si>
  <si>
    <t>Ashida M.</t>
  </si>
  <si>
    <t>Ultra-broadband terahertz wave detection using photoconductive antenna</t>
  </si>
  <si>
    <t>10.1143/JJAP.47.8221</t>
  </si>
  <si>
    <t>2-s2.0-55349086896</t>
  </si>
  <si>
    <t>['¬© 2008', 'proposed matrix', 'numerical simulations', 'good agreement', 'experimental measurements']</t>
  </si>
  <si>
    <t>The design and realisation of a 4√ó4 Butler matrix for multibeam antenna arrays operating at 5.8GHz are described. The matrix is implemented on a single layer slotline structure to avoid using air bridges as required in coplanar waveguide technology. In this design, a new hybrid coupler and a crossover using slotline technology were designed and fabricated, and they are used to build a new Butler matrix. To examine the performances of the proposed matrix, numerical simulations and experimental measurements were carried out; the comparison between simulated and experimental results shows a good agreement. ¬© 2008 The Institution of Engineering and Technology.</t>
  </si>
  <si>
    <t>641-649</t>
  </si>
  <si>
    <t>6701577028;8320837800</t>
  </si>
  <si>
    <t>Denidni, T. A.;Nedil, M.</t>
  </si>
  <si>
    <t>Denidni T.</t>
  </si>
  <si>
    <t>Experimental investigation of a new Butler matrix using slotline technology for beamforming antenna arrays</t>
  </si>
  <si>
    <t>10.1049/iet-map:20060199</t>
  </si>
  <si>
    <t>2-s2.0-53849088213</t>
  </si>
  <si>
    <t>['¬© 2008', 'wide beamwidth', 'upper bands', 'upper band', 'substrate beyond', 'rectangular slots', 'measurements show', 'measured beamwidth', 'maximum gain', 'maximum beamwidth', 'low band', 'frequency dual', 'elevations greater', '180 ¬∞', '130 ¬∞', '10 ¬∞']</t>
  </si>
  <si>
    <t>A dual-frequency dual-circularly polarised patch antenna with wide beamwidth is proposed. The two-layer structure comprises circular patches with offset circular slots connected to rectangular slots. They provide orthogonal perturbations realising RHCP and LHCP for the lower and upper bands, respectively. The wide beamwidth is realised by extending the substrate beyond the groundplane. Measurements show a maximum beamwidth of 180¬∞ and gains of 3.9 and 0.5dBic for zenith and 10¬∞ elevation, respectively, for the upper band. The measured beamwidth for the low band is 130¬∞ with a maximum gain of 3.9 and -0.7dBic for zenith and 10¬∞ elevation, respectively. The axial-ratio is less than 3dB in the hemisphere for elevations greater than 10¬∞ for both bands. ¬© 2008 The Institution of Engineering and Technology.</t>
  </si>
  <si>
    <t>1233-1234</t>
  </si>
  <si>
    <t>Bao, X. L.;Ammann, M. J.</t>
  </si>
  <si>
    <t>Dual-frequency dual circularly-polarised patch antenna with wide beamwidth</t>
  </si>
  <si>
    <t>10.1049/el:20082284</t>
  </si>
  <si>
    <t>2-s2.0-53849096708</t>
  </si>
  <si>
    <t>['¬© 2008', 'two arc', 'theoretical results', 'successfully restored', 'spiral arms', 'low frequencies', 'experimental work', 'cavity without', 'archimedean spiral', 'antenna characteristics', 'antenna backed', 'angle œüarc', 'absorber ).', '90 ¬∞,', '180 ¬∞', '07 wavelength', '0 ¬∞']</t>
  </si>
  <si>
    <t>The characteristics of an Archimedean spiral (ARSP) antenna backed by an extremely shallow cavity (0.07 wavelength at the lower operating design frequency of 3GHz) are analysed. It is revealed that the presence of the cavity causes noticeable variation in the antenna characteristics at low frequencies. To restore the wideband characteristics inherent to the ARSP, a ring-shaped strip absorber (R-ABS) is placed under the spiral arms. It is found that the wideband antenna characteristics are successfully restored with the use of the R-ABS. Subsequently, the R-ABS is divided into two arc-shaped strip absorbers and the volume of each is reduced by decreasing the arc-angle œÜARC from 180¬∞ (corresponding to an R-ABS) to 0¬∞ (corresponding to a cavity without an absorber). It is shown that when the arc-angle is chosen to be greater than œÜARC=90¬∞, the antenna characteristics obtained for œÜARC=180¬∞ are reproduced. Theoretical results are confirmed using results from experimental work. ¬© 2008 The Institution of Engineering and Technology.</t>
  </si>
  <si>
    <t>725-730</t>
  </si>
  <si>
    <t>7404449964;57206557275;25228778200;56405174700</t>
  </si>
  <si>
    <t>Nakano, H.;Sasaki, S.;Oyanagi, H.;Yamauchi, J.</t>
  </si>
  <si>
    <t>Cavity-backed Archimedean spiral antenna with strip absorber</t>
  </si>
  <si>
    <t>10.1049/iet-map:20080022</t>
  </si>
  <si>
    <t>2-s2.0-53849102212</t>
  </si>
  <si>
    <t>['¬© 2008', 'wave antennas', 'significant enhancement', 'sideward radiation', 'ring resonator', 'result shows', 'power beamwidth', 'patch antenna', 'npm cover', 'npm composed', 'measured result', 'investigate numerically', 'good agreement', 'dipole antennas', 'conventional antenna', 'aperture antennas', '10 ¬∞']</t>
  </si>
  <si>
    <t>A more directional and higher gain patch antenna with an anisotropic negative permeability medium (NPM) cover is proposed. The patch antenna operates at the frequency where the permeability of split-ring resonator (SRR) is negative, and then the sideward radiation can be forbidden. It leads to a significant enhancement of designing the high gain antenna. We investigate numerically and experimentally the performance of the antenna when NPM composed of SRR is placed above the patch antenna. The measured result has a good agreement with the simulation. Compared with the conventional antenna, the result shows that the beam of antenna with the NPM cover becomes more convergent, half-power beamwidth is smaller by almost 30¬∞ in the H-plane and 10¬∞ in the E-plane and the gain is higher by 4.03dB. Moreover, NPM cover can have applications in the other types of antenna such as monopoles, dipole antennas, leak-wave antennas and aperture antennas. ¬© 2008 The Institution of Engineering and Technology.</t>
  </si>
  <si>
    <t>737-744</t>
  </si>
  <si>
    <t>60003977;60003977</t>
  </si>
  <si>
    <t>35185283800;55656337600</t>
  </si>
  <si>
    <t>Liu, Y. H.;Zhao, X. P.</t>
  </si>
  <si>
    <t>Investigation of anisotropic negative permeability medium cover for patch antenna</t>
  </si>
  <si>
    <t>10.1049/iet-map:20070198</t>
  </si>
  <si>
    <t>2-s2.0-53849107163</t>
  </si>
  <si>
    <t>['¬© 2008', 'simple structure', 'return loss', 'radiation performance', 'compact size']</t>
  </si>
  <si>
    <t>A novel wideband planar dipole antenna is proposed. This antenna has a simple structure and compact size. For verification, the newly proposed structure was fabricated and measured. It is shown that the return loss of the antenna between 3.0 and 7.5GHz is better than -10dB. The radiation performance is good over the whole frequency band. ¬© 2008 The Institution of Engineering and Technology.</t>
  </si>
  <si>
    <t>1229-1231</t>
  </si>
  <si>
    <t>Li, J. Y.</t>
  </si>
  <si>
    <t>Compact size dipole antenna</t>
  </si>
  <si>
    <t>10.1049/el:20089282</t>
  </si>
  <si>
    <t>2-s2.0-53849108809</t>
  </si>
  <si>
    <t>['‚ àº6', '¬© 2008', 'wide enough', 'thus enhances', 'tag sensitivity', 'tag chip', 'tag antennas', 'simple adjustments', 'rfid tag', 'readily satisfied', 'reader sensitivity', 'performed based', 'operation distance', 'measured rcs', 'material properties', 'lower q', 'large q', 'j155œ ©)', 'j127œ ©,', 'j100œ ©', 'inductive reactance', 'high q', 'frequency identification', 'feeding portions', 'factor leads', 'easy control', 'detection distance', 'conjugate match', 'attached objects', 'antenna resistance', 'antenna allowed', 'anechoic chamber', 'analysis shows']</t>
  </si>
  <si>
    <t>In order to increase the radio-frequency identification (RFID) operation distance, read range analysis was performed based on a simple equivalent circuit of the ultra high frequency (UHF)-band passive RFID tag. The analysis shows that a tag with a large Q-factor leads to an increased input voltage in the tag chip and thus enhances the efficiency. Based on this analysis, a compact (37.5mm √ó44mm) RFID antenna employing inductive coupling between the radiation and feeding portions was designed. Simple adjustments of the two structural parameters of the antenna allowed for easy control of the antenna resistance and inductive reactance, from which a high Q-factor requirement could be readily satisfied. For a conjugate match to the tag chip impedance of 11-j127Œ©, a Q-factor of 11.5 was achieved. The designed RFID tag has a 3dB radar cross-section (RCS) bandwidth of ‚àº6.5, which is wide enough to handle the impedance detuning caused by the material properties of the attached objects. The designed RFID tag antenna was fabricated and a reading range test in an anechoic chamber was performed using two methods. When a measured RCS of the RFID tag was used, the detection distance was 9.8m for a reader sensitivity of -65dBm and 4.7m for a tag sensitivity of -11dBm. Using a commercially available tag chip, the range test resulted in 4.3m, which is compatible with the derived range equations. The tag antennas having lower Q-factors (77+j100Œ© and 55+j155Œ©) have also been fabricated, and their measured read ranges were 2.6 and 1.1m, respectively. ¬© 2008 The Institution of Engineering and Technology.</t>
  </si>
  <si>
    <t>711-717</t>
  </si>
  <si>
    <t>55689998900;7405436619</t>
  </si>
  <si>
    <t>Lee, J. W.;Lee, B.</t>
  </si>
  <si>
    <t>Lee J.W.</t>
  </si>
  <si>
    <t>Design of high-Q UHF radio-frequency identification tag antennas for an increased read range</t>
  </si>
  <si>
    <t>10.1049/iet-map:20070099</t>
  </si>
  <si>
    <t>2-s2.0-53849109541</t>
  </si>
  <si>
    <t>['¬© 2008', 'true nature', 'scattered field', 'receiving antennas', 'physical limitations', 'input single', 'input multiple']</t>
  </si>
  <si>
    <t>The objective of the study is to clarify some physical limitations in the performance of statistical RADAR systems using multiple antennas. In particular, it is shown that the performance of the recently proposed statistical multiple-input multiple-output (MIMO) RADAR is limited by the Number of Degrees of Freedom (NDF) of the scattered field. Furthermore, the true nature of statistical RADAR systems (single-input multiple-output, multiple-input single-output, MIMO) is not related to the number of transmitting/receiving antennas, but to the NDF of the scattered field exploited by the system. ¬© 2008 The Institution of Engineering and Technology.</t>
  </si>
  <si>
    <t>650-658</t>
  </si>
  <si>
    <t>Migliore, M. D.</t>
  </si>
  <si>
    <t>Cassino</t>
  </si>
  <si>
    <t>Universita di Cassino e del Lazio Meridionale</t>
  </si>
  <si>
    <t>Migliore M.</t>
  </si>
  <si>
    <t>Some physical limitations in the performance of statistical multiple-input multiple-output RADARs</t>
  </si>
  <si>
    <t>10.1049/iet-map:20070197</t>
  </si>
  <si>
    <t>2-s2.0-53849112640</t>
  </si>
  <si>
    <t>['¬© 2008', 'successfully simulated', 'showing tri', 'shaped slot', 'radiating patch', 'obtain tri', 'notched bands', 'notched band', 'impedance bandwidth', 'compact ultra']</t>
  </si>
  <si>
    <t>A compact ultra-wideband printed planar antenna with tri-band notched characteristic is presented. Two different types of slots are used to obtain tri-band notched characteristic. By using a U-slot defected ground structure, a notched band, 5-6GHz for WLAN, is achieved. An H-shaped slot is etched on the radiating patch to obtain another two notched bands at 3.3-3.7GHz for WiMAX and 7.2GHz for some C-band satellite communication systems. The proposed antenna yields an impedance bandwidth of 3.1-10.6GHz with VSWR&lt;2, except the notched bands. The antenna is successfully simulated and measured, showing tri-band notched characteristic can be obtained by using two different slots. ¬© 2008 The Institution of Engineering and Technology.</t>
  </si>
  <si>
    <t>1231-1233</t>
  </si>
  <si>
    <t>25228315600;25229387400;7404165567;57212729556</t>
  </si>
  <si>
    <t>Deng, J. Y.;Yin, Y. Z.;Zhou, Sh G.;Liu, Q. Zh</t>
  </si>
  <si>
    <t>Deng J.</t>
  </si>
  <si>
    <t>Compact ultra-wideband antenna with tri-band notched characteristic</t>
  </si>
  <si>
    <t>10.1049/el:20081660</t>
  </si>
  <si>
    <t>2-s2.0-53849130652</t>
  </si>
  <si>
    <t>['¬© 2008', 'tuning effects', 'successfully reduced', 'shorting pin', 'proposed antenna', 'mobile handsets', 'impedance matching', 'geometry parameters', 'folded sides', 'discussed theoretically', 'also investigated']</t>
  </si>
  <si>
    <t>A novel internal triple-band folded planar antenna for mobile handsets is introduced, formed by modifying the geometry of a rectangular patch antenna to include a shorting pin, folded sides, a shorted microstrip stub and a notch. The size of the antenna is successfully reduced to a volume of 34√ó34√ó 7mm3. The antenna is mounted on a finite ground plane of 50√ó100mm2. The impedance bandwidth achieved was 29.7 (equivalent to return loss‚â§-10dB); this covers the DCS1800, PCS1900 and UMTS 2000 bands. The characteristics of the proposed antenna, including impedance bandwidth and far field radiation patterns are discussed theoretically and experimentally; the simulated and measured results show good agreement. The tuning effects of the geometry parameters on impedance matching of the proposed antenna are also investigated. ¬© 2008 The Institution of Engineering and Technology.</t>
  </si>
  <si>
    <t>718-724</t>
  </si>
  <si>
    <t>60008524;60008524;60104726;60008524;60008524</t>
  </si>
  <si>
    <t>16025593100;7003902501;7006824457;55952532900;7202268164</t>
  </si>
  <si>
    <t>See, C. H.;Abd-Alhameed, R. A.;Excell, P. S.;McEwan, N. J.;Gardiner, J. G.</t>
  </si>
  <si>
    <t>Wrexham;Bradford</t>
  </si>
  <si>
    <t>Wrexham Glynd≈µr University;University of Bradford</t>
  </si>
  <si>
    <t>60104726;60008524</t>
  </si>
  <si>
    <t>See C.H.</t>
  </si>
  <si>
    <t>Internal triple-band folded planar antenna design for third generation mobile handsets</t>
  </si>
  <si>
    <t>10.1049/iet-map:20070356</t>
  </si>
  <si>
    <t>2-s2.0-53849136585</t>
  </si>
  <si>
    <t>['¬© 2008', 'wavelength dipoles', 'uses dipoles', 'simulation result', 'passive elements', 'novel design', 'feeding networks', 'feed lines', 'equivalent four', 'element arrangement', 'driven elements', 'array antenna', 'antenna gain']</t>
  </si>
  <si>
    <t>A novel design is proposed to reduce the number of driven elements by replacing them with passive elements or wires in an array antenna. The study is based on the analysis of electromagnetic wave fields by considering of the coupling between the half-wavelength dipoles. An array antenna of two driven elements and two passive elements is considered as a model. After optimising the element arrangement, the antenna gain can match that of the equivalent four-driven element case. The simulation result is confirmed by an experiment that uses dipoles with simplified matching technique. Feeding networks in a high-power radiating system are analysed in terms of the length and matching of feed lines, and the number of amplifiers. ¬© 2008 The Institution of Engineering and Technology.</t>
  </si>
  <si>
    <t>696-703</t>
  </si>
  <si>
    <t>60005859;60025272;60022990;60025555;60022990;60002561</t>
  </si>
  <si>
    <t>25229065100;16024365400;7102644268;8938367000;8938367100;7402167894</t>
  </si>
  <si>
    <t>Okumura, M.;Imura, T.;Kamata, Y.;Kamo, N.;Sugawara, A.;Takano, T.</t>
  </si>
  <si>
    <t>Tokyo;Tokyo;Chofu;Tokyo;Tokyo</t>
  </si>
  <si>
    <t>Nippon Telegraph and Telephone Corporation;The University of Tokyo;Japan Aerospace Exploration Agency;East Japan Railway;Nihon University</t>
  </si>
  <si>
    <t>60025555;60025272;60022990;60005859;60002561</t>
  </si>
  <si>
    <t>Okumura M.</t>
  </si>
  <si>
    <t>Theoretical and experimental study on a partially driven array antenna with simplified dipole elements</t>
  </si>
  <si>
    <t>10.1049/iet-map:20070311</t>
  </si>
  <si>
    <t>2-s2.0-53849137668</t>
  </si>
  <si>
    <t>2004CB719503</t>
  </si>
  <si>
    <t>['¬© 2008', 'therefore suggested', 'synergistic effect', 'slightly better', 'single rutile', 'rutile phase', 'research centre', 'photodecomposing formaldehyde', 'photocatalytic activity', 'photocatalysts via', 'phase tio2', 'phase composition', 'p25 ).', 'optimal value', 'firstly employed', 'ethanol contents', 'environmental sciences', 'commercial mixed', 'chinese academy', 'anatase tio2', 'anatase phase', 'anatase content', 'activation effect', '353 k']</t>
  </si>
  <si>
    <t>phase compositional control | photocatalysis | solvothermal synthesis | synergistic effect | titanium dioxide</t>
  </si>
  <si>
    <t>The idea of varying volume ratio of water to ethanol in solvent was firstly employed to yield phase composition controllable mixed-phase titanium dioxide (TiO2) photocatalysts via a low temperature solvothermal route at 353 K. It was found that anatase contents increase from 0 to 100% with increase of ethanol contents in solvent. The mixed-phase TiO2 with 60% anatase content exhibited the best photocatalytic activity in photodecomposing formaldehyde (FAD) under UV light irradiation, which increases by about 270 or 400% in comparison with single rutile or anatase TiO2, and is slightly better than commercial mixed-phase TiO2 (P25). The synergistic effect in mixed-phase TiO2 including antenna effect by rutile phase and the activation effect by anatase phase was observed. Further, partially quantitive correlation between phase composition and photocatalytic activity was ascribed to maximizing the synergistic effect and an optimal value of anatase content about 60% in mixed-phase TiO2 photocatalyst was therefore suggested. ¬© 2008 The Research Centre for Eco-Environmental Sciences, Chinese Academy of Sciences.</t>
  </si>
  <si>
    <t>Journal of Environmental Sciences</t>
  </si>
  <si>
    <t>57206200251;7005125454</t>
  </si>
  <si>
    <t>SHI, Lei;WENG, Duan</t>
  </si>
  <si>
    <t>SHI L.</t>
  </si>
  <si>
    <t>Highly active mixed-phase TiO&lt;inf&gt;2&lt;/inf&gt; photocatalysts fabricated at low temperatureand the correlation between phase compositionand photocatalytic activity</t>
  </si>
  <si>
    <t>S1001074208622196</t>
  </si>
  <si>
    <t>10.1016/S1001-0742(08)62219-6</t>
  </si>
  <si>
    <t>2-s2.0-53849146717</t>
  </si>
  <si>
    <t>['scattered field', 'resonant antenna', 'near field', 'medical implants', 'lead immersed', 'lead connected', 'lead behaves', 'intense near', 'inhomogeneous tissue', 'good agreement', 'field used', 'electrodes stimulating', 'electric field', 'computed values', 'case scenario', 'brain tissues', 'blood perfusion', 'also use']</t>
  </si>
  <si>
    <t>The radiofrequency (RF) field used in magnetic resonance imaging is scattered by medical implants. The scattered field of a deep brain stimulation lead can be very intense near the electrodes stimulating the brain. The effect is more pronounced if the lead behaves as a resonant antenna. In this paper, we examine the resonant length effect. We also use the finite element method to compute the near field for (i) the lead immersed in inhomogeneous tissue (fat, muscle, and brain tissues) and (ii) the lead connected to an implantable pulse generator. Electric field, specific absorption rate and induced temperature rise distributions have been obtained in the brain tissue surrounding the electrodes. The worst-case scenario has been evaluated by neglecting the effect of blood perfusion. The computed values are in good agreement with in vitro measurements made in the laboratory. ¬© 2008 Institute of Physics and Engineering in Medicine.</t>
  </si>
  <si>
    <t>5745-5756</t>
  </si>
  <si>
    <t>60056462;60056462;60019647</t>
  </si>
  <si>
    <t>25638791300;56249704000;57194492687</t>
  </si>
  <si>
    <t>Mohsin, Syed A.;Sheikh, Noor M.;Saeed, Usman</t>
  </si>
  <si>
    <t>Pakistan;United States</t>
  </si>
  <si>
    <t>Lahore;Atlanta</t>
  </si>
  <si>
    <t>University of Engineering and Technology, Lahore;Georgia Institute of Technology</t>
  </si>
  <si>
    <t>60056462;60019647</t>
  </si>
  <si>
    <t>Mohsin S.</t>
  </si>
  <si>
    <t>MRI-induced heating of deep brain stimulation leads</t>
  </si>
  <si>
    <t>S0031915508800590</t>
  </si>
  <si>
    <t>10.1088/0031-9155/53/20/012</t>
  </si>
  <si>
    <t>2-s2.0-58149267907</t>
  </si>
  <si>
    <t>['strong absorption', 'light emission', 'high temperatures', 'graphitic carbon', 'g band', 'extensive graphitization', 'conventional thermometry', 'carbon nanomaterials', 'carbon black', 'blackbody radiation']</t>
  </si>
  <si>
    <t>Strong absorption of light in a broad wavelength range and poor thermal conductance between particles of carbon nanomaterials, such as nanotubes, onions, nanodiamond, and carbon black, lead to strong thermal emission (blackbody radiation) upon laser excitation, even at a very low (milliwatts) power. The lasers commonly used during Raman spectroscopy characterization of carbon can cause sample heating to very high temperatures. While conventional thermometry is difficult in the case of nanomaterials, Raman spectral features, such as the G band of graphitic carbon and thermal emission spectra were used to estimate the temperature during light emission that led to extensive graphitization and evaporation of carbon nanomaterials, indicating local temperatures exceeding 3500 ¬∞C. ¬© 2008 American Institute of Physics.</t>
  </si>
  <si>
    <t>60014662;60014662;60014662</t>
  </si>
  <si>
    <t>8697698600;24764695300;7007093973</t>
  </si>
  <si>
    <t>Osswald, S.;Behler, K.;Gogotsi, Y.</t>
  </si>
  <si>
    <t>Drexel University</t>
  </si>
  <si>
    <t>Osswald S.</t>
  </si>
  <si>
    <t>Laser-induced light emission from carbon nanoparticles</t>
  </si>
  <si>
    <t>10.1063/1.2980321</t>
  </si>
  <si>
    <t>2-s2.0-54049145517</t>
  </si>
  <si>
    <t>['¬© 2008', 'ultracold plasma', 'rydberg atoms', 'repulsive potentials', 'penning ionization', 'n larger', 'mostly responsible', 'initial ionization', 'dipole interaction', 'blackbody radiation', 'attractive potentials', 'attractive dipole', 'atom collisions', 'although ion']</t>
  </si>
  <si>
    <t>We report clear evidence of the role of the attractive dipole-dipole interaction in Penning ionization of Rydberg atoms, leading to the formation of an ultracold plasma. Penning ionization of np Rydberg cesium atoms does not occur for states with n&lt;42, which have repulsive potentials, but it does occur for states of n larger than 42, which have attractive potentials. Blackbody radiation is mostly responsible for the background and initial ionization, although ion-Rydberg-atom collisions and population transfer due to limited superradiance may have to be considered. ¬© 2008 The American Physical Society.</t>
  </si>
  <si>
    <t>60008134;60008134;60008134;60005775;60021918;60008134</t>
  </si>
  <si>
    <t>24451289900;24450114700;57204246533;7103287806;16021791200;7003922232</t>
  </si>
  <si>
    <t>Viteau, Matthieu;Chotia, Amodsen;Comparat, Daniel;Tate, Duncan A.;Gallagher, T. F.;Pillet, Pierre</t>
  </si>
  <si>
    <t>United States;France;United States</t>
  </si>
  <si>
    <t>Charlottesville;Paris;Waterville</t>
  </si>
  <si>
    <t>University of Virginia;CNRS Centre National de la Recherche Scientifique;Colby College</t>
  </si>
  <si>
    <t>60021918;60008134;60005775</t>
  </si>
  <si>
    <t>Viteau M.</t>
  </si>
  <si>
    <t>Melting a frozen Rydberg gas with an attractive potential</t>
  </si>
  <si>
    <t>10.1103/PhysRevA.78.040704</t>
  </si>
  <si>
    <t>2-s2.0-55049116051</t>
  </si>
  <si>
    <t>['vasimr types', 'space propulsion', 'power supply', 'pms ).', 'plasma processing', 'plasma density', 'paper concerns', 'originally developed', 'magnetic field', 'large substrates', 'large electromagnet', 'ion thrusters', 'ion current', 'helicon sources', 'great savings', 'generating ions', 'gas efficiency', 'design principles', 'checked experimentally', '1012 cm']</t>
  </si>
  <si>
    <t>Ambipolar thruster | Antennas | Argon | Discharges | Electron tubes | Helicon | Magnetic fields | Permanent magnet (PM) | Plasmas | Radio frequency | Radio-frequency (RF) plasma | RF plasma source</t>
  </si>
  <si>
    <t>Helicon sources have been proposed by at least two groups for generating ions for space propulsion: the Helicon Double Layer Thruster (HDLT) concept at the Australian National University and the Variable Specific Impulse Magnetohydrodynamic Rocket (VASIMR) concept at the Johnson Space Center in Houston. These sources normally require a large electromagnet and power supply to produce the magnetic field. At this stage of research, emphasis has been on the plasma density and ion current that can be produced, but not much on the weight, size, impulse, and gas efficiency of the thruster. This paper concerns the source itself and shows that great savings in size and weight can be obtained by using specially designed permanent magnets (PMs). This PM helicon design, originally developed for plasma processing of large substrates, is extended here for ion thrusters of both the HDLT and VASIMR types. Measured downstream densities are on the order of 1012 cm-3, which should yield much higher ion currents than reported so far. The design principles have been checked experimentally, showing that the predictions of the theory and computations are reliable. The details of two new designs are given here to serve as examples to stimulate further research on the use of such sources as thrusters. ¬© 2008 IEEE.</t>
  </si>
  <si>
    <t>2095-2110</t>
  </si>
  <si>
    <t>Chen, Francis F.</t>
  </si>
  <si>
    <t>Chen F.</t>
  </si>
  <si>
    <t>Permanent magnet Helicon source for ion propulsion</t>
  </si>
  <si>
    <t>10.1109/TPS.2008.2004039</t>
  </si>
  <si>
    <t>2-s2.0-59749099051</t>
  </si>
  <si>
    <t>['well known', 'various antennas', 'usually addressed', 'source method', 'singular points', 'realistic lengths', 'radiating antenna', 'physics teachers', 'phase velocity', 'move toward', 'linear antennas', 'general discussion', 'finite length', 'field patterns', 'field lines', 'elementary functions', 'electromagnetic field', 'electric field', 'draw attention', 'derive expressions', 'certain points', 'certain cases', 'animations showing', 'analytical expressions']</t>
  </si>
  <si>
    <t>Animated computer simulations of the electric field of a radiating antenna can capture the attention of students in introductory electromagnetism courses and stimulate active discussions. The simulations raise questions not usually addressed in textbooks. In certain cases, some of the field lines appear to move toward the antenna, the speed of the field lines can change as they move, and the field lines exhibit strange behavior (circling or splitting) at certain points. Because their fields can be expressed in terms of elementary functions, animations of point dipole antennas are common, but animations showing the fields of antennas with more realistic lengths are not as common because analytical expressions for these fields are not as well known. We show that it is possible to derive analytical expressions in terms of elementary functions for the electromagnetic field of linear antennas of finite length. We draw attention to an open-source method for displaying the fine details within the field patterns and then give a general discussion of singular points and their motions, derive expressions for their location and phase velocity, and apply these results to some of the phenomena that are visible in visualizations of the fields of various antennas. ¬© 2008 American Association of Physics Teachers.</t>
  </si>
  <si>
    <t>1048-1053</t>
  </si>
  <si>
    <t>American Journal of Physics</t>
  </si>
  <si>
    <t>60008503;60022195</t>
  </si>
  <si>
    <t>35200298000;22989521500</t>
  </si>
  <si>
    <t>Derby, Norman;Olbert, Stanislaw</t>
  </si>
  <si>
    <t>Cambridge;Bennington</t>
  </si>
  <si>
    <t>Massachusetts Institute of Technology;Bennington College</t>
  </si>
  <si>
    <t>60022195;60008503</t>
  </si>
  <si>
    <t>Derby N.</t>
  </si>
  <si>
    <t>Electromagnetic field of a linear antenna</t>
  </si>
  <si>
    <t>10.1119/1.2967706</t>
  </si>
  <si>
    <t>2-s2.0-54149088452</t>
  </si>
  <si>
    <t>['¬© 2008', 'totally reversible', 'singlet annihilation', 'show induction', 'red forms', 'quenching state', 'quenched complexes', 'protein denaturation', 'proposed mechanisms', 'previously observed', 'observed quenching', 'molecular biology', 'lhcii aggregation', 'implying involvement', 'higher plants', 'harvesting complex', 'harvesting antenna', 'excitation energy', 'excess illumination', 'energy dissipation', 'conformational changes', 'american society', 'aggregation process', 'aggregated state', 'aggregated lhcii']</t>
  </si>
  <si>
    <t>Under excess illumination, the Photosystem II light-harvesting antenna of higher plants has the ability to switch into an efficient photoprotective mode, allowing safe dissipation of excitation energy into heat. In this study, we show induction of the energy dissipation state, monitored by chlorophyll fluorescence quenching, in the isolated major light-harvesting complex (LHCII) incorporated into a solid gel system. Removal of detergent caused strong fluorescence quenching, which was totally reversible. Singlet-singlet annihilation and gel electrophoresis experiments suggested that the quenched complexes were in the trimeric not aggregated state. Both the formation and recovery of this quenching state were inhibited by a cross-linker, implying involvement of conformational changes. Absorption and CD measurements performed on the samples in the quenched state revealed specific alterations in the spectral bands assigned to the red forms of chlorophyll a, neoxanthin, and lutein 1 molecules. The majority of these alterations were similar to those observed during LHCII aggregation. This suggests that not the aggregation process as such but rather an intrinsic conformational transition in the complex is responsible for establishment of quenching. 77 K fluorescence measurements showed redshifted chlorophyll a fluorescence in the 690-705 nm region, previously observed in aggregated LHCII. The fact that all spectral changes associated with the dissipative mode observed in the gel were different from those of the partially denatured complex strongly argues against the involvement of protein denaturation in the observed quenching. The implications of these findings for proposed mechanisms of energy dissipation in the Photosystem II antenna are discussed. ¬© 2008 by The American Society for Biochemistry and Molecular Biology, Inc.</t>
  </si>
  <si>
    <t>29505-29512</t>
  </si>
  <si>
    <t>60001881-60008734;60105356;60001881;60105356</t>
  </si>
  <si>
    <t>14008916000;55547132831;57203184101;7102944615</t>
  </si>
  <si>
    <t>Ilioaia, Cristian;Johnson, Matthew P.;Horton, Peter;Ruban, Alexander V.</t>
  </si>
  <si>
    <t>United Kingdom;Netherlands;United Kingdom</t>
  </si>
  <si>
    <t>London;Amsterdam;Sheffield</t>
  </si>
  <si>
    <t>School of Biological and Chemical Sciences Queen Mary University of London;Vrije Universiteit Amsterdam;The University of Sheffield</t>
  </si>
  <si>
    <t>60105356;60008734;60001881</t>
  </si>
  <si>
    <t>Ilioaia C.</t>
  </si>
  <si>
    <t>Induction of efficient energy dissipation in the isolated light-harvesting complex of photosystem II in the absence of protein aggregation</t>
  </si>
  <si>
    <t>10.1074/jbc.M802438200</t>
  </si>
  <si>
    <t>2-s2.0-57649178200</t>
  </si>
  <si>
    <t>['simultaneously optimize', 'sandwich radome', 'reduced significantly', 'ray tracing', 'radome wall', 'radome system', 'power transmittance', 'optimal parameters', 'optimal antenna', 'objective optimization', 'new structure', 'genetic algorithm', 'core layer', 'boresight error', 'also improved']</t>
  </si>
  <si>
    <t>Boresight error | Genetic algorithm | Power transmittance | Radomes</t>
  </si>
  <si>
    <t>In this paper, the genetic algorithm (GA) combined with ray tracing (RT) method is employed to simultaneously optimize the boresight error (BSE) and power transmittance of the 3D A-sandwich radome. The thicknesses of the skin and core layer of the radome wall are chosen as the optimal parameters, and minimizing the BSE and maximizing the power transmittance of the antenna-radome system are the objects. A new structure of local uniform thickness radome, which is more easily to be fabricated than the traditional variable thickness one, is proposed for the multi-objective optimization. The BSE of the optimal antenna-radome system is reduced significantly and the power transmittance of the radome is also improved. ¬© IEICE 2008.</t>
  </si>
  <si>
    <t>882-887</t>
  </si>
  <si>
    <t>24734356200;7006874529</t>
  </si>
  <si>
    <t>Meng, Hongfu;Dou, Wenbin</t>
  </si>
  <si>
    <t>Meng H.</t>
  </si>
  <si>
    <t>Multi-objective optimization of radome performance with the structure of local uniform thickness</t>
  </si>
  <si>
    <t>10.1587/elex.5.882</t>
  </si>
  <si>
    <t>2-s2.0-55749085486</t>
  </si>
  <si>
    <t>['size reduction', 'proposed antenna', 'measured characteristics', 'low profile', 'f antenna', 'attainable bandwidth', '5500 mhz', '2400 mhz']</t>
  </si>
  <si>
    <t>Dual-frequency antenna | Inverted L-F antenna | Short range wireless communication | WLAN</t>
  </si>
  <si>
    <t>The design and analysis is presented of a low profile and dual-frequency inverted L-F antenna for WLAN and short range wireless communications, providing a compromise between size reduction and attainable bandwidth. The optimum (minimized) volume of 30 √ó 30 √ó 8 mm of the proposed antenna gives 8% bandwidth at lower resonant mode of 2400 MHz, while at the higher resonant mode of 5500 MHz a bandwidth of 12.2% is obtained. Both the simulated and measured characteristics of the proposed antenna are shown. ¬© 2008 IEEE.</t>
  </si>
  <si>
    <t>3318-3320</t>
  </si>
  <si>
    <t>60008524;60008524;60008524;60104726</t>
  </si>
  <si>
    <t>16025593100;7003902501;26650299400;7006824457</t>
  </si>
  <si>
    <t>See, C. H.;Abd-Alhameed, R. A.;Zhou, D.;Excell, P. S.</t>
  </si>
  <si>
    <t>Dual-frequency planar inverted F-L-antenna (PIFLA) for WLAN and short range communication systems</t>
  </si>
  <si>
    <t>10.1109/TAP.2008.929537</t>
  </si>
  <si>
    <t>2-s2.0-54249084556</t>
  </si>
  <si>
    <t>['system equations', 'simple way', 'numerical results', 'microstrip antennas', 'input impedance', 'ground plane', 'generalized method', 'dyadic green', 'analytically derived']</t>
  </si>
  <si>
    <t>Conformal antennas | Hemispherical structures | Method of moments | Microstrip antennas | Numerical techniques | Spherical sector structures</t>
  </si>
  <si>
    <t>A generalized method for the analysis of microstrip antennas, which are placed on or embedded in hemispherical multilayer structures, is presented. By using corresponding full-wave equivalent circuits, the dyadic Green's functions of these structures and their system equations for the tangential field components at the interfaces can be analytically derived in a simple way. The numerical results are verified with commercial software codes. Some effects of the curvature and the ground plane on the input impedance of microstrip antennas are shown. ¬© 2008 IEEE.</t>
  </si>
  <si>
    <t>3324-3327</t>
  </si>
  <si>
    <t>60071364;60007798</t>
  </si>
  <si>
    <t>6603230460;7005096144</t>
  </si>
  <si>
    <t>Giang, Truong Vu Bang;Dreher, Achim</t>
  </si>
  <si>
    <t>Viet Nam;Germany</t>
  </si>
  <si>
    <t>Hanoi;¬†Cologne</t>
  </si>
  <si>
    <t>Vietnam National University Hanoi;Deutsches Zentrum fur Luft- Und Raumfahrt</t>
  </si>
  <si>
    <t>Giang T.V.B.</t>
  </si>
  <si>
    <t>Analysis method of microstrip antennas on hemispherical multilayer structures</t>
  </si>
  <si>
    <t>10.1109/TAP.2008.929544</t>
  </si>
  <si>
    <t>2-s2.0-54249084990</t>
  </si>
  <si>
    <t>['width increases', 'substrate geometry', 'shifted cosine', 'radiation pattern', 'polarization level', 'notch width', 'input impedance', 'given patch', 'feed location', 'depth increases']</t>
  </si>
  <si>
    <t>Inset-feed | Microstrip antenna | Rectangular patch</t>
  </si>
  <si>
    <t>The input impedance and radiation pattern of the inset-fed rectangular microstrip patch antenna are investigated. It is concluded that a shifted cosine-squared function describes well the variation of the resonant input resistance with the feed location (point of contact between the microstrip feed line and the notch) for a given patch and substrate geometry. The parameters of the shifted cosine-squared function depend on the notch width for a given patch and substrate geometry. The cross-polarization level is seen to increase as either the notch width or depth increases. However, for a fixed input resistance level, the notch depth decreases as the width increases, so that the cross-polarization level is not very sensitive to the notch width for a fixed input resistance. ¬© 2008 IEEE.</t>
  </si>
  <si>
    <t>3314-3318</t>
  </si>
  <si>
    <t>60005837;60005837;60005837;60005837;60005837</t>
  </si>
  <si>
    <t>55695328700;7404289310;57218985569;7402507033;15843503800</t>
  </si>
  <si>
    <t>Hu, Ying;Jackson, David R.;Williams, Jeffrey T.;Long, Stuart A.;Komanduri, Varada Rajan</t>
  </si>
  <si>
    <t>University of Houston</t>
  </si>
  <si>
    <t>Hu Y.</t>
  </si>
  <si>
    <t>Characterization of the input impedance of the inset-fed rectangular microstrip antenna</t>
  </si>
  <si>
    <t>10.1109/TAP.2008.929532</t>
  </si>
  <si>
    <t>2-s2.0-54249085922</t>
  </si>
  <si>
    <t>['radiating systems', 'output antenna', 'one degree', 'input multiple', 'information theory', 'electromagnetic theory', 'different ways', 'different classes', 'complex environments', 'communication systems', 'available degrees', 'antennas use', 'antenna synthesis', 'antenna characterization']</t>
  </si>
  <si>
    <t>Antenna measurement | Antenna synthesis | Antennas | Channel capacity | Multiple-input multiple-output (MIMO) systems | Number of degrees of freedom (NDF)</t>
  </si>
  <si>
    <t>Some connections are described between electromagnetic theory and information theory, identifying some unavoidable limitations imposed by the laws of electromagnetism to communication systems. Starting from this result, the role of the degrees of freedom of the field in radiating systems is investigated. Different classes of antennas use the available degrees of freedom in different ways. In particular, a multiple-input multiple-output antenna is a radiating system conveying statistically independent information on more than one degree of freedom of the field. Applications of the theory to antenna synthesis and antenna characterization in complex environments are shown. ¬© 2008 IEEE.</t>
  </si>
  <si>
    <t>3188-3200</t>
  </si>
  <si>
    <t>Migliore, Marco Donald</t>
  </si>
  <si>
    <t>On electromagnetics and information theory</t>
  </si>
  <si>
    <t>10.1109/TAP.2008.929444</t>
  </si>
  <si>
    <t>2-s2.0-54249088050</t>
  </si>
  <si>
    <t>['two vias', 'time inside', 'telecom applications', 'successfully tested', 'radiating part', 'one side', 'low profile', 'low cost', 'leaky type', 'high efficiency', 'arrangement constituted', 'antenna render', 'also constituted']</t>
  </si>
  <si>
    <t>Leaky-wave antennas (LWA) | Millimeter-wave antennas | Planar antennas | Reflector antennas</t>
  </si>
  <si>
    <t>A leaky-wave slot array antenna fed by a dual offset Gregorian reflector system is realized by pins in a parallel plate waveguide. The radiating part of the antenna is composed by parallel slots etched on one side of the same parallel plate waveguide. The dual offset Gregorian reflector system is fed by an arrangement constituted by two vias and a grid, also constituted by pins. Also this feed arrangement realizes a leaky type of radiation, this time inside the parallel plate waveguide. A prototype of the antenna has been designed, manufactured and successfully tested. The low profile, low cost and high efficiency of the antenna render it suited for a variety of radar or telecom applications. ¬© 2008 IEEE.</t>
  </si>
  <si>
    <t>3143-3149</t>
  </si>
  <si>
    <t>60019984-60030553;60019984;60019984;60002838</t>
  </si>
  <si>
    <t>25638387700;7102618489;24479405400;7005998607</t>
  </si>
  <si>
    <t>Ettorre, Mauro;Neto, Andrea;Gerini, Giampiero;Maci, Stefano</t>
  </si>
  <si>
    <t>France;Netherlands;Italy</t>
  </si>
  <si>
    <t>Rennes;The Hague;Siena</t>
  </si>
  <si>
    <t>Universite de Rennes 1;Nederlandse Organisatie voor toegepast natuurwetenschappelijk onderzoek- TNO;Universit√† degli Studi di Siena</t>
  </si>
  <si>
    <t>60030553;60019984;60002838</t>
  </si>
  <si>
    <t>Ettorre M.</t>
  </si>
  <si>
    <t>Leaky-wave slot array antenna fed by a dual reflector system</t>
  </si>
  <si>
    <t>10.1109/TAP.2008.929457</t>
  </si>
  <si>
    <t>2-s2.0-54249091668</t>
  </si>
  <si>
    <t>['waves techniques', 'wall structures', 'using pwas', 'pwas principles', 'pwas lamb', 'profile transducers', 'plate structures', 'phased array', 'paper show', 'paper describes', 'metallic structures', 'last part', 'induced damage', 'illustrated demonstrating', 'health monitoring', 'guided waves', 'experimental work', 'etc .).', 'demand interrogation', 'damage detection', 'composite materials', 'composite laminates']</t>
  </si>
  <si>
    <t>Active structural health monitoring | Embedded non-destructive evaluation | Piezoelectric | Piezoelectric wafer active sensor | PWAS</t>
  </si>
  <si>
    <t>In situ structural health monitoring aims to perform on-demand interrogation of the structure to determine the presence of service-induced damage and defects using non-destructive evaluation ultrasonic wave methods. Recently emerged piezoelectric wafer active sensors (PWAS) have the potential to significantly improve damage detection and health monitoring. PWAS are low-profile transducers that can be permanently attached onto the structure or inserted in between composite laminates, and can perform structural damage detection in thin-wall structures using guided wave methods (Lamb, Rayleigh, SH, etc.). This paper describes the analytical and experimental work of using PWAS-guided waves for in situ structural damage detection on thin-wall structures. We begin with reviewing the guided wave theory in plate structures and PWAS principles. The mechanisms of Lamb wave excitation and detection using PWAS is presented. Subsequently, we address in turn the use of PWAS to generate Lamb waves for damage (cracks and corrosion) detection in metallic structures. Pulse-echo, pitch-catch, phased array and time reversal methods are illustrated demonstrating that PWAS Lamb-waves techniques are suitable for damage detection and structural health monitoring. The last part of the paper treats analytically and experimentally PWAS excitation and tuning in composite materials. The research results presented in this paper show that in situ SHM methodologies using PWAS transducers hold the promise for more efficient, effective and timely damage detection in thin-wall structures. ¬© Journal Compilation ¬© 2008 Blackwell Publishing Ltd.</t>
  </si>
  <si>
    <t>611-628</t>
  </si>
  <si>
    <t>8756758X</t>
  </si>
  <si>
    <t>Fatigue and Fracture of Engineering Materials and Structures</t>
  </si>
  <si>
    <t>60018179;60018179;60018179;60018179;60018179</t>
  </si>
  <si>
    <t>8049041300;55560149400;8940542500;55723556500;7004837097</t>
  </si>
  <si>
    <t>Yu, Lingyu;Santoni-Bottai, G.;Xu, B.;Liu, W.;Giurgiutiu, V.</t>
  </si>
  <si>
    <t>Yu L.</t>
  </si>
  <si>
    <t>Piezoelectric wafer active sensors for in situ ultrasonic-guided wave SHM</t>
  </si>
  <si>
    <t>10.1111/j.1460-2695.2008.01256.x</t>
  </si>
  <si>
    <t>2-s2.0-54249091723</t>
  </si>
  <si>
    <t>['verified large', 'proven fidelity', 'path loss', 'particularly lacking', 'paper presents', 'open literature', 'low transmitting', 'limited number', 'implicitly address', 'high frequency', 'general focus', 'either availability', 'authors felt', '800 mhz']</t>
  </si>
  <si>
    <t>Ground-to-ground communications | Indoor propagation | Land mobile | Land mobile to land mobile communications | Low antenna height | Military operations on urban terrain (MOUT) | Military tactical communications | Path loss | Peer to peer communications | Radio frequency (RF) propagation prediction | Short range communications | Single channel ground and airborne radio system (SINCGARS) | Squad radio | Urban canyon | Very high frequency (VHF) | Wireless communications</t>
  </si>
  <si>
    <t>From a radio frequency propagation perspective, the general focus of the commercial wireless communications community has been primarily on frequencies above 800 MHz. Therefore, there is a limited number of available empirical data and validated prediction methods indicating what type of path loss or signal degradation one should expect in various urban settings at a very high frequency (VHF) range, which is the range of operation for numerous military tactical communications systems. Furthermore, the extensive literature survey revealed that indoor propagation models are particularly lacking in either availability and/or proven fidelity. This paper presents a new general urban path loss model derived from a log-distance path loss model, floor attenuation factor model and path loss measurements taken on campus of The Johns Hopkins University Applied Physics Laboratory (JHU/APL), Laurel, MD, with a measurement hardware suite in 30-88 MHz frequency range. The authors felt that there is a void in the open literature on simple, empirically-verified large-scale path loss models that implicitly address the lower VHF range, more than one urban setting, short communications ranges (&lt; 1 km) and low transmitting and receiving antenna heights as well as offer reasonably high fidelity without requiring a lot of information about the site. ¬© 2008 IEEE.</t>
  </si>
  <si>
    <t>3302-3310</t>
  </si>
  <si>
    <t>60022054;60022054;60022054;60022054;60022054;60022054</t>
  </si>
  <si>
    <t>15080538400;55574232681;16024087900;25522149300;15080852700;25522775100</t>
  </si>
  <si>
    <t>Andrusenko, Julia;Miller, Richard L.;Abrahamson, Jason A.;Merheb Emanuelli, Naim M.;Pattay, Robert S.;Shuford, Robert M.</t>
  </si>
  <si>
    <t>Laurel</t>
  </si>
  <si>
    <t>Johns Hopkins University Applied Physics Laboratory</t>
  </si>
  <si>
    <t>Andrusenko J.</t>
  </si>
  <si>
    <t>VHF general urban path loss model for short range ground-to-ground communications</t>
  </si>
  <si>
    <t>10.1109/TAP.2008.929453</t>
  </si>
  <si>
    <t>2-s2.0-54249102687</t>
  </si>
  <si>
    <t>['shielding capabilities', 'scale model', 'numerical study', 'including fabrication', 'conceptual topology', 'conceptual structure', 'complete topology', 'chip packages']</t>
  </si>
  <si>
    <t>Chip packaging | Integrated antennas | Shielding | Small antennas</t>
  </si>
  <si>
    <t>A conceptual topology for the integration of antennas in chip packages is proposed. First, the complete topology is presented and discussed. Then, a full antenna design is described, including fabrication and measurement of a scale model of the basic radiating structure. Finally, a numerical study of the shielding capabilities of the conceptual structure is given. ¬© 2008 IEEE.</t>
  </si>
  <si>
    <t>3090-3096</t>
  </si>
  <si>
    <t>7005545716;8358620800</t>
  </si>
  <si>
    <t>Vandenbosch, Guy A.E.;Mestdagh, Steven</t>
  </si>
  <si>
    <t>Vandenbosch G.</t>
  </si>
  <si>
    <t>Conceptual topology for the integration of planar and quasi 3D antennas in chip packages</t>
  </si>
  <si>
    <t>10.1109/TAP.2008.929456</t>
  </si>
  <si>
    <t>2-s2.0-54249112390</t>
  </si>
  <si>
    <t>['walled horn', 'octave bandwidth', 'multiple beams', 'key component', 'frequency bands', 'feed horn']</t>
  </si>
  <si>
    <t>Multiband antenna | Multiple beam antenna | Reflector antenna</t>
  </si>
  <si>
    <t>A multiband antenna system supporting multiple communication services and multiple beams is presented. Key component of the antenna is the smooth-walled horn that has efficient radiation patterns over three frequency bands that are spread over an octave bandwidth and provides optimal illumination on the reflector at all the frequency bands. Results of the feed horn and the antenna are discussed. ¬© 2008 IEEE.</t>
  </si>
  <si>
    <t>3327-3329</t>
  </si>
  <si>
    <t>60002959;60002959;100406025</t>
  </si>
  <si>
    <t>7404179299;15127160600;7406035405</t>
  </si>
  <si>
    <t>Rao, Sudhakar K.;Hsu, Chih Chien;Chan, Kwok Kee</t>
  </si>
  <si>
    <t>Antenna system supporting multiple frequency bands and multiple beams</t>
  </si>
  <si>
    <t>10.1109/TAP.2008.929540</t>
  </si>
  <si>
    <t>2-s2.0-54249115939</t>
  </si>
  <si>
    <t>AP2006-03770</t>
  </si>
  <si>
    <t>['two well', 'transformation methods', 'swe accuracy', 'srm capabilities', 'srm ).', 'practical applications', 'minimum sphere', 'methods performance', 'main parameters', 'ff transformation', 'far field', 'electric size', 'computational cost', 'analyzing also']</t>
  </si>
  <si>
    <t>Antenna diagnostics | Antenna measurement | Near field to far field (NF-FF) transformation | Sources reconstruction | Spherical wave expansion (SWE)</t>
  </si>
  <si>
    <t>A comparison between two well-known near field to far field (NF-FF) transformation methods is presented: the spherical wave expansion (SWE) and the sources reconstruction method (SRM). The goal of this paper is to show the methods performance for NF-FF transformation pointing out the advantages and limitations of each one. First, the computational cost is studied, showing its dependence with the antenna under test (AUT) electric size. Second, the NF-FF transformation accuracy of each method is compared for a fixed AUT electric size, analyzing also the influence of the main parameters that affect the SRM and SWE accuracy. Third, the SRM capabilities are presented, with focus on the NF-NF transformation inside the minimum sphere. Practical applications of the SWE and SRM are illustrated by means of an example of NF-FF transformation and antenna diagnostics problem using measured NF data. ¬© 2008 IEEE.</t>
  </si>
  <si>
    <t>3337-3341</t>
  </si>
  <si>
    <t>60006793;60006793;60006793</t>
  </si>
  <si>
    <t>16023815600;6701608102;7006738451</t>
  </si>
  <si>
    <t>√Ålvarez, Yur√≠;Las-Heras, Fernando;Pino, Marcos R.</t>
  </si>
  <si>
    <t>√Ålvarez Y.</t>
  </si>
  <si>
    <t>On the comparison between the spherical wave expansion and the sources reconstruction method</t>
  </si>
  <si>
    <t>10.1109/TAP.2008.929519</t>
  </si>
  <si>
    <t>2-s2.0-54249125013</t>
  </si>
  <si>
    <t>Intel Corporation</t>
  </si>
  <si>
    <t>['wideband feed', 'several eight', 'scanning purposes', 'scan angle', 'radiation efficiency', 'polarization level', 'mutual coupling', 'measured gain', 'high data', 'elements (&lt;', 'efficiency microstrip', 'dipole antenna', 'differential dipole', 'design results', 'center spacing', 'automotive radars', 'around 2', 'application areas', 'antennas result', 'also developed', 'adjacent elements', '6 ghz', '6 db', '50 degrees', '5 db', '26 ghz', '24 ghz', '23 db']</t>
  </si>
  <si>
    <t>24 GHz | 60 GHz | Automotive radars | Millimeter-wave (mm-wave) antenna arrays | Millimeter-wave antennas | Millimeter-wave communication systems | Planar antennas</t>
  </si>
  <si>
    <t>A high-efficiency microstrip-fed endfire angled-dipole antenna has been developed for millimeter-wave phased array applications. The antenna is built on both sides of a Teflon substrate Œµr= 2.2 and this allows a wideband feed from the single-ended microstrip line to the differential dipole. The design results in wide radiation patterns for scanning purposes with a gain of around 2.5 dB at 20-26 GHz and a cross-polarization level of &lt; - 15dB at 24 GHz. A mutual coupling of &lt; - 23 is measured between adjacent elements with 6.8 mm center-to center spacing (0.50 - 0.54Œª0 at 22-24 GHz). A variant of the angled-dipole antenna with a magnetic ground plane edge was also developed, and shows a measured gain of &gt;6 dB at 23.2 - 24.6 GHz and very low mutual coupling between elements (&lt; - 23 dB for a 6.8 mm spacing). Both antennas result in a radiation efficiency of &gt; 93 when referenced to the microstrip line feed (including mismatch loss). The usefulness of these antennas as phased array radiators is demonstrated by several eight-element linear arrays at 22 - 24 GHz with scan angle up to 50 degrees. The application areas are in automotive radars and high data-rate communication systems. ¬© 2008 IEEE.</t>
  </si>
  <si>
    <t>3136-3142</t>
  </si>
  <si>
    <t>25521046800;7006384021</t>
  </si>
  <si>
    <t>Alhalabi, Ramadan A.;Rebeiz, Gabriel M.</t>
  </si>
  <si>
    <t>Alhalabi R.</t>
  </si>
  <si>
    <t>High-efficiency angled-dipole antennas for millimeter-wave phased array applications</t>
  </si>
  <si>
    <t>10.1109/TAP.2008.929506</t>
  </si>
  <si>
    <t>2-s2.0-54249127441</t>
  </si>
  <si>
    <t>['slot shape', 'slot combination', 'slot antenna', 'return loss', 'results show', 'radiation characteristics', 'properly choosing', 'microstrip line', 'measured results', 'main contributor', 'impedance matching', 'greatly affected', 'field e', 'experimental investigations', 'detailed simulation', 'designed antenna', 'broadband operation', '4 ghz']</t>
  </si>
  <si>
    <t>Bandwidth | Feed and slot shapes | Wide-slot antenna | Wideband</t>
  </si>
  <si>
    <t>The design and analysis of a novel printed wide-slot antenna, fed by a microstrip line, for wideband communication systems is presented. Detailed simulation and experimental investigations are conducted to understand its behavior and optimize for broadband operation. The designed antenna has a wide operating bandwidth of over 120% (2.8 - 11.4 GHz) for S11 &lt;10dB. In addition to being small in size, the antenna exhibits stable far-field radiation characteristics in the entire operating bandwidth, relatively high gain, and low cross polarization. By properly choosing the suitable slot shape, selecting similar feed shape and tuning their dimensions, the design with very wide operating bandwidth, relatively small size and improved radiation pattern is obtained. A comprehensive parametric study has been carried out to understand the effects of various dimensional parameters and to optimize the performance of the designed antenna. Results show that the impedance matching of this kind of antenna is greatly affected by the feed-slot combination and feed gap width, with the slot shape being a main contributor of the radiation characteristics. The simulated and measured Results for return loss, far-field E and H-plane radiation patterns, and gain of designed antenna are presented and discussed. ¬© 2008 IEEE.</t>
  </si>
  <si>
    <t>3097-3102</t>
  </si>
  <si>
    <t>60016972-60026914;60016972;60105242</t>
  </si>
  <si>
    <t>25521145200;57218365752;24169546000</t>
  </si>
  <si>
    <t>Dastranj, Aalikbar;Imani, Ali;Naser-Moghaddasi, Mohammad</t>
  </si>
  <si>
    <t>Tehran;Shiraz;Tehran</t>
  </si>
  <si>
    <t>Islamic Azad University, Science and Research Branch;Shiraz University;Shahed University</t>
  </si>
  <si>
    <t>60105242;60026914;60016972</t>
  </si>
  <si>
    <t>Dastranj A.</t>
  </si>
  <si>
    <t>Printed wide-slot antenna for wideband applications</t>
  </si>
  <si>
    <t>10.1109/TAP.2008.929459</t>
  </si>
  <si>
    <t>2-s2.0-54249128383</t>
  </si>
  <si>
    <t>['œâ probe', 'unloaded tm11xmodes', 'unloaded mode', 'switched adaptively', 'ring antenna', 'polarization plane', 'polarization characteristic', 'loading type', 'loading methods', 'loaded tm11y', 'loaded square', 'important parameter', 'frequency dependent', 'excitation efficiency', 'antenna polarization', 'also present', 'adaptive antennas']</t>
  </si>
  <si>
    <t>Microstrip antennas | Polarization | Square-ring antennas</t>
  </si>
  <si>
    <t>The polarization characteristic of unloaded and loaded square-ring microstrip antennas is investigated. Several different loading types like single-stub, dual-stub, notch, gap and shorting-pin are considered and their effects are studied. Loading enables feeding using a 50-œâ probe. The simulation and measurement results show that the loading techniques excite a loaded TM 11ymode that is orthogonal to the unloaded TM11y mode. This indicates that by loading the ring antenna its polarization can be switched adaptively. However, the purity of the loaded and unloaded modes depends on the loading type. For some loading types like gap and shorting-pin, the excitation of the unloaded mode seems negligible, in comparison to the loadings by stub and notch. For the stub and notch loaded antennas the unloaded mode is also present, and its excitation efficiency is frequency dependent. Thus, their polarization plane, which is due to both loaded TM11y and unloaded TM11xmodes, also becomes frequency dependant. The results of this investigation can be useful in selecting the loading methods for high-impedance microstrip ring antennas, and control of their impedance and polarization. The knowledge of the antenna polarization is essential in communications, and its dependence on the loading type can be used as an important parameter in design of adaptive antennas and sensors. ¬© 2008 IEEE.</t>
  </si>
  <si>
    <t>3129-3135</t>
  </si>
  <si>
    <t>60001558;60009697</t>
  </si>
  <si>
    <t>14066387100;8092251400</t>
  </si>
  <si>
    <t>Oh, Soon Soo;Shafai, Lotfollah</t>
  </si>
  <si>
    <t>Winnipeg;Daejeon</t>
  </si>
  <si>
    <t>University of Manitoba;Electronics and Telecommunications Research Institute</t>
  </si>
  <si>
    <t>60009697;60001558</t>
  </si>
  <si>
    <t>Oh S.</t>
  </si>
  <si>
    <t>Investigation into polarization of unloaded and loaded microstrip square-ring antennas</t>
  </si>
  <si>
    <t>10.1109/TAP.2008.928772</t>
  </si>
  <si>
    <t>2-s2.0-54249148119</t>
  </si>
  <si>
    <t>NSC 96‚Äì2221-E-024‚Äì001</t>
  </si>
  <si>
    <t>['three fingers', 'new technique', 'hiperlan2 bands', 'geometrical parameters', 'careful optimization', '5 ghz', '4 ghz']</t>
  </si>
  <si>
    <t>Double-slot | Symmetrically tuning stub | Triple-slot | Z-like slot</t>
  </si>
  <si>
    <t>A new technique is proposed to increase the bandwidth (BW) of a Z-like slot antenna for operation at 2.4 GHz and 5 GHz, over the industrial-scientific-medical (ISM) bands and the Hiperlan2 bands. By splitting two side slots of the Z-like slot antenna into two or three fingers, several additional resonances can be created. After careful optimization of the geometrical parameters of the antenna, the resonances are merged and thus a wide impedance bandwidth is obtained. ¬© 2008 IEEE.</t>
  </si>
  <si>
    <t>3321-3324</t>
  </si>
  <si>
    <t>Wang, Chien Jen;Chang, Su Wei</t>
  </si>
  <si>
    <t>A technique of bandwidth enhancement for the slot antenna</t>
  </si>
  <si>
    <t>10.1109/TAP.2008.929542</t>
  </si>
  <si>
    <t>2-s2.0-54249150517</t>
  </si>
  <si>
    <t>NSC-95-2221-E-606-036</t>
  </si>
  <si>
    <t>['simulated results', 'shaped slotlines', 'presented along', 'lower edge', 'impedance matching', 'impedance bandwidth', 'easily obtained', 'coplanar waveguide']</t>
  </si>
  <si>
    <t>Aperture antenna | Coplanar waveguide | Ultrawideband (UWB)</t>
  </si>
  <si>
    <t>A new square aperture antenna fed by a coplanar waveguide (CPW) is proposed for ultrawideband (UWB) applications. A corner-notched rectangular patch was printed on the backside of the substrate for enhancing the impedance bandwidth. Impedance matching for different ranges within the UWB can be easily obtained by adjusting the width and height of the back-patch, the distance from the back-patch to the lower edge of the aperture, and the size of the two notched corners in the back-patch. A rejected frequency band within the UWB was produced by embedding a pair of U-shaped slotlines in the back-patch. Measured and simulated results are presented along with simple design rules. ¬© 2008 IEEE.</t>
  </si>
  <si>
    <t>3311-3314</t>
  </si>
  <si>
    <t>60079715;60079715</t>
  </si>
  <si>
    <t>35249332900;24377229000</t>
  </si>
  <si>
    <t>Sze, Jia Yi;Shiu, Jen Yi</t>
  </si>
  <si>
    <t>Design of band-notched ultrawideband square aperture antenna with a hat-shaped back-patch</t>
  </si>
  <si>
    <t>10.1109/TAP.2008.929525</t>
  </si>
  <si>
    <t>2-s2.0-54249153387</t>
  </si>
  <si>
    <t>G0502245</t>
  </si>
  <si>
    <t>['sum signal', 'reference signals', 'previous version', 'near field', 'modified technique', 'final results', 'cost amplitude', 'aperture fields', 'also provides']</t>
  </si>
  <si>
    <t>Antenna measurement | Antenna radiation patterns | Holography | Microwave antennas | Microwave holography | Microwave imaging</t>
  </si>
  <si>
    <t>A modification of the synthetic-plane-wave-based holographic technique for determining radiation patterns and aperture fields of medium-gain horn antennas is proposed. The modification is based on using both the sum and difference of the near field and reference signals to form the hologram via simple low-cost amplitude-only near field measurements. This approach when compared to the previous version, where only the sum signal is used, allows increased sample spacing, and also provides an improvement in quality of the final results. The effectiveness of the modified technique is confirmed by both calculated and measured results obtained for pyramidal and conical horn antennas at 10 GHz frequency. ¬© 2008 IEEE.</t>
  </si>
  <si>
    <t>3342-3345</t>
  </si>
  <si>
    <t>60004636;60004636;60096210</t>
  </si>
  <si>
    <t>7201653041;57212223941;7004164152</t>
  </si>
  <si>
    <t>Leach, Mark P.;Smith, David;Skobelev, Sergei P.</t>
  </si>
  <si>
    <t>Russian Federation;United Kingdom</t>
  </si>
  <si>
    <t>Moscow;Newcastle</t>
  </si>
  <si>
    <t>Joint-Stock Company Radiophyzika;University of Northumbria</t>
  </si>
  <si>
    <t>60096210;60004636</t>
  </si>
  <si>
    <t>Leach M.P.</t>
  </si>
  <si>
    <t>A modified holographic technique for planar near-field antenna measurements</t>
  </si>
  <si>
    <t>10.1109/TAP.2008.929522</t>
  </si>
  <si>
    <t>2-s2.0-54249161010</t>
  </si>
  <si>
    <t>TEC 2004-02155</t>
  </si>
  <si>
    <t>['two steps', 'square patches', 'shift distribution', 'shaped pattern', 'required phase', 'reflectarray surface', 'previous step', 'good agreement', 'delay lines', 'anechoic chamber']</t>
  </si>
  <si>
    <t>Aperture coupling | Local multipoint distribution system (LMDS) | Reflectarray | Shaped beam antennas</t>
  </si>
  <si>
    <t>A shaped-beam reflectarray based on patches, aperture-coupled to delay lines is demonstrated for local multipoint distribution system (LMDS) central station antennas, in the 10.10-10.70 GHz band. The antenna must cover a 60¬∞-sector in azimuth with a squared cosecant pattern in elevation. The design process consists of two steps. First, a phase-only pattern synthesis technique is applied to obtain the required phase-shift distribution on the reflectarray surface which generates the shaped pattern. The second stage consists of determining the length of the delay lines, aperture-coupled to the square patches, in order to achieve the phase distribution synthesized in the previous step. Two reflectarray antennas have been designed, one for vertical (V) and the other for horizontal (H) polarization. A breadboard for V-polarization has been manufactured and tested in an anechoic chamber, showing a good agreement between theoretical and measured radiation patterns. ¬© 2008 IEEE.</t>
  </si>
  <si>
    <t>3103-3111</t>
  </si>
  <si>
    <t>16024175700;56029367400;7005853672;16023704200</t>
  </si>
  <si>
    <t>Carrasco, Eduardo;Arrebola, Manuel;Encinar, Jos√© A.;Barba, Mariano</t>
  </si>
  <si>
    <t>Demonstration of a shaped beam reflectarray using aperture-coupled delay lines for LMDS central station antenna</t>
  </si>
  <si>
    <t>10.1109/TAP.2008.929452</t>
  </si>
  <si>
    <t>2-s2.0-54249161964</t>
  </si>
  <si>
    <t>['sidelobe level', 'panels pointed', 'overall antenna', 'output signal', 'main beam', 'array performance', 'antenna structure', 'antenna panels']</t>
  </si>
  <si>
    <t>Apertures | Phased arrays | Sub-array architecture of a phased array</t>
  </si>
  <si>
    <t>A method for scanning of the main beam of phased array antennas in a wide angular range is presented. The method utilizes several smaller flat antenna panels, arranged in an array of panels, each of the panels pointed in the direction of the main beam of overall antenna. The output signal of the overall antenna is summation of the signals from all antenna panels. Investigation of the array performance of such structure with respect to the distance between the panels and sidelobe level of the antenna structure is presented. ¬© 2008 IEEE.</t>
  </si>
  <si>
    <t>3330-3333</t>
  </si>
  <si>
    <t>Toshev, Alexander G.</t>
  </si>
  <si>
    <t>Bulgaria</t>
  </si>
  <si>
    <t>Sofia</t>
  </si>
  <si>
    <t>BON-Networks Inc.</t>
  </si>
  <si>
    <t>Toshev A.</t>
  </si>
  <si>
    <t>Multipanel concept for wide-angle scanning of phased array antennas</t>
  </si>
  <si>
    <t>10.1109/TAP.2008.929527</t>
  </si>
  <si>
    <t>2-s2.0-54249168012</t>
  </si>
  <si>
    <t>['photoconductive antennas', 'microoptics improves', 'microlens array', 'line focus', 'laser beam', 'exciting fs', 'efficient excitation', 'detection efficiency']</t>
  </si>
  <si>
    <t>We present THz ultrashort pulse detection by a photoconductive antenna array consisting of 16 photoconductive antennas. The efficient excitation of the photoconductive antennas has been realized by a microlens array which generates 16 single spots from the exciting fs-laser beam. This combination of optoelectronics and microoptics improves the detection efficiency by an order of magnitude in comparison to an excitation by a line focus. ¬© 2008 Optical Society of America.</t>
  </si>
  <si>
    <t>18443-18450</t>
  </si>
  <si>
    <t>60005570;60005570;60005570;60074072;60005570;60005570;60074072;60005570-60074072</t>
  </si>
  <si>
    <t>14619675800;55447523800;25633797600;13005946000;7003894263;7004204934;22981106100;7005817505</t>
  </si>
  <si>
    <t>Pradarutti, B.;M√ºller, R.;Freese, W.;Matth√§us, G.;Riehemann, S.;Notni, G.;Nolte, S.;T√ºnnermann, A.</t>
  </si>
  <si>
    <t>Jena;Jena</t>
  </si>
  <si>
    <t>Institut f√ºr Photonische Technologien;Fraunhofer Institute for Applied Optics and Precision Engineering IOF</t>
  </si>
  <si>
    <t>60074072;60005570</t>
  </si>
  <si>
    <t>Pradarutti B.</t>
  </si>
  <si>
    <t>Terahertz line detection by a microlens array coupled photoconductive antenna array</t>
  </si>
  <si>
    <t>10.1364/OE.16.018443</t>
  </si>
  <si>
    <t>2-s2.0-55349126765</t>
  </si>
  <si>
    <t>['resonant scattering', 'reflection spectroscopy', 'individual nanostrips', 'excited photoluminescence', 'enhancement levels', 'constructive interference', 'compare results', 'characterize nanostrips']</t>
  </si>
  <si>
    <t>Resonant scattering and local field enhancements by 11-nm-thin gold nanostrip antennas due to constructive interference of counter propagating slow surface plasmon polaritons is investigated. We characterize nanostrips of widths between 50-530 nm using both reflection spectroscopy and nonlinear scanning optical microscopy, in which two-photon-excited photoluminescence (TPL) excited with a strongly focused laser beam at the wavelength 745 nm is detected. We use TPL images to map the local field enhancements from individual nanostrips at a resolution of 0.35Œºm and compare results with theoretical calculated reflection spectra, enhancement levels and field distributions across the strip. ¬© 2008 Optical Society of America.</t>
  </si>
  <si>
    <t>17302-17309</t>
  </si>
  <si>
    <t>60019160;60019160;60022134;60011373;60019160</t>
  </si>
  <si>
    <t>55940956400;25634109100;7003287887;6602503138;7005224012</t>
  </si>
  <si>
    <t>Beermann, Jonas;Novikov, Sergey M.;S√∏ndergaard, Thomas;Boltasseva, Alexandra E.;Bozhevolnyi, Sergey I.</t>
  </si>
  <si>
    <t>Denmark;Denmark;Denmark</t>
  </si>
  <si>
    <t>Aalborg;Odense;Lyngby</t>
  </si>
  <si>
    <t>Aalborg University;Syddansk Universitet;Danmarks Tekniske Universitet</t>
  </si>
  <si>
    <t>60022134;60019160;60011373</t>
  </si>
  <si>
    <t>Beermann J.</t>
  </si>
  <si>
    <t>Two-photon mapping of localized field enhancements in thin nanostrip antennas</t>
  </si>
  <si>
    <t>10.1364/OE.16.017302</t>
  </si>
  <si>
    <t>2-s2.0-55349145978</t>
  </si>
  <si>
    <t>['usually neglected', 'two linearly', 'searching mechanism', 'remarkable solutions', 'proposed method', 'polarization issue', 'polarization characteristics', 'polar near', 'phaseless techniques', 'phaseless data', 'phase information', 'phase data', 'paper addresses', 'inherent ambiguity', 'field measurement', 'evaluated cases', 'dominant polarization', 'different disciplines', 'correctly predict', 'component approach', 'also verified', 'algorithm response']</t>
  </si>
  <si>
    <t>Iterative Fourier technique (IFT) | Near-field measurements | Phaseless measurements | Polarization sensing</t>
  </si>
  <si>
    <t>Near-field measurements typically require both amplitude and phase information to correctly predict the far-field. Unfortunately, there are situations in which the phase data is not available or impractical to obtain. That is why there has been a need for the development of phaseless techniques. Up until now, a number of remarkable solutions to this problem have been proposed by the researcher in different disciplines. Unfortunately, the complete vectorial representation of the field is not investigated in depth. The evaluated cases are usually linearly polarized and only the dominant polarization is investigated while the cross polarized field is usually neglected. This paper addresses the polarization issue in a two-component approach and then proposes a solution to the problem. A searching mechanism, for the incorporation of an appropriate initial guess, is integrated into the well-known, iterative Fourier technique (plane-to-plane) to enhance the algorithm response. Then, using two sets of measured orthogonal information data gathered by two linearly and orthogonally polarized probes, it is shown that with the aid of only a single point amplitude measurement, the polarization characteristics of the antenna can be extracted up to an inherent ambiguity of the right- and left-handedness. In order to have an assessment of the applicability of the proposed method, both linearly and circularly polarized antennas are simulated. Additionally, the method of extracting the polarization from the phaseless data is also verified through a bi-polar near-field measurement. ¬© 2008 IEEE.</t>
  </si>
  <si>
    <t>3233-3240</t>
  </si>
  <si>
    <t>35608428500;7102110120</t>
  </si>
  <si>
    <t>Razavi, Seyved Farhad;Rahmat-Samii, Yahya</t>
  </si>
  <si>
    <t>Razavi S.</t>
  </si>
  <si>
    <t>Polarization extraction in planar near-field phaseless measurements</t>
  </si>
  <si>
    <t>10.1109/TAP.2008.929445</t>
  </si>
  <si>
    <t>2-s2.0-54349110331</t>
  </si>
  <si>
    <t>['wavelength dipoles', 'two types', 'transverse direction', 'transmission lines', 'smaller footprint', 'shifting lines', 'scanning capability', 'provide co', 'phase excitation', 'experimentally verified', 'design frequency', 'characterized using', 'broadside beam', 'also feature', '12 ghz']</t>
  </si>
  <si>
    <t>Artificial line | Linear array | Metamaterials | Microstrip antenna | Periodic structure</t>
  </si>
  <si>
    <t>Non-radiating artificial phase-shifting lines are constructed using conventional positive-refractive-index (PRI) transmission lines (TL) and the recently developed negative-refractive-index (NRI) transmission lines. The two types of fully printed artificial lines are used to implement microstrip Franklin antennas. The aim is to provide co-phase excitation to an array of half-wavelength dipoles, which generate a broadside beam at the design frequency. The proposed antenna structures not only retain the benefits of previously published designs but also feature a smaller footprint in the transverse direction. Between the two proposed antenna configurations, the PRI-TL based design allows broadside radiation with minimal beam squinting, while the NRI-TL based design provides a frequency steerable beam. A 14-element antenna array for each configuration is characterized using an intuitive TL model, and the study is experimentally verified at 12 GHz. The measured radiation patterns, directivity, gain, and beam-scanning capability are presented. ¬© 2008 IEEE.</t>
  </si>
  <si>
    <t>3118-3128</t>
  </si>
  <si>
    <t>60016849-100355746;60016849;60016849</t>
  </si>
  <si>
    <t>56141756500;6603209463;7004469751</t>
  </si>
  <si>
    <t>Wang, Peter P.;Antoniades, Marco A.;Eleftheriades, George V.</t>
  </si>
  <si>
    <t>Toronto;Toronto</t>
  </si>
  <si>
    <t>University of Toronto;IBI Group</t>
  </si>
  <si>
    <t>60016849;100355746</t>
  </si>
  <si>
    <t>Wang P.</t>
  </si>
  <si>
    <t>An investigation of printed Franklin antennas at X-band using artificial (metamaterial) phase-shifting lines</t>
  </si>
  <si>
    <t>10.1109/TAP.2008.929455</t>
  </si>
  <si>
    <t>2-s2.0-54349125080</t>
  </si>
  <si>
    <t>['waveguide flanges', 'wafer dicing', 'wafer antenna', 'setup allows', 'return loss', 'radiation patterns', 'probed exactly', 'obviating de', 'nearby objects', 'measurement errors', 'measured data', 'henceforth referred', 'forward scattering', 'cpw ).', 'coplanar waveguide', 'coaxial connectors', '45 ghz', '40 ghz', '38 ghz']</t>
  </si>
  <si>
    <t>Aperture coupled microstrip antenna | Electrically short antenna | On-wafer antenna measurements | Probe station</t>
  </si>
  <si>
    <t>A probe station based setup for on-wafer antenna measurements is presented. The setup allows for measurement of return loss and radiation patterns of an on-wafer antenna-henceforth referred to as the antenna under test (AUT), radiating at broadside and fed through a coplanar waveguide (CPW). It eliminates the need for wafer dicing and custom-built test fixtures with coaxial connectors or waveguide flanges by contacting the AUT with a coplanar microwave probe. In addition, the AUT is probed exactly where it will be connected to a transceiver IC later on, obviating de-embedding of the measured data. Sources of measurement errors are related to calibration, insufficient dynamic range, misalignment, forward scattering from nearby objects, and vibrations. The performance of the setup is demonstrated from 2 to 40 GHz through measurement of an on-wafer electrically small slot antenna (Œª0/35 √ó Œª0/ 35, 3.5 √ó mm2 radiating at 2.45 GHz and an aperture coupled microstrip antenna (2.4 √ó 1.7 mm2 radiating at 38 GHz. ¬© 2008 IEEE.</t>
  </si>
  <si>
    <t>3241-3247</t>
  </si>
  <si>
    <t>60025778-106368867;60025778-60021630;60025778;60025778-60024590;60025778;60025778;60025778-60024590;60025778;60025778</t>
  </si>
  <si>
    <t>15842482300;7801496642;13408804600;23492321100;9743246800;23493425300;25621582900;14822752900;35585913500</t>
  </si>
  <si>
    <t>Van Caekenberghe, Koen;Brakora, Kenneth M.;Hong, Wonbin;Jumani, Karan;Liao, Da Han;Rangwala, Mustafa;Wee, Yun Zhen;Zhu, Xinen;Sarabandi, Kamal</t>
  </si>
  <si>
    <t>United States;United States;United States;Netherlands</t>
  </si>
  <si>
    <t>Ann Arbor;Schaumburg;Langley;Hengelo</t>
  </si>
  <si>
    <t>University of Michigan, Ann Arbor;Motorola;Langley Air Force Base;Thaler Air Systems</t>
  </si>
  <si>
    <t>60025778;60024590;60021630;106368867</t>
  </si>
  <si>
    <t>A 2-40 GHz probe station based setup for on-wafer antenna measurements</t>
  </si>
  <si>
    <t>10.1109/TAP.2008.929433</t>
  </si>
  <si>
    <t>2-s2.0-54349127844</t>
  </si>
  <si>
    <t>R01GM056445</t>
  </si>
  <si>
    <t>['¬© 2008', 'reaction cycle', 'ray diffraction', 'proton transfer', 'proton release', 'polarization angles', 'optimal capture', 'national academy', 'harvesting antenna', 'eubacterial pumps', 'dramatically different', 'crystallographic model', 'considerably different', 'close approach', 'chromophore location', 'carotenoid complex', 'aspartate complex', 'archaeal pumps', 'apparently conserved', 'aiding elucidation', '2 polyenes']</t>
  </si>
  <si>
    <t>Carotenoid antenna | Energy transfer | Retinal protein | Salinixanthin | X-ray structure</t>
  </si>
  <si>
    <t>Homologous to bacteriorhodopsin and even more to proteorhodopsin, xanthorhodopsin is a light-driven proton pump that, in addition to retinal, contains a noncovalently bound carotenoid with a function of a light-harvesting antenna. We determined the structure of this eubacterial membrane protein-carotenoid complex by X-ray diffraction, to 1.9-√Ö resolution. Although it contains 7 transmembrane helices like bacteriorhodopsin and archaerhodopsin, the structure of xanthorhodopsin is considerably different from the 2 archaeal proteins. The crystallographic model for this rhodopsin introduces structural motifs for proton transfer during the reaction cycle, particularly for proton release, that are dramatically different from those in other retinal-based transmembrane pumps. Further, it contains a histidine-aspartate complex for regulating the pKa of the primary proton acceptor not present in archaeal pumps but apparently conserved in eubacterial pumps. In addition to aiding elucidation of a more general proton transfer mechanism for light-driven energy transducers, the structure defines also the geometry of the carotenoid and the retinal. The close approach of the 2 polyenes at their ring ends explains why the efficiency of the excited-state energy transfer is as high as ‚âà45%, and the 46¬∞ angle between them suggests that the chromophore location is a compromise between optimal capture of light of all polarization angles and excited-state energy transfer. ¬© 2008 by The National Academy of Sciences of the USA.</t>
  </si>
  <si>
    <t>16561-16565</t>
  </si>
  <si>
    <t>60007278;60007278;60007278;60007278;60007278;60007278;60007278</t>
  </si>
  <si>
    <t>7006841486;6603745918;15835665000;6603504674;15081761400;7006365250;7102497987</t>
  </si>
  <si>
    <t>Luecke, Hartmut;Schobert, Brigitte;Stagno, Jason;Imasheva, Eleonora S.;Wang, Jennifer M.;Balashov, Sergei P.;Lanyi, Janos K.</t>
  </si>
  <si>
    <t>Luecke H.</t>
  </si>
  <si>
    <t>Crystallographic structure of xanthorhodopsin, the light-driven proton pump with a dual chromophore</t>
  </si>
  <si>
    <t>10.1073/pnas.0807162105</t>
  </si>
  <si>
    <t>2-s2.0-55949126022</t>
  </si>
  <si>
    <t>['suitable choice', 'spectral position', 'plasmonic response', 'plasmon resonances', 'individual nano', 'incident light', 'dimer resonance', 'beam lithography', 'antennae consisting', 'acceptor pair']</t>
  </si>
  <si>
    <t>Nano-antennae consisting of gold particle dimers were fabricated by electron-beam lithography. Dark-field scattering spectroscopy was used to probe the plasmonic response of individual nano-antennae and to characterize the localized surface plasmon resonances they support. Fluorescence from dye molecules dispersed in a thin polymer film that covered the dimers was used to probe the interaction between fluorophores and the nano-antennae. Through a suitable choice of dye emission spectrum and spectral position of the dimer resonance, we were able to focus on the way the plasmon resonances may mediate absorption of incident light by the dye. We separated out the role of plasmon resonances on absorption from emission. This was done using energy transfer in a donor-acceptor pair of dyes. ¬© IOP Publishing Ltd and Deutsche Physikalische Gesellschaft.</t>
  </si>
  <si>
    <t>New Journal of Physics</t>
  </si>
  <si>
    <t>60026479;60026479</t>
  </si>
  <si>
    <t>6603416538;7202568069</t>
  </si>
  <si>
    <t>Zoriniants, George;Barnes, William L.</t>
  </si>
  <si>
    <t>Exeter</t>
  </si>
  <si>
    <t>University of Exeter</t>
  </si>
  <si>
    <t>Zoriniants G.</t>
  </si>
  <si>
    <t>Fluorescence enhancement through modified dye molecule absorption associated with the localized surface plasmon resonances of metallic dimers</t>
  </si>
  <si>
    <t>10.1088/1367-2630/10/10/105002</t>
  </si>
  <si>
    <t>2-s2.0-56349102698</t>
  </si>
  <si>
    <t>['turn couples', 'thus determining', 'single emitter', 'relative positions', 'reference situations', 'radiation field', 'numerical calculations', 'naturally separated', 'metallic nanoparticle', 'large changes', 'interpreted directly', 'enhanced fluorescence', 'emitter position', 'emitter couples', 'dynamically controlling', 'distinct dependence', 'defined orientation', 'comparing measurements', 'collection system', 'collection efficiency', 'clean reference', 'antenna mode', 'angular emission', 'account fully', 'absolute intensities']</t>
  </si>
  <si>
    <t>We study the angular emission of a single emitter near a metallic nanoparticle by experiments and numerical calculations. In the experiments, a single fluorescent molecule is controllably scanned near an optical monopole antenna. Large changes in the angular emission of the molecule occur due to the coupling to the particle. Both the polarization and intensity of the angular emission show a distinct dependence on the particle plasmon resonance and on the relative positions and orientations of the emitter and particle. These changes strongly modify the collection efficiency, particularly for objectives of limited numerical aperture; it is important to take the collection system into account fully in the interpretation of enhanced fluorescence and when comparing measurements on ensembles to reference situations. Unlike for ensembles, by addressing a single emitter of well-defined orientation the angular emission is naturally separated from absolute intensities. By dynamically controlling the emitter position a clean reference is then established. This allows all results to be interpreted directly as the coupling of an emitter dipole moment to the dipolar plasmon mode of the antenna. The emitter couples to the antenna mode, which in turn couples to the radiation field, thus determining the angular emission. ¬© IOP Publishing Ltd and Deutsche Physikalische Gesellschaft.</t>
  </si>
  <si>
    <t>60016357;60016357-60028717;60016357-60032907</t>
  </si>
  <si>
    <t>Taminiau, T. H.;Stefani, F. D.;Van Hulst, N. F.</t>
  </si>
  <si>
    <t>Spain;Germany;Spain</t>
  </si>
  <si>
    <t>Barcelona;Munich;Castelldefels</t>
  </si>
  <si>
    <t>Instituci√≥ Catalana de Recerca i Estudis Avan√ßats;Ludwig-Maximilians-Universit√§t M√ºnchen;Institut de Ciencies Fotoniques</t>
  </si>
  <si>
    <t>60032907;60028717;60016357</t>
  </si>
  <si>
    <t>Single emitters coupled to plasmonic nano-antennas: Angular emission and collection efficiency</t>
  </si>
  <si>
    <t>10.1088/1367-2630/10/10/105005</t>
  </si>
  <si>
    <t>2-s2.0-56349116268</t>
  </si>
  <si>
    <t>['wave patterns', 'theoretical results', 'spatial modulation', 'scanning mode', 'reveal standing', 'resolved via', 'present light', 'plasmon modes', 'particle morphology', 'mode symmetries', 'maps corresponds', 'intensity along', 'good agreement', 'emitted light', 'emission spectra', 'electron energy', 'electron beam', 'direction perpendicular', 'cl intensity', 'bem ).', 'analyze cathodoluminescence', 'actual plasmon']</t>
  </si>
  <si>
    <t>We analyze cathodoluminescence (CL) emission from silver nanorod antennas induced by energetic electron beams. The dependence of the emission spectra on particle morphology and electron energy is explored by means of full electromagnetic calculations based on the boundary element method (BEM). We present light-emission image maps obtained by using a light detection system that is incorporated into a transmission electron microscope (TEM), operated in scanning mode. The intensity of each pixel in these maps corresponds to the photon counting rate when the electron beam is focused at that position of the sample. The maps exhibit strong dependence on the polarization of the emitted light and reveal standing-wave patterns of surface plasmons sustained by the nanorods, leading to characteristic spatial variations that correspond to the actual plasmon-mode symmetries. We thus demonstrate direct mapping of plasmon-mode symmetries by observing the variation of the CL intensity as the electron beam scans the sample. Good agreement between experimental and theoretical results is obtained, including the spatial modulation of the intensity along the direction perpendicular to the rods. In particular, plasmon modes of different azimuthal nature are resolved via their characteristic spatial dependence in our polarization-sensitive light detection system. ¬© IOP Publishing Ltd and Deutsche Physikalische Gesellschaft.</t>
  </si>
  <si>
    <t>60017954-60006424;60031126;60031126;60017954-60010396</t>
  </si>
  <si>
    <t>6507965884;7403608342;57198906416;7003877588</t>
  </si>
  <si>
    <t>G√≥mez-Medina, R.;Yamamoto, N.;Nakano, M.;De Abajo, F. J.Garc√≠a</t>
  </si>
  <si>
    <t>Japan;Spain;Spain;Spain</t>
  </si>
  <si>
    <t>Tokyo;Donostia-San Sebastian;Madrid;Madrid</t>
  </si>
  <si>
    <t>Tokyo Institute of Technology;Donostia International Physics Center;CSIC - Instituto de √ìptica Daza de Vald√©s; (IO-CSIC);CSIC - Instituto de Ciencia de Materiales de Madrid (ICMM)</t>
  </si>
  <si>
    <t>60031126;60017954;60010396;60006424</t>
  </si>
  <si>
    <t>G√≥mez-Medina R.</t>
  </si>
  <si>
    <t>Mapping plasmons in nanoantennas via cathodoluminescence</t>
  </si>
  <si>
    <t>10.1088/1367-2630/10/10/105009</t>
  </si>
  <si>
    <t>2-s2.0-56349131303</t>
  </si>
  <si>
    <t>['¬© 2008', 'promising candidate', 'p03 transition', 'optical trap', 'neutral mercury', 'magnitude lower', 'low sensitivity', 'fermionic isotopes', 'blackbody radiation', '6 nm', '4 orders']</t>
  </si>
  <si>
    <t>We report direct laser spectroscopy of the S01-P03 transition at 265.6 nm in fermionic isotopes of neutral mercury in a magneto-optical trap. Measurements of the frequency against the LNE-SYRTE primary reference using an optical frequency comb yield 1128575290808.4¬±5.6kHz in Hg199 and 1128569561139.6¬±5.3kHz in Hg201. The uncertainty, allowed by the observation of the Doppler-free recoil doublet, is 4 orders of magnitude lower than previous indirect determinations. Mercury is a promising candidate for future optical lattice clocks due to its low sensitivity to blackbody radiation. ¬© 2008 The American Physical Society.</t>
  </si>
  <si>
    <t>60003674;60003674;60003674;60003674;60003674;60003674;60003674;60003674</t>
  </si>
  <si>
    <t>25638867300;13612130300;25638337500;6601961312;6602587451;6507136458;7004472244;6701736096</t>
  </si>
  <si>
    <t>Petersen, M.;Chicireanu, R.;Dawkins, S. T.;Magalh√£es, D. V.;Mandache, C.;Le Coq, Y.;Clairon, A.;Bize, S.</t>
  </si>
  <si>
    <t>L'Observatoire de Paris</t>
  </si>
  <si>
    <t>Petersen M.</t>
  </si>
  <si>
    <t>Doppler-free spectroscopy of the S01-P03 optical clock transition in laser-cooled fermionic isotopes of neutral mercury</t>
  </si>
  <si>
    <t>10.1103/PhysRevLett.101.183004</t>
  </si>
  <si>
    <t>2-s2.0-55749088645</t>
  </si>
  <si>
    <t>['wave propagation', 'two subchannels', 'spatial coherence', 'resulting ccf', 'proposed ccf', 'propagation environment', 'new model', 'multiple antennas', 'limited number', 'input multiple', 'first kind', 'employed antennas', 'different parameters', 'different orders', 'definitely important', 'correlation terms', 'correlation term', 'correlation function', 'coherence time', 'coherence bandwidth', 'channel models', 'bessel components', '3d space']</t>
  </si>
  <si>
    <t>Channel models for outdoor wireless systems usually assume two-dimensional (2D) random scattering media. In the practical outdoor wireless channels, the impact of the wave propagation in the third-dimension is definitely important; especially when the communication system efficiently exploits potentials of multiple antennas. In this paper, we propose a new model for multiple-input multiple-output (MIMO) multicarrier propagation channels in a three-dimensional (3D) environment. Specifically, the proposed model describes the cross-correlation function (CCF) between two subchannels of an outdoor MIMO channel employing directional antennas and in the presence of nonisotropic wave propagation in 3D space. The derived CCF consists of some correlation terms. Each correlation term is in the form of a linear series expansion of averaged Bessel functions of the first kind with different orders. In practice, each correlation term has a limited number of Bessel components. Our numerical evaluations show the impact of different parameters of the propagation environment as well as the employed antennas on the resulting CCF. Using the proposed CCF, we also establish simple formulas to approximate the coherence time, the coherence bandwidth and the spatial coherence of such channels. The numerical curve fitting results fit to the empirical results reported in the channel modeling literature.</t>
  </si>
  <si>
    <t>Space-time-frequency characterization of 3D nonisotropic MIMO multicarrier propagation channels employing directional antennas</t>
  </si>
  <si>
    <t>10.1155/2008/893705</t>
  </si>
  <si>
    <t>2-s2.0-54549108985</t>
  </si>
  <si>
    <t>['significantly improve', 'serious challenges', 'regulatory influence', 'proposed scheme', 'ns2 simulator', 'network throughput', 'network performance', 'layers 1', 'important research', 'greater impact', 'first time', 'directional mac', 'development challenges', 'deafness avoidance', 'daca ),', 'complete lack', 'collision avoidance', 'central control']</t>
  </si>
  <si>
    <t>Wireless ad hoc networks allow anywhere, anytime network connectivity with complete lack of central control, ownership, and regulatory influence. Medium access control (MAC) in such networks poses extremely timely as well as important research and development challenges. Utilizing directional antennas in wireless ad hoc networks is anticipated to significantly improve the network performance due to the increased spatial reuse and the extended transmission range. Nevertheless, using directional antennas in wireless ad hoc networks introduces some serious challenges, the most critical of which are the deafness and hidden terminal problems. This paper thoroughly explores these problems, one of which is discovered and reported for the first time in this paper. This paper also proposes a new MAC scheme, namely, directional MAC with deafness avoidance and collision avoidance (DMAC-DACA), to address both problems. To study the performance of the proposed scheme, a complete directional communication extension to layers 1, 2, and 3 is incorporated in the ns2 simulator. The simulation results show that DMAC-DACA significantly enhances the performance and increases the network throughput. This paper also reveals that deafness has a greater impact on network performance than the hidden terminal problem.</t>
  </si>
  <si>
    <t>60016005;60016005</t>
  </si>
  <si>
    <t>36861507700;12140769100</t>
  </si>
  <si>
    <t>Safwat, Ahmed;Li, Yihu</t>
  </si>
  <si>
    <t>Safwat A.</t>
  </si>
  <si>
    <t>On wireless Ad Hoc networks with directional antennas: Efficient collision and deafness avoidance mechanisms</t>
  </si>
  <si>
    <t>10.1155/2008/867465</t>
  </si>
  <si>
    <t>2-s2.0-54549112068</t>
  </si>
  <si>
    <t>['typically preferred', 'theoretical model', 'strongly related', 'square layouts', 'sector configuration', 'radio network', 'performed first', 'overall comparison', 'obtained results', 'numerical analysis', 'nominal 3', 'level simulations', 'level performance', 'level monte', 'leaf layout', 'interference scenarios', 'hexagonal clover', 'different carrier', 'continuous coverage', 'configuration parameters', 'cellular network', 'carlo simulations', 'capacity compared']</t>
  </si>
  <si>
    <t>The aim of this paper is to perform an overall comparison of different network layouts for CDMA-based cellular radio access. Cellular network layout, including base station site locations and theoretical azimuth directions of antennas, can be defined by tessellations in order to achieve a continuous coverage of the radio network. Different tessellation typestriangle, square, and hexagonresult in different carrier-to-interference scenarios, and thus will provide nonequal system-level performance. This performance of a cellular network is strongly related to configuration parameters as base station antenna height, beamwidth, and sectoring. In this paper, a theoretical model is defined for the assessment, which includes numerical analysis and system-level simulations. A numerical analysis was performed first, and then system-level Monte-Carlo simulations were conducted to verify and to extend numerical results. The obtained results of the numerical analysis indicate that a hexagonal clover-leaf layout is superior, but the results of system-level simulation give similar performance for the triangular and square layouts. These results indicate also the importance of the antenna height optimization for all layouts. Moreover, the simulation results also pointed out that 6-sector configuration is superior both in coverage and in capacity compared to nominal 3-sector configuration that is typically preferred in coverage-related network deployments in practice.</t>
  </si>
  <si>
    <t>16175110800;16176519800;6603445665</t>
  </si>
  <si>
    <t>Itkonen, Jarkko;Tuzson, Balazs;Lempi√§inen, Jukka</t>
  </si>
  <si>
    <t>Itkonen J.</t>
  </si>
  <si>
    <t>Assessment of network layouts for CDMA radio access</t>
  </si>
  <si>
    <t>10.1155/2008/259310</t>
  </si>
  <si>
    <t>2-s2.0-54549118077</t>
  </si>
  <si>
    <t>['time reconstruction', 'radiating pattern', 'mechanical distortions', 'electronically compensate']</t>
  </si>
  <si>
    <t>Antenna arrays | Optical fiber measurement applications | Optical fiber transducers | Position measurement</t>
  </si>
  <si>
    <t>A measurement system based on a set of optical fiber probes has been implemented and tested for real-time reconstruction of mechanical distortions of electronically steered antenna arrays. Such an optical sensor allows a full-reconstruction of the emitting surface topography, which is necessary to electronically compensate the degradation of the radiating pattern under mechanical distortions of its structure. ¬© 2008 IEEE.</t>
  </si>
  <si>
    <t>1763-1765</t>
  </si>
  <si>
    <t>117956621;60122526;60122526;117956621;117956621</t>
  </si>
  <si>
    <t>25925138700;56269146900;53981404000;6601968132;25623677000</t>
  </si>
  <si>
    <t>Lesueur, G.;Gilles, H.;Girard, Sylvain;Merlet, T.;Qu√©guiner, M.</t>
  </si>
  <si>
    <t>Caen;</t>
  </si>
  <si>
    <t>CIMAP - Centre de Recherche sur les Ions, les Materiaux et la Photonique;Thales Air Systems Hameau de Roussigny</t>
  </si>
  <si>
    <t>60122526;117956621</t>
  </si>
  <si>
    <t>Lesueur G.</t>
  </si>
  <si>
    <t>Optical sensor for real-time reconstruction of distortions on electronically steered antenna</t>
  </si>
  <si>
    <t>10.1109/LPT.2008.2004681</t>
  </si>
  <si>
    <t>2-s2.0-54549125972</t>
  </si>
  <si>
    <t>['source field', 'signal injected', 'reverberation chamber', 'interior field', 'imposing quasi', 'frequency scanning', 'frequency modulation', 'dynamic process', 'digital excitation', 'derive theoretical']</t>
  </si>
  <si>
    <t>Electromagnetic compatibility (EMC) measurements | Frequency scanning | Quasi-stationarity | Reverberation chambers | Signal distortion | Signal integrity</t>
  </si>
  <si>
    <t>We derive theoretical and experimental performance based upper bounds for the rate of frequency scanning (sweeping) or electronic stirring inside a reverberation chamber. The interior field is modeled as a dynamic process of frequency modulation of the source field. The bounds are obtained by imposing quasi-stationarity of the field, as a requirement for preventing nonlinear distortion of an analog or digital excitation (test) signal injected into the chamber. ¬© 2008 IEEE.</t>
  </si>
  <si>
    <t>787-793</t>
  </si>
  <si>
    <t>60010785-60015150</t>
  </si>
  <si>
    <t>Arnaut, Luk R.</t>
  </si>
  <si>
    <t>London;Middlesex</t>
  </si>
  <si>
    <t>Imperial College London;National Physical Laboratory</t>
  </si>
  <si>
    <t>60015150;60010785</t>
  </si>
  <si>
    <t>Arnaut L.</t>
  </si>
  <si>
    <t>Maximum rate of frequency scanning for distortionless signal generation in electromagnetic reverberation chambers</t>
  </si>
  <si>
    <t>10.1109/TEMC.2008.2006579</t>
  </si>
  <si>
    <t>2-s2.0-57049085127</t>
  </si>
  <si>
    <t>['total absorption', 'optimal absorber', 'one half', 'normal incidence', 'multiple layers', 'incident power', 'dipole antenna', 'conducting sheet', 'conducting medium', 'also consider', 'absorber consisting']</t>
  </si>
  <si>
    <t>Absorption | Electromagnetic shielding | Multilayers | Resistive sheets</t>
  </si>
  <si>
    <t>Electromagnetic wave absorbers consisting of thin transparent sheets of conducting medium are studied in this paper. In particular, a result known since the 1930s that, for plane waves normally incident on a conducting sheet, the maximum achievable absorption is one half of the incident power is proved and generalized to multiple layers. The case of arbitrary incidence angle and polarization is discussed and illustrated with examples, and the resistance providing maximum absorption when the angle of incidence and polarization is arbitrary is derived. We also consider an absorber consisting of two resistive sheets and optimize its resistances to yield the best possible absorption for normal incidence, such that the total absorption at all frequencies is ‚â•0.5. Finally, conditions for an optimal absorber for a spherical sheet surrounding a dipole antenna are derived. ¬© 2008 IEEE.</t>
  </si>
  <si>
    <t>1011-1014</t>
  </si>
  <si>
    <t>7004233674;7006783665</t>
  </si>
  <si>
    <t>Sten, Johan C.E.;Koivisto, P√§ivi K.</t>
  </si>
  <si>
    <t>Optimum transparent absorbers of electromagnetic waves</t>
  </si>
  <si>
    <t>10.1109/TEMC.2008.2004347</t>
  </si>
  <si>
    <t>2-s2.0-57049140416</t>
  </si>
  <si>
    <t>['stress onto', 'reverberation chamber', 'critical component', 'also give']</t>
  </si>
  <si>
    <t>Electromagnetic compatibility | Electromagnetic coupling | Electromagnetic measurements | Electromagnetic theory | Statistics</t>
  </si>
  <si>
    <t>We present some improvements to the paper "Maximum Power Available to Stress Onto the Critical Component in the Equipment Under Test When Performing a Radiated Susceptibility Test in the Reverberation Chamber."We also give some practical reading instructions to the paper. ¬© 2008 IEEE.</t>
  </si>
  <si>
    <t>60003554;60018353;60023053</t>
  </si>
  <si>
    <t>55975114200;57203307131;7004818584</t>
  </si>
  <si>
    <t>H√∂ijer, Magnus;Krauth√§user, Hans Georg;Ladbury, John</t>
  </si>
  <si>
    <t>United States;Germany;Sweden</t>
  </si>
  <si>
    <t>Gaithersburg;Dresden;Stockholm</t>
  </si>
  <si>
    <t>National Institute of Standards and Technology;Technische Universit√§t Dresden;Totalforsvarets forskningsinstitut</t>
  </si>
  <si>
    <t>60023053;60018353;60003554</t>
  </si>
  <si>
    <t>H√∂ijer M.</t>
  </si>
  <si>
    <t>On the "Maximum power available to stress onto the critical component in the equipment under test when performing a radiated susceptibility test in the reverberation chamber"</t>
  </si>
  <si>
    <t>10.1109/TEMC.2008.2004614</t>
  </si>
  <si>
    <t>2-s2.0-57049144237</t>
  </si>
  <si>
    <t>['reverberation chamber', 'power received', 'new derivation', 'correspondence provides']</t>
  </si>
  <si>
    <t>Maximum entropy | Probability density function (PDF) | Received power | Reverberation chamber</t>
  </si>
  <si>
    <t>This correspondence provides a new derivation for the power received by an antenna in a reverberation chamber. ¬© 2008 IEEE.</t>
  </si>
  <si>
    <t>Hill, David A.</t>
  </si>
  <si>
    <t>Hill D.</t>
  </si>
  <si>
    <t>Probability density function of power received in a reverberation chamber</t>
  </si>
  <si>
    <t>10.1109/TEMC.2008.2004807</t>
  </si>
  <si>
    <t>2-s2.0-57049149038</t>
  </si>
  <si>
    <t>['well stirred', 'parthenope ."', 'national institute', 'also written']</t>
  </si>
  <si>
    <t>Received power | Receiving antenna | Reverberation chamber (RC) | Stochastic electromagnetic fields</t>
  </si>
  <si>
    <t>In this correspondence, we will show that the expression of the average power received by an antenna, placed in an electromagnetic reverberation chamber, where the field is well stirred, carried out by the researchers at the National Institute of Standards and Technology can be also written so as to stress the consistency with that carried out by the researchers at the University of Naples "Parthenope." ¬© 2008 IEEE.</t>
  </si>
  <si>
    <t>1021-1022</t>
  </si>
  <si>
    <t>Gifuni, Angelo</t>
  </si>
  <si>
    <t>Gifuni A.</t>
  </si>
  <si>
    <t>On the expression of the average power received by an antenna in a reverberation chamber</t>
  </si>
  <si>
    <t>10.1109/TEMC.2008.2004617</t>
  </si>
  <si>
    <t>2-s2.0-57049159787</t>
  </si>
  <si>
    <t>['physical sources', 'phenomenological representations', 'magnetic coils', 'hall thrusters', 'experimental data']</t>
  </si>
  <si>
    <t>Antennas | Coils | Discharges | Hafnium | Magnetic fields | Particle beam transport | Plasma engines | Plasma measurements | Plasma oscillations | Plasmas | Probes</t>
  </si>
  <si>
    <t>The properties of high-frequency (HF) instabilities (f &gt; MHz) in Hall thrusters are reviewed on the basis of a large experimental data set previously obtained with the use of antennas, probes, and magnetic coils. The phenomenological representations of their physical sources are discussed. The development of these HF instabilities results in anomalous electron transport, and the corresponding transport coefficients are evaluated from these experimental data. ¬© 2008 IEEE.</t>
  </si>
  <si>
    <t>1977-1988</t>
  </si>
  <si>
    <t>60008134-60019269;60029689;60084012</t>
  </si>
  <si>
    <t>8918075300;8606788000;6701633724</t>
  </si>
  <si>
    <t>Lazurenko, Alexey;Krasnoselskikh, Vladimir;Bouchoule, Andr√©</t>
  </si>
  <si>
    <t>Orleans;Orleans;Puteaux;Paris</t>
  </si>
  <si>
    <t>GREMI Groupe de Recherches sur l'Energetique des Milieux Ionises;Universite d'Orleans;Thales Group;CNRS Centre National de la Recherche Scientifique</t>
  </si>
  <si>
    <t>60084012;60029689;60019269;60008134</t>
  </si>
  <si>
    <t>Lazurenko A.</t>
  </si>
  <si>
    <t>Experimental insights into high-frequency instabilities and related anomalous electron transport in Hall thrusters</t>
  </si>
  <si>
    <t>10.1109/TPS.2008.2000972</t>
  </si>
  <si>
    <t>2-s2.0-59749083118</t>
  </si>
  <si>
    <t>['virtual network', 'unidirectional links', 'taking care', 'single frequency', 'sensors equipped', 'rights reserved', 'proposed protocols', 'point communication', 'physical capacities', 'low range', 'etc .).', 'directional antennas', 'collaborative methods', 'basic idea', 'area communication', 'also analyse']</t>
  </si>
  <si>
    <t>Communication primitives | Directional antennas | MAC protocols | Mesh of stars | Sensor networks | Virtual networks</t>
  </si>
  <si>
    <t>In this paper we show how to establish a reliable and efficient high level communication system in a randomly deployed network of sensors equipped with directional antennas. This high level communication system enables the programming of the sensor network using high level communication functionalities without the burden of taking care of their physical capacities (low range, unidirectional links, single frequency, presence of collisions, etc.). The high level communication functionalities we offer include point-to-point communication, point-to-area communication, and one-to-all communication. The basic idea to implement this system is to simulate a virtual network that emerges from the ad-hoc network using self-organization, self-discovery and collaborative methods. We also analyse the efficiency, scalability and robustness of the proposed protocols. ¬© 2008 Elsevier B.V. All rights reserved.</t>
  </si>
  <si>
    <t>240-247</t>
  </si>
  <si>
    <t>Theoretical Computer Science</t>
  </si>
  <si>
    <t>60007592;60007592;60007592;60004718;60007592</t>
  </si>
  <si>
    <t>7202925333;7401603758;7401772252;7004156781;56211714900</t>
  </si>
  <si>
    <t>√Älvarez, Carme;D√≠az, Josep;Petit, Jordi;Rolim, Jos√©;Serna, Maria</t>
  </si>
  <si>
    <t>Spain;Switzerland</t>
  </si>
  <si>
    <t>Barcelona;Geneva</t>
  </si>
  <si>
    <t>Universitat Polit√®cnica de Catalunya;Universit√© de Gen√®ve</t>
  </si>
  <si>
    <t>60007592;60004718</t>
  </si>
  <si>
    <t>√Älvarez C.</t>
  </si>
  <si>
    <t>High level communication functionalities for wireless sensor networks</t>
  </si>
  <si>
    <t>S0304397508004696</t>
  </si>
  <si>
    <t>10.1016/j.tcs.2008.06.055</t>
  </si>
  <si>
    <t>2-s2.0-52349118655</t>
  </si>
  <si>
    <t>['system capacity', 'reverse link', 'proposed model', 'many cases', 'literature validate', 'investigated indicating', 'interfering signals', 'hexagonal shape', 'hexagon inradius', 'finally made', 'common assumption', 'circle equals', 'cellular system', 'cellular communications', 'cell approximation', 'cell approaches', 'capacity estimation', 'brief discussion', 'also shown']</t>
  </si>
  <si>
    <t>A common assumption in cellular communications is the circular-cell approximation. In this paper, an alternative analysis based on the hexagonal shape of the cells is presented. A geometrical-based stochastic model is proposed to describe the angle of arrival of the interfering signals in the reverse link of a cellular system. Explicit closed form expressions are derived, and simulations performed exhibit the characteristics and validate the accuracy of the proposed model. Applications in the capacity estimation of WCDMA cellular networks are presented. Dependence of system capacity of the sectorization of the cells and the base station antenna radiation pattern is explored. Comparisons with data in literature validate the accuracy of the proposed model. The degree of error of the hexagonal and the circular-cell approaches has been investigated indicating the validity of the proposed model. Results have also shown that, in many cases, the two approaches give similar results when the radius of the circle equals to the hexagon inradius. A brief discussion on how the proposed technique may be applied to broadband access networks is finally made. Copyright ¬© 2008.</t>
  </si>
  <si>
    <t>Baltzis, Konstantinos B.</t>
  </si>
  <si>
    <t>Baltzis K.</t>
  </si>
  <si>
    <t>A geometrical-based model for cochannel interference analysis and capacity estimation of CDMA cellular systems</t>
  </si>
  <si>
    <t>10.1155/2008/791374</t>
  </si>
  <si>
    <t>2-s2.0-54849403882</t>
  </si>
  <si>
    <t>['systematical modulation', 'static observations', 'signal strength', 'satellite positions', 'rotating shading', 'paper describes', 'fulfilled directly', 'convenient way']</t>
  </si>
  <si>
    <t>Antenna orientation | Azimuth | GPS direction finding | GPS-compass</t>
  </si>
  <si>
    <t>GNSS receivers provide position information in a convenient way. However, additional orientation information cannot be fulfilled directly by a single antenna receiver up to now. This paper describes an approach for determining the orientation by a single GNSS receiver based only on its own static observations. As estimable base quantity, satellite positions are used as a reference in the moment of measuring. For that purpose the direction of each satellite's signal has to be known in relation to the antenna. In order to obtain this information, the signal strength of each satellite is measured. A systematical modulation of the signal, realized by rotating shading, is able to provide the required direction information approximately.</t>
  </si>
  <si>
    <t>100-102</t>
  </si>
  <si>
    <t>Geodesy and Cartography</t>
  </si>
  <si>
    <t>Grimm, David</t>
  </si>
  <si>
    <t>Grimm D.</t>
  </si>
  <si>
    <t>GNSS direction finding</t>
  </si>
  <si>
    <t>10.3846/1392-1541.2008.34.100-102</t>
  </si>
  <si>
    <t>2-s2.0-54849409948</t>
  </si>
  <si>
    <t>['¬© 2008', 'radiated power', 'inp uni', 'high efficiency', 'decade compared', 'atmospheric pressure']</t>
  </si>
  <si>
    <t>The fabrication of InGaAs/InP uni-travelling-carrier photodiodes integrated with broadband horn antennas and demonstration of photomixing up to 1.8THz are reported. A radiated power of 1.1W at 940GHz was measured for a photocurrent of only 2.75mA (50mW optical power), demonstrating the high efficiency of the device. The conversion efficiency obtained has been increased by more than a decade compared to the best reported values in the literature. The photomixer is used to identify the 1411GHz water vapour absorption line at atmospheric pressure. ¬© 2008 The Institution of Engineering and Technology.</t>
  </si>
  <si>
    <t>1320-1322</t>
  </si>
  <si>
    <t>60104665;60104665;60104665;60104665;60104665;60104665;60104665;60122707;60122707;60122707</t>
  </si>
  <si>
    <t>7401726891;25626315100;57203710173;25641871100;57204258888;6701774197;7006155779;6602720251;55706655500;6602089870</t>
  </si>
  <si>
    <t>Beck, A.;Ducournau, G.;Zaknoune, M.;Peytavit, E.;Akalin, T.;Lampin, J. F.;Mollot, F.;Hindle, F.;Yang, C.;Mouret, G.</t>
  </si>
  <si>
    <t>Dunkerque;Lille</t>
  </si>
  <si>
    <t>Laboratoire de Physico-Chimie de l‚ÄôAtmosph√®re (LPCA);Universit√© de Lille</t>
  </si>
  <si>
    <t>60122707;60104665</t>
  </si>
  <si>
    <t>Beck A.</t>
  </si>
  <si>
    <t>High-efficiency uni-travelling-carrier photomixer at 1.55m and spectroscopy application up to 1.4THz</t>
  </si>
  <si>
    <t>10.1049/el:20082219</t>
  </si>
  <si>
    <t>2-s2.0-54849414883</t>
  </si>
  <si>
    <t>['¬© 2008', 'unknown non', 'uniform noise', 'still robust', 'modal smoothing', 'desired signal', 'designed wherein', 'coupled subarrays', 'correlated interferences', 'array aperture']</t>
  </si>
  <si>
    <t>A regularised Capon beamformer under multipath or smart jamming environments is designed wherein the desired signal and correlated interferences are decorrelated by a modal smoothing operation. Unlike conventional spatial smoothing, modal smoothing is not limited to the arrays of spatially-coupled subarrays, and does not decrease the array aperture. By incorporating a soft subspace projection, this beamformer is still robust to the look direction error even in the presence of unknown non-uniform noise. ¬© 2008 The Institution of Engineering and Technology.</t>
  </si>
  <si>
    <t>1285-1286</t>
  </si>
  <si>
    <t>7406451077;57192586797</t>
  </si>
  <si>
    <t>Xu, Y.;Liu, Z.</t>
  </si>
  <si>
    <t>Adaptive array utilising multimode antennas for correlated non-circular arrivals</t>
  </si>
  <si>
    <t>10.1049/el:20081342</t>
  </si>
  <si>
    <t>2-s2.0-54849420147</t>
  </si>
  <si>
    <t>['wave bands', 'using spot', 'user positions', 'terrestrial systems', 'specific threshold', 'specialist users', 'service area', 'schemes provided', 'schemes include', 'pointing process', 'pointing direction', 'peak carrier', 'paper shows', 'mean distance', 'haps ).', 'altitude platforms', 'adverse performance', '150km diameter']</t>
  </si>
  <si>
    <t>This paper presents three feasible methods to serve specialist users within a service area of up to 150km diameter by using spot-beam gigabit wireless communication links from high-altitude platforms (HAPs). A single HAP serving multiple spot beams coexists with terrestrial systems, all sharing a common frequency band. The schemes provided in the paper are used to adjust the pointing direction of aperture antennas operating in the mm-wave bands, such that the peak carrier to interference plus noise ratio (CINR) is delivered directly toward the location of the specialist users; the schemes include the small step size scheme, half distance scheme, and beam switch scheme. The pointing process is controlled iteratively using the mean distance between the peak CINR locations and user positions. The paper shows that both the small step size and half distance schemes significantly enhance the CINR at the user, but performance is further improved if beams with adverse performance below a specific threshold are switched off, or are assigned another channel. Copyright ¬© 2008.</t>
  </si>
  <si>
    <t>60016418;60016418</t>
  </si>
  <si>
    <t>25626808500;7004927899</t>
  </si>
  <si>
    <t>Peng, Z.;Grace, D.</t>
  </si>
  <si>
    <t>Peng Z.</t>
  </si>
  <si>
    <t>Coexistence performance of high-altitude platform and terrestrial systems using gigabit communication links to serve specialist users</t>
  </si>
  <si>
    <t>10.1155/2008/892512</t>
  </si>
  <si>
    <t>2-s2.0-54849420899</t>
  </si>
  <si>
    <t>['¬© ics', 'small variations', 'numerical examples', 'null steering', 'linear array', 'human intestine', 'foraging behavior', 'element phases', 'cr 2008', 'chebyshev pattern', 'also investigated']</t>
  </si>
  <si>
    <t>Antenna array | Bacterial foraging algorithm | Pattern nulling | Pattern synthesis | Phase-only</t>
  </si>
  <si>
    <t>In this paper, a bacterial foraging algorithm (BFA) has been used for null steering in the antenna radiation pattern by controlling only the element phases of a linear array. The BFA is an optimization algorithm based on the foraging behavior of Escherichia (E.) coli bacteria in human intestine. Numerical examples of Chebyshev pattern with the single, multiple and broad nulls imposed at the directions of interference are given to show the accuracy and flexibility of the BFA. The sensitivity of the nulling patterns due to small variations of the element phases is also investigated. ¬© ICS AS CR 2008.</t>
  </si>
  <si>
    <t>257-273</t>
  </si>
  <si>
    <t>Neural Network World</t>
  </si>
  <si>
    <t>Guney, Kerim;Basbug, Suad</t>
  </si>
  <si>
    <t>Phase-only pattern nulling of linear antenna arrays with the use of a bacterial foraging algorithm</t>
  </si>
  <si>
    <t>2-s2.0-54849426288</t>
  </si>
  <si>
    <t>['¬© 2008', 'thin films', 'terahertz band', 'several designs', 'loss tangent', 'current state', 'cladding layer', 'centre frequency', '2 thz']</t>
  </si>
  <si>
    <t>Frequency selective surfaces using Ag dipole antenna elements have been simulated, fabricated and tested to demonstrate improved narrowband transmission compared to the current state of the art in the 1-2 THz. Several designs are presented including variations in dipole packing density, and sensitivity to a cladding layer. The sharpest resonant response was measured to have a bandwidth of 90GHz at a centre frequency of 1.3THz, for a Q of 14.5, which is the highest thus far reported for a terahertz narrowband filter. In addition, the sensitivity of the resonance of the structures to material properties may be exploited as a way to measure the permittivity and loss tangent of thin films in the terahertz band. ¬© 2008 The Institution of Engineering and Technology.</t>
  </si>
  <si>
    <t>1288-1289</t>
  </si>
  <si>
    <t>60022144;60022144;60022144;60022144;60022144;60005120;60022144</t>
  </si>
  <si>
    <t>57213704473;16311441900;14832697300;25223974600;7004003725;6601997352;7006366203</t>
  </si>
  <si>
    <t>Shelton, D. J.;Cleary, J. W.;Ginn, J. C.;Wadsworth, S. L.;Peale, R. E.;Kotter, D. K.;Boreman, G. D.</t>
  </si>
  <si>
    <t>Orlando;Idaho Falls</t>
  </si>
  <si>
    <t>University of Central Florida;Idaho National Laboratory</t>
  </si>
  <si>
    <t>60022144;60005120</t>
  </si>
  <si>
    <t>Shelton D.</t>
  </si>
  <si>
    <t>Gangbuster frequency selective surface metamaterials in terahertz band</t>
  </si>
  <si>
    <t>10.1049/el:20082119</t>
  </si>
  <si>
    <t>2-s2.0-54849436484</t>
  </si>
  <si>
    <t>FOR 597</t>
  </si>
  <si>
    <t>['relaxation dynamics', 'power spectrum', 'numerical simulations', 'nonvanishing contributions', 'nonlinear interaction', 'monte carlo', 'molecular dynamics', 'medium degrees', 'md method', 'md ).', 'mc simulations', 'gsc predictions', 'gaussian self', 'frequencies around', 'energy transfer', 'end monomer', 'different degrees', 'characteristic modes', 'chain elongation', 'bond nonlinearity', 'anharmonic springs', 'analytical means']</t>
  </si>
  <si>
    <t>We study the relaxation dynamics of a coarse-grained polymer chain at different degrees of stretching by both analytical means and numerical simulations. The macromolecule is modeled as a string of beads, connected by anharmonic springs, subject to a tensile force applied at the end monomer of the chain while the other end is fixed at the origin of coordinates. The impact of bond nonlinearity on the relaxation dynamics of the polymer at different degrees of stretching is treated analytically within the Gaussian self-consistent (GSC) approach and then compared to simulation results derived from two different methods: Monte Carlo (MC) and Molecular Dynamics (MD). At low and medium degrees of chain elongation we find good agreement between GSC predictions and the MC simulations. However, for strongly stretched chains, the MD method, which takes into account inertial effects, reveals two important aspects of the nonlinear interaction between monomers: (i) a coupling and energy transfer between the damped, oscillatory normal modes of the chain and (ii) the appearance of nonvanishing contributions of a continuum of frequencies around the characteristic modes in the power spectrum of the normal mode correlation functions. ¬© 2008 American Institute of Physics.</t>
  </si>
  <si>
    <t>60030637;60030637;60030637;60030637;60030637</t>
  </si>
  <si>
    <t>6508270889;7005776756;35617082500;57204577711;7006623989</t>
  </si>
  <si>
    <t>Febbo, M.;Milchev, A.;Rostiashvili, V.;Dimitrov, D.;Vilgis, T. A.</t>
  </si>
  <si>
    <t>Mainz</t>
  </si>
  <si>
    <t>Max Planck Institute for Polymer Research</t>
  </si>
  <si>
    <t>Febbo M.</t>
  </si>
  <si>
    <t>Dynamics of a stretched nonlinear polymer chain</t>
  </si>
  <si>
    <t>10.1063/1.2993136</t>
  </si>
  <si>
    <t>2-s2.0-54849440562</t>
  </si>
  <si>
    <t>U54GM062116</t>
  </si>
  <si>
    <t>['¬© 2008', 'type glycans', 'residues could', 'new type', 'native lectin', 'molecular biology', 'linked nonasaccharide', 'linked galactosides', 'kda mannose', 'glycerol molecule', 'glcnac moiety', 'fucose monosaccharides', 'fine specificity', 'experiments using', 'crystal structure', 'bridged homodimer', 'bivalve lectin', 'binding c', 'biantennary asn', 'american society', 'abundant 14']</t>
  </si>
  <si>
    <t>Codakine is an abundant 14-kDa mannose-binding C-type lectin isolated from the gills of the sea bivalve Codakia orbicularis. Binding studies using inhibition of hemagglutination indicated specificity for mannose and fucose monosaccharides. Further experiments using a glycan array demonstrated, however, a very fine specificity for N-linked biantennary complex-type glycans. An unusually high affinity was measured by titration microcalorimetry performed with a biantennary Asn-linked nonasaccharide. The crystal structure of the native lectin at 1.3 √Ö resolution revealed a new type of disulfide-bridged homodimer. Each monomer displays three intramolecular disulfide bridges and contains only one calcium ion located in the canonical binding site that is occupied by a glycerol molecule. The structure of the complex between Asn-linked nonasaccharide and codakine has been solved at 1.7 √Ö resolution. All residues could be located in the electron density map, except for the capping Œ≤1-4-linked galactosides. The Œ±1-6-linked mannose binds to calcium by coordinating the O3 and O4 hydroxyl groups. The GlcNAc moiety of the Œ±1,6 arm engages in several hydrogen bonds with the protein, whereas the GlcNAc on the other antenna is stacked against Trp108, forming an extended binding site. This is the first structural report for a bivalve lectin. ¬© 2008 by The American Society for Biochemistry and Molecular Biology, Inc.</t>
  </si>
  <si>
    <t>30112-30120</t>
  </si>
  <si>
    <t>60009201;60032633;60004053-60016067;60023208;60023208;60004053;60004053;60009201;60004053</t>
  </si>
  <si>
    <t>57190607482;6507371693;55572302600;57205667278;35094645000;6601938553;7103293226;56629284600;7004342814</t>
  </si>
  <si>
    <t>Gourdine, Jean Philippe;Cioci, Gianluca;Miguet, Laurence;Unverzagt, Carlo;Silva, Daniel Var√≥n;Varrot, Annabelle;Gautier, Catherine;Smith-Ravin, Emilie Juliette;Imberty, Anne</t>
  </si>
  <si>
    <t>France;Germany;France;France;France</t>
  </si>
  <si>
    <t>Grenoble;Bayreuth;Grenoble;Pointe-a-Pitre;Grenoble</t>
  </si>
  <si>
    <t>European Synchrotron Radiation Facility;Universit√§t Bayreuth;Institut de Biologie Structurale;Universite des Antilles et de la Guyane;Centre de Recherches sur les Macromol√©cules V√©g√©tales</t>
  </si>
  <si>
    <t>60032633;60023208;60016067;60009201;60004053</t>
  </si>
  <si>
    <t>Gourdine J.P.</t>
  </si>
  <si>
    <t>High affinity interaction between a bivalve C-type lectin and a biantennary complex-type N-glycan revealed by crystallography and microcalorimetry</t>
  </si>
  <si>
    <t>10.1074/jbc.M804353200</t>
  </si>
  <si>
    <t>2-s2.0-57649158620</t>
  </si>
  <si>
    <t>['¬© 2008', 'used structural', 'suggestion leads', 'structural mimicry', 'protein termini', 'phycobilisome via', 'phycobilisome proteins', 'pcc 7942', 'nutrient starvation', 'new model', 'nbla protein', 'nbla monomer', 'nbla interacts', 'nbla function', 'nbla action', 'mutation known', 'molecular biology', 'low homology', 'located near', 'helix motif', 'helical bundle', 'genetic methods', 'essential component', 'elongatus nbla', 'dimensional structure', 'data shows', 'certain forms', 'american society', 'also show']</t>
  </si>
  <si>
    <t>The enormous macromolecular phycobilisome antenna complex (&gt;4 MDa) in cyanobacteria and red algae undergoes controlled degradation during certain forms of nutrient starvation. The NblA protein (‚àº6 kDa) has been identified as an essential component in this process. We have used structural, biochemical, and genetic methods to obtain molecular details on the mode of action of the NblA protein. We have determined the three-dimensional structure of the NblA protein from both the thermophilic cyanobacterium Thermosynechococcus vulcanus and the mesophilic cyanobacterium Synechococcus elongatus sp. PCC 7942. The NblA monomer has a helix-loop-helix motif which dimerizes into an open, four-helical bundle, identical to the previously determined NblA structure from Anabaena. Previous studies indicated that mutations to NblA residues near the C terminus impaired its binding to phycobilisome proteins in vitro, whereas the only mutation known to affect NblA function in vivo is located near the protein N terminus. We performed random mutagenesis of the S. elongatus nblA gene which enabled the identification of four additional amino acids crucial for NblA function in vivo. This data shows that essential amino acids are not confined to the protein termini. We also show that expression of the Anabaena nblA gene complements phycobilisome degradation in an S. elongatus NblA-null mutant despite the low homology between NblAs of these cyanobacteria. We propose that the NblA interacts with the phycobilisome via "structural mimicry" due to similarity in structural motifs found in all phycobiliproteins. This suggestion leads to a new model for the mode of NblA action which involves the entire NblA protein. ¬© 2008 by The American Society for Biochemistry and Molecular Biology, Inc.</t>
  </si>
  <si>
    <t>30330-30340</t>
  </si>
  <si>
    <t>60022403;60022403;60022403;60002765;60022403</t>
  </si>
  <si>
    <t>24734005100;8969346100;25823041400;7401846329;6701633634</t>
  </si>
  <si>
    <t>Dines, Monica;Sendersky, Eleonora;David, Liron;Schwarz, Rakefet;Adir, Noam</t>
  </si>
  <si>
    <t>Haifa;Ramat Gan</t>
  </si>
  <si>
    <t>Technion - Israel Institute of Technology;Bar-Ilan University</t>
  </si>
  <si>
    <t>60022403;60002765</t>
  </si>
  <si>
    <t>Dines M.</t>
  </si>
  <si>
    <t>Structural, functional, and mutational analysis of the NblA protein provides insight into possible modes of interaction with the phycobilisome</t>
  </si>
  <si>
    <t>10.1074/jbc.M804241200</t>
  </si>
  <si>
    <t>2-s2.0-57649178311</t>
  </si>
  <si>
    <t>['vector form', 'transformation matrix', 'rrgscs introduced', 'rrgsc relative', 'rights reserved', 'previous literature', 'performance loss', 'performance equivalence', 'optimal design', 'necessary condition', 'minimum loss', 'lcmv filter', 'free reduced', 'detailed discussion', 'computer simulations', 'based rrgsc', 'based reduced', 'application cases']</t>
  </si>
  <si>
    <t>LCMV filter | Performance equivalence | Performance loss | Reduced-rank | RRGSC | Transformation matrix</t>
  </si>
  <si>
    <t>This paper is concerned with the design of transformation-based reduced-rank generalized sidelobe canceller (RRGSC) for the linearly constrained minimum variance (LCMV) filter. Most RRGSCs introduced in the previous literature were limited to vector form, and their performances were not compared with the LCMV filter. In order to overcome these drawbacks, we present a detailed discussion about the relationship between the general matrix LCMV filter and the transformation-based RRGSC, and obtain several new results. First, we study the effect of transformation matrix on the performance of RRGSC, and find the optimal design of the transformation matrix that can minimize the performance loss of RRGSC relative to the LCMV filter. Second, we obtain a sufficient and necessary condition for the performance equivalence between RRGSC and LCMV filter. Third, we obtain the minimum loss-free reduced-rank of RRGSC, and formulate the relationship between the reduced-rank and the minimum performance loss of RRGSC relative to LCMV filter. Application cases and computer simulations are provided to demonstrate the usefulness and correctness of the above-mentioned theoretical results. ¬© 2008 Elsevier B.V. All rights reserved.</t>
  </si>
  <si>
    <t>2631-2639</t>
  </si>
  <si>
    <t>57191701056;55723508500;55546030900</t>
  </si>
  <si>
    <t>Li, Zhi;Ma, Hong;Song, Enbin</t>
  </si>
  <si>
    <t>Notes on design of transformation-based reduced-rank generalized sidelobe canceller for matrix LCMV filter</t>
  </si>
  <si>
    <t>S0165168408001503</t>
  </si>
  <si>
    <t>10.1016/j.sigpro.2008.05.002</t>
  </si>
  <si>
    <t>2-s2.0-47749134142</t>
  </si>
  <si>
    <t>['wireless ground', 'uniformly distributing', 'uav alignment', 'uav ).', 'two strategies', 'transmit cluster', 'time progresses', 'sensor nodes', 'sensor network', 'radiated transmission', 'performance tradeoff', 'extent practicable', 'expected time', 'entire network', 'energy expended', 'different nodes', 'communication burden', 'broadly spread']</t>
  </si>
  <si>
    <t>Energy management | Sensor networks | Unmanned vehicles</t>
  </si>
  <si>
    <t>We present a method for more uniformly distributing the energy burden across a wireless ground-based sensor network communicating with an overhead unmanned aerial vehicle (UAV). A subset of sensor nodes, termed a transmit cluster, receives and aggregates data gathered by the entire network, and forms a distributed antenna array, concentrating the radiated transmission into a narrow beam aimed towards the UAV. Because these duties are power-intensive, the role of transmit cluster must be shifted to different nodes as time progresses. We present an algorithm to reassign the transmit cluster, specifying the time that should elapse between reassignments and the number of hops that should be placed between successive transmit clusters in order to achieve three competing goals: first, we wish to better and more broadly spread the energy load across the sensor network while, second, minimizing the energy expended in moving the transmit cluster, all the while, third, reducing to the extent practicable the time to bring the UAV and the sensor network's beam into alignment. Additionally, we present a method for reconfiguring the communication burden between the ground-based sensor network and the UAV. We describe and analyze two alternative strategies to bring the UAV and the sensor network's beam into alignment, while minimizing the energy expended by the sensor network. The performance of the two strategies is compared in terms of probability of beam-UAV alignment as a function of time, and the expected time to alignment. We examine the performance tradeoff between the choice of strategy and parameters of the sensor network that affect power conservation.</t>
  </si>
  <si>
    <t>1258-1280</t>
  </si>
  <si>
    <t>60032291;60033012;60033012</t>
  </si>
  <si>
    <t>7201678650;7004626258;7004033305</t>
  </si>
  <si>
    <t>Vincent, Patrick;Tummala, Murali;McEachen, John</t>
  </si>
  <si>
    <t>Monterey;Annapolis</t>
  </si>
  <si>
    <t>Naval Postgraduate School;US Naval Academy</t>
  </si>
  <si>
    <t>60033012;60032291</t>
  </si>
  <si>
    <t>Vincent P.</t>
  </si>
  <si>
    <t>A new method for distributing power usage across a sensor network</t>
  </si>
  <si>
    <t>S1570870507001680</t>
  </si>
  <si>
    <t>10.1016/j.adhoc.2007.11.014</t>
  </si>
  <si>
    <t>2-s2.0-49949094754</t>
  </si>
  <si>
    <t>['wide pore', 'ventral side', 'unbranched dendrites', 'ultrastructural investigation', 'two kinds', 'thermoregulate heliothermically', 'structural differences', 'simple openings', 'sensilla styloconica', 'sensilla coeloconica', 'rights reserved', 'reported ability', 'pore sensilla', 'named type', 'like structures', 'insect perception', 'inflexible socket', 'evolutionary trends', 'coeloconic sensilla', 'antennal surface', 'antennal flagellum', 'actual pores']</t>
  </si>
  <si>
    <t>Aquatic insects | Chemoreceptors | Dragonfly | Thermo/hygroreceptors | Ultrastructure</t>
  </si>
  <si>
    <t>An ultrastructural investigation (SEM, TEM) on the antennal flagellum of the adult of the dragonfly Libellula depressa (Odonata:Libellulidae) revealed sensilla located in pits on the lateral-ventral side of the antenna. These sensilla are represented by sensilla coeloconica and by deeply sunken sensilla. The sensilla coeloconica are innervated by three unbranched dendrites, which enter the peg and show a dendrite sheath ending at the base of the peg. The peg has no socket and its cuticle is irregular with wide pore-like structures at the base of which actual pores are visible. The structure of these coeloconic sensilla is in agreement with that reported for single-walled insect chemoreceptors. The deeply sunken sensilla are represented by two kinds of sensilla styloconica, named type-1 and type-2, located at the bottom of deep cavities appearing as simple openings on the antennal surface. These sensilla are no-pore sensilla with inflexible socket and unbranched dendrites and, notwithstanding their structural differences, share common features typical of thermo/hygroreceptors. The presence of chemoreceptors in adult dragonflies sheds light on evolutionary trends in insect perception; the previously unknown occurrence of thermo/hygroreceptors in dragonflies is very important in view of the reported ability of Odonata to thermoregulate heliothermically. ¬© 2008 Elsevier Ltd. All rights reserved.</t>
  </si>
  <si>
    <t>504-510</t>
  </si>
  <si>
    <t>60003003;60003003;60003003</t>
  </si>
  <si>
    <t>6701644978;16302162100;7004012826</t>
  </si>
  <si>
    <t>Rebora, Manuela;Piersanti, Silvana;Gaino, Elda</t>
  </si>
  <si>
    <t>Perugia</t>
  </si>
  <si>
    <t>Universit√† degli Studi di Perugia</t>
  </si>
  <si>
    <t>Rebora M.</t>
  </si>
  <si>
    <t>The antennal sensilla of the adult of Libellula depressa (Odonata: Libellulidae)</t>
  </si>
  <si>
    <t>S1467803908000315</t>
  </si>
  <si>
    <t>10.1016/j.asd.2008.03.003</t>
  </si>
  <si>
    <t>2-s2.0-49949115932</t>
  </si>
  <si>
    <t>['sandwiched triangle', 'rights reserved', 'resonant properties', 'plasmons supported', 'layer structures', 'half maximum', 'full width', 'dipole excitation', 'antisymmetric modes', '385 nm']</t>
  </si>
  <si>
    <t>Bowtie antenna | Resonant optical antenna | Surface plasmon</t>
  </si>
  <si>
    <t>We calculate the resonant properties of the sandwiched triangle and bowtie antennas using finite difference time domain technique and compare with one-layer structures. The sandwiched antennas possess two tunable resonances corresponding to the symmetric and antisymmetric modes for dipole excitation, which can be understood by the hybridization of the plasmons supported by the two golden layers of the antennas. We obtain a giant field enhancement and a full width at half maximum as larger as 385 nm for the sandwiched bowtie antenna. ¬© 2008 Elsevier B.V. All rights reserved.</t>
  </si>
  <si>
    <t>5444-5447</t>
  </si>
  <si>
    <t>60014966;60014966;60014966;60014966;60014966</t>
  </si>
  <si>
    <t>55721306600;56982853100;55910079100;57188666324;57203233503</t>
  </si>
  <si>
    <t>Wang, Lisheng;Zhang, Jiasen;Wu, Xiaofei;Yang, Jing;Gong, Qihuang</t>
  </si>
  <si>
    <t>Resonances of sandwiched optical antenna</t>
  </si>
  <si>
    <t>S0030401808006925</t>
  </si>
  <si>
    <t>10.1016/j.optcom.2008.07.032</t>
  </si>
  <si>
    <t>2-s2.0-51349165659</t>
  </si>
  <si>
    <t>['wave simulation', 'wave applications', 'reflection canceling', 'paper presents', 'motive collision', 'maximum gain', 'good candidate', 'fed 45', 'element k', 'design theory', 'cross polarization', 'circuit model', 'business media', 'band siw']</t>
  </si>
  <si>
    <t>45-degree polarized | Reflection-canceling | SIW | Slot array antennas</t>
  </si>
  <si>
    <t>This paper presents a method of designing substrate integrated waveguide-fed (SIW-fed) slot array antennas. The design theory is based on the circuit model of slot and via as well as the reflection canceling. To prove the feasibility of this method, a 10-element K-band SIW-fed 45-degree linearly polarized slot array antenna with uniform power distribution is designed. By full-wave simulation, the antenna has a good impedance bandwidth of 7.5% and uniform power distribution. Besides, a maximum gain of 15.3dBi is obtained in the broadside and the cross polarization is suppressed below -23.5dB in the boresight. This type of SIW-fed slot array antennas can be a good candidate for microwave and millimeter-wave applications, especially for auto-motive collision-avoidance radar systems. ¬© 2008 Springer Science+Business Media, LLC.</t>
  </si>
  <si>
    <t>1019-1027</t>
  </si>
  <si>
    <t>55250808100;7405481054</t>
  </si>
  <si>
    <t>Zhang, Qingfeng;Lu, Yilong</t>
  </si>
  <si>
    <t>Design of 45-degree linearly polarized substrate integrated waveguide-fed slot array antennas</t>
  </si>
  <si>
    <t>10.1007/s10762-008-9398-x</t>
  </si>
  <si>
    <t>2-s2.0-51749097985</t>
  </si>
  <si>
    <t>['wimax operation', 'two stamped', 'two promising', 'two ports', 'two antennas', 'shorting wall', 'results thereof', 'plate antennas', 'good isolation', 'detailed designs', 'compact configuration', 'also conducted', '700 mhz', '20 db']</t>
  </si>
  <si>
    <t>700-MHz antennas | Antennas | Mobile antennas | Monopole antennas | WiMAX antennas | WLAN antennas</t>
  </si>
  <si>
    <t>Two promising, internal, shorted monopole antennas for 700 MHz and WLAN/WiMAX operation are combined in an arrangement with minimized mutual coupling for palm-sized mobile applications. The two stamped, metal-plate antennas with a 2-mm gap therein between can be integrated into a compact configuration and are then mounted near one side of the system circuit board. With the suitable shorting locations and arrangement of the two antennas, good isolation (S21 &lt; - 20 dB) between the two ports can easily be obtained. Analysis of placing a CCD shielding cylinder between the two antennas and the two shorting strips joined to form a shorting wall are also conducted. Detailed designs of the two antennas are described, and the results thereof are discussed. ¬© 2008 Wiley Periodicals, Inc.</t>
  </si>
  <si>
    <t>2948-2951</t>
  </si>
  <si>
    <t>Integration of internal 700 MHz and WLAN/WiMAX antennas for palm-sized mobile devices</t>
  </si>
  <si>
    <t>10.1002/mop.23833</t>
  </si>
  <si>
    <t>2-s2.0-53349090124</t>
  </si>
  <si>
    <t>['significantly increased', 'shaped strips', 'novel design', 'impedance bandwidth', 'coplanar waveguide', '9 %)', '70 ghz', '28 ghz']</t>
  </si>
  <si>
    <t>Dual band | Monopole antenna | WLAN</t>
  </si>
  <si>
    <t>A novel design of dual-band monopole antenna fed by a coplanar waveguide (CPW) for wireless local area network (WLAN) applications is presented. By using dual L-shaped strips, the impedance bandwidth of 5 GHz band is significantly increased. The measured impedance bandwidth for -10 dB return loss is from 2.28 to 2.70 GHz (16.9%) and from 4.52 to 6.28 GHz (32.9%), covering the 2.4/5 GHz WLAN operating bands. ¬© 2008 Wiley Periodicals, Inc.</t>
  </si>
  <si>
    <t>2830-2833</t>
  </si>
  <si>
    <t>55456881100;7202152603;24768302500;17436216900</t>
  </si>
  <si>
    <t>Gu, Jian Hui;Zhong, Shun Shi;Xue, Ling Long;Sun, Zhu</t>
  </si>
  <si>
    <t>Gu J.</t>
  </si>
  <si>
    <t>Dual-band monopole antenna with L-shaped strips for 2.4/5 GHz WLAN applications</t>
  </si>
  <si>
    <t>10.1002/mop.23797</t>
  </si>
  <si>
    <t>2-s2.0-53349095314</t>
  </si>
  <si>
    <t>['wlan applications', 'small volume', 'shorted monopole', 'existing antennas']</t>
  </si>
  <si>
    <t>Internal antenna | Loop type antenna | Shorted monopole</t>
  </si>
  <si>
    <t>Broadband internal antenna by combination of a loop type antenna and a shorted monopole is proposed for GSM/GPS/DCS/ PCS/UMTS/WiBro/WLAN applications. The proposed antenna shows wide impedance bandwidths as well as good radiation patterns and high antenna gains, despite very small volume. And wide impedance bandwidth can be achieved without increasing the implementation complexity compared with that of existing antennas. ¬© 2008 Wiley Periodicals, Inc.</t>
  </si>
  <si>
    <t>2810-2812</t>
  </si>
  <si>
    <t>25224024100;55423663300;15924674900</t>
  </si>
  <si>
    <t>Su, Bin Park;Sung, Min Kim;Woon, Geun Yang</t>
  </si>
  <si>
    <t>Su B.</t>
  </si>
  <si>
    <t>Broadband internal antenna by combination of a loop type antenna and a shorted monopole</t>
  </si>
  <si>
    <t>10.1002/mop.23841</t>
  </si>
  <si>
    <t>2-s2.0-53349095317</t>
  </si>
  <si>
    <t>['working frequency', 'structural parameters', 'high gain', '45 ghz', '3 dbi', '0 db']</t>
  </si>
  <si>
    <t>Microstrip grid array antenna | Parallel genetic algorithm | The finite different time domain method</t>
  </si>
  <si>
    <t>In this article, a novel microstrip grid array antenna is presented. For achieving a high gain and good impedance match, its structural parameters were optimized by a parallel genetic algorithm. A prototype antenna measures a gain of 18.3 dBi with an input return loss of -15.0 dB at its working frequency of 2.45 GHz. ¬© 2008 Wiley Periodicals, Inc.</t>
  </si>
  <si>
    <t>2976-2978</t>
  </si>
  <si>
    <t>55793189964;57212866381;55926231500</t>
  </si>
  <si>
    <t>Chen, Xing;Chen, Kain;Huang, Kama</t>
  </si>
  <si>
    <t>A microstrip grid array antenna optimized by a parallel genetic algorithm</t>
  </si>
  <si>
    <t>10.1002/mop.23856</t>
  </si>
  <si>
    <t>2-s2.0-53349097498</t>
  </si>
  <si>
    <t>['tuning stub', 'prototype consists', 'operating bandwidth', 'operating band', 'novel cpw', 'gains covering', 'experimental results', 'asymmetrical slot', 'antenna design', '63 ghz', '585 ghz']</t>
  </si>
  <si>
    <t>Broadband antenna | CPW-fed | Slot antenna</t>
  </si>
  <si>
    <t>In this article, a novel CPW-fed broadband asymmetrical slot antenna is proposed. The prototype consists of an asymmetrical slot and a tuning stub. From experimental results, the measured impedance bandwidth of this antenna, defined by -10 dB return loss, can reach an operating bandwidth of 6.63 GHz (2.27-8.9 GHz), or about 118.7% with the center frequency operating at 5.585 GHz. Also, good radiation patterns and gains covering the operating band have been observed. Details of the antenna design and experimental results are discussed in this article. ¬© 2008 Wiley Periodicals, Inc.</t>
  </si>
  <si>
    <t>2817-2820</t>
  </si>
  <si>
    <t>55857994100;7102211932;35254301700;35265490700</t>
  </si>
  <si>
    <t>Zhang, Li;Jiao, Yong Chang;Song, Kun;Zhang, Fu Shun</t>
  </si>
  <si>
    <t>A novel broadband CPW-fed asymmetrical slot antenna</t>
  </si>
  <si>
    <t>10.1002/mop.23826</t>
  </si>
  <si>
    <t>2-s2.0-53349097523</t>
  </si>
  <si>
    <t>['uhf band', 'tag antenna', 'simply obtained', 'read range', 'radiation efficiency', 'radiating patch', 'microstrip lines', 'metallic surface', 'metallic objects', 'loss bandwidth', 'impedance matching', 'ceramic material', 'article presents', 'antenna substrate', 'antenna structure', '911 mhz', '5 mhz', '10 db']</t>
  </si>
  <si>
    <t>Impedance matching | RFID | Tag antenna</t>
  </si>
  <si>
    <t>This article presents the design of a small- and low-profile radio frequency identification tag antenna in the UHF band that can be stuck to metallic objects. The designed tag antenna, which uses a ceramic material as an antenna substrate, consists of a radiating patch and microstrip lines for a proximity-coupled feeding structure. Impedance matching can be simply obtained between the antenna and tag chip without any matching network using the antenna structure. The return-loss bandwidth for S11 &lt; 10 dB and radiation efficiency are about 9.5 MHz and 40% at 911 MHz, respectively. The read range is approximately from 3 to 3.5 m when the tag antenna is mounted on a metallic surface. ¬© 2008 Wiley Periodicals, Inc.</t>
  </si>
  <si>
    <t>2978-2981</t>
  </si>
  <si>
    <t>60001558;60001558;60001558;60001558</t>
  </si>
  <si>
    <t>7402516085;55862605500;7201387047;12767145100</t>
  </si>
  <si>
    <t>Choi, Wonkyu;Kim, Jungsuk;Bae, Ji Hoon;Choi, Gilyoung</t>
  </si>
  <si>
    <t>A small RFID tag antenna using proximity-coupling to identify metallic objects</t>
  </si>
  <si>
    <t>10.1002/mop.23831</t>
  </si>
  <si>
    <t>2-s2.0-53349099654</t>
  </si>
  <si>
    <t>['rectangular notch', 'proposed antenna', 'operate satisfactorily', 'measured results', 'good agreement']</t>
  </si>
  <si>
    <t>Mobile antenna | Multiband antenna | Triangular monopole</t>
  </si>
  <si>
    <t>A novel printed multiband flat-plate monopole antenna is presented. The proposed antenna consists of a slotted triangular monopole embedded in a rectangular notch in the antenna ground plane part. Simulated and measured results of the input return loss for the proposed antenna are in good agreement. The antenna has been shown to operate satisfactorily in the 0.42-0.92, 1.8-2.7, 3.1-3.8, and 4.9-6 GHz frequency-bands, and is therefore very suitable for use in applications including WiFi, WiMAX, and DVB-H. ¬© 2008 Wiley Periodicals, Inc.</t>
  </si>
  <si>
    <t>2922-2925</t>
  </si>
  <si>
    <t>60022403;60022403;60022403</t>
  </si>
  <si>
    <t>6602802826;55112832300;7005691179</t>
  </si>
  <si>
    <t>Pazin, Lev;Kogan, Igor;Leviatan, Yehuda</t>
  </si>
  <si>
    <t>Haifa</t>
  </si>
  <si>
    <t>Technion - Israel Institute of Technology</t>
  </si>
  <si>
    <t>Flat-plate triangular monopole antenna for Wi-Fi/WIMAX/DVB-H applications</t>
  </si>
  <si>
    <t>10.1002/mop.23821</t>
  </si>
  <si>
    <t>2-s2.0-53349099664</t>
  </si>
  <si>
    <t>['pass band', 'optimized parameters', 'measured results', 'individual gain', 'ground plane', 'feed point', 'fabricated antenna', 'center frequency', 'broad across', 'band spiral', 'band characteristic', 'article presents', 'air layer', '6 dbi', '5 dbi', '2 referenced', '2 dbi', '1990 mhz']</t>
  </si>
  <si>
    <t>DCS | GPS | PCS | Quad-band | Spiral-shaped antenna | UMTS</t>
  </si>
  <si>
    <t>This article presents the design and fabrication of a quad-band spiral-shaped monopole antenna for application in a GPS (1575 ¬± 10 MHz)ZDCS (1710-1880 MHz)/PCS (1850-1990 MHz) with a UMTS (1920-2170 MHz,) band. To obtain sufficient bandwidth in VSWR &lt; 2, an air layer is inserted between the ground plane and the substrate. A spiral-shaped monopole antenna that has a quad-band characteristic is used. Important design parameters are the spiral radiator gap's width and length, the air-gap's height, and the feed point's position. From these optimized parameters, a spiral-shaped monopole antenna is fabricated and measured. The measured results of the fabricated antenna are obtained from all bands at 940 MHz bandwidths in VSWR &lt; 2 referenced to the center frequency, and the individual gain at 2.2 dBi, 2.5 dBi, 2.6 dBi, and 2.6 dBi. The experimental 3 dB beam width is shown to be broad across the pass band in the E-plane, and 74¬∞, 68¬∞, 64¬∞, and 60¬∞, respectively. ¬© 2008 Wiley Periodicals, Inc.</t>
  </si>
  <si>
    <t>2860-2863</t>
  </si>
  <si>
    <t>60028876;60028876;60013361;60028876</t>
  </si>
  <si>
    <t>36909990200;25223437200;35096328100;23052018900</t>
  </si>
  <si>
    <t>Yoon, Cheol;Park, Wook Ki;Kang, Suk Youb;Park, Hyo Dal</t>
  </si>
  <si>
    <t>A spiral-shaped monopole antenna for quad-band operation of mobile handsets</t>
  </si>
  <si>
    <t>10.1002/mop.23810</t>
  </si>
  <si>
    <t>2-s2.0-53349099678</t>
  </si>
  <si>
    <t>['wide bandwidth', 'three kinds', 'negligible dispersion', 'microstrip feeding', 'measured results', 'impedance matching', 'dumbbellshaped dgs', 'designed antenna', 'compact filter', 'combined ultra']</t>
  </si>
  <si>
    <t>DGS | Dispersion | DS-UWB | Filter-combined | Group delay | IDC | MB-OFDM | Path loss | UWB antenna | UWB band pass filter</t>
  </si>
  <si>
    <t>We have proposed a compact filter-combined ultra-wide band antenna for the use of DS-UWB low band or MB-OFDM lower three bands (3.1-5.2 GHz). The designed antenna has a microstrip-fed trapezoidal radiating patch, UWB band pass filter using the dumbbellshaped DGS (defected ground structure), and IDC (interdigital capacitor): two steps for impedance matching, and microstrip feeding. Three kinds of prototypes (trapezoidal UWB antenna, UWB band pass filter, and the compact filter-combined ultra wideband antenna) are fabricated and measured. The designed antenna has the figure-of-eight radiation pattern, wide bandwidth, and negligible dispersion over the operating frequency band. Details of the proposed antenna design and the simulated and measured results are presented and discussed. ¬© 2008 Wiley Periodicals, Inc.</t>
  </si>
  <si>
    <t>2839-2845</t>
  </si>
  <si>
    <t>54414371000;24480016200;16302866500</t>
  </si>
  <si>
    <t>Lee, Jung N.;Park, Jong K.;Choi, Il H.</t>
  </si>
  <si>
    <t>A compact filter-combined ultra-wide band antenna for UWB applications</t>
  </si>
  <si>
    <t>10.1002/mop.23839</t>
  </si>
  <si>
    <t>2-s2.0-53349101793</t>
  </si>
  <si>
    <t>['two strips', 'three techniques', 'symmetrical structure', 'one step', 'one monopole', 'novel ultra', 'multiple resonance', 'monopole antenna', 'low dispersion', 'low cost', 'linear phase', 'cpw feeding', 'compact size', 'center monopole']</t>
  </si>
  <si>
    <t>Dispersion | DS-UWB | Group delay | MB-OFDM | Monopole antenna | Symmetrical strip | UWB antenna</t>
  </si>
  <si>
    <t>In this article, we have described a novel ultra-wideband (UWB) monopole antenna with two symmetrical strips for wireless UWB communications. The proposed antenna consists of a center monopole, two symmetrical strips having one step on the strip, and CPW feeding. Three techniques (one monopole and two strips, symmetrical structure, and step on the strip) are used to produce the multiple resonance and low dispersion. The proposed UWB antenna has an omnidirectional radiation pattern, UWB, compact size, almost flat gain and linear phase, and low cost. ¬© 2008 Wiley Periodicals, Inc.</t>
  </si>
  <si>
    <t>2845-2848</t>
  </si>
  <si>
    <t>16305341700;24480016200;55230217500</t>
  </si>
  <si>
    <t>Song, Hyo W.;Park, Jong K.;Yoo, Jin H.</t>
  </si>
  <si>
    <t>Song H.</t>
  </si>
  <si>
    <t>A novel ultra-wideband monopole antenna with two symmetrical strips</t>
  </si>
  <si>
    <t>10.1002/mop.23838</t>
  </si>
  <si>
    <t>2-s2.0-53349109239</t>
  </si>
  <si>
    <t>['uwb applications', 'time domain', 'shaped slots', 'notched function', 'notched characteristic', 'impulse responses', 'antenna performance']</t>
  </si>
  <si>
    <t>Band-notched antennas | Dipole antennas | Printed antennas | UWB antennas</t>
  </si>
  <si>
    <t>In this article, a double-printed dipole antenna with band-notched function for UWB applications is proposed and investigated. The band-notched characteristic is achieved by inserting two U-shaped slots on the dipole. Experimental and numerical results show that the proposed antenna meets the requirement of 3.1-10.6 GHz UWB systems with VSWR &lt; 2, while avoiding the interference with the 5 GHz WLAN band. Transmitting antenna transfer function, receiving antenna transfer function, and antenna system function are used to describe the antenna performance. The impulse responses in time domain were calculated using inverse Fourier transform. ¬© 2008 Wiley Periodicals, Inc.</t>
  </si>
  <si>
    <t>2986-2989</t>
  </si>
  <si>
    <t>60028265;60028265</t>
  </si>
  <si>
    <t>16551316800;24377152800</t>
  </si>
  <si>
    <t>Wang, Fa Jia;Zhang, Jin Sheng</t>
  </si>
  <si>
    <t>Lanzhou</t>
  </si>
  <si>
    <t>Lanzhou University</t>
  </si>
  <si>
    <t>Study of a band-notched double printed dipole antenna</t>
  </si>
  <si>
    <t>10.1002/mop.23816</t>
  </si>
  <si>
    <t>2-s2.0-53349118502</t>
  </si>
  <si>
    <t>['vertical plane', 'frequency range', 'frequency bandwidth', 'circularly polarized', 'antenna unit', '3 ghz']</t>
  </si>
  <si>
    <t>Circularly polarized | Compact | Composite antenna | Wide beamwidth</t>
  </si>
  <si>
    <t>A compact composite antenna applied to the satellite movable termination is presented in this article. The antenna unit is composed of a monofilar conical helix and a radial omnidirectional waveguide antenna with eight vertical metal rods. From the viewpoint of widening the circularly polarized (CP) beamwidth in vertical plane and frequency bandwidth, these components are unified as a single composite antenna. Both the simulated and measured results show that the broad CP beamwidth can be obtained over the frequency range from 2.3 to 3.3 GHz. ¬© 2008 Wiley Periodicals, Inc.</t>
  </si>
  <si>
    <t>2973-2975</t>
  </si>
  <si>
    <t>24734558100;57205400817;36975474300</t>
  </si>
  <si>
    <t>Sun, Houjun;Shi, Lei;Li, Jingtao</t>
  </si>
  <si>
    <t>A compact broadband circularly polarized composite antenna with wide beamwidth</t>
  </si>
  <si>
    <t>10.1002/mop.23857</t>
  </si>
  <si>
    <t>2-s2.0-53349118504</t>
  </si>
  <si>
    <t>['successfully achieved', 'size reduction', 'resonant frequency', 'multifrequency operation', 'frequency ratio', 'c band', '41 %.']</t>
  </si>
  <si>
    <t>Dual band | Multifrequency</t>
  </si>
  <si>
    <t>Single layer single feed dual and multifrequency patch antenna is introduced. Resonant frequency can be reduced and frequency ratio can be increased by cutting unequal rectangular slots at the edge. C band and X band operation can be successfully achieved with a size reduction of about 41%. Multifrequency operation can also be achieved by cutting two equal rectangular slots inside the patch. ¬© 2008 Wiley Periodicals, Inc.</t>
  </si>
  <si>
    <t>2754-2758</t>
  </si>
  <si>
    <t>60115029;60114965;60011023;60011023;60011023;60020825</t>
  </si>
  <si>
    <t>22033390500;22035372500;55058960000;48662794600;35597906100;55109397800</t>
  </si>
  <si>
    <t>Bhunia, S.;Pain, M. K.;Biswas, S.;Sarkar, D.;Sarkar, P. P.;Gupta, B.</t>
  </si>
  <si>
    <t>Hugli-Chinsurah;Kolkata;Kolkata;Kalyani</t>
  </si>
  <si>
    <t>Academy of Technology, Hugli-Chinsurah;Narula Institute of Technology;Jadavpur University;University of Kalyani</t>
  </si>
  <si>
    <t>60115029;60114965;60020825;60011023</t>
  </si>
  <si>
    <t>Investigations on microstrip patch antennas with different slots and feeding points</t>
  </si>
  <si>
    <t>10.1002/mop.23790</t>
  </si>
  <si>
    <t>2-s2.0-53349118533</t>
  </si>
  <si>
    <t>['proposed antenna', 'occupancy area', 'fundamental mode', 'employing 1', 'conventional 8', '9 dbi', '8 ghz']</t>
  </si>
  <si>
    <t>Antenna array | Cavity model | Microstrip patch</t>
  </si>
  <si>
    <t>An oversize microstrip patch antenna using multifeed has been proposed. By employing 1-to-8 in phase power divider, the antenna has been excited using edge feeds and resonates at fundamental mode. The proposed patch antenna is designed for high antenna gain of 10.9 dBi at 5.8 GHz. The occupancy area of proposed antenna is 34% smaller than that of conventional 8-element microstrip patch antenna array. ¬© 2008 Wiley Periodicals, Inc.</t>
  </si>
  <si>
    <t>2749-2751</t>
  </si>
  <si>
    <t>35789841400;7201986326</t>
  </si>
  <si>
    <t>Chiu, L.;Xue, Q.</t>
  </si>
  <si>
    <t>Oversize rectangular microstrip patch with higher-order mode suppression using multifeed network</t>
  </si>
  <si>
    <t>10.1002/mop.23792</t>
  </si>
  <si>
    <t>2-s2.0-53349118534</t>
  </si>
  <si>
    <t>['shifted copies', 'sensitivity improvement', 'received signal', 'port receivers', 'measurements point', 'ghz prototype', 'concept proofing', 'article reports', '6 db']</t>
  </si>
  <si>
    <t>Five-port | High sensitivity receiver | Six-port</t>
  </si>
  <si>
    <t>This article reports the architecture of a five-port receiver without vector base circuit generators in which three antennas provide three phase-shifted copies of the received signal. A 2.4-GHz prototype was implemented for concept proofing, and the measurements point to a sensitivity improvement of 6 dB with respect to comparable classic five-port receivers. ¬© 2008 Wiley Periodicals, Inc.</t>
  </si>
  <si>
    <t>2945-2947</t>
  </si>
  <si>
    <t>60023857;60029116</t>
  </si>
  <si>
    <t>56725928400;7004916171</t>
  </si>
  <si>
    <t>De Sousa, Fernando Rangel;Huyart, Bernard</t>
  </si>
  <si>
    <t>Palaiseau;Natal</t>
  </si>
  <si>
    <t>T√©l√©com Paris;Universidade Federal do Rio Grande do Norte</t>
  </si>
  <si>
    <t>60029116;60023857</t>
  </si>
  <si>
    <t>De Sousa F.</t>
  </si>
  <si>
    <t>Five-port receiver with improved sensitivity</t>
  </si>
  <si>
    <t>10.1002/mop.23858</t>
  </si>
  <si>
    <t>2-s2.0-53349120748</t>
  </si>
  <si>
    <t>['total volume', 'prototype antenna', 'measured performances', '78 cm3', '2 cm']</t>
  </si>
  <si>
    <t>Mobile antenna | Mobile convergence | Multiband | PIFA | Small antennas</t>
  </si>
  <si>
    <t>A compact multiband internal antenna has been proposed for multistandard personal communication handsets. The antenna simultaneously covers various frequency bands such as GSM, DCS, PCS, UMTS, WiBro, Bluetooth, S-DMB, and WLAN. Total volume of the antenna is 0.78 cm3 (2.6 cm √ó 1.5 cm √ó 0.2 cm) that makes it attractive for multiband slim handsets. Measured performances of the prototype antenna are acceptable at all the targeted frequency bands. ¬© 2008 Wiley Periodicals, Inc.</t>
  </si>
  <si>
    <t>2894-2897</t>
  </si>
  <si>
    <t>60032144;60032144;60032144;60032144;60032144</t>
  </si>
  <si>
    <t>24490758300;56229319200;57206784427;25223591600;34971825100</t>
  </si>
  <si>
    <t>Bhatti, Rashid A.;Im, Yun Taek;Choi, Jung Hwan;Manh, Tuan D.;Park, Seong Ook</t>
  </si>
  <si>
    <t>Bhatti R.A.</t>
  </si>
  <si>
    <t>Ultrathin planar inverted-f antenna for multistandard handsets</t>
  </si>
  <si>
    <t>10.1002/mop.23808</t>
  </si>
  <si>
    <t>2-s2.0-53349128010</t>
  </si>
  <si>
    <t>['low profile', 'keeps advantages', 'convenient fabrication']</t>
  </si>
  <si>
    <t>Cavity backed | Circularly polarized antenna | Single probe feed</t>
  </si>
  <si>
    <t>The concept of a novel single probe feed cavity backed circularly polarized antenna based on substrate integrated waveguide technique has been investigated in this article. The proposed antenna provides high circularly polarized radiation performance and keeps advantages of low profile and convenient fabrication. ¬© 2008 Wiley Periodicals, Inc.</t>
  </si>
  <si>
    <t>2996-2998</t>
  </si>
  <si>
    <t>60013614;60013614;60013614</t>
  </si>
  <si>
    <t>55666873400;55619293938;8976792000</t>
  </si>
  <si>
    <t>Luo, Guo Qing;Sun, Ling Ling;Dong, Lin Xi</t>
  </si>
  <si>
    <t>Luo G.</t>
  </si>
  <si>
    <t>Single probe fed cavity backed circularly polarized antenna</t>
  </si>
  <si>
    <t>10.1002/mop.23848</t>
  </si>
  <si>
    <t>2-s2.0-53349141732</t>
  </si>
  <si>
    <t>['simulated results', 'reduced compared', 'good agreement', 'fractal dimension', 'experimental results']</t>
  </si>
  <si>
    <t>Axial ratio | Circular polarization | Fractal dimension | Minkowski fractal boundary</t>
  </si>
  <si>
    <t>A single feed circularly polarized Minkowski fractal boundary microstrip antenna is presented. By changing the fractal dimension of the boundary in both the directions of the antenna it is established that a very good circular polarization with 3 db axial ratio bandwidth of about 1.4% is realizable. Furthermore it is shown that the surface area occupied by the antenna is reduced compared with the Euclidean-shaped patch antennas without much degradation in gain of the antenna. Experimental results are compared with simulated results and a very good agreement is obtained. ¬© 2008 Wiley Periodicals, Inc.</t>
  </si>
  <si>
    <t>2820-2824</t>
  </si>
  <si>
    <t>Rao, Pasumarthy Nageswara;Sarma, N. V.S.N.</t>
  </si>
  <si>
    <t>Rao P.</t>
  </si>
  <si>
    <t>Minkowski fractal boundary single feed circularly polarized microstrip antenna</t>
  </si>
  <si>
    <t>10.1002/mop.23813</t>
  </si>
  <si>
    <t>2-s2.0-53349141748</t>
  </si>
  <si>
    <t>['wide triple', 'proposed antenna', 'operating bands', 'numerical predictions', 'measured results', 'explore wide', 'experimentally studied', 'coplanar waveguide', '52 ghz']</t>
  </si>
  <si>
    <t>CPW-fed | Monopole antenna | Triple-band | WLAN</t>
  </si>
  <si>
    <t>By properly loading branch strips to a monopole antenna fed by a coplanar waveguide (CPW) feedline, an antenna with good impedance matching in a wide triple-band covering PCS-1900/UMTS-2100 and the 5.2/5.8 GHz WLAN systems is designed. Prototype of the proposed antenna has been constructed and experimentally studied. The measured results not only explore wide -10 dB impedance bandwidths of 21, 18, and 15% at the operating bands of 2.16, 5.27, and 7.52 GHz, respectively, but also show good agreement with the numerical predictions. ¬© 2008 Wiley Periodicals, Inc.</t>
  </si>
  <si>
    <t>2794-2797</t>
  </si>
  <si>
    <t>60024155;60008495;60024155</t>
  </si>
  <si>
    <t>36071638600;14422560800;25222583500</t>
  </si>
  <si>
    <t>Liu, Wen Chung;Jaw, Jieh La;Chen, Bohr Chun</t>
  </si>
  <si>
    <t>Triple-band CPW-fed monopole antenna with branch strips for wireless applications</t>
  </si>
  <si>
    <t>10.1002/mop.23815</t>
  </si>
  <si>
    <t>2-s2.0-53349144112</t>
  </si>
  <si>
    <t>['two inverted', 'return loss', 'producing band', 'novel band', 'notched ultrawideband', 'notch characteristics', 'notch band', 'measured gain', 'measured bandwidth', 'l slots', 'fabricated antenna', 'experimental 3', 'dual inverted', '85 ghz', '825 ghz', '80 dbi', '65 ghz', '6 ghz', '59 ¬∞', '58 ¬∞', '58 dbi', '10 db', '0 ghz']</t>
  </si>
  <si>
    <t>Band-notch | Compact | Dual inverted-L slots | UWB band | Y-shaped antenna</t>
  </si>
  <si>
    <t>In this work, a novel band-notched ultrawideband (3.1-10.6 GHz) Y-shaped microstrip patch antenna with dual inverted-L slots is presented. The proposed antenna consists of a wideband Y-shaped monopole antenna and dual inverted-L slots, producing band-notch characteristics. To obtain sufficient bandwidth when the return loss (RL) &lt; -10 dB, but still generate band-notch characteristics, we propose that a partial ground plane, a coaxial probe source, and two inverted-L slots can be used. The measured bandwidth of the fabricated antenna is from 2.96 to 4.85 GHz (from 6.05 to 12.65 GHz when the RL &lt; -10 dB), and the frequency notch band is from 5.15 to 5.825 GHz. The measured gain is 3.66-4.58 dBi, which drops to -3.80 dBi in the notch band. The azimuth and elevation of the experimental 3-dB beam width (HPBW) are 72.58¬∞ and 88.59¬∞ at 7.0 GHz, respectively. ¬© 2008 Wiley Periodicals, Inc.</t>
  </si>
  <si>
    <t>2797-2799</t>
  </si>
  <si>
    <t>60028876;60028876;60028876;60094194;60028876</t>
  </si>
  <si>
    <t>55736599800;12766192700;56175737200;35096255400;57206342060</t>
  </si>
  <si>
    <t>Choi, Sun Ho;Jeong, Gye Taek;Park, Ho Hwan;Lee, Hwa Choon;Kwak, Kyung Sup</t>
  </si>
  <si>
    <t>Compact band-notched ultrawideband Y-shaped antenna with dual inverted-l slots</t>
  </si>
  <si>
    <t>10.1002/mop.23814</t>
  </si>
  <si>
    <t>2-s2.0-53349144119</t>
  </si>
  <si>
    <t>['wireless products', 'various parameters', 'using low', 'tensor nature', 'numerical study', 'new procedure', 'main objective', 'magnetic behavior', 'ferrite permeability', 'dielectric properties', 'controlled electronically', 'cellular phones', 'also studied', 'actively controlled']</t>
  </si>
  <si>
    <t>Ferrite | Ferrite-resonator antennas | Rare earth iron garnets | Wideband antennas</t>
  </si>
  <si>
    <t>The main objective of this work was to study the magnetic and dielectric properties of Y3Fe5O12 and Gd 3Fe5O15 garnets resonator antennas obtained from a new procedure in the solid state ceramic technique. These ferrite resonator antennas (FRAs) had the ability to change their characteristics as a function of the applied magnetic field. The Y3Fe5O 12 resonator was able to increase the antenna frequency range with application of external magnetic field. Some of the properties of dielectric resonator antennas (DRAs) can be actively controlled by using low-loss ferrite materials. When unbiased, these ferrite resonator antennas (FRAs) exhibit similar behavior to DRAs. However, when a DC magnetic bias is applied, the tensor nature of the ferrite permeability is invoked, and various parameters can be controlled electronically. We also studied the magnetic behavior of the antennas and did a numerical study of the gain and directivity of the ferrite resonator antennas. These results can be important to develop wideband thirdgeneration (3G) cellular phones and other wireless products. ¬© 2008 Wiley Periodicals, Inc.</t>
  </si>
  <si>
    <t>2852-2857</t>
  </si>
  <si>
    <t>60020457;60020457;60020457;60073971;60073971;60073971;60069347;60020457</t>
  </si>
  <si>
    <t>6506816161;6507433068;25925740400;6603363061;57198918832;22960470900;23974652400;7006207689</t>
  </si>
  <si>
    <t>Fechine, P. B.A.;Moretzsohn, R. S.T.;Costa, R. C.S.;Derov, J.;Stewart, J. W.;Drehman, A. J.;Junqueira, C.;Sombra, A. S.B.</t>
  </si>
  <si>
    <t>United States;Brazil;Brazil</t>
  </si>
  <si>
    <t>Bedford;Sao Jose dos Campos;Fortaleza</t>
  </si>
  <si>
    <t>Air Force Cambridge Research Laboratories;Instituto de Aeronautica e Espaco;Universidade Federal do Cear√°</t>
  </si>
  <si>
    <t>60073971;60069347;60020457</t>
  </si>
  <si>
    <t>Fechine P.B.A.</t>
  </si>
  <si>
    <t>Magneto-dielectric properties of the y&lt;inf&gt;3&lt;/inf&gt;FE&lt;inf&gt;5&lt;/inf&gt;O &lt;inf&gt;12&lt;/inf&gt; and GD&lt;inf&gt;3&lt;/inf&gt;FE&lt;inf&gt;5&lt;/inf&gt;O&lt;inf&gt;12&lt;/inf&gt; dielectric ferrite resonator antennas</t>
  </si>
  <si>
    <t>10.1002/mop.23824</t>
  </si>
  <si>
    <t>2-s2.0-53349157144</t>
  </si>
  <si>
    <t>['used dr', 'tio4 ceramic', 'temperature coefficient', 'rf module', 'resonant frequency', 'quality factor', 'practical testing', 'mounted mixer', 'horn antenna', 'fundamental te01', 'equivalent circuits', 'dro shows', 'dielectric resonator', 'dielectric constant', 'design procedure', 'close matched', 'clearly described', 'circuit simulation', 'circuit performances', 'band simultaneously', '545 ghz']</t>
  </si>
  <si>
    <t>Dielectric resonator | Mixer | Oscillator</t>
  </si>
  <si>
    <t>In this article, a high quality vehicle RF module integrated with a temperature stable dual-band dielectric resonator oscillator (DRO) oscillating at X- and K-band simultaneously is implemented. The DRO shows the first oscillating frequency at 11.545 GHz and the second oscillating frequency at 23.09 GHz using the fundamental TE01 and enhanced TE02 mode of the dielectric resonator (DR), respectively. The used DR is (Zr, Sn)TiO4 ceramic with a dielectric constant (Œµr) of 36, a quality factor (QXf) of 60,000 and a temperature coefficient of resonant frequency (œÑ2) of ¬±1 ppm/¬∞C. The design procedure is clearly described in this article. The propagation mode behaviors and equivalent circuits of the DRO are used to predict the circuit performances of the RF module. For practical testing, the RF module combining with a horn antenna, the DRO and a surface-mounted mixer is fabricated and measured. The results are close matched with the circuit simulation. ¬© 2008 Wiley Periodicals, Inc.</t>
  </si>
  <si>
    <t>2961-2965</t>
  </si>
  <si>
    <t>60006082;60015761;60072413;60014982</t>
  </si>
  <si>
    <t>55638828800;7005256888;7403166856;7405583988</t>
  </si>
  <si>
    <t>Yang, Ru Yuan;Weng, Min Hang;Hung, Cheng Yuan;Wu, Hung Wei</t>
  </si>
  <si>
    <t>Kaohsiung;Hsinchu;Tainan;Pingtung</t>
  </si>
  <si>
    <t>Tung-Fang Institute of Technology;National Nano Device Laboratories Taiwan;National Cheng Kung University;National Pingtung University of Science and Technology</t>
  </si>
  <si>
    <t>60072413;60015761;60014982;60006082</t>
  </si>
  <si>
    <t>Yang R.</t>
  </si>
  <si>
    <t>An RF module integrated with a dual-band DRO oscillating at X- and K-band simultaneously</t>
  </si>
  <si>
    <t>10.1002/mop.23805</t>
  </si>
  <si>
    <t>2-s2.0-53349160731</t>
  </si>
  <si>
    <t>['wideband properties', 'wideband balun', 'significantly reduced', 'range 0', 'one fourth', 'back cavity', 'axial ratio', 'article introduces', 'antenna size', '8 ghz', '5 db', '10 db']</t>
  </si>
  <si>
    <t>Circular polarization | Miniaturization | Spiral slot antenna | Super-wideband</t>
  </si>
  <si>
    <t>This article introduces a miniaturized compound spiral slot antenna with a wideband balun and a back cavity. The simulated and experimental results show that the proposed antenna presents good circular polarization and wideband properties. Its measured return loss is less than -10 dB in the frequency range 0.75 to 8 GHz (10.7:1) and the axial ratio is less than 3.5 dB in the range 0.95 to 8 GHz. Comparing with the conventional spiral antenna, the proposed antenna diameter is only one fourth of that of the former, therefore the antenna size is significantly reduced. ¬© 2008 Wiley Periodicals, Inc.</t>
  </si>
  <si>
    <t>2799-2801</t>
  </si>
  <si>
    <t>60023813-60088063;60023813;60023813-100617881</t>
  </si>
  <si>
    <t>56172440200;7202152603;24436015300</t>
  </si>
  <si>
    <t>Zhu, Yu Xiao;Zhong, Shun Shi;Xu, Sai Qing</t>
  </si>
  <si>
    <t>Shanghai;Shanghai;</t>
  </si>
  <si>
    <t>China Electronic Technology Group Corporation;Shanghai University;Zhejiang Zhengyuan Electric Co. Ltd.</t>
  </si>
  <si>
    <t>60088063;60023813;100617881</t>
  </si>
  <si>
    <t>Miniaturized compound spiral slot antenna</t>
  </si>
  <si>
    <t>10.1002/mop.23801</t>
  </si>
  <si>
    <t>2-s2.0-53349171909</t>
  </si>
  <si>
    <t>['upper band', 'slightly varied', 'plane widths', 'initially proposed', 'impedance bandwidth', 'cpw ground', 'around 2', '8 ghz', '4 ghz']</t>
  </si>
  <si>
    <t>Asymmetric ground plane | CPW | Dual band | WLAN</t>
  </si>
  <si>
    <t>The design of a simple coplanar waveguide (CPW)-fed inverted C-shaped monopole antenna with symmetrical ground plane is initially proposed. Its dual band operation is able to cover the entire wireless local area network frequency spectrum at 2.4, 5.2, and 5.8 GHz. By simply tuning one of the CPW ground-plane widths which results in an asymmetry ground plane structure, it is found that the impedance bandwidth for the upper band is doubled to 50.7% (2650 MHz). Furthermore, its lower band centered at around 2.4 GHz is only slightly varied with an impedance bandwidth of 9.2% (220 MHz). ¬© 2008 Wiley Periodicals, Inc.</t>
  </si>
  <si>
    <t>3001-3004</t>
  </si>
  <si>
    <t>Dual band CPW-fed monopole antenna with asymmetrical ground plane for bandwidth enhancement</t>
  </si>
  <si>
    <t>10.1002/mop.23799</t>
  </si>
  <si>
    <t>2-s2.0-53349177310</t>
  </si>
  <si>
    <t>['wlan operation', 'two antennas', 'tie antenna', 'several properties', 'radiation performances', 'radiation pattern', 'proposed antenna', 'mutual coupling', 'measured gain', 'impedance bandwidth', 'electromagnetic bandgap', 'back lobes']</t>
  </si>
  <si>
    <t>Bow-tie antenna | Electromagnetic bandgap (EBG) | High-impedance ground plane (HIGP)</t>
  </si>
  <si>
    <t>This presents a high-impedance ground plane (HIGP) structure for bow-tie antenna in order to improve its radiation performances. The HIGP is a kind of electromagnetic bandgap (EBG) structure to decrease surface waves and to bring an improvement of side lobe level, and reduce the mutual coupling between the two antennas. As compared to proposed antenna without HIGP, the measurement results show a fairly good antenna gain and a 5-10 dB reduction in the back lobes. Several properties of the proposed antenna for WLAN operation such as impedance bandwidth, radiation pattern, and measured gain have been investigated in detail, numerically and experimentally. ¬© 2008 Wiley Periodicals, Inc.</t>
  </si>
  <si>
    <t>2928-2931</t>
  </si>
  <si>
    <t>Bow-tie antenna using high-impedance ground plane</t>
  </si>
  <si>
    <t>10.1002/mop.23807</t>
  </si>
  <si>
    <t>2-s2.0-53349177330</t>
  </si>
  <si>
    <t>['wireless applications', 'proposed structure', 'proposed antenna', 'packaged inside', 'microstrip antenna', 'measured vswr', 'efficient high', 'associated gain', 'article proposes', 'application platform', '9 db', '24 db']</t>
  </si>
  <si>
    <t>This article proposes an efficient high-gain multilayer 2√ó2 antenna array for wireless applications. The prototype antenna consists of a microstrip antenna which feeds 2√ó2 array of square parasitic patches fabricated on a low-cost easily available FR4 superstrate. The patches on superstrate are suspended in air at Œª0/2. The structure is designed, fabricated, and tested. The measured VSWR is &lt; 2 over 5.725-5.875 GHz frequency band. The proposed antenna with 2√ó2 array of square parasitic patches provides 80% efficiency and SLL of -24 dB with an associated gain of 14.9 dB. The proposed structure can be packaged inside an application platform. ¬© 2008 Wiley Periodicals, Inc.</t>
  </si>
  <si>
    <t>2911-2917</t>
  </si>
  <si>
    <t>High-gain multilayer 2√ó2 antenna array for wireless applications</t>
  </si>
  <si>
    <t>10.1002/mop.23835</t>
  </si>
  <si>
    <t>2-s2.0-53349177331</t>
  </si>
  <si>
    <t>['zero index', 'radiation energy', 'greatly increase', 'effective permittivity', 'dual frequencies', 'dual band', 'different polarizations', 'constituent materials', 'averaging effect', 'approaches zero']</t>
  </si>
  <si>
    <t>Directive | Dual-band | Dual-polarized | Metamaterial | ZIM</t>
  </si>
  <si>
    <t>A novel directive dual-band and dual-polarized microstrip antenna with ZIM is presented. An averaging effect over constituent materials of the metamaterial structure yields an effective permittivity that approaches zero at dual band with different polarizations, and then it results in a metamaterial with zero index of refraction and the radiation energy of this antenna is congregated. The experimental results show that this method is effective, and this structure can greatly increase the gain at dual frequencies. ¬© 2008 Wiley Periodicals, Inc.</t>
  </si>
  <si>
    <t>2902-2904</t>
  </si>
  <si>
    <t>16048620500;16047931000;7102211932;35265490700</t>
  </si>
  <si>
    <t>Weng, Zi Bin;Song, Yue;Jiao, Yong Chang;Zhang, Fu Shun</t>
  </si>
  <si>
    <t>Weng Z.B.</t>
  </si>
  <si>
    <t>A directive dual-band and dual-polarized antenna with zero index metamaterial</t>
  </si>
  <si>
    <t>10.1002/mop.23855</t>
  </si>
  <si>
    <t>2-s2.0-53449098213</t>
  </si>
  <si>
    <t>['tricarboxylic acid', 'sulfur deprivation', 'sulfur deficiency', 'sulfur acquisition', 'severely affected', 'rubisco content', 'redox state', 'qp ).', 'psii efficiency', 'plant metabolism', 'plant constituents', 'photosynthetic apparatus', 'photoreduce nadp', 'oryza sativa', 'monodehydroascorbate reductase', 'metabolite levels', 'measuring changes', 'lower yield', 'large number', 'integral role', 'higher 1', 'harvesting antenna', 'gsh reductase', 'growth light', 'general reduction', 'deprived plants', 'cytosolic isoforms', 'containing antioxidant', 'chl content', 'carbohydrate metabolism', 'calvin cycle', 'associated light', 'assimilation play', '61 %.']</t>
  </si>
  <si>
    <t>Sulfur-deficient plants generate a lower yield and have a reduced nutritional value. The process of sulfur acquisition and assimilation play an integral role in plant metabolism, and response to sulfur deficiency involves a large number of plant constituents. Rice (Oryza sativa) is the second most consumed cereal grain, and the effects of sulfur deprivation in rice were analyzed by measuring changes in photosynthesis, carbohydrate metabolism, and antioxidants. The photosynthetic apparatus was severely affected under sulfur deficiency. The Chl content was reduced by 49% because of a general reduction of PSII and PSI and the associated light-harvesting antenna. The PSII efficiency was 31% lower at growth light, and the ability of PSI to photoreduce NADP + was decreased by 61%. The Rubisco content was also significantly reduced in the sulfur-deprived plants. The imbalances between PSII and PSI, and between photosynthesis and carbon fixation led to a general over-reduction of the photosynthetic electron carriers (higher 1 - qP). Chromatographic analysis showed that the level of monosaccharides was lower and starch content higher in the sulfur-deprived plants. In contrast, no changes in metabolite levels were found in the tricarboxylic acid or Calvin cycle. The level of the thiol-containing antioxidant, GSH, was 70% lower and the redox state was significantly more oxidized. These changes in GSH status led to an upregulation of the cytosolic isoforms of GSH reductase and monodehydroascorbate reductase. In addition, alternative antioxidants like flavonoids and anthocyanins were increased in the sulfur-deprived plants. ¬© Physiologia Plantarum 2008.</t>
  </si>
  <si>
    <t>508-521</t>
  </si>
  <si>
    <t>60007971;60007971-60083057;60007971;60007971-106327964;60007971;60007971</t>
  </si>
  <si>
    <t>6603264437;55783152900;7006979558;25225705000;6701667288;6602884251</t>
  </si>
  <si>
    <t>Lunde, Christina;Zygadlo, Agnieszka;Simonsen, Henrik Toft;Nielsen, Per Lassen;Blennow, Andreas;Haldrup, Anna</t>
  </si>
  <si>
    <t>Copenhagen;Copenhagen;Hvidovre</t>
  </si>
  <si>
    <t>Aresa AS;University of Copenhagen, Faculty of Life Sciences;Dionex Denmark A/S</t>
  </si>
  <si>
    <t>60083057;60007971;106327964</t>
  </si>
  <si>
    <t>Lunde C.</t>
  </si>
  <si>
    <t>Sulfur starvation in rice: The effect on photosynthesis, carbohydrate metabolism, and oxidative stress protective pathways</t>
  </si>
  <si>
    <t>10.1111/j.1399-3054.2008.01159.x</t>
  </si>
  <si>
    <t>2-s2.0-53549117702</t>
  </si>
  <si>
    <t>['tapering height', 'strong dependence', 'standard theory', 'silver film', 'rights reserved', 'plasmonic antenna', 'periodic gratings', 'light emission', 'emitted beam', 'directional property', 'directional properties', 'dielectric film', 'axial injection', 'antenna array']</t>
  </si>
  <si>
    <t>Antenna array | Finite-difference time-domain method | Surface plasmon | Tapered grating</t>
  </si>
  <si>
    <t>We investigate the transmission and directional properties of light emission from a nanoslit film flanked by periodic gratings, formed on a silver film, embedded in a high index dielectric medium. Using FDTD calculations it is demonstrated that the transmission has strong dependence on dimension of the dielectric film. The directional property of the emitted beam is controlled by tapering height of output grating elements and this effect is explained by standard theory of antenna array. We propose and examine the potential of such slit grating structure as a Plasmonic antenna in axial injection of light from single mode fiber to photonic crystal waveguide. ¬© 2008 Elsevier B.V. All rights reserved.</t>
  </si>
  <si>
    <t>148-153</t>
  </si>
  <si>
    <t>Photonics and Nanostructures - Fundamentals and Applications</t>
  </si>
  <si>
    <t>60002414;60002414</t>
  </si>
  <si>
    <t>57212901320;7103249436</t>
  </si>
  <si>
    <t>kumar, V. Dinesh;Asakawa, Kiyoshi</t>
  </si>
  <si>
    <t>National Institute for Materials Science</t>
  </si>
  <si>
    <t>kumar V.D.</t>
  </si>
  <si>
    <t>Transmission and directionality control of light emission from a nanoslit in metallic film flanked by periodic gratings</t>
  </si>
  <si>
    <t>S1569441008000187</t>
  </si>
  <si>
    <t>10.1016/j.photonics.2008.07.001</t>
  </si>
  <si>
    <t>2-s2.0-53549135195</t>
  </si>
  <si>
    <t>['¬© 2008', 'water source', 'water resources', 'track fish', 'total number', 'tagged bats', 'successful reproduction', 'significantly higher', 'reproductive females', 'reducing availability', 'plate antenna', 'north america', 'mathematical model', 'maternity roost', 'lactating females', 'individual lactating', 'evening emergence', 'drinking patterns', 'drinking passes', 'drinking habitats', 'drink water', 'detected repeatedly', 'climate change', 'bat populations', 'arid west', 'ambient conditions', 'accelerated rate', '67 %)', '24 pit', '22 ).', '18 july']</t>
  </si>
  <si>
    <t>Bats | Conservation | Lactation | Myotis thysanodes | Water</t>
  </si>
  <si>
    <t>1. Climate change in North America is happening at an accelerated rate, reducing availability of water resources for bats and other wildlife that require it for successful reproduction. 2. We test the water-needy lactation hypotheses directly by tracking the drinking habitats of individual lactating and non-reproductive female fringed myotis at an artificial water source located near a maternity roost. 3. We used a submerged passive integrative transponder (PIT) tag reader system designed to track fish to instead record numbers of water source visitations by tagged bats. 4. Of 24 PIT-tagged adult females, 16 (67%) were detected repeatedly by the plate antenna as they passed to drink between 18 July and 28 August 2006. 5. The total number of drinking passes by lactating females (n = 255) were significantly higher than those of non-reproductive adult females (n = 22). Overall, lactating females visited 13 times more often to drink water than did non-reproductive females. On average, lactating females visited six times more often per night. Drinking bouts occurred most frequently just after evening emergence and at dawn. 6. Drinking patterns of non-reproductive females correlated significantly with fluctuating ambient temperature and relative humidity recorded at the water source, whereas lactating females drank extensively regardless of ambient conditions. 7. We provide a mathematical model to predict the rate of decline in bat populations in the arid West in relation to climate change models for the region. ¬© 2008 The Authors.</t>
  </si>
  <si>
    <t>Journal of Animal Ecology</t>
  </si>
  <si>
    <t>60016338;60016338</t>
  </si>
  <si>
    <t>57101252600;35233372700</t>
  </si>
  <si>
    <t>Adams, Rick A.;Hayes, Mark A.</t>
  </si>
  <si>
    <t>Greeley</t>
  </si>
  <si>
    <t>University Northern Colorado</t>
  </si>
  <si>
    <t>Adams R.</t>
  </si>
  <si>
    <t>Water availability and successful lactation by bats as related to climate change in arid regions of western North America</t>
  </si>
  <si>
    <t>10.1111/j.1365-2656.2008.01447.x</t>
  </si>
  <si>
    <t>2-s2.0-53949085725</t>
  </si>
  <si>
    <t>['uk ).', 'transducer made', 'study indicate', 'small high', 'simulation using', 'results obtained', 'principal cause', 'planar phased', 'physical transducer', 'parameters include', 'overall size', 'output intensity', 'measured profile', 'large variation', 'intensity areas', 'individual elements', 'hyperthermia used', 'focus closer', 'focal region', 'design described', 'customized version', 'constructed using', 'acoustic tank', '60 mm', '60 elements', '50 wcm']</t>
  </si>
  <si>
    <t>Hyperthermia | Phased array | Ultrasound</t>
  </si>
  <si>
    <t>In this paper we describe the design and evaluation of a planar phased-array ultrasound transducer suitable for producing localized hyperthermia in solid tumors deep within the body. Simulation using a customized version of Ultrasim has been used to determine the relationship between the size and position of the focus and parameters of the array. These parameters include the overall size of the array and the size, shape and distribution of the individual elements. A 15-element prototype array has been constructed using the results of the simulation. Beam profile measurements on this transducer made in an acoustic tank were compared with the beam profile predicted by simulation. The results showed good agreement in the shape of the focal region, but with the focus closer to the surface of the physical transducer when compared with the simulation and with small high-intensity areas between the surface of the transducer and the focus in the measured profile. A sensitivity analysis using a simulated factorial experiment indicated that the presence of a secondary vibrational mode within the elements of the array was the principal cause for both the shift in the position of the focus and for the unwanted maxima close to the surface of the array. The results also showed that the array was tolerant of a large variation in output intensity of the individual elements in the array in producing a focal region. Extrapolation of the results obtained in this study indicate that an array of 60 elements, based on the design described, driven by 550 V peak-to-peak pulses would be capable of producing a peak focal intensity of 50 Wcm-2 at a depth of 60 mm in tissue, which would be appropriate for hyperthermia used as an adjunct to radiotherapy or chemotherapy. (E-mail: a.h.aitkenhead@warwick.ac.uk). ¬© 2008 World Federation for Ultrasound in Medicine &amp; Biology.</t>
  </si>
  <si>
    <t>1793-1807</t>
  </si>
  <si>
    <t>Ultrasound in Medicine and Biology</t>
  </si>
  <si>
    <t>60163091;60014326;60163091-60014326</t>
  </si>
  <si>
    <t>24376019100;55684497200;56420120400</t>
  </si>
  <si>
    <t>Aitkenhead, Adam H.;Mills, John A.;Wilson, Adrian J.</t>
  </si>
  <si>
    <t>Coventry;Coventry</t>
  </si>
  <si>
    <t>Faculty of Science, Engineering and Medicine;Walsgrave Hospital</t>
  </si>
  <si>
    <t>60163091;60014326</t>
  </si>
  <si>
    <t>Aitkenhead A.H.</t>
  </si>
  <si>
    <t>The Design and Characterization of an Ultrasound Phased Array Suitable for Deep Tissue Hyperthermia</t>
  </si>
  <si>
    <t>S0301562908001828</t>
  </si>
  <si>
    <t>10.1016/j.ultrasmedbio.2008.04.001</t>
  </si>
  <si>
    <t>2-s2.0-54049120176</t>
  </si>
  <si>
    <t>EAR-0318906</t>
  </si>
  <si>
    <t>['uplifts failed', 'thrust belt', 'sliding along', 'scale folds', 'rights reserved', 'ridge fold', 'penetrative network', 'mesoscale fractures', 'mauritanides chain', 'map scale', 'layers occurred', 'later stages', 'imbricate thrusting', 'fold belt', 'external belts', 'detachment folds', 'cataclastic flow', "boutonnieres ',", 'basement uplifts', 'atlas mountains', 'appalachian mountains', 'also interpreted']</t>
  </si>
  <si>
    <t>Anti-Atlas | Buckle folds | Dihedral angle | Fractures | Morocco | Valley and Ridge</t>
  </si>
  <si>
    <t>The Anti-Atlas fold belt, Morocco, formed during the same Variscan collisional event that produced the Valley-and-Ridge fold-thrust belt of the Appalachian mountains. Both are external belts of the Appalachian-Ouachita-Mauritanides chain and at the map scale have very similar topographic expressions. The Anti-Atlas, however, consists of map-scale folds that are buckle-related, detachment folds, whereas the Valley-and-Ridge folds developed in response to imbricate thrusting. For this reason, the Anti-Atlas is referred to as a fold belt rather than a fold-thrust belt. This paper examines Variscan folding processes in the Anti-Atlas Mountains. Folding in some layers occurred by sliding along a penetrative network of mesoscale fractures, i.e. cataclastic flow, during buckling. Layer-parallel shortening fractures were reactivated in the later stages of folding to accommodate limb rotation. Although 'boutonnieres', i.e. basement uplifts, punctuate the fold belt, the fracture patterns indicate that the uplifts failed to provide any 'bending' component. Folding is also interpreted to occur under low to moderate confining pressures because the fracture network includes conjugate shear fractures with very small (‚àº20¬∞) dihedral angles. ¬© 2008 Elsevier Ltd. All rights reserved.</t>
  </si>
  <si>
    <t>1396-1404</t>
  </si>
  <si>
    <t>Journal of Structural Geology</t>
  </si>
  <si>
    <t>Ismat, Zeshan</t>
  </si>
  <si>
    <t>Lancaster</t>
  </si>
  <si>
    <t>Franklin and Marshall College, Lancaster</t>
  </si>
  <si>
    <t>Ismat Z.</t>
  </si>
  <si>
    <t>Folding kinematics expressed in fracture patterns: An example from the Anti-Atlas fold belt, Morocco</t>
  </si>
  <si>
    <t>S0191814108001296</t>
  </si>
  <si>
    <t>10.1016/j.jsg.2008.07.010</t>
  </si>
  <si>
    <t>2-s2.0-54049148490</t>
  </si>
  <si>
    <t>['yielded benefits', 'viscoelastic behavior', 'vibrations control', 'type reflectors', 'thin layers', 'structural systems', 'smart materials', 'simple proof', 'rf blockage', 'rf applications', 'resonant frequencies', 'reduced blockage', 'reduce efficiency', 'radio frequency', 'pzt powder', 'prime fed', 'present investigation', 'practical limitations', 'possible candidate', 'piezo layer', 'parabolic reflectors', 'one side', 'observed w', 'nonlinear effects', 'nonlinear behavior', 'modal damping', 'microwave antennas', 'metal spars', 'may make', 'marginal change', 'magnetostrictive powders', 'magnetic interference', 'magnetic coupling', 'literature survey', 'ku band', 'isro ahmedabad', 'investigated presently', 'investigated experimentally', 'improved efficiency', 'higher transmit', 'gfrp reflector', 'fea ).', 'fe model', 'experimental investigations', 'encouraging results', 'electrically tested', 'effective increase', 'convex side', 'conventional composite', 'concept exercise', 'composite substrates', 'composite materials', 'coated reflectors', 'ceramic materials', 'antenna applications', 'ambient temperature', 'added advantage']</t>
  </si>
  <si>
    <t>CFRP | Damping | EMI | KFRP | Magnetostrictive powders | Oberst vibrating beam technique | PZT (Lead Zirconate Titanate) patches</t>
  </si>
  <si>
    <t>Passive vibration damping of smart structural systems can be obtained using thin hybrid layers of visco-elastic Magnetostrictive powders as per the literature survey. Although these materials can be used for damping of thin flexible structural systems, they have some practical limitations in the domain of microwave antenna applications. This is due to, Electro-Magnetic Interference (EMI) and Electro-Magnetic Coupling (EMC) issues at higher transmit and receive radio frequencies. In this article, an attempt has been made to investigate the use of thin layers of highly sensitive ferroelectrically soft piezo electric ceramic material powders in lieu of Magnetostrictive powders for passive vibration damping effects. This investigation is on Carbon Fiber Reinforced Plastic (CFRP) and Glass Fiber Reinforced Plastic (GFRP) composite materials at ambient temperature for microwave antenna applications. Piezo ceramic hybrid polymeric coatings on parabolic reflectors have been envisaged to prevent EMI interference for antenna applications. At the same time these coatings are investigated experimentally and numerically in the passive vibration domain for energy dissipation due to their viscoelastic behavior and their electro-elastic coupling phenomena. Strain dependent material damping in the thin piezoceramic passive layers is a nonlinear behavior. To facilitate a simple proof of concept exercise at present, the nonlinear effects and hysteresis have been ignored in the Finite Element Analysis (FEA). FE model with piezo layer has been generated in ATILA, a software for modeling smart structures and structural systems for piezo coated reflector for undamped free vibration analysis. However, the material hysteresis losses and nonlinearities of the smart materials have not been considered in the model to simplify the proof of concept exercise. Moreover, damping increase due to epoxy and interactions between epoxy and PZT powder have not been investigated presently in this article. A 0.3 m diameter CFRP parabolic reflector along with a 0.7 m diameter. GFRP reflector has been developed using thin hybrid piezoceramic coating on the convex side of the reflector. As a corollary to the investigation, from the practical utility point of view, for piezo-coated structural elements in microwave antenna domain; efforts have also been put in the direction of studying the EMI/EMC by experimental investigations. The piezo-coated antenna feed support (spars) made up of Plasma activated Teflon (which is dielectric and Radio Frequency (RF) transparent) along with piezo-coated reflectors have been electrically tested with an intention of investigating the improvement of antenna efficiency due to reduction of RF blockage. Usually, conventional composite/metal spars are used and they cause RF blockage and reduce efficiency for some typical Radio Frequencies. The thin hybrid layers of these ceramic materials when coated on composite substrates have yielded benefits in passive vibration damping domain. Experimental damping investigations have shown an effective increase in modal damping at resonant frequencies with an added advantage of marginal change in stiffness for the coated composite specimens with a negligible weight penalty at ambient temperature. The 0.7 m diameter parabolic reflector made up of GFRP with thin hybrid piezoceramic coating has been tested at Compact Antenna Test Facility (CATF) at SAC/ISRO Ahmedabad, India and practically no EMI/EMC interface issues have been reported at 11.6 GHz transmit (Ku band) frequencies for Prime Fed (PF) type reflectors. The encouraging results have been observed w.r.t. the increased passive damping by putting thin hybrid piezo layer on one side of composite reflector substrates at resonant frequencies. Additional advantage observed is that it is without EMI interference and results in improved efficiency of microwave reflectors due to reduced blockage by using piezo powder-coated almost RF transparent Teflon spars. This may make the present investigation a possible candidate for RF applications in future for microwave antennas. It may also help in micro-vibrations control of futuristic spacecraft reflectors in orbit for today's sophisticated Earth observation satellites with improved pointing accuracies and resolutions. ¬© SAGE Publications 2008.</t>
  </si>
  <si>
    <t>1281-1294</t>
  </si>
  <si>
    <t>1045389X</t>
  </si>
  <si>
    <t>Journal of Intelligent Material Systems and Structures</t>
  </si>
  <si>
    <t>60023345;60072234;60023345</t>
  </si>
  <si>
    <t>56825832300;15119404600;15119373800</t>
  </si>
  <si>
    <t>Munjal, B. S.;Trivedi, H. V.;Sarma, P. V.B.A.S.</t>
  </si>
  <si>
    <t>Nirma University;Indian Space Research Organization</t>
  </si>
  <si>
    <t>60072234;60023345</t>
  </si>
  <si>
    <t>Passive damping characterization of parabolic composite reflectors with hybrid PZT-coated layers</t>
  </si>
  <si>
    <t>10.1177/1045389X07085515</t>
  </si>
  <si>
    <t>2-s2.0-54149105573</t>
  </si>
  <si>
    <t>['unwarranted assumption', 'triple junction', 'tj ).', 'strain fields', 'original derivation', 'interactions occur', 'infinite small', 'herring equation', 'grain boundaries', 'generally correspond', 'energy minimum', 'classical small', 'angle boundaries']</t>
  </si>
  <si>
    <t>Disclinations | Dislocations | Grain boundaries | Nanocrystalline materials | Triple junctions</t>
  </si>
  <si>
    <t>We compute the strain fields and the interactions between dislocations at the junctions of classical small-angle grain boundaries. It is shown that, in contrast with the results for infinite small-angle boundaries, there are always forces acting on the dislocations in the arrays that define the grain boundaries, and that there is also a long-range strain field and consequently an excess elastically stored energy associated with the triple junction (TJ). We explore the variations of the forces on the dislocations, and the excess stored energy of the TJ, with the dihedral angles formed by the grain boundaries and also with their misorientations. We find that the "equilibrium" dihedral angle based upon the Herring equation and the energies of the individual grain boundaries does not generally correspond to any kind of force or energy minimum. This relates to an unwarranted assumption in Herring's original derivation, that no interactions occur between the grain boundaries that make up a TJ. ¬© 2008 Acta Materialia Inc.</t>
  </si>
  <si>
    <t>5728-5736</t>
  </si>
  <si>
    <t>Acta Materialia</t>
  </si>
  <si>
    <t>56510296800;7403373479</t>
  </si>
  <si>
    <t>Shekhar, Shashank;King, Alexander H.</t>
  </si>
  <si>
    <t>Shekhar S.</t>
  </si>
  <si>
    <t>Strain fields and energies of grain boundary triple junctions</t>
  </si>
  <si>
    <t>S1359645408005442</t>
  </si>
  <si>
    <t>10.1016/j.actamat.2008.07.053</t>
  </si>
  <si>
    <t>2-s2.0-54249142095</t>
  </si>
  <si>
    <t>['snow mass', 'snow drift', 'snow depth', 'rights reserved', 'model verification', 'key parameters', 'gb sar', 'concurrently operated', 'avalanche modelling', 'avalanche hazard', 'additionally advantages']</t>
  </si>
  <si>
    <t>Ground based synthetic aperture radar | Remote sensing | Snow depth | Snow water equivalent | Terrestrial laser scanner</t>
  </si>
  <si>
    <t>In order to overcome the restrictions of conventional observation methods, novel remote monitoring techniques such as terrestrial laser scanning (TLS) and ground based interferometric synthetic aperture radar (GB SAR) are concurrently operated. Snow depth and snow water equivalent (SWE) or the snow mass on ground are some of the key parameters in the assessment of avalanche hazard, for snow, snow drift and avalanche modelling as well as model verification. While the TLS provides maps of the spatial snow depth distribution, the GB SAR can in principle be used to retrieve snow depth and SWE. Remote sensing results are compared to traditional field work, additionally advantages and limitations of the techniques are identified. Finally, the applicability of the remote sensing based retrieval of these snow cover properties for snow and snow avalanche applications is summarized. ¬© 2008 Elsevier B.V. All rights reserved.</t>
  </si>
  <si>
    <t>164-175</t>
  </si>
  <si>
    <t>60026496;60026496;60026496;60026496;60021859;60021859;60026496</t>
  </si>
  <si>
    <t>25028273900;56421073500;24376378400;24376873500;7006020032;7801521020;7005804011</t>
  </si>
  <si>
    <t>Schaffhauser, A.;Adams, M.;Fromm, R.;J√∂rg, P.;Luzi, G.;Noferini, L.;Sailer, R.</t>
  </si>
  <si>
    <t>Austria;Italy</t>
  </si>
  <si>
    <t>Vienna;Florence</t>
  </si>
  <si>
    <t>Bundesforschungszentrum f√ºr Wald;Universit√† degli Studi di Firenze</t>
  </si>
  <si>
    <t>60026496;60021859</t>
  </si>
  <si>
    <t>Schaffhauser A.</t>
  </si>
  <si>
    <t>Remote sensing based retrieval of snow cover properties</t>
  </si>
  <si>
    <t>S0165232X08001079</t>
  </si>
  <si>
    <t>10.1016/j.coldregions.2008.07.007</t>
  </si>
  <si>
    <t>2-s2.0-54349086020</t>
  </si>
  <si>
    <t>RII3-CT-2004-506222</t>
  </si>
  <si>
    <t>['vibrational energy', 'useful tool', 'superconductive state', 'rights reserved', 'particle beam', 'nautilus data', 'measurements done', 'measured signals', 'improved sensitivity', 'important background', 'good agreement', 'dedicated experiment', 'cosmic rays', 'conducting state', 'acoustic model', '14 k', '1 k']</t>
  </si>
  <si>
    <t>Cosmic rays | Gravitational wave detectors | Radiation acoustics</t>
  </si>
  <si>
    <t>The cryogenic resonant gravitational wave detectors NAUTILUS and EXPLORER, made of an aluminum alloy bar, can detect cosmic ray showers. At temperatures above 1 K, when the material is in the normal-conducting state, the measured signals are in good agreement with the expected values based on the cosmic rays data and on the thermo-acoustic model. When NAUTILUS was operated at the temperature of 0.14 K, in superconductive state, large signals produced by cosmic ray interactions, more energetic than expected, were recorded. The NAUTILUS data in this case are in agreement with the measurements done by a dedicated experiment on a particle beam. The biggest recorded event was in EXPLORER and excited the first longitudinal mode to a vibrational energy of ‚àº670 K, corresponding to ‚àº360 TeV absorbed in the bar. Cosmic rays can be an important background in future acoustic detectors of improved sensitivity. At present, they represent a useful tool to verify the gravitational wave antenna performance. ¬© 2008 Elsevier B.V. All rights reserved.</t>
  </si>
  <si>
    <t>200-208</t>
  </si>
  <si>
    <t>60021660;60016340;60114688-60027509;60021660-60082962;60019778;60114688-60027509;60114688;60114688-60027509;60016340;60016340;60016340;60016340;60073837;60073837;60016340;60114688-60027509;60021660-60032350;60016340-60114688;60016340;60114688;60016340;60114688-60082962;60114688-60082962</t>
  </si>
  <si>
    <t>8728100700;7003875592;7004985710;7004641893;6701785659;7005568912;8539897000;7003483214;7202918726;6603162579;56956401100;57219739331;6701758982;7003738313;6603873146;7004081253;7004243218;7003386560;6602000758;57200951946;57225709988;6701660944;6603743635</t>
  </si>
  <si>
    <t>Astone, P.;Babusci, D.;Bassan, M.;Bonifazi, P.;Cavallari, G.;Coccia, E.;D'Antonio, S.;Fafone, V.;Giordano, G.;Ligi, C.;Marini, A.;Mazzitelli, G.;Minenkov, Y.;Modena, I.;Modestino, G.;Moleti, A.;Pallottino, G. V.;Pizzella, G.;Quintieri, L.;Rocchi, A.;Ronga, F.;Terenzi, R.;Visco, M.</t>
  </si>
  <si>
    <t>Italy;Italy;Italy;Italy;Italy;Italy;Switzerland;Italy</t>
  </si>
  <si>
    <t>Rome;Rome;Assergi;Rome;Rome;Rome;Geneva;Frascati</t>
  </si>
  <si>
    <t>Istituto Nazionale di Fisica Nucleare, Sezione di Roma Tor Vergata;Istituto di Fisica dello Spazio Interplanetario, Rome;Laboratori Nazionali del Gran Sasso;Sapienza Universit√† di Roma;Universit√† degli Studi di Roma "Tor Vergata";Istituto Nazionale di Fisica Nucleare - INFN;European Organization for Nuclear Research;INFN, Laboratori Nazionali Di Frascati</t>
  </si>
  <si>
    <t>60114688;60082962;60073837;60032350;60027509;60021660;60019778;60016340</t>
  </si>
  <si>
    <t>Astone P.</t>
  </si>
  <si>
    <t>Detection of high energy cosmic rays with the resonant gravitational wave detectors NAUTILUS and EXPLORER</t>
  </si>
  <si>
    <t>S0927650508001199</t>
  </si>
  <si>
    <t>10.1016/j.astropartphys.2008.09.002</t>
  </si>
  <si>
    <t>2-s2.0-54849430705</t>
  </si>
  <si>
    <t>AP-2006-03349</t>
  </si>
  <si>
    <t>['world instance', 'telecommunication domain', 'solve owing', 'search capability', 'reasonable amount', 'mobile communications', 'metaheuristics turns', 'hard nature', 'grid algorithm', 'global system', 'fixed frequencies', 'equivalent non', 'article analyses', 'afp instance', 'afp ),', '300 processors', '2612 transceivers']</t>
  </si>
  <si>
    <t>Frequency assignment problem | Genetic algorithms | Grid computing | Real-world problem solving</t>
  </si>
  <si>
    <t>This article analyses the use of a grid-based genetic algorithm (GrEA) to solve a real-world instance of a problem from the telecommunication domain. The problem, known as automatic frequency planning (AFP), is used in a global system for mobile communications (GSM) networks to assign a number of fixed frequencies to a set of GSM transceivers located in the antennae of a cellular phone network. Real data instances of the AFP are very difficult to solve owing to the NP-hard nature of the problem, so combining grid computing and metaheuristics turns out to be a way to provide satisfactory solutions in a reasonable amount of time. GrEA has been deployed on a grid with up to 300 processors to solve an AFP instance of 2612 transceivers. The results not only show that significant running time reductions are achieved, but that the search capability of GrEA clearly outperforms that of the equivalent non-grid algorithm.</t>
  </si>
  <si>
    <t>1067-1084</t>
  </si>
  <si>
    <t>0305215X</t>
  </si>
  <si>
    <t>Engineering Optimization</t>
  </si>
  <si>
    <t>60003662;60003662;60003662;60003662</t>
  </si>
  <si>
    <t>8717404100;6508226668;7007101440;19638283500</t>
  </si>
  <si>
    <t>Luna, Francisco;Nebro, Antonio J.;Alba, Enrique;Durillo, Juan J.</t>
  </si>
  <si>
    <t>Malaga</t>
  </si>
  <si>
    <t>Universidad de M√°laga</t>
  </si>
  <si>
    <t>Luna F.</t>
  </si>
  <si>
    <t>Solving large-scale real-world telecommunication problems using a grid-based genetic algorithm</t>
  </si>
  <si>
    <t>10.1080/03052150802294581</t>
  </si>
  <si>
    <t>2-s2.0-54949100026</t>
  </si>
  <si>
    <t>['view increases', 'transmitter arrays', 'transmitter array', 'receiver arrays', 'receiver array', 'power beamwidth', 'placement leads', 'overall system', 'minimum spacing', 'grating lobes', 'discrete components', 'directivity patterns', 'different spacing', 'different places', 'array response', '9 wavelengths', '43 ¬∞', '30 ¬∞.']</t>
  </si>
  <si>
    <t>Acoustic imaging | Mobility aid for blind | Phased arrays | Ultrasonic obstacle detector</t>
  </si>
  <si>
    <t>An ultrasonic phased array device is developed to provide mobility aid for visually impaired people. To perform acoustic imaging, two different linear transducer arrays are constructed using commercially available transducers. The transmitter and receiver arrays are formed with six and four transducer elements, respectively. Individual transducer elements are discrete components with a radius of 1.9 wavelengths and a half-power beamwidth of 43¬∞ at 40.8 kHz center frequency. The transmitter array is formed by aligning the transducers with minimum spacing between the elements. Even this placement leads to the occurrence of unwanted grating lobes in the array response and decreases the fleld-of-view to 30¬∞. To eliminate these grating lobes, the elements of the receiver array are placed with a different spacing. Forming the receiver and transmitter arrays with nonidentical element spacing makes the grating lobes to appear at different places. Since the response of the overall system is the product of the directivity patterns of receiver and transmitter arrays, the grating lobes diminish for the overall system and the field-of-view increases. ¬© 2008 IEEE.</t>
  </si>
  <si>
    <t>1755-1762</t>
  </si>
  <si>
    <t>;60008991</t>
  </si>
  <si>
    <t>25627901700;57188845465</t>
  </si>
  <si>
    <t>Harput, Sevan;Bozkurt, Ayhan</t>
  </si>
  <si>
    <t>Harput S.</t>
  </si>
  <si>
    <t>Ultrasonic phased array device for acoustic imaging in air</t>
  </si>
  <si>
    <t>10.1109/JSEN.2008.2004574</t>
  </si>
  <si>
    <t>2-s2.0-54949138428</t>
  </si>
  <si>
    <t>016.021.003</t>
  </si>
  <si>
    <t>['true path', 'time structure', 'temporal variation', 'temporal sampling', 'rights reserved', 'retrieved path', 'resolution x', 'rainfall intensity', 'radar data', 'power resolution', 'link frequencies', 'issues associated', 'investigated using', 'dependent relation', 'corrected rmse', 'averaged values', 'attenuation caused', '&gt;- 20', '5 years']</t>
  </si>
  <si>
    <t>Microwave link | Radar | Rain | Sampling | Simulation | Wet antennas</t>
  </si>
  <si>
    <t>Issues associated with microwave link rainfall estimation such as the effects of spatial and temporal variation in rain, the nonlinearity of R s(-) k relations, temporal sampling, power resolution, and wet antenna attenuation are investigated using more than 1.5 years of data from a high-resolution X-band weather radar. Microwave link signals are generated for different link frequencies and lengths from these radar data, so that retrieved path-averaged rainfall intensities can be compared to true path-averaged values. Results of these simulations can be linked to the space-time structure of rain. A frequency-dependent relation between the rainfall intensity at an antenna and the attenuation caused by its wetting is derived using microwave link and rain gauge data. It is shown that if the correct temporal sampling strategy is chosen, the effects of the degradation of power resolution and of wet antenna attenuation (if a correction is applied) are minor (i.e., MBE and bias-corrected RMSE are &gt;-20% and &lt;20% of the mean rainfall intensity, respectively) for link frequencies and lengths above ‚àº20 GHz and ‚àº2 km, respectively. ¬© 2008 Elsevier Ltd. All rights reserved.</t>
  </si>
  <si>
    <t>1481-1493</t>
  </si>
  <si>
    <t>Advances in Water Resources</t>
  </si>
  <si>
    <t>60004156;60004156;60004156</t>
  </si>
  <si>
    <t>16245391700;6602321641;7005215545</t>
  </si>
  <si>
    <t>Leijnse, H.;Uijlenhoet, R.;Stricker, J. N.M.</t>
  </si>
  <si>
    <t>Wageningen</t>
  </si>
  <si>
    <t>Wageningen University &amp; Research</t>
  </si>
  <si>
    <t>Leijnse H.</t>
  </si>
  <si>
    <t>Microwave link rainfall estimation: Effects of link length and frequency, temporal sampling, power resolution, and wet antenna attenuation</t>
  </si>
  <si>
    <t>S0309170808000535</t>
  </si>
  <si>
    <t>10.1016/j.advwatres.2008.03.004</t>
  </si>
  <si>
    <t>2-s2.0-54949145732</t>
  </si>
  <si>
    <t>['¬© 2008', 'unresolved controversy', 'second neuromere', 'reconcile morphological', 'recent neuro', 'recent euarthropods', 'pycnogonid challenged', 'protocerebrum lacks', 'protocerebral limbs', 'protocerebral innervation', 'primary antennae', 'postprotocerebral innervation', 'possible candidates', 'plesiomorphic condition', 'new view', 'last decade', 'frontal filaments', 'frontal appendages', 'first appendages', 'first appendage', 'extant taxa', 'extant euarthropods', 'evolutionary scenario', 'deutocerebral status', 'debated association', 'corresponding position', 'clearly show', 'cheliforal ganglia', 'arthropod head', 'anterior limbs', 'anatomical study', 'anatomical data', 'analyzed neuro']</t>
  </si>
  <si>
    <t>Within the last decade, gene expression patterns and neuro-anatomical data have led to a new consensus concerning the long-debated association between anterior limbs and neuromeres in the arthropod head. According to this new view, the first appendage in all extant euarthropods is innervated by the second neuromere, the deutocerebrum, whereas the anterior-most head region bearing the protocerebrum lacks an appendage. This stands in contrast to the clearly protocerebrally targeted "antennae" of Onychophora and to some evidence for protocerebral limbs in fossil euarthropod representatives. Yet, the latter "frontal appendages" or "primary antennae" have most likely been reduced or lost in the lineage, leading to extant taxa. Surprisingly, a recent neuro-anatomical study on a pycnogonid challenged this evolutionary scenario, reporting a protocerebral innervation of the first appendages, the chelifores. However, this interpretation was soon after questioned by Hox gene expression data. To re-evaluate the unresolved controversy, we analyzed neuro-anatomy and neurogenesis in four pycnogonid species using immunohistochemical techniques. We clearly show the postprotocerebral innervation of the chelifores, which is resolved as the plesiomorphic condition in pycnogonids when evaluated against a recently published comprehensive phylogeny. By providing direct morphological support for the deutocerebral status of the cheliforal ganglia, we reconcile morphological and gene expression data and argue for a corresponding position between the anterior-most appendages in all extant euarthropods. Consequently, other structures have to be scrutinized to illuminate the fate of a presumptive protocerebral appendage in recent euarthropods. The labrum and the "frontal filaments" of some crustaceans are possible candidates for this approach. ¬© 2008 The Author(s).</t>
  </si>
  <si>
    <t>717-724</t>
  </si>
  <si>
    <t>60000762;60000762;60000762</t>
  </si>
  <si>
    <t>25629487100;23135979200;7003963845</t>
  </si>
  <si>
    <t>Brenneis, Georg;Ungerer, Petra;Scholtz, Gerhard</t>
  </si>
  <si>
    <t>Humboldt-Universit√§t zu Berlin</t>
  </si>
  <si>
    <t>Brenneis G.</t>
  </si>
  <si>
    <t>The chelifores of sea spiders (Arthropoda, Pycnogonida) are the appendages of the deutocerebral segment</t>
  </si>
  <si>
    <t>10.1111/j.1525-142X.2008.00285.x</t>
  </si>
  <si>
    <t>2-s2.0-55049083550</t>
  </si>
  <si>
    <t>R01GM071927</t>
  </si>
  <si>
    <t>['¬© 2008', 'whereas limbs', 'variation exists', 'two genes', 'thus plays', 'subsequent development', 'rnainub embryos', 'results show', 'regulation leads', 'oncopeltus fasciatus', 'nub function', 'normal abd', 'limbless abdomen', 'like legs', 'less developed', 'large thoracic', 'labial tubes', 'genetic mechanisms', 'functional roles', 'fruit fly', 'first insight', 'differences reveal', 'depleted background', 'critical role', 'completely abolished', 'altered morphology']</t>
  </si>
  <si>
    <t>Although the expression of the POU homeodomain gene nubbin (nub) has been examined in several arthropod species, its function has been studied only in Drosophila. Here, we provide the first insight into functional roles of this gene in a hemimetabolous insect species, Oncopeltus fasciatus. The analysis of its function using RNAi resulted in the altered morphology of antennae and labial tubes in the head, legs in the thorax, and, most notably, the growth of ectopic appendages originating from abdominal segments A2-A6. This change in the morphology of the abdomen can largely be attributed to the altered expression patterns of two hox genes, Ubx and abd-A, in RNAinub embryos. First, abd-A expression is completely abolished in A3-A6. Second, weak Ubx expression expands posteriorly to encompass novel domains in A2 and A3. Concomitant with these changes, limbs on A2 and A3 are small and less developed, whereas limbs on A4-A6 are large thoracic-like legs. These results show that nub function is necessary for normal abd-A expression and thus plays a critical role in suppressing leg formation on the abdomen. The loss of this regulation leads to upregulation of Distal-less, and subsequent development of appendages. In Drosophila, however, abd-A expression is unaffected in a nub-depleted background, indicating that no such regulatory relationship exists between these two genes in the fruit fly. These differences reveal that variation exists in the genetic mechanisms that maintain an ancient insect feature, the limbless abdomen. ¬© 2008 The Author(s).</t>
  </si>
  <si>
    <t>705-716</t>
  </si>
  <si>
    <t>60009408;60009408;60009408;60017317;60009408</t>
  </si>
  <si>
    <t>23984973400;23985564700;7801570409;6701923136;6603789116</t>
  </si>
  <si>
    <t>Hrycaj, Steven;Mihajlovic, Michelle;Mahfooz, Najmus;Couso, Juan P.;Popadiƒá, Aleksandar</t>
  </si>
  <si>
    <t>Brighton;Detroit</t>
  </si>
  <si>
    <t>University of Sussex;Wayne State University</t>
  </si>
  <si>
    <t>60017317;60009408</t>
  </si>
  <si>
    <t>Hrycaj S.</t>
  </si>
  <si>
    <t>RNAi analysis of nubbin embryonic functions in a hemimetabolous insect, Oncopeltus fasciatus</t>
  </si>
  <si>
    <t>10.1111/j.1525-142X.2008.00284.x</t>
  </si>
  <si>
    <t>2-s2.0-55049090357</t>
  </si>
  <si>
    <t>R33CA102884</t>
  </si>
  <si>
    <t>['two lesions', 'tracking mode', 'sonication point', 'sonication mode', 'simulation study', 'separate transducers', 'rights reserved', 'results showed', 'past decades', 'modulated sonication', 'lhmi ),', 'lesion detection', 'lesion affected', 'least 2', 'induced displacements', 'frequency sonication', 'frequency amplitude', 'focused single', 'exact size', 'echo tracking', 'displacement distributions', 'detected using', 'detected accurately', 'data acquisition', 'array elements', '5 mm']</t>
  </si>
  <si>
    <t>Finite element method (FEM) | Lesion detection | Localized harmonic motion imaging (LHMI) | Simulations</t>
  </si>
  <si>
    <t>Ultrasound based elasticity imaging techniques have been developed during the past decades. Some of these techniques are based on an internal radiation force stimulation in which a transient or dynamic radiation force is produced by using a single or dual-frequency sonication. In addition, sonication and data acquisition can be implemented using combined or separate transducers. In this simulation study of lesion detection using localized harmonic motion imaging (LHMI), we used a combined phased array designed for simultaneous thermal ablation and lesion detection. In the sonication mode, a focused single-frequency amplitude-modulated sonication is used to induce harmonic motion and in the tracking mode, some of the array elements are used for pulse-echo tracking of the induced displacements. The results showed that the size of the lesion affected the induced displacement around the sonication point. The displacement tracking simulations demonstrated that these changes in the displacement distributions can be detected using only a few of the array elements in the tracking mode but the exact size of the lesion can not be detected accurately. The simulations also showed that two lesions having the radius of 2.5 mm can be distinguished if distance between these lesions is at least 2.5 mm. ¬© 2008 Elsevier B.V. All rights reserved.</t>
  </si>
  <si>
    <t>0041624X</t>
  </si>
  <si>
    <t>Ultrasonics</t>
  </si>
  <si>
    <t>60103673;60029150</t>
  </si>
  <si>
    <t>57216550950;7101922701</t>
  </si>
  <si>
    <t>Heikkil√§, Janne;Hynynen, Kullervo</t>
  </si>
  <si>
    <t>Finland;Canada</t>
  </si>
  <si>
    <t>Kuopio;Toronto</t>
  </si>
  <si>
    <t>It√§-Suomen yliopisto;Sunnybrook Health Sciences Centre</t>
  </si>
  <si>
    <t>Heikkil√§ J.</t>
  </si>
  <si>
    <t>Simulations of lesion detection using a combined phased array LHMI-technique</t>
  </si>
  <si>
    <t>S0041624X0800139X</t>
  </si>
  <si>
    <t>10.1016/j.ultras.2008.07.010</t>
  </si>
  <si>
    <t>2-s2.0-55249085097</t>
  </si>
  <si>
    <t>['¬© 2008', 'vla antennas', 'typical sensitivity', 'survey strategy', 'source catalog', 'six deep', 'seven times', 'rms sensitivity', 'rights reserved', 'prior surveys', 'multiple components', 'lists sources', 'large array', 'image achieves', 'expanded vla', 'evla ).', 'deepest regions', 'data reduction', 'cross matching', '8 œºjy', '4 ghz', '2009 january']</t>
  </si>
  <si>
    <t>Catalogs | Radio continuum: galaxies | Surveys</t>
  </si>
  <si>
    <t>We have observed the Extended Chandra Deep Field-South (E-CDF-S) using a mosaic of six deep Very Large Array (VLA) pointings at 1.4 GHz. In this paper, we present the survey strategy, description of the observations, and the first data release. The observations were performed during June through September of 2007 and included from 15 to 17 "classic" VLA antennas and 6 to 11 that had been retrofitted for the Expanded VLA (EVLA). The first data release consists of a 34:1‚Ä≤ x 34:1‚Ä≤ image and the attendant source catalog. The image achieves an rms sensitivity of 6.4 ŒºJy per 2:8‚Ä≥ x 1:6‚Ä≥ beam in its deepest regions, with a typical sensitivity of 8 ŒºJy. The catalog is conservative in that it only lists sources with peak flux densities greater than seven times the local rms noise, yet it still contains 464 sources. Nineteen of these are complex sources consisting of multiple components. Cross matching of the catalog to prior surveys of the E-CDF-S confirms the linearity of the flux density calibration, albeit with a slight possible offset (a few percent) in scale. Improvements to the data reduction and source catalog are ongoing, and we intend to produce a second data release in 2009 January. ¬© 2008. The American Astronomical Society. All rights reserved.</t>
  </si>
  <si>
    <t>114-123</t>
  </si>
  <si>
    <t>Astrophysical Journal, Supplement Series</t>
  </si>
  <si>
    <t>60005248;60024185;60024185;60023599;60005248;60023599;60023599;60030365</t>
  </si>
  <si>
    <t>57203492789;55975550000;7005600627;9733332900;35458856700;55541350300;7101924117;7006405769</t>
  </si>
  <si>
    <t>Miller, Neal A.;Fomalont, Edward B.;Kellermann, Kenneth I.;Mainieri, Vincenzo;Norman, Colin;Padovani, Paolo;Rosati, Piero;Tozzi, Paolo</t>
  </si>
  <si>
    <t>Italy;United States;Germany;United States</t>
  </si>
  <si>
    <t>Trieste;Charlottesville;Garching bei Munchen;Baltimore</t>
  </si>
  <si>
    <t>Osservatorio Astronomico di Trieste;National Radio Astronomy Observatory;European Southern Observatory;Johns Hopkins University</t>
  </si>
  <si>
    <t>60030365;60024185;60023599;60005248</t>
  </si>
  <si>
    <t>Miller N.</t>
  </si>
  <si>
    <t>The VLA 1.4 GHz survey of the extended chandra deep field-south: First data release</t>
  </si>
  <si>
    <t>10.1086/591054</t>
  </si>
  <si>
    <t>2-s2.0-55249104119</t>
  </si>
  <si>
    <t>['thz imaging', 'terahertz time', 'successful operation', 'standard lt', 'spectroscopic measurements', 'simulations based', 'lorentz model', 'good agreement', 'gaas antennas', '830 nm', '4 thz']</t>
  </si>
  <si>
    <t>We present a terahertz time-domain spectrometer pumped by an all-semiconductor femtosecond laser system which emits 600 fs long optical pulses at 830 nm. Standard LT-GaAs antennas are used to generate and coherently detect THz radiation with a bandwidth of 1.4 THz. The measured time traces are in good agreement with simulations based on the Drude-Lorentz model. Spectroscopic measurements on polymers with different additive contents as well as THz imaging were carried out to confirm the successful operation of the spectrometer. Our approach holds great potential for the development of cost-effective, rugged and portable THz spectrometers for a variety of applications. ¬© 2008 Springer-Verlag.</t>
  </si>
  <si>
    <t>515-520</t>
  </si>
  <si>
    <t>60007902;60005322;60005322;60005322;60010962;60007902</t>
  </si>
  <si>
    <t>23004693600;24333347300;24332010200;7403255343;6603624266;56941303500</t>
  </si>
  <si>
    <t>J√∂rdens, C.;Schlauch, T.;Li, M.;Hofmann, M. R.;Bieler, M.;Koch, M.</t>
  </si>
  <si>
    <t>Braunschweig;Braunschweig;Bochum</t>
  </si>
  <si>
    <t>Physikalisch-Technische Bundesanstalt;Technische Universit√§t Braunschweig;Ruhr-Universitat Bochum</t>
  </si>
  <si>
    <t>60010962;60007902;60005322</t>
  </si>
  <si>
    <t>J√∂rdens C.</t>
  </si>
  <si>
    <t>All-semiconductor laser driven terahertz time-domain spectrometer</t>
  </si>
  <si>
    <t>10.1007/s00340-008-3210-4</t>
  </si>
  <si>
    <t>2-s2.0-55349083298</t>
  </si>
  <si>
    <t>['wireless channel', 'using amplifiers', 'system capacity', 'special types', 'snr due', 'results indicate', 'remarkable consideration', 'practical use', 'power loss', 'originally proposed', 'noise ratio', 'noise figure', 'new formula', 'mimo system', 'mimo researchers', 'mimo capacity', 'may degrade', 'little noise', 'electronic devices', 'degradation due', 'antenna elements', 'amplifiers become', 'additional noises', '26 %.']</t>
  </si>
  <si>
    <t>Amplifier | Channel capacity | HPA | LNA | MIMO system | Noise figure</t>
  </si>
  <si>
    <t>It is theoretically well known that a multiple input multiple output (MIMO) system can offer higher channel capacity than a conventional wireless system. The MIMO capacity is increased as a function of signal-to-noise ratio (SNR) and a number of antenna elements at both the transmitter and receiver. To realize MIMO capability in practical use, the implementation of all electronic devices is necessary to be considered. Amplifiers become the most common devices assembled at the transmitter and receiver with the purpose of overcoming the power loss in the wireless channel. High power amplifier (HPA) and low noise amplifier (LNA) are the special types of amplifiers that are compulsory for the transmitter and receiver, respectively. Both devices have the same function to provide the reliable power gains while adding as little noise as possible. For a MIMO system, the channel capacity sensitively grows as a function of SNR. Therefore, the changes in SNR due to HPA and LNA definitely degrade the system capacity. In this paper, the degradation due to both devices is investigated by taking the gain and noise figure of these amplifiers into account. The new formula of MIMO channel capacity including amplifier characteristics is originally proposed. The results indicate the remarkable consideration on using amplifiers as they may degrade the capacity up to 26%. This can be the guideline for MIMO researchers to spare the capacity margin caused by the additional noises of amplifiers. Copyright ¬© 2008 John Wiley &amp; Sons, Ltd.</t>
  </si>
  <si>
    <t>1221-1235</t>
  </si>
  <si>
    <t>6506413918;6506488555</t>
  </si>
  <si>
    <t>Uthansakul, P.;Uthansakul, M.</t>
  </si>
  <si>
    <t>Uthansakul P.</t>
  </si>
  <si>
    <t>Degradation of the MIMO channel capacity due to additional noises of amplifiers</t>
  </si>
  <si>
    <t>10.1002/dac.948</t>
  </si>
  <si>
    <t>2-s2.0-55349085455</t>
  </si>
  <si>
    <t>['stbc ).', 'selective combining', 'multiuser diversity', 'mrc scheme', 'input single', 'input multiple', 'filling algorithm', 'exact closed', 'exact capacity', 'different multiple', 'cutoff level', 'approximate expressions', 'also provide', 'adaptive transmission']</t>
  </si>
  <si>
    <t>Adaptive transmission | MIMO | Multiuser diversity</t>
  </si>
  <si>
    <t>In this paper, we present a comprehensive capacity analysis of the downlink of multiuser diversity (MD) systems with adaptive transmission over Rayleigh fading channels. First, the exact capacity of the single-input single-output (SISO) systems with MD and adaptive transmission technique is derived. The optimal power allocation scheme for such a system is shown to be a water-filling algorithm. Next, we derive the exact closed-form capacity expressions for different multiple-input multiple-output (MIMO) schemes, including the selective combining (SC), maximum ratio combining (MRC) and space-time block codes (STBC). In order to avoid the cumbersome numerical root finding techniques in solving the optimal cutoff SNR level below which the channel is not used, we also provide the approximate expressions for the cutoff level. For the MD MIMO systems, it is observed that the optimal power allocation strategy is to focus transmit power on a single transmit antenna (e.g. Tx-MRC/Rx-MRC scheme) or selecting the best transmit antennas (e.g. Tx-SC/Rx-MRC scheme). Copyright ¬© 2007 John Wiley &amp; Sons, Ltd.</t>
  </si>
  <si>
    <t>1103-1114</t>
  </si>
  <si>
    <t>Liang, Yang</t>
  </si>
  <si>
    <t>Liang Y.</t>
  </si>
  <si>
    <t>Capacity of multiuser diversity systems with adaptive transmission and different MIMO schemes</t>
  </si>
  <si>
    <t>10.1002/wcm.553</t>
  </si>
  <si>
    <t>2-s2.0-55349146255</t>
  </si>
  <si>
    <t>['sime3 ),', 'significant quenching', 'ratio 2', 'one equivalent', 'oh group', 'neodymium silyl', 'metal ratio', 'ligand lh2', 'l ).', 'ir spectrum', 'energy transfer', 'emission spectrum', 'complex 2', 'complex 1', 'carboxylato complex', '495 nm', '360 nm', '2 equivalents', '1 displays']</t>
  </si>
  <si>
    <t>Dithiolene-alkoxido | Dithiolene-carboxylato | Energy transfer | Luminescence | Neodymium</t>
  </si>
  <si>
    <t>Reaction of ligand LH2 (4,5-bis[carboxymethylthio]-1,3-dithiol- 2-thione) with neodymium silyl-amide (Nd[N(TMS)2]3; TMS= -SiMe3), in a ratio 2:1, yields a neodymium-dithiolene-carboxylato complex (1) (Nd(LH)L). Similarly, reaction of 2 equivalents of L‚Ä≤H 2 (4,5-bis[2‚Ä≤-hydroxyethyl)thio]-1,3-dithiol-2-thione) and one equivalent of neodymium silyl-amide (Nd[N(TMS)2]3) allowed the isolation of complex 2, with a ligand:metal ratio of 3:2. ATR-IR spectrum of 1 displays a broad band characteristic of an OH group showing that one carboxylate group remains protonated. Emission spectrum of complex 1 under excitation in the visible re-gion (at 360 nm i.e. on the ligand) displayed typical emission bands of the Nd3+, showing that energy transfer from the ligand to the lanthanide was achieved (i.e. "antenna effect"). No significant quenching from the remaining -OH group was detected. In the case of complex 2, the main emission bands characteristic of the Nd3+ ion have been observed, by excitation at 495 nm. ¬© 2008 Wiley-VCH Verlag GmbH &amp; Co. KGaA.</t>
  </si>
  <si>
    <t>2551-2556</t>
  </si>
  <si>
    <t>Zeitschrift fur Anorganische und Allgemeine Chemie</t>
  </si>
  <si>
    <t>60072362-60033241;60072362-60031276;60033241;60024260;60024260</t>
  </si>
  <si>
    <t>7102881596;54581389900;7004385125;25637072700;6603663483</t>
  </si>
  <si>
    <t>Veith, Michael;Ndiaye, Amadou L.;Huch, Volker;Cui, Hailing;Wickleder, Claudia</t>
  </si>
  <si>
    <t>Germany;Germany;France;Germany</t>
  </si>
  <si>
    <t>Saarbr√ºcken;Saarbrucken;Besancon;Siegen</t>
  </si>
  <si>
    <t>Leibniz Institute for New Materials;Universit√§t des Saarlandes;Universit√© de Franche-Comt√©;Universit√§t Siegen</t>
  </si>
  <si>
    <t>60072362;60033241;60031276;60024260</t>
  </si>
  <si>
    <t>Veith M.</t>
  </si>
  <si>
    <t>Luminescent study on Nd3&lt;sup&gt;+&lt;/sup&gt; complexes containing carboxylate-dithiolene and alkoxide-dithiolene ligands</t>
  </si>
  <si>
    <t>10.1002/zaac.200800348</t>
  </si>
  <si>
    <t>2-s2.0-55549089309</t>
  </si>
  <si>
    <t>['step size', 'single processor', 'revolution symmetry', 'performance gains', 'parallel implementation', 'parallel adi', 'fdtd method', 'fdtd codes', 'computational complexity', 'communication overhead']</t>
  </si>
  <si>
    <t>Alternating direction implicit finite-difference time-domain (ADI-FDTD) | Bodies of revolution (BOR) | Parallel processing</t>
  </si>
  <si>
    <t>We present a parallel implementation of the alternating direction implicit - body of revolution - finite difference time domain (ADI-BOR-FDTD) method on a high performance computer using a Message Passing Interface (MPI) library. In BOR-FDTD codes, the body of revolution symmetry is exploited to reduce the computational complexity by projecting the 3-D Yee-cell in cylindrical coordinates onto a 2-D plane. Adopting an implicit update scheme (ADI) frees the time-step size from the Courant-Friedrichs-Lewy time step constraint. We demonstrate further performance gains by parallelizing the algorithm, although the communication overhead between processors is proportional to the area of the domain. In our parallel ADI-BOR-FDTD method each tridiagonal matrix system is solved by a single processor, with the parallel computer architecture being exploited to solve multiple systems at the same time. We benchmarked our code on an IBM p690 symmetric multiprocessor revealing excellent scalability and efficiency. ¬© 2008 IEEE.</t>
  </si>
  <si>
    <t>722-724</t>
  </si>
  <si>
    <t>60001490;60001490</t>
  </si>
  <si>
    <t>14047727000;6701542478</t>
  </si>
  <si>
    <t>Stefa≈Ñski, Tomasz;Drysdale, Timothy D.</t>
  </si>
  <si>
    <t>University of Glasgow</t>
  </si>
  <si>
    <t>Stefa≈Ñski T.</t>
  </si>
  <si>
    <t>Parallel ADI-BOR-FDTD algorithm</t>
  </si>
  <si>
    <t>10.1109/LMWC.2008.2005216</t>
  </si>
  <si>
    <t>2-s2.0-55649124565</t>
  </si>
  <si>
    <t>National Center for Research Resources</t>
  </si>
  <si>
    <t>G12RR013646</t>
  </si>
  <si>
    <t>NCRR</t>
  </si>
  <si>
    <t>['spherical reservoirs', 'solenopsis examined', 'showed evidence', 'pseudomyrmex ferruginea', 'previous report', 'monomorium minimum', 'koh digestion', 'internal canals', 'formicidae family', 'exocrine glands', 'distal funiculus', 'bicarinatum antennae', 'antennal glands', 'antennal club', '26 species']</t>
  </si>
  <si>
    <t>Antenna | Formicidae | Glands | Solenopsis | Tetramorium</t>
  </si>
  <si>
    <t>A previous report of the discovery of exocrine glands in the antennal club of queens and workers of Solenopsis invicta Buren, 1972 left open the question of the extent to which similar glands occur in the Formicidae family. We wanted to know if these antennal glands are unique to Solenopsis, or they are found in a wider taxonomic group. Using scanning electron microscopy, we examined the antennae of 41 ant species. Presence of the antennal glands was indicated by a characteristic circumferential ring of pores in a distal antennal segment of workers. Pores were found in the 9th antennal segment of all 26 species of Solenopsis examined. Pores were absent in the following: Monomorium minimum, M. pharaonis, Pheidole sp., Crematogaster sp., Linepithema humile, Forelius sp., Dorymyrmex sp., Paratrechina sp., Oecophylla smaragdina, Campanotus sp., Ectatomma ruidum, E. tuberlatum, and Pseudomyrmex ferruginea. However, pores were found in the antennal club of Tetramorium bicarinatum workers and queens. After KOH digestion of T. bicarinatum antennae, internal canals were observed in both workers and queens, and the canals are connected to spherical reservoirs in queens. T. bicarinatum was the only non-Solenopsis species examined, which showed evidence for antennal glands in the distal funiculus. ¬© 2008 Wiley-Liss, Inc.</t>
  </si>
  <si>
    <t>787-791</t>
  </si>
  <si>
    <t>60003212;60003212;60003212;60020547</t>
  </si>
  <si>
    <t>7003909485;6602881649;36784492700;7006727340</t>
  </si>
  <si>
    <t>Renthal, Robert;Velasquez, Daniel;Olmos, David;Vinson, S. Bradleigh</t>
  </si>
  <si>
    <t>College Station;San Antonio</t>
  </si>
  <si>
    <t>Texas A&amp;M University;The University of Texas at San Antonio</t>
  </si>
  <si>
    <t>60020547;60003212</t>
  </si>
  <si>
    <t>Renthal R.</t>
  </si>
  <si>
    <t>Occurrence of antennal glands in ants</t>
  </si>
  <si>
    <t>10.1002/jemt.20620</t>
  </si>
  <si>
    <t>2-s2.0-55849105171</t>
  </si>
  <si>
    <t>ITT AO/1-3760/01/NL/ND</t>
  </si>
  <si>
    <t>['schottky diode', 'quartz substrate', 'photolithographically defined', 'increased directivity', 'ghz signals', 'forming network', 'converted 500', 'common 20', 'antenna incorporated']</t>
  </si>
  <si>
    <t>Electromagnetic bandgap (EBG) technology | Imaging array | Millimeter-wave technology</t>
  </si>
  <si>
    <t>The design, fabrication, and characterization of a 500-GHz electromagnetic bandgap (EBG) based heterodyne receiver array is presented. The array contained seven planar dipole antennas that were photolithographically defined on a common 20-Œºm-thick quartz substrate. Each antenna incorporated a Schottky diode and was connected to coplanar transmission lines that conveyed the down-converted 500-GHz signals to detectors. The quartz substrate was backed by a silicon EBG woodpile structure, which reduced antenna crosstalk and increased directivity. An off-axis parabolic mirror completed the beam-forming network. ¬© 2008 IEEE.</t>
  </si>
  <si>
    <t>2556-2565</t>
  </si>
  <si>
    <t>60033019;60033019;60023254;60023254;60032882;60032882;60020486;60031159;60031159</t>
  </si>
  <si>
    <t>6507828348;7003903508;7006263458;7003532167;6507354266;9846690700;7004084418;23667857700;7003592642</t>
  </si>
  <si>
    <t>Ederra, I√±igo;Gonzalo, Ram√≥n;Alderman, Byron E.J.;Huggard, Peter G.;De Hon, Bastiaan P.;Van Beurden, Martijn C.;Murk, Axel;Marchand, Laurent;De Maagt, Peter</t>
  </si>
  <si>
    <t>Spain;Netherlands;Netherlands;United Kingdom;Switzerland</t>
  </si>
  <si>
    <t>Pamplona;Eindhoven;Noordwijk aan Zee;Didcot;Bern</t>
  </si>
  <si>
    <t>Universidad P√∫blica de Navarra;Technische Universiteit Eindhoven;ESTEC - European Space Research and Technology Centre;Rutherford Appleton Laboratory;University of Bern</t>
  </si>
  <si>
    <t>60033019;60032882;60031159;60023254;60020486</t>
  </si>
  <si>
    <t>Ederra I.</t>
  </si>
  <si>
    <t>Sub-millimeter-wave imaging array at 500 GHz based on 3-D electromagnetic-bandgap material</t>
  </si>
  <si>
    <t>10.1109/TMTT.2008.2005926</t>
  </si>
  <si>
    <t>2-s2.0-55849117698</t>
  </si>
  <si>
    <t>['emitted power', 'directional patterns', 'directional pattern']</t>
  </si>
  <si>
    <t>A definition of the directional pattern of a transmitting hydroacoustic array operating in a waveguide is introduced as the normalized azimuth dependence of the emitted power. Directional patterns of a horizontal linear array and a planar rectangular vertical array are considered as examples. ¬© 2008 Pleiades Publishing, Ltd.</t>
  </si>
  <si>
    <t>830-834</t>
  </si>
  <si>
    <t>60101126;60021331</t>
  </si>
  <si>
    <t>23484802800;56635797400</t>
  </si>
  <si>
    <t>Golubeva, E. V.;Eliseevnin, V. A.</t>
  </si>
  <si>
    <t>United States;Russian Federation</t>
  </si>
  <si>
    <t>Glen Cove;Moscow</t>
  </si>
  <si>
    <t>Webb Institute;Russian Academy of Sciences</t>
  </si>
  <si>
    <t>Golubeva E.</t>
  </si>
  <si>
    <t>The power pattern of a hydroacoustic array in a waveguide</t>
  </si>
  <si>
    <t>10.1134/S1063771008060122</t>
  </si>
  <si>
    <t>2-s2.0-55849122313</t>
  </si>
  <si>
    <t>NSC 96-2752-E-002-001-PAE</t>
  </si>
  <si>
    <t>['yagi antenna', 'within 0', 'wideband performance', 'symmetric four', 'properly converting', 'port device', 'port balanced', 'polarization smaller', 'phase imbalances', 'peak gain', 'pass filter', 'novel three', 'novel balanced', 'implemented quasi', 'corresponding amplitude', 'center frequency', 'carefully examined', 'bandpass filters', 'balanced output', 'also implemented', '99 ghz', '41 db', '20 db', '13 db', '10 db', '1 ¬∞)', '1 %.', '003 ¬∞']</t>
  </si>
  <si>
    <t>Antenna feeding structure | Balun | Bandpass filter | Low cross-polarization quasi-Yagi antenna</t>
  </si>
  <si>
    <t>Novel balanced-to-unbalanced (balun) bandpass filters are presented and carefully examined. By properly converting a symmetric four-port balanced-to-balanced bandpass filter to a three-port device, with two ports forming a balanced output and one port remaining unbalanced, a novel three-port balun band-pass filter with both functions of balun and bandpass filter may be realized. Specifically, a balun bandpass filter is implemented with its center frequency at 0.99 GHz and a 3-dB fractional bandwidth (Bw) of 10.1%. The implemented balun bandpass filter presents an excellent in-band balance performance with common-mode rejection ratio (Rcm) better than 41 dB (the corresponding amplitude and phase imbalances are within 0.003¬∞ and 1¬∞) over the pass-band. In this study, a wideband balun bandpass filter is also implemented so as to improve the wideband performance of the quasi-Yagi antenna. Being integrated with the proposed wideband balun bandpass filter, the implemented quasi-Yagi antenna achieves a bandwidth of 48% for |S11| &lt; -10 dB, with front-to-back ratio better than 13 dB, cross-polarization smaller than -20 dB, and peak gain of 3-5 dBi within the wide operating bandwidth. ¬© 2008 IEEE.</t>
  </si>
  <si>
    <t>2474-2482</t>
  </si>
  <si>
    <t>60005429;60005429-60074621;60005429;60005429</t>
  </si>
  <si>
    <t>8695589800;7501630352;35742806200;8434560800</t>
  </si>
  <si>
    <t>Wu, Chung Hwa;Wang, Chi Hsueh;Chen, Shih Yuan;Chen, Chun Hsiung</t>
  </si>
  <si>
    <t>MediaTek Inc;National Taiwan University</t>
  </si>
  <si>
    <t>60074621;60005429</t>
  </si>
  <si>
    <t>Balanced-to-unbalanced bandpass filters and the antenna application</t>
  </si>
  <si>
    <t>10.1109/TMTT.2008.2005888</t>
  </si>
  <si>
    <t>2-s2.0-55849141639</t>
  </si>
  <si>
    <t>['transmitting path', 'temperature co', 'study proposes', 'small antenna', 'receiving switch', 'receiving paths', 'receiving path', 'quite omnidirectional', 'pole double', 'peak gains', 'pass filter', 'overall size', 'near two', 'module comprises', 'loss bandwidths', 'ieee 802', 'ghz front', 'f antenna', 'equivalent inductance', 'end module', 'embedded inverted', 'embedded antenna', 'different sizes', 'db return', 'compact 5', 'circuit components', 'buried circuits', 'bottom grounds', 'bond wires', 'bond wire', 'bandpass filter', 'antenna front', 'achieved 10', '98 mm', '7 dbi']</t>
  </si>
  <si>
    <t>Inverted-F antenna | Low-temperature co-fired ceramic (LTCC) | RF front-end module | System-on-package (SOP) | Wireless local area network (WLAN)</t>
  </si>
  <si>
    <t>This study proposes a compact 5-GHz front-end module with embedded antenna on a low-temperature co-fired ceramic substrate, which is to be used for the IEEE 802.11a wireless local area network applications. The module comprises an embedded inverted-F antenna, a bandpass filter, and a low-pass filter. Both the proposed filters possess transmission zeros at out band for suppressing unwanted signals. A double-pole double-throw bare die transmitting/receiving switch is mounted on the surface of the substrate. The interconnection between the bare die switch and the buried circuits is established by bond wires. The effect of the bond wire is considered by incorporating its equivalent inductance into the design of the filters. The overall size of the antenna front-end module is only 6.2 mm √ó 5.4 mm √ó 0.98 mm with most of the space (near two-thirds of the volume) reserved for the antenna so as to have a better radiation performance. Also, to avoid the potential close proximity coupling among the buried circuits and the antenna, numerous metal vias connecting the top and bottom grounds in the module are designed for shielding. Since the radiation of a small antenna is influenced by the nearby circuit ground due to induced ground current, the developed antenna front-end module is tested on two FR4 printed circuit boards (PCBs) with different sizes (i.e., 55 mm √ó 20 mm and 80 mm √ó 46 mm). It is demonstrated that the antenna module performs well on these two grounded PCBs. The achieved 10-dB return-loss bandwidths are near 900 MHz for the transmitting and receiving paths. The measured radiation patterns are quite omnidirectional with peak gains (including the losses of circuit components) at approximately 0 dBi for the transmitting path and -1.7 dBi for the receiving path. ¬© 2008 IEEE.</t>
  </si>
  <si>
    <t>2483-2492</t>
  </si>
  <si>
    <t>60012370;60012370-60095814;60012370</t>
  </si>
  <si>
    <t>25642273400;57212663719;55469205300</t>
  </si>
  <si>
    <t>Weng, Chia Chun;Chang, Chun Fu;Chung, Shyh Jong</t>
  </si>
  <si>
    <t>Realtek Semiconductor Corp.;National Chiao Tung University</t>
  </si>
  <si>
    <t>60095814;60012370</t>
  </si>
  <si>
    <t>Development of a compact low-temperature co-fired ceramic antenna front-end module</t>
  </si>
  <si>
    <t>10.1109/TMTT.2008.2005889</t>
  </si>
  <si>
    <t>2-s2.0-55849146642</t>
  </si>
  <si>
    <t>['vco performance', 'transceiver components', 'signal oscillation', 'scale area', 'reader system', 'proposed vco', 'proposed transceiver', 'patch antenna', 'noise level', 'noise amplifier', 'mhz offset', 'measured phase', 'locked loop', 'khz interval', 'interrogation range', 'important components', 'good figure', 'dcoc )],', 'controlled oscillator', 'also introduced', '93 db', '15 channels', '135 dbc']</t>
  </si>
  <si>
    <t>Link budget | Multiple-reader environment | Passive UHF RF identification (RFID) tag | Transceiver | UHF mobile RFID | Voltage-controlled oscillator (VCO)</t>
  </si>
  <si>
    <t>In this paper, we introduce a differential Colpitts voltage-controlled oscillator (VCO), performing a signal oscillation with low phase noise. The proposed VCO is a part of our RF integrated circuit (IC) transceiver design project; some transceiver components are also introduced. VCO performance is verified both in simulation and practical measurement using the proposed RF IC transceiver, communicating with a commercial passive UHF RF identification tag in a small-scale area. The measured phase-noise level at the frequency divider output port is nearly -106 and -135 dBc/Hz at 40-kHz and 1-MHz offset, respectively. A good figure-of-merit of 1.93 dB is obtained. The paper also highlights some important components [e.g., phase-locked loop, low-noise amplifier, dc offset canceller (DCOC)], and their performance. We configure the reader system, which consists of the proposed transceiver on board and a patch antenna, to use frequency hopping in 15 channels at a 200-kHz interval. The transceiver power amplifier supports 22 dBm of power. Configuring the interrogation range to 1 m, we measure received backscatters at the DCOC output port (the regenerated tag data level is 8 mV). Finally, we verify satisfactory states of the tag data process in the receiver. ¬© 2008 IEEE.</t>
  </si>
  <si>
    <t>2662-2670</t>
  </si>
  <si>
    <t>60006245;60006245</t>
  </si>
  <si>
    <t>22036170600;57145151300</t>
  </si>
  <si>
    <t>Roh, Hyoung Hwan;Park, Jun Seok</t>
  </si>
  <si>
    <t>Roh H.H.</t>
  </si>
  <si>
    <t>Differential Colpitts VCO for enhancing transceiver performance in specified UHF mobile RFID environment conditions</t>
  </si>
  <si>
    <t>10.1109/TMTT.2008.2006106</t>
  </si>
  <si>
    <t>2-s2.0-55949089678</t>
  </si>
  <si>
    <t>['solid rounds', 'since 1965', 'paper provides', 'paper concludes', 'horizontal members', 'felt necessary', 'experimental study', 'experimental investigations', 'economical design', 'current practice', 'csa s37', 'compressive resistance', 'communication towers', 'commonly used', 'column curves']</t>
  </si>
  <si>
    <t>Codes and standards | Communication towers | Experiments | Guyed towers | Non-stress-relieved steel | Residual stresses | Solid round bars | Ultimate load</t>
  </si>
  <si>
    <t>Solid round steel columns are commonly used as legs and also as diagonal and horizontal members of communication towers. The Canadian standard Antennas, towers, and antenna supporting structures, CSA S37-01, specifies empirical expressions for the compressive resistance of solid round columns based on the Structural Stability Research Council (SSRC) column curves for non solid round columns as well as the results from experimental investigations on solid rounds that have been earned out since 1965. As such, it was felt necessary to conduct an experimental study on non-stress-relieved steel solid round columns to refine the available design equations for such columns. This paper provides a summary of a recent test program on the compressive resistance of non-stress-relieved steel solid rounds. Correlation between the results from these tests and the current practice for the design of solid rounds is investigated. The paper concludes with a proposed compressive resistance equation for economical design of such columns. ¬© 2008 NRC Canada.</t>
  </si>
  <si>
    <t>1221-1238</t>
  </si>
  <si>
    <t>Canadian Journal of Civil Engineering</t>
  </si>
  <si>
    <t>60030838;60030838;60030838;106411437</t>
  </si>
  <si>
    <t>57207514208;25650746600;25644707000;25651048600</t>
  </si>
  <si>
    <t>Sennah, K.;Saliba, M.;Al-Hashimy, M.;Wahba, J.</t>
  </si>
  <si>
    <t>Toronto;Mississauga</t>
  </si>
  <si>
    <t>Ryerson University;Turris Corp</t>
  </si>
  <si>
    <t>60030838;106411437</t>
  </si>
  <si>
    <t>Sennah K.</t>
  </si>
  <si>
    <t>Experimental evaluation of the compressive resistance of non-stress-relieved solid round steel columns</t>
  </si>
  <si>
    <t>10.1139/L08-076</t>
  </si>
  <si>
    <t>2-s2.0-56049097975</t>
  </si>
  <si>
    <t>['vehicle able', 'us space', 'rocket center', 'like craters', 'lava ridges', 'included designing', 'firstly assembling', 'engineering student', 'engineering criteria', 'designers build', 'design teams', 'design constraints', 'body parts', 'also equipped', '15 inches']</t>
  </si>
  <si>
    <t>Ohio State University (OSU) Engineering student's competition to design and build a lunar terrain navigational vehicle, original Moonbuggy design, addressed several challenges of engineering criteria. Several design teams participating the Great Moonbuggy Race, held at US Space &amp; Rocket Center in Huntsville, Ala., imposed on the designer to explore best technical approach towards engineering a Moonbuggy. Design teams were assigned with firstly assembling a Moonbuggy thereafter paddling it through a 0.7-mile simulated lunar terrain course in the shortest possible time. All techniques fall within the design constraints that included designing a vehicle with two drivers keeping their body parts not closer than 15 inches to the ground. Designers build a vehicle able to navigate through 17 challenges including rugged moon-like craters, rocks, lava ridges, and inclines, and also equipped it with a simulated TV camera simulated high gain antenna, and two simulated batteries.</t>
  </si>
  <si>
    <t>Welding Journal (Miami, Fla)</t>
  </si>
  <si>
    <t>25647125300;57197509823;52863190600</t>
  </si>
  <si>
    <t>Canale, Sara;Wise, Mike;Balzer, Nick</t>
  </si>
  <si>
    <t>Canale S.</t>
  </si>
  <si>
    <t>Ohio state engineering students take on the moonbuggy challenge</t>
  </si>
  <si>
    <t>2-s2.0-56249123261</t>
  </si>
  <si>
    <t>['unevenly distributed', 'sensing technology', 'readily monitored', 'previous research', 'preliminary testing', 'permittivity structures', 'microwave moisture', 'lose value', 'known permittivity', 'increasingly capable', 'increasing numbers', 'imaging technique', 'identify structures', 'high proportion', 'high accuracy', 'discovered throughout', 'current systems', 'critical goal', 'cotton bales', 'bales degrade', 'authors resulted', 'adding water', 'accurately image', '99 ).', '5 %,']</t>
  </si>
  <si>
    <t>Cotton | Image processing | Inverse solution | Machine vision | Moisture | Sensing | Tomography</t>
  </si>
  <si>
    <t>Modern moisture restoration systems are increasingly capable of adding water to cotton bales. However, research has identified large variations in internal moisture within bales that are not readily monitored by current systems. While microwave moisture sensing systems can measure average bale moisture, this can be deceptive where water is unevenly distributed. In some cases, localized internal moisture levels exceed 7.5%, the upper safe limit for cotton bale storage, as determined by the USDA, as above this level, bales degrade and lose value. A high proportion of stored bales containing excess moisture have been discovered throughout the US in increasing numbers over the past several seasons, making the detection and prevention of this occurrence a critical goal. Previous research by the authors resulted in the development of microwave moisture-sensing technology. The current study examines an extension to this technology to allow for detailed cotton bale moisture imaging. The new technique incorporates a narrow beam imaging antenna coupled to a tomographic imaging algorithm. The imaging technique was able to resolve small (&lt; 1 cm) high-permittivity structures against a low permittivity background. Moreover, the system was able to identify structures of known permittivity with high accuracy (coefficient of determination (r2) &gt; 0.99). In preliminary testing on a wet commercial UD bale, the technique was able to accurately image and resolve the location of the pre-placed internal wet layer.</t>
  </si>
  <si>
    <t>7241-7258</t>
  </si>
  <si>
    <t>101353994;60076798</t>
  </si>
  <si>
    <t>7102314065;55430054000</t>
  </si>
  <si>
    <t>Pelletier, Mathew G.;Barnes, Edward M.</t>
  </si>
  <si>
    <t>Cary;Lubbock</t>
  </si>
  <si>
    <t>Cotton Incorporated;Cotton Production and Processing Research Unit</t>
  </si>
  <si>
    <t>60076798;101353994</t>
  </si>
  <si>
    <t>Pelletier M.</t>
  </si>
  <si>
    <t>Microwave imaging of cotton bales</t>
  </si>
  <si>
    <t>10.3390/s8117241</t>
  </si>
  <si>
    <t>2-s2.0-56449099243</t>
  </si>
  <si>
    <t>['thus increasing', 'steering scheme', 'sidelobe levels', 'served users', 'pattern type', 'paper investigates', 'key technique', 'intercell interference', 'cylindrical array', 'cellular systems', 'base stations']</t>
  </si>
  <si>
    <t>Antenna arrays | Intercell interference | WCDMA</t>
  </si>
  <si>
    <t>The deployment of advanced antenna arrays at the base stations of cellular systems is a key technique in reducing intercell interference, and thus increasing the number of served users. Uniform circular arrays (UCAs) provide 360 degrees of coverage, their patterns are steering-invariant and their sidelobe levels are controllable. This paper investigates the use of UCAs having specially synthesized patterns at the base stations of WCDMA cellular systems. The decrease in the ratio of intercell interference to intracell power resulting from the use of these arrays in a beam-steering scheme will be assessed, and the advantages and disadvantages of each pattern type will be discussed. The paper also looks into the interference reduction obtained by stacking several UCAs to form a cylindrical array. ¬© T√úBƒ∞TAK.</t>
  </si>
  <si>
    <t>207-215</t>
  </si>
  <si>
    <t>60068761;60068761;60068761;60068761</t>
  </si>
  <si>
    <t>6603495158;15119774400;7006960314;7006586247</t>
  </si>
  <si>
    <t>Al-Husseini, Mohammed;Yaacoub, Elias;Kabalan, Karim Y.;El-Hajj, Ali</t>
  </si>
  <si>
    <t>Lebanon</t>
  </si>
  <si>
    <t>Beirut</t>
  </si>
  <si>
    <t>American University of Beirut</t>
  </si>
  <si>
    <t>Al-Husseini M.</t>
  </si>
  <si>
    <t>Pattern synthesis with uniform circular arrays for the reduction of WCDMA intercell interference</t>
  </si>
  <si>
    <t>2-s2.0-56549091962</t>
  </si>
  <si>
    <t>['¬© 2008', 'work reduces', 'wide range', 'source signal', 'signal bandwidth', 'rights reserved', 'radio telescopes', 'processing technology', 'processing systems', 'processing libraries', 'processing hardware', 'precision array', 'pass data', 'new generations', 'new generation', 'mhz bandwidth', 'large numbers', 'independent beams', 'increased agility', 'facilitates upgrading', 'employing high', 'correlate signals', 'computational demands', 'astronomical society']</t>
  </si>
  <si>
    <t>A new generation of radio telescopes is achieving unprecedented levels of sensitivity and resolution, as well as increased agility and field of view, by employing high-performance digital signal-processing hardware to phase and correlate signals from large numbers of antennas. The computational demands of these imaging systems scale in proportion to BMN2, where B is the signal bandwidth, M is the number of independent beams, and N is the number of antennas. The specifications of many new arrays lead to demands in excess of tens of PetaOps per second. To meet this challenge, we have developed a general-purpose correlator architecture using standard 10-Gbit Ethernet switches to pass data between flexible hardware modules containing Field Programmable Gate Array (FPGA) chips. These chips are programmed using open-source signal-processing libraries that we have developed to be flexible, scalable, and chip-independent. This work reduces the time and cost of implementing a wide range of signal-processing systems, with correlators foremost among them, and facilitates upgrading to new generations of processing technology. We present several correlator deployments, including a 16-antenna, 200-MHz bandwidth, 4-bit, full-Stokes parameter application deployed on the Precision Array for Probing the Epoch of Reionization. ¬© 2008. The Astronomical Society of the Pacific. All rights reserved.</t>
  </si>
  <si>
    <t>1207-1221</t>
  </si>
  <si>
    <t>Publications of the Astronomical Society of the Pacific</t>
  </si>
  <si>
    <t>60025038;60025038;60025038;60029392;60029392;60025038;60025038;60025038-106426783;60025038-106426783;60025038;60025038;60025038</t>
  </si>
  <si>
    <t>15822992400;7006653741;24466043200;57192535112;6602539481;24465130900;25652974000;25652900400;57196924461;24465256000;24465224100;57203808670</t>
  </si>
  <si>
    <t>Parsons, Aaron;Backer, Donald;Siemion, Andrew;Chen, Henry;Werthimer, Dan;Droz, Pierre;Filiba, Terry;Manley, Jason;McMahon, Peter;Parsa, Arash;MacMahon, David;Wright, Melvyn</t>
  </si>
  <si>
    <t>United States;United States;South Africa</t>
  </si>
  <si>
    <t>Berkeley;Berkeley;Cape Town</t>
  </si>
  <si>
    <t>Space Sciences Laboratory at UC Berkeley;University of California, Berkeley;Karoo Array Telescope</t>
  </si>
  <si>
    <t>60029392;60025038;106426783</t>
  </si>
  <si>
    <t>Parsons A.</t>
  </si>
  <si>
    <t>A scalable correlator architecture based on modular FPGA hardware, reuseable gateware, and data packetization</t>
  </si>
  <si>
    <t>10.1086/593053</t>
  </si>
  <si>
    <t>2-s2.0-56549103723</t>
  </si>
  <si>
    <t>['widespread availability', 'tracking controller', 'solar cells', 'satisfactory performance', 'rights reserved', 'results demonstrate', 'quantum phase', 'qpll within', 'qpll consists', 'qds ),', 'proposed architecture', 'pi regulator', 'new light', 'locked loops', 'improving light', 'harvesting structures', 'harvesting efficiency', 'harvesting architecture', 'external fluctuations', 'energy harvesting', 'efficient solar', 'control formulation', 'conceptual framework', 'antenna systems']</t>
  </si>
  <si>
    <t>Feedback control | Phase-coherent light harvesting | PI regulator | Quantum phase-locked loop</t>
  </si>
  <si>
    <t>Efficient solar-energy harvesting is fundamental to solar cell technology. Much research effort has been devoted to the construction of new light-harvesting structures, including the use of semiconductor quantum dots (QDs), to improve the widespread availability of solar cells. In this research, a new light-harvesting architecture is developed, which utilizes quantum dots. The proposed architecture is composed of quantum phase-locked loops (QPLLs) to enhance the harvesting efficiency of QD solar cells by utilizing feedback control principles. The purpose of QPLL is to synchronize the phases of monochromatic light harvested by the antenna systems. This paper addresses deterministic modeling and control formulation of the QPLL within our conceptual framework. The QPLL consists of a tracking controller and a proportional-integral (PI) regulator. The QPLLs are simulated with external fluctuations to evaluate the performance of the controllers. Simulation results show that the tracking controller achieves robust and satisfactory performance. The PI regulator is more sensitive to external fluctuations and the nominal operating point. Our results demonstrate the possibility of improving light-harvesting efficiency by utilizing feedback control principles. ¬© 2008 Elsevier Ltd. All rights reserved.</t>
  </si>
  <si>
    <t>1098-1112</t>
  </si>
  <si>
    <t>1751570X</t>
  </si>
  <si>
    <t>Nonlinear Analysis: Hybrid Systems</t>
  </si>
  <si>
    <t>60015481;60015481-60003261;60015481;60015481</t>
  </si>
  <si>
    <t>8871803400;7006605787;35583112700;7402121040</t>
  </si>
  <si>
    <t>Wakayama, Cherry Y.;Kohn, Wolf;Zabinsky, Zelda B.;Richard Shi, C. J.</t>
  </si>
  <si>
    <t>Seattle;New York</t>
  </si>
  <si>
    <t>University of Washington;Courant Institute of Mathematical Sciences</t>
  </si>
  <si>
    <t>60015481;60003261</t>
  </si>
  <si>
    <t>Wakayama C.</t>
  </si>
  <si>
    <t>Phase control of a nano-structured light-harvesting architecture</t>
  </si>
  <si>
    <t>S1751570X08000447</t>
  </si>
  <si>
    <t>10.1016/j.nahs.2008.09.009</t>
  </si>
  <si>
    <t>2-s2.0-56649099056</t>
  </si>
  <si>
    <t>Society for Experimental Mechanics</t>
  </si>
  <si>
    <t>NCET-06-0809</t>
  </si>
  <si>
    <t>SEM</t>
  </si>
  <si>
    <t>['stringent requirements', 'sidebands minimized', 'numerical examples', 'multiple patterns', 'lower sidelobes', 'greater number', 'different excitations', 'design freedom', 'additional degree']</t>
  </si>
  <si>
    <t>Differential evolution | Pattern synthesis | Time modulation</t>
  </si>
  <si>
    <t>In this article, the design of multiple radiation patterns from time-modulated linear antenna arrays is presented. As compared to conventional linear arrays in generating multiple patterns by switching among different phase distributions, the time-modulated linear arrays are capable of realizing more stringent requirements such as lower sidelobes for the multiple patterns. Moreover, the time-modulated linear arrays with pre-assigned amplitude distributions can be used to synthesize a greater number of desired patterns due to their additional degree of design freedom. Different excitations for multiple patterns are obtained through the differential evolution algorithm while keeping the sidebands minimized. Numerical examples of synthesizing several typical radiation patterns from time-modulated linear arrays are presented.</t>
  </si>
  <si>
    <t>562-571</t>
  </si>
  <si>
    <t>10339818700;24471165700;55645491100</t>
  </si>
  <si>
    <t>Yang, Shiwen;Chen, Yikai;Nie, Zaiping</t>
  </si>
  <si>
    <t>Multiple patterns from time-modulated linear antenna arrays</t>
  </si>
  <si>
    <t>10.1080/02726340802428671</t>
  </si>
  <si>
    <t>2-s2.0-56649109944</t>
  </si>
  <si>
    <t>['trichoid sensilla', 'squamiform sensilla', 'specific aims', 'special attention', 'sem ).', 'olfactory sensilla', 'neiva 1912', 'longipalpis used', 'longipalpis males', 'long pointed', 'long blunt', 'lapinha cave', 'genus lutzomyia', 'following categories', 'five subtypes', 'distribution patterns', 'current study', 'colony originating', 'characterized according', 'antennal sensilla', 'antennal segments', '11 subtypes']</t>
  </si>
  <si>
    <t>Antenna | Lutzomyia longipalpis | Phlebotominae | Ultrastructure | Visceral leishmaniasis vector</t>
  </si>
  <si>
    <t>The specific aims of this work were to examine the antennal sensilla ot Lutzomyia longipalpis (Lutz &amp; Neiva 1912) (Diptera: Psychodidae) adults and to characterize their typology and topography, with special attention to olfactory sensilla. The surfaces of the antennal segments of Lu. longipalpis males and females were studied by scanning electron microscopy (SEM). Lu. longipalpis used in the current study were obtained from a colony originating from Lapinha Cave, Minas Gerais state, Brazil. Microtrichiae and 11 subtypes of sensilla were observed and characterized according to the following categories: five subtypes of trichoid sensilla (short, medium, long blunt-tipped, long pointed-tipped, and apical), two coeloconic sensilla (grooved and praying hands), and campaniform, chaetic, basiconic, and squamiform sensilla. SEM analyses showed few differences between males and females in the typology, topography, and quantity of antennal sensilla described. The current study is the first to identify several categories of antennal sensilla of the genus Lutzomyia and their distribution patterns. The identification of these sensillar types may be important in planning future electrophysiological studies to develop alternative measures of control and monitoring of Lu. longipalpis. ¬© 2008 Entomological Society of America.</t>
  </si>
  <si>
    <t>982-990</t>
  </si>
  <si>
    <t>60022487;60022487;60026004;60026004;60026004;60026004</t>
  </si>
  <si>
    <t>7103077883;25654594200;57214285345;25655005900;7801573691;7003608042</t>
  </si>
  <si>
    <t>Fernandes, Fernando De Freitas;Bahia-Nascimento, Cristina;Pinto, Luciana Concei√ßao;Leal, Cynthia De Sousa;Secundino, N√°gila Francinete Costa;Pimenta, Paulo Filemon Paolucci</t>
  </si>
  <si>
    <t>Rio de Janeiro;Sao Paulo</t>
  </si>
  <si>
    <t>Fundacao Oswaldo Cruz;Instituto de Pesquisas Tecnologicas</t>
  </si>
  <si>
    <t>60026004;60022487</t>
  </si>
  <si>
    <t>Fernandes F.</t>
  </si>
  <si>
    <t>Fine structure and distribution pattern of antennal sensilla of lutzomyia longipalpis (Diptera: Psychodidae) sand flies</t>
  </si>
  <si>
    <t>10.1603/0022-2585(2008)45[982:FSADPO]2.0.CO;2</t>
  </si>
  <si>
    <t>2-s2.0-56749102369</t>
  </si>
  <si>
    <t>['uv spectra', 'transferring energy', 'solid state', 'several lanthanide', 'results indicated', 'rel 5', 'phosphorescence spectra', 'new method', 'molar conductivity', 'fluorescence lifetimes', 'fluorescence intensities', 'excited state', 'especial effectively', 'element analysis', 'effective luminescence', 'complex displays', 'clo 4', 'centered fluorescence', 'business media', 'also discussed', '5d 4', '5d 0', '1h nmr']</t>
  </si>
  <si>
    <t>Bis(benzoylmethyl) sulfoxide | Fluorescence | Fluorescence lifetime | Phosphorescence | Rare earth complexes</t>
  </si>
  <si>
    <t>A ligand with two carbonyl groups and one sulfinyl group has been synthesized by a new method and its several lanthanide (III) complexes were synthesized and characterized by element analysis, molar conductivity, coordination titration analysis, IR, TG-DSC, 1H NMR and UV spectra. The results indicated that the composition of these complexes is REL 5(ClO 4) 3‚Ä¢3H 2O (RE‚àà=‚ààLa(III), Pr(III), Eu(III), Tb(III), Yb(III), L‚àà=‚ààC 6H 5COCH 2SOCH 2COC 6H 5). The fluorescent spectra illustrate that both the Tb (III) and Eu (III) complexes display characteristic metal-centered fluorescence in solid state, indicating the ligand favors energy transfer to the excitation state energy level of them. However, the Tb (III) complex displays more effective luminescence than the Eu (III) complex, which is attributed to especial effectively in transferring energy from the average triplet energy level of the ligands (T) onto the excited state ( 5D 4) of Tb (III) than that ( 5D 0) of Eu (III), showing a good antenna effect for Tb(III) luminescence. The phosphorescence spectra and the relationship between fluorescence lifetimes and fluorescence intensities were also discussed. ¬© 2008 Springer Science+Business Media, LLC.</t>
  </si>
  <si>
    <t>1043-1049</t>
  </si>
  <si>
    <t>Journal of Fluorescence</t>
  </si>
  <si>
    <t>60029380;60029380;60029380;60029380</t>
  </si>
  <si>
    <t>57197747893;56984222200;57192609860;23393560700</t>
  </si>
  <si>
    <t>Li, Wen Xian;Guo, Lei;Chen, Li Juan;Shi, Xiao Yan</t>
  </si>
  <si>
    <t>Hohhot</t>
  </si>
  <si>
    <t>Inner Mongolia University China</t>
  </si>
  <si>
    <t>Synthesis and fluorescence properties of lanthanide (III) perchlorate complexes with bis(benzoylmethyl) sulfoxide</t>
  </si>
  <si>
    <t>10.1007/s10895-008-0331-4</t>
  </si>
  <si>
    <t>2-s2.0-56749185585</t>
  </si>
  <si>
    <t>['test statistic', 'superior performance', 'space model', 'smc methods', 'smc method', 'proposed state', 'proposed method', 'processing applies', 'modified model', 'less sensitive', 'landmine detection', 'essentially derived', 'dimensional b', 'computer simulations']</t>
  </si>
  <si>
    <t>Ground penetrating radar (GPR) | Kalman filter (KF) | Landmine detection | Particle filter (PF) | Reversible jump Markov chain Monte Carlo (RJMCMC) | Sequential Monte Carlo (SMC)</t>
  </si>
  <si>
    <t>In this paper, we present an online stochastic approach for landmine detection based on ground penetrating radar (GPR) signals using sequential Monte Carlo (SMC) methods. The processing applies to the two-dimensional B-scans or radargrams of 3-D GPR data measurements. The proposed state-space model is essentially derived from that of Zoubir et al., which relies on the Kalman filtering approach and a test statistic for landmine detection. In this paper, we propose the use of reversible jump Markov chain Monte Carlo in association with the SMC methods to enhance the efficiency and robustness of landmine detection. The proposed method, while exploring all possible model spaces, only expends expensive computations on those spaces that are more relevant. Computer simulations on real GPR measurements demonstrate the superior performance of the SMC method with our modified model. The proposed algorithm also considerably outperforms the Kalman filtering approach, and it is less sensitive to the common parameters used in both methods, as well as those specific to it. ¬© 2008 IEEE.</t>
  </si>
  <si>
    <t>3739-3755</t>
  </si>
  <si>
    <t>60013983;60013983-101921342;60013983;60006173</t>
  </si>
  <si>
    <t>7401613562;36795663400;7102300029;7403581344</t>
  </si>
  <si>
    <t>Ng, William;Chan, Thomas C.T.;So, H. C.;Ho, K. C.</t>
  </si>
  <si>
    <t>Hong Kong;United States;China</t>
  </si>
  <si>
    <t>Kowloon;Columbia;Hong Kong</t>
  </si>
  <si>
    <t>City University of Hong Kong;University of Missouri;Nomura International (HK) Limited</t>
  </si>
  <si>
    <t>60013983;60006173;101921342</t>
  </si>
  <si>
    <t>Ng W.</t>
  </si>
  <si>
    <t>Particle filtering based approach for landmine detection using ground penetrating radar</t>
  </si>
  <si>
    <t>10.1109/TGRS.2008.2002028</t>
  </si>
  <si>
    <t>2-s2.0-56849085709</t>
  </si>
  <si>
    <t>['two prototypes', 'simulation results', 'resonance frequency', 'mfs simulations', 'linear combination', 'good agreement', 'fundamental solutions', 'experimental results', 'computationally efficient', 'arbitrary shape']</t>
  </si>
  <si>
    <t>Cavity model | Circular patch | Method of fundamental solutions | Microstrip antennas | Rectangular patch | Triangular patch</t>
  </si>
  <si>
    <t>The method of fundamental solutions (MFS) is proposed for the analysis of microstrip patch antennas of arbitrary shape. The MFS consists mainly in approximating the solution of a problem by a linear combination of known fundamental solutions associated with source points located outside the domain. The implementation of the MFS is simple and computationally efficient. Simulation results are obtained for rectangular, circular and triangular microstrip patch antennas. The resonance frequency and input impedance results are in good agreement with those published in the literature. Two prototypes have been fabricated and tested. Good agreement has been obtained between the MFS simulations and the experimental results. Copyright ¬© 2008 John Wiley &amp; Sons, Ltd.</t>
  </si>
  <si>
    <t>563-581</t>
  </si>
  <si>
    <t>60071612-107025243;60071612;60004956;60004956</t>
  </si>
  <si>
    <t>57190864779;25722272800;55964414800;6701730449</t>
  </si>
  <si>
    <t>Sensale-Rodriguez, Berardi;Sensale, Berardi;Leit√£o, Vitor M.A.;Peixeiro, Cust√≥dio</t>
  </si>
  <si>
    <t>Uruguay;Portugal;Uruguay</t>
  </si>
  <si>
    <t>Montevideo;Lisbon;Montevideo</t>
  </si>
  <si>
    <t>Universidad de la Republica;Instituto Superior T√©cnico;Facultad de Ingenier√≠a</t>
  </si>
  <si>
    <t>60071612;60004956;107025243</t>
  </si>
  <si>
    <t>Sensale-Rodriguez B.</t>
  </si>
  <si>
    <t>Microstrip antenna analysis using the method of fundamental solutions</t>
  </si>
  <si>
    <t>10.1002/jnm.692</t>
  </si>
  <si>
    <t>2-s2.0-56849088452</t>
  </si>
  <si>
    <t>['underground geolocation', 'succinct method', 'space model', 'relative insensitivity', 'receiving environment', 'receiver position', 'noisy half', 'made low', 'localized effects', 'host media', 'geometric characteristics', 'buried metals']</t>
  </si>
  <si>
    <t>Half-space | Loop antennas | Magnetic dipoles</t>
  </si>
  <si>
    <t>The geometric characteristics of low-frequency magnetic dipole fields and their relative insensitivity to the host media have made low-frequency coils useful for underground geolocation. A robust and succinct method is presented for converting dipole field measurements into estimates of receiver position. A noisy half-space model of the Earth is used to model the receiving environment. A perfectly conducting sphere immersed in a homogeneous conducting background is used to study the localized effects of buried metals. ¬© 2008 IEEE.</t>
  </si>
  <si>
    <t>3731-3738</t>
  </si>
  <si>
    <t>7404361596;26643168800;25639130800;57196667048</t>
  </si>
  <si>
    <t>Davis, Clayton P.;Chew, Weng Cho;Tucker, W. W.;Atkins, P. R.</t>
  </si>
  <si>
    <t>Davis C.</t>
  </si>
  <si>
    <t>A null-field method for estimating underground position</t>
  </si>
  <si>
    <t>10.1109/TGRS.2008.2000878</t>
  </si>
  <si>
    <t>2-s2.0-56849088648</t>
  </si>
  <si>
    <t>['whole image', 'statistics extracted', 'snow avalanches', 'single regions', 'semiautomatic near', 'results show', 'processor represents', 'object classification', 'negative rate', 'morphological filters', 'manually supervise', 'images acquired', 'fully described', 'first attempt', 'features extraction', 'features associated', 'events likely', 'drastic reduction', 'differential coherence', 'daily operations', 'consecutive images', 'combined application', 'automatic detection', '2 %).']</t>
  </si>
  <si>
    <t>Classification | Coherence | Ground-based synthetic aperture radar (GB-SAR) | Snow avalanche</t>
  </si>
  <si>
    <t>An algorithm for the automatic detection and classification of snow avalanches has been developed and assessed through the archive of synthetic aperture radar (SAR) images acquired during six winter campaigns with a ground-based linear SAR. The scheme, based on the following classic steps: 1) detection; 2) features extraction; and 3) object classification, is fully described in this paper, representing the first attempt to implement a semiautomatic near-real-time operational snow avalanche monitoring tool by SAR. Detection of possible avalanche events is performed by the combined application of thresholding and morphological filters to the differential coherence of consecutive images. Classification of events likely to be snow avalanches is based on statistics extracted from the whole image and features associated to the single regions. Tests have been conducted over more than 60 000 images. Results show a drastic reduction on the images to manually supervise (2.2%). With a 9% false-negative rate and 60% accuracy over the 2.2% of images to examine, the processor represents an interesting support tool for the daily operations of avalanche risk assessment in a commercial ski resort. ¬© 2008 IEEE.</t>
  </si>
  <si>
    <t>3948-3956</t>
  </si>
  <si>
    <t>60103695;60103695</t>
  </si>
  <si>
    <t>7801326824;6603372832</t>
  </si>
  <si>
    <t>Martinez-Vazquez, Alberto;Fortuny-Guasch, Joaquim</t>
  </si>
  <si>
    <t>Brussels</t>
  </si>
  <si>
    <t>European Commission Joint Research Centre</t>
  </si>
  <si>
    <t>Martinez-Vazquez A.</t>
  </si>
  <si>
    <t>A GB-SAR processor for snow avalanche identification</t>
  </si>
  <si>
    <t>10.1109/TGRS.2008.2001387</t>
  </si>
  <si>
    <t>2-s2.0-56849091602</t>
  </si>
  <si>
    <t>Comissi√≥ Interdepartamental de Recerca i Innovaci√≥ Tecnol√≤gica</t>
  </si>
  <si>
    <t>TEC2005-068631-C02-01</t>
  </si>
  <si>
    <t>CIRIT</t>
  </si>
  <si>
    <t>['uses envisat', 'satellite orbit', 'sabrina ),', 'resulting images', 'receiver synchronization', 'receiver provides', 'received pulses', 'receive end', 'pulse alignment', 'phase synchronization', 'negative impact', 'interferometric applications', 'fixed location', 'doppler centroid', 'dedicated channel', 'dc misestimation', 'coherent sources', 'acquired data', 'achieved using']</t>
  </si>
  <si>
    <t>Bistatic radar | Phase synchronization | Synchronization | Synthetic aperture radar (SAR)</t>
  </si>
  <si>
    <t>This paper discusses temporal and phase synchronization in bistatic synthetic aperture radar (SAR) systems that use orbital sensors as coherent sources of opportunity and receivers at a fixed location. The discussion is particularized to SAR Bistatic Receiver for INterferometric Applications (SABRINA), a ground-based bistatic receiver that uses ENVISAT and ERS-2 as transmitters. Transmitter-receiver synchronization is hindered by the presence of independent reference oscillators at the transmit and receive end and by the lack of a common time frame. Phase synchronization and pulse alignment are achieved using a dedicated channel that receives a clean signal directly from the satellite. How to align the acquired data with the satellite orbit and how to estimate the Doppler centroid (DC) are studied. It is shown that in the bistatic configuration considered, the receiver provides an implicit control point which limits the negative impact of a DC misestimation on the resulting images. An algorithm to achieve this temporal alignment using the apparent phase history of the received pulses is proposed. Finally, this algorithm is validated through Monte Carlo simulations and experimental data acquired by SABRINA. ¬© 2008 IEEE.</t>
  </si>
  <si>
    <t>3459-3471</t>
  </si>
  <si>
    <t>60007592;60007592;60007592;</t>
  </si>
  <si>
    <t>57201605338;7004104911;23493771800;8281795500</t>
  </si>
  <si>
    <t>L√≥pez-Dekker, Paco;Mallorqu√≠, Jordi J.;Serra-Morales, Pau;Sanz-Marcos, Jes√∫s</t>
  </si>
  <si>
    <t>L√≥pez-Dekker P.</t>
  </si>
  <si>
    <t>Phase synchronization and doppler centroid estimation in fixed receiver bistatic SAR systems</t>
  </si>
  <si>
    <t>10.1109/TGRS.2008.923322</t>
  </si>
  <si>
    <t>2-s2.0-56849092300</t>
  </si>
  <si>
    <t>['scene simulations', 'proposed ts', 'proposed multilook', 'previously proved', 'parametric vsar', 'parametric model', 'optimum processing', 'optimum methods', 'numerical experiments', 'noncoherent integration', 'multilook processing', 'mld method', 'may improve', 'improved via', 'estimation accuracy', 'doppler frequencies', 'conventional vsar', 'based methods', 'azimuth location', 'adaptive implementation']</t>
  </si>
  <si>
    <t>Azimuth location ambiguity | Maximum likelihood (ML) | Moving target detection | Multilook processing | Two-step multilook diversity (TS-MLD) method | Velocity synthetic aperture radar (VSAR)</t>
  </si>
  <si>
    <t>Based on a parametric model and some optimum methods, it has been previously proved that parametric velocity synthetic aperture radar (VSAR) may improve the performances of moving target detection and parameter estimation simultaneously. In this paper, multilook processing is studied for parametric VSAR. At first, statistical signal models are established for azimuth multilook processing (AMLP) and range multilook processing (RMLP), respectively. By combining the multiple AMLP sublook pixel vectors, it is shown that the clutter parameter estimation accuracy can be further improved via the maximumlikelihood estimation methods. Meanwhile, based on the adaptive implementation for the optimum processing of VSAR, RMLP can be used to improve slowly moving target detection performance via the noncoherent integration of multiple range sublooks. Furthermore, it is shown that the Doppler frequencies of moving targets vary linearly with different range sublooks due to the different carrier frequencies of sublooks. Therefore, based on a proposed novel two-step multilook diversity (TS-MLD) estimator for RMLP, the "azimuth location ambiguity" of VSAR can be well resolved via least squares linear regression, without configuration change of the conventional VSAR. Also, the estimation accuracy of target's unambiguous Doppler frequency, as well as target's azimuth location, is derived for the proposed TS-MLD method. Finally, numerical experiments and scene simulations are provided to demonstrate the effectiveness of the proposed multilook-based methods. ¬© 2008 IEEE.</t>
  </si>
  <si>
    <t>3488-3502</t>
  </si>
  <si>
    <t>60025278-60082186;60025278;60025278;60025278;60023004</t>
  </si>
  <si>
    <t>Wuhan;Beijing;Newark</t>
  </si>
  <si>
    <t>Air Force Radar Academy;Tsinghua University;University of Delaware</t>
  </si>
  <si>
    <t>60082186;60025278;60023004</t>
  </si>
  <si>
    <t>Parametric velocity synthetic aperture radar: Multilook processing and its applications</t>
  </si>
  <si>
    <t>10.1109/TGRS.2008.2000877</t>
  </si>
  <si>
    <t>2-s2.0-56849092841</t>
  </si>
  <si>
    <t>19-497</t>
  </si>
  <si>
    <t>['target shape', 'speed calculation', 'speed 3', 'specular products', 'sacrifice high', 'robust 3', 'reversible transform', 'resolution 3', 'reflector antennas', 'received signals', 'received data', 'realize fast', 'range resolution', 'random noise', 'proposed method', 'numerical simulations', 'noncontact measuring', 'instability due', 'imaging algorithm', 'great potential', 'experiment confirm', 'estimated images', 'estimated image', 'derivative operations', 'completely resolves', 'arbitrary targets', 'already proposed', 'aircraft fuselages']</t>
  </si>
  <si>
    <t>Direct waveform compensation | Envelope of spheres | High-resolution and fast 3-D imaging | Scattered waveform deformation | Ultrawideband (UWB) pulse radars</t>
  </si>
  <si>
    <t>Ultrawideband pulse radars have a great potential for high-range resolution in near field imaging and can be used for noncontact measuring in precision or specular products such as reflector antennas and aircraft fuselages. We have already proposed a high-speed 3-D imaging algorithm, SEABED, which is based on a reversible transform, which is the boundary scattering transform, between the received signals and the target shape. However, the estimated image with SEABED is unstable with random noise because it utilizes a derivative of the received data. In this paper, we propose a robust 3-D imaging algorithm with an envelope of spheres that completely resolves the instability due to derivative operations. Moreover, to enhance the resolution of estimated images, this method is combined with a direct waveform compensation method that does not sacrifice high-speed calculation. Numerical simulations and an experiment confirm that the proposed method can realize fast, robust, and high-resolution 3-D imaging for arbitrary targets. ¬© 2008 IEEE.</t>
  </si>
  <si>
    <t>3503-3513</t>
  </si>
  <si>
    <t>14031687600;7403624756;7403584142</t>
  </si>
  <si>
    <t>Kidera, Shouhei;Sakamoto, Takuya;Sato, Toru</t>
  </si>
  <si>
    <t>High-resolution and real-time three-dimensional imaging algorithm with envelopes of spheres for UWB radars</t>
  </si>
  <si>
    <t>10.1109/TGRS.2008.922319</t>
  </si>
  <si>
    <t>2-s2.0-56849111667</t>
  </si>
  <si>
    <t>EEC-9986866</t>
  </si>
  <si>
    <t>['without compromising', 'single flip', 'sampling scheme', 'prototype 2', 'output signal', 'n pll', 'loop bandwidth', 'frequency accuracy', '5 kbs', '142 khz']</t>
  </si>
  <si>
    <t>ADC | DAC | Delta-sigma | Fractional-N | Fractional-PLL (FPLL) | FSK | Phase minimization loop | Phase-locked loop (PLL) | PML | Synthesizer</t>
  </si>
  <si>
    <t>In this work an all-digital phase detector for a fractional- N PLL is proposed and demonstrated. The phase detector consists of a single flip-flop, which acts as an oversampled 1 bit phase quantizer. A digital sampling scheme that enables FSK modulation rates much larger than the loop bandwidth is demonstrated, without compromising on the frequency accuracy of the output signal. A prototype 2.2 GHz fractional-N synthesizer incorporating the digital phase detector and sampling scheme is presented as a proof of concept. Although the loop bandwidth is only 142 kHz, an FSK modulation rate of 927.5 kbs is achieved. The 0.7 mm 2 prototype is implemented in 0.13 Œºm CMOS consumes 14 mW from a 1.4 V supply. ¬© 2008 IEEE.</t>
  </si>
  <si>
    <t>2464-2471</t>
  </si>
  <si>
    <t>21833363900;7201787958</t>
  </si>
  <si>
    <t>Ferriss, Mark A.;Flynn, Michael P.</t>
  </si>
  <si>
    <t>Ferriss M.</t>
  </si>
  <si>
    <t>A 14 mW fractional-N PLL modulator with a digital phase detector and frequency switching scheme</t>
  </si>
  <si>
    <t>10.1109/JSSC.2008.2005435</t>
  </si>
  <si>
    <t>2-s2.0-56849112279</t>
  </si>
  <si>
    <t>['two steps', 'target statistics', 'target decorrelation', 'second step', 'results achieved', 'residual topography', 'physical parameters', 'paper focuses', 'los motion', 'interferometric phases', 'first step', 'estimation process', 'distributed scatterers', 'carlo simulations', 'actual estimate']</t>
  </si>
  <si>
    <t>Interferometry | Statistics | Stochastic processes | Synthetic aperture radar</t>
  </si>
  <si>
    <t>This paper focuses on multiimage synthetic aperture radar interferometry (InSAR) in the presence of distributed scatterers, paying particular attention to the role of target decorrelation in the estimation process. This phenomenon is accounted for by splitting the analysis into two steps. In the first step, we estimate the interferometric phases from the data, whereas in the second step, we use these phases to retrieve the physical parameters of interest, such as line-of-sight (LOS) displacement and residual topography. In both steps, we make the hypothesis that target statistics are at least approximately known. This approach is suited both to derive the performances of InSAR with different decorrelation models and for providing an actual estimate of LOS motion and topography. Results achieved from Monte-Carlo simulations and a set of repeated pass ENVISAT images are shown. ¬© 2008 IEEE.</t>
  </si>
  <si>
    <t>3436-3443</t>
  </si>
  <si>
    <t>57217210945;23029200500</t>
  </si>
  <si>
    <t>Guarnieri, Andrea Monti;Tebaldini, Stefano</t>
  </si>
  <si>
    <t>Guarnieri A.M.</t>
  </si>
  <si>
    <t>On the exploitation of target statistics for SAR interferometry applications</t>
  </si>
  <si>
    <t>10.1109/TGRS.2008.2001756</t>
  </si>
  <si>
    <t>2-s2.0-56849113469</t>
  </si>
  <si>
    <t>TEC2007-65690/TCM</t>
  </si>
  <si>
    <t>['und raumfahrt', 'speckle noise', 'second stage', 'proposed filter', 'processed differently', 'processed according', 'polarimetric information', 'new framework', 'mbpolsar approach', 'filtering performances', 'based polsar']</t>
  </si>
  <si>
    <t>Filtering | Polarimetric radar | Polarimetry | Speckle | Synthetic aperture radar (SAR)</t>
  </si>
  <si>
    <t>In this paper, a new framework to filter speckle noise in Polarimetrie synthetic aperture radar (PolSAR) data is presented. The proposed filter, named the model-based PolSAR (MBPolSAR) filter, is based on exploiting the multiplicative--additive speckle noise model for multidimensional SAR data. The entries of the sample covariance matrix are processed according to this multiplicative-additive speckle noise model as a function of the complex correlation coefficient. Hence, the covariance matrix elements are processed differently. This filtering scheme improves the reduction of speckle noise and ameliorates the estimation of the Polarimetric information. The filtering performances of the MBPolSAR approach are first tested quantitatively by means of simulated PolSAR data. In a second stage, they are evaluated by means of experimental SAR data acquired by the Deutsches Zentrum f√ºr Luft-und Raumfahrt. ¬© 2008 IEEE.</t>
  </si>
  <si>
    <t>3894-3907</t>
  </si>
  <si>
    <t>60007592;60007592</t>
  </si>
  <si>
    <t>56036083300;55930052100</t>
  </si>
  <si>
    <t>L√≥pez-Mart√≠nez, Carlos;F√†bregas, Xavier</t>
  </si>
  <si>
    <t>L√≥pez-Mart√≠nez C.</t>
  </si>
  <si>
    <t>Model-based polarimetric SAR speckle filter</t>
  </si>
  <si>
    <t>10.1109/TGRS.2008.2002029</t>
  </si>
  <si>
    <t>2-s2.0-56849118149</t>
  </si>
  <si>
    <t>['thus applied', 'sidelobe levels', 'proposed approach', 'partly due', 'optimization variables', 'method based', 'lawson method', 'fitness function', 'element excitations', 'effectively control', 'coverage zone']</t>
  </si>
  <si>
    <t>Antenna arrays | Differential evolution | FFT | Time modulation</t>
  </si>
  <si>
    <t>An efficient pattern synthesis approach has been developed for the synthesis of satellite footprint patterns using time-modulated planar arrays. The approach can be used to effectively control both the ripples in the coverage zone and the sidelobe levels, due to the adoption of time-modulated antenna arrays. The optimized time sequences and element excitations are obtained by the method based on a combination of a differential evolution strategy (DES) and a modified 2D Woodward-Lawson method. Normally, planar array synthesis is rather time consuming, partly due to the inherently large number of optimization variables and partly due to the fact that the calculation of fitness function is also time consuming. A fast computation approach based on the 2D fast Fourier transform (FFT) is thus applied in the DES for the planar array pattern computation. Several representative examples are presented to show the flexibility and effectiveness of the proposed approach. Copyright ¬© 2008 John Wiley &amp; Sons, Ltd.</t>
  </si>
  <si>
    <t>493-506</t>
  </si>
  <si>
    <t>Synthesis of satellite footprint patterns from time-modulated planar arrays with very low dynamic range ratios</t>
  </si>
  <si>
    <t>10.1002/jnm.684</t>
  </si>
  <si>
    <t>2-s2.0-56849118797</t>
  </si>
  <si>
    <t>['transmitted signal', 'proposed algorithm', 'paper proposes', 'nonlinearity correction', 'new doppler', 'modulated continuous', 'linear frequency', 'introduced bandwidth', 'frequency scaling', 'effectively removing', 'algorithm introduces']</t>
  </si>
  <si>
    <t>Doppler centroid | Frequency scaling algorithm | Linear frequency-modulated continuous-wave (LFMCW) radar | Synthetic aperture radar (SAR)</t>
  </si>
  <si>
    <t>A linear frequency-modulated continuous-wave (LFMCW) synthetic aperture radar (SAR) is a highly miniaturized SAR that is suitable for use on a small unmanned aerial vehicle. In squint stripmap mode, the LFMCW SAR image quality is degraded by the presence of nonlinearities in the transmitted signal, combined with the large bandwidth introduced by the frequency scaling in the nonlinear frequency scaling (NLFS) algorithm. This paper proposes an extension of the NLFS algorithm called the Doppler-centroid-dependent frequency scaling algorithm. The algorithm introduces a new Doppler-centroid-dependent scaling factor to decrease the introduced bandwidth, effectively removing the range frequency aliasing, without extra computational load. Nonlinearity correction is performed at the same time as range cell migration correction. The validity of the proposed algorithm is demonstrated with point target simulation results. ¬© 2008 IEEE.</t>
  </si>
  <si>
    <t>3535-3543</t>
  </si>
  <si>
    <t>60024350;60024350</t>
  </si>
  <si>
    <t>57199784195;20436391600</t>
  </si>
  <si>
    <t>Jiang, Zhi Hong;Huang-Fu, Kan</t>
  </si>
  <si>
    <t>Jiang Z.H.</t>
  </si>
  <si>
    <t>Squint LFMCW SAR data processing using doppler-centroid-dependent frequency scaling algorithm</t>
  </si>
  <si>
    <t>10.1109/TGRS.2008.2000755</t>
  </si>
  <si>
    <t>2-s2.0-56849119229</t>
  </si>
  <si>
    <t>['wave breaking', 'vv polarization', 'standard deviation', 'semiempirical model', 'scattering models', 'relative contribution', 'raw data', 'polarization ratio', 'ocean surface', 'incorporate scattering', 'incidence angle', 'hh polarization', 'gcm ),', 'furthermore used', 'existing electromagnetic', 'enables us', 'breaking waves', 'breaking effects', 'asar ap', 'ap data', 'alternating polarization', 'accurately compute']</t>
  </si>
  <si>
    <t>Polarization ratio | Radar cross section | Synthetic aperture radar (SAR)</t>
  </si>
  <si>
    <t>The polarization ratio (VV/HH) of normalized radar cross section over ocean surface is processed from Envisat advanced synthetic aperture radar (ASAR) alternating polarization (AP) data and compared with existing electromagnetic (EM) scattering models. The processing of the AP data is based on Level0 (raw data) product that enables us to accurately compute the contribution from additive noise separately from each burst. This is important in estimating the correct polarization ratio, particularly at higher incidence angles where the relative contribution from noise becomes severe. A recently published EM scattering model, general curvature method (GCM), is extended here to incorporate scattering from breaking waves. The performance of this model with and without breaking waves is compared with AP data and with other models for the polarization ratio. The extended GCM model is furthermore used to assess the performance of wind speed retrieval in HH polarization. The inclusion of wave breaking in the GCM model reduces the polarization ratio standard deviation from 0.64 to 0.50 and the bias from -0.34 to 0.16, as compared to the measured ASAR AP polarization ratio. The best semiempirical model from literature gives 0.51 and 0.63 for the standard deviation and bias, respectively. The difference in performance is shown to be caused by the wind speed dependence not accounted for in the semiempirical model. Validation of the new polarization ratio model in combination with C-band Model Function (CMOD) for wind speed retrieval at HH polarization shows similar performance as at VV polarization. We conclude that the GCM polarization ratio model incorporating wave-breaking effects is found to reproduce well polarization ratio measurements (ASAR AP) versus wind vector and incidence angle. ¬© 2008 IEEE.</t>
  </si>
  <si>
    <t>3637-3646</t>
  </si>
  <si>
    <t>106537353;106537353;60110235</t>
  </si>
  <si>
    <t>56211709500;7003996396;23012266300</t>
  </si>
  <si>
    <t>Johnsen, Harald;Engen, Geir;Guitton, Gilles</t>
  </si>
  <si>
    <t>France;Norway</t>
  </si>
  <si>
    <t>Nantes;Tromso</t>
  </si>
  <si>
    <t>IMT Atlantique;Northern Research Institute Troms√∏ (Norut)</t>
  </si>
  <si>
    <t>60110235;106537353</t>
  </si>
  <si>
    <t>Johnsen H.</t>
  </si>
  <si>
    <t>Sea-surface polarization ratio from envisat ASAR AP data</t>
  </si>
  <si>
    <t>10.1109/TGRS.2008.2001061</t>
  </si>
  <si>
    <t>2-s2.0-56849122888</t>
  </si>
  <si>
    <t>['wide areas', 'uwb sar', 'transition information', 'sufficient approach', 'simple kernels', 'proposed postfilter', 'plastic landmines', 'landmine detection', 'hump signature', 'gaussian kernel', 'g .,', 'feature containing', 'extracted feature', 'discrimination procedure', 'different scenarios', 'detect landmines', 'based method']</t>
  </si>
  <si>
    <t>Double-hump signature | Hidden Markov model (HMM) kernel | Landmine detection | Support vector machine (SVM) | Synthetic aperture radar (SAR) | Ultrawideband (UWB)</t>
  </si>
  <si>
    <t>An air- or vehicleborne ultrawideband synthetic aperture radar (UWB SAR) has ground penetrating capability, which provides a sufficient approach to detect landmines over wide areas from a safe standoff distance. In this paper, a support vector machine (SVM) with hypersphere classification boundary, which is referred to as HyperSphere-SVM (HS-SVM), using a hidden Markov model (HMM) kernel on the feature vector extracted by a postfilter-based method is proposed for landmine detection. The postfilter-based method can extract the feature containing not only the amplitude but also the amplitude varying information of the double-hump signature of metallic and plastic landmines. Compared with simple kernels, e.g., the Gaussian kernel, the HMM kernel employs the state-transition information in the extracted feature into the discrimination procedure and, thus, can improve detection performance. The proposed postfilter-based feature extraction method and the HMM kernel HS-SVM are verified on the field data collected by a UWB SAR system in different scenarios. ¬© 2008 IEEE.</t>
  </si>
  <si>
    <t>3783-3791</t>
  </si>
  <si>
    <t>7202994044;7406100386</t>
  </si>
  <si>
    <t>Jin, Tian;Zhou, Zhimin</t>
  </si>
  <si>
    <t>Jin T.</t>
  </si>
  <si>
    <t>Feature extraction and discriminator design for landmine detection on double-hump signature in ultrawideband SAR</t>
  </si>
  <si>
    <t>10.1109/TGRS.2008.923838</t>
  </si>
  <si>
    <t>2-s2.0-56849123181</t>
  </si>
  <si>
    <t>['uniporous sensilla', 'uniporous gustatory', 'two types', 'third type', 'taste sensilla', 'sensillum type', 'sensilla chaetica', 'sensilla basiconica', 'putative function', 'olfactory ),', 'observed within', 'nine flagellomeres', 'mate recognition', 'female antennae', 'distal flagellomeres', 'distal apices', 'buprestidae ),', 'antennal sensilla', 'antennal contact']</t>
  </si>
  <si>
    <t>Electron microscopy | Sensilla basiconica | Sensilla chaetica | Sensory fields | Uniporous sensilla</t>
  </si>
  <si>
    <t>The antennal sensilla of the emerald ash borer, Agrilus planipennis Fairmaire (Coleoptera: Buprestidae), were examined using scanning and transmission electron microscopy. Male and female antennae have a scape, pedicel, and nine flagellomeres. Both male and female antennae share five sensillum types: sensilla chaetica (mechanoreceptors), three types of sensilla basiconica (olfactory), and uniporous gustatory/taste sensilla. Apical depressions containing large sensory fields of uniporous sensilla were seen on the eight most distal flagellomeres of both sexes. Counts of sensillum types showed that males possessed significantly more uniporous sensilla than females. We hypothesize that antennal contact is important for mate recognition by male A. planipennis. The distal apices of the eight outer flagellomeres were seen to have "tufts" composed of two types of sensilla basiconica. A third type of sensilla basiconica. was observed within the perimeter of the uniporous sensory fields. The structure and putative function of each sensillum type are discussed. ¬© 2008 Entomological Society of America.</t>
  </si>
  <si>
    <t>1103-1111</t>
  </si>
  <si>
    <t>60091302;60000460;60091302</t>
  </si>
  <si>
    <t>8933924400;36860639100;6602550459</t>
  </si>
  <si>
    <t>Crook, Damon J.;Kerr, L. M.;Mastro, V. C.</t>
  </si>
  <si>
    <t>Riverdale;Woods Hole</t>
  </si>
  <si>
    <t>USDA Animal and Plant Health Inspection Service (APHIS);Marine Biological Laboratory</t>
  </si>
  <si>
    <t>60091302;60000460</t>
  </si>
  <si>
    <t>Crook D.J.</t>
  </si>
  <si>
    <t>Distribution and fine structure of antennal sensilla in emerald ash borer (Coleoptera: Buprestidae)</t>
  </si>
  <si>
    <t>10.1603/0013-8746-101.6.1103</t>
  </si>
  <si>
    <t>2-s2.0-56849128957</t>
  </si>
  <si>
    <t>['‚ âà85', 'ventral surface', 'total sensilla', 'terminate near', 'shallow depression', 'sensilla types', 'sensilla chaetica', 'sensilla basiconica', 'sensilla ampullacea', 'putative function', 'proximal half', 'proximal flagellomere', 'mate identification', 'longitudinal section', 'important role', 'female antennae', 'distal end', 'contact chemoreceptors', 'antennal receptors']</t>
  </si>
  <si>
    <t>Antennae | Contact chemoreceptors | Electron microscopy | Sensilla</t>
  </si>
  <si>
    <t>The antennal receptors of Sirex noctilio F. (Hymenoptera: Siricidae) were examined using scanning and transmission electron microscopy. Male and female antennae share five sensillum types: B√∂hm bristles, sensilla chaetica, sensilla basiconica, sensilla ampullacea, and uniporous contact chemoreceptors. Contact chemoreceptors make up ‚âà85 and 78% of the total sensilla on male and female antennae, respectively. On the most proximal flagellomere of the antennae, contact chemoreceptors are located in a shallow depression on the ventral surface. The number of contact chemoreceptors increases toward the distal end, covering two thirds of the circumference of each flagellomere. Contact chemoreceptors seem to be innervated by two sensory dendrites that terminate near the tip. In longitudinal section, a single subterminal pore is seen to be associated with each sensillum. Males had significantly more uniporous sensory pegs than females on the proximal half of the antennae. These receptors may play an important role in mate identification, suggesting that a female-released contact pheromone may be used by this insect. The putative function of these sensilla types is discussed. ¬© 2008 Entomological Society of America.</t>
  </si>
  <si>
    <t>1094-1102</t>
  </si>
  <si>
    <t>Sensilla on the antennal flagellum of Sirex noctilio (Hymenoptera: Siricidae)</t>
  </si>
  <si>
    <t>10.1603/0013-8746-101.6.1094</t>
  </si>
  <si>
    <t>2-s2.0-56849132324</t>
  </si>
  <si>
    <t>['simplified rain', 'precipitation estimates', 'oriented statistical', 'obtained results', 'inversion techniques', 'inversion algorithms', 'even though', 'current decade', 'cloud models', 'beneficial particularly']</t>
  </si>
  <si>
    <t>Inversion methodology | Microwave modeling | Precipitation | Retrieval | X-band synthetic aperture radar (X-SAR)</t>
  </si>
  <si>
    <t>Several spaceborne X-band synthetic aperture radar (X-SAR) systems were launched in 2007, and more will be launched in the current decade. These sensors may significantly augment the sensors that comprise the Global Precipitation Mission (GPM) constellation. X-SAR rainfall measurements may be beneficial particularly over land where rainfall is difficult to measure by means of satellite microwave radiometers. Inversion techniques to quantitatively derive precipitation fields over land at high spatial resolution are developed and illustrated in this paper. These inversion algorithms are the model-oriented statistical (MOS) methodology and the Volterra integral equation (VIE) approach. Simplified rain-cloud models are used to train and test the inversion algorithms by evaluating the expected error budget. Two case studies, using data obtained from measurements of SIR-C/X-SAR in 1994 over Bangladesh and the Amazon, are introduced, and retrieved precipitation maps are discussed. Even though no validation of the precipitation estimates was possible, the obtained results are encouraging, showing physically consistent retrieved structures and patterns. ¬© 2008 IEEE.</t>
  </si>
  <si>
    <t>3472-3487</t>
  </si>
  <si>
    <t>60032350;60015481</t>
  </si>
  <si>
    <t>56999946500;7101645308</t>
  </si>
  <si>
    <t>Marzano, Frank Silvio;Weinman, James A.</t>
  </si>
  <si>
    <t>Rome;Seattle</t>
  </si>
  <si>
    <t>Sapienza Universit√† di Roma;University of Washington</t>
  </si>
  <si>
    <t>Marzano F.</t>
  </si>
  <si>
    <t>Inversion of spaceborne X-band synthetic aperture radar measurements for precipitation remote sensing over land</t>
  </si>
  <si>
    <t>10.1109/TGRS.2008.922317</t>
  </si>
  <si>
    <t>2-s2.0-56849133021</t>
  </si>
  <si>
    <t>07-07-0009</t>
  </si>
  <si>
    <t>['microwave oscillations', 'generator design', 'fundamental harmonic', 'experimentally investigated', 'effect transistor', 'dielectric substrate', 'antenna resonances', '60 ghz']</t>
  </si>
  <si>
    <t>Generation of microwave oscillations in a hybrid integrated circuit comprising a field-effect transistor and a log-periodic microstrip antenna on a dielectric substrate is experimentally investigated. Generation is observed at both the fundamental harmonic and higher frequencies corresponding to the antenna resonances in the frequency band 6-60 GHz. Possibilities of optimizing the generator design are studied in application to operation in centimeter and millimeter wave bands. ¬© 2008 Pleiades Publishing, Ltd.</t>
  </si>
  <si>
    <t>1336-1338</t>
  </si>
  <si>
    <t>7003766000;6602226973;57198063205;56363050100</t>
  </si>
  <si>
    <t>Lyubchenko, V. E.;Yunevich, E. O.;Kotov, V. D.;Kalinin, V. I.</t>
  </si>
  <si>
    <t>Lyubchenko V.</t>
  </si>
  <si>
    <t>Generation of microwave oscillations in a log-periodic antenna integrated with a field-effect transistor</t>
  </si>
  <si>
    <t>10.1134/S1064226908110053</t>
  </si>
  <si>
    <t>2-s2.0-57049111114</t>
  </si>
  <si>
    <t>['vibration differed', 'time pulse', 'silicon substrates', 'silicon substrate', 'pzt thickness', 'produce real', 'pmut arrays', 'new approach', 'mode images', 'looking 3', 'larger elements', 'ionized water', 'higher frequency', 'element size', 'echo b', 'devices consisted', 'bulk micromachined', 'attached directly', '300 œºm', '200 œºm', '20 mm', '13 mhz']</t>
  </si>
  <si>
    <t>Piezoelectric micromachined ultrasound transducers (pMUTs) are a new approach for the construction of 2-D arrays for forward-looking 3-D intravascular (IVUS) and intracardiac (ICE) imaging. Two-dimensional pMUT test arrays containing 25 elements (5 √ó 5 arrays) were bulk micromachined in silicon substrates. The devices consisted of lead zirconate titanate (PZT) thin film membranes formed by deep reactive ion etching of the silicon substrate. Element widths ranged from 50 to 200 Œºm with pitch from 100 to 300 Œºm. Acoustic transmit properties were measured in de-ionized water with a calibrated hydrophone placed at a range of 20 mm. Measured transmit frequencies for the pMUT elements ranged from 4 to 13 MHz, and mode of vibration differed for the various element sizes. Element capacitance varied from 30 to over 400 pF depending on element size and PZT thickness. Smaller element sizes generally produced higher acoustic transmit output as well as higher frequency than larger elements. Thicker PZT layers also produced higher transmit output per unit electric field applied. Due to flexure mode operation above the PZT coercive voltage, transmit output increased nonlinearly with increased drive voltage. The pMUT arrays were attached directly to the Duke University T5 Phased Array Scanner to produce real-time pulse-echo B-mode images with the 2-D pMUT arrays. ¬© 2008 IEEE.</t>
  </si>
  <si>
    <t>2484-2492</t>
  </si>
  <si>
    <t>IEEE Transactions on Ultrasonics, Ferroelectrics, and Frequency Control</t>
  </si>
  <si>
    <t>60032205;60008724;60008724;60008724</t>
  </si>
  <si>
    <t>7005365523;6505939068;13304988200;7005741199</t>
  </si>
  <si>
    <t>Dausch, David E.;Castellucci, John B.;Chou, Derrick R.;Von Ramm, Olaf T.</t>
  </si>
  <si>
    <t>Research Triangle Park;Durham</t>
  </si>
  <si>
    <t>RTI International;Duke University</t>
  </si>
  <si>
    <t>60032205;60008724</t>
  </si>
  <si>
    <t>Dausch D.E.</t>
  </si>
  <si>
    <t>Theory and operation of 2-D array piezoelectric micromachined ultrasound transducers</t>
  </si>
  <si>
    <t>10.1109/TUFFC.956</t>
  </si>
  <si>
    <t>2-s2.0-57049150211</t>
  </si>
  <si>
    <t>NRF</t>
  </si>
  <si>
    <t>['vp approaches', 'vp ).', 'vector perturbation', 'sum capacity', 'proposed technique', 'multiuser multiple', 'input multiple', 'forcing receiver', 'forcing precoding', 'every receiver', 'diversity performance', 'combines bd', 'broadcast channel', 'block diagonalization', 'attractive technique']</t>
  </si>
  <si>
    <t>Broadcast channels | Interference suppression | MIMO systems | Nonlinear system | Perturbation methods | Spatial filtering</t>
  </si>
  <si>
    <t>Precoding with block diagonalization (BD) is an attractive technique for approaching the sum capacity in the multiuser multiple-input multiple-output (MIMO) broadcast channel. Unfortunately, BD requires either global channel state information at every receiver or an additional training phase, which demands additional control overhead and additional system planning. In this paper we propose a new multiuser MIMO algorithm that combines BD with vector perturbation (VP). The proposed algorithm avoids the second training phase, reduces each user's receiver complexity thanks to pre-equalization with VP at the transmitter, and has comparable diversity performance to BD with maximum likelihood decoding algorithm. A bound on the achievable sum rate for the proposed technique is derived and used to show that BD with VP approaches the achievable sum rate of BD with water-filling. Numerical simulations confirm that the proposed technique provides better bit error rate and diversity performance than BD with a zero-forcing receiver as well as BD with zero-forcing precoding. ¬© 2008 IEEE.</t>
  </si>
  <si>
    <t>4051-4057</t>
  </si>
  <si>
    <t>Block diagonalized vector perturbation for multiuser MIMO systems</t>
  </si>
  <si>
    <t>10.1109/T-WC.2008.070262</t>
  </si>
  <si>
    <t>2-s2.0-57149123543</t>
  </si>
  <si>
    <t>['transmitted signals', 'transmitted signal', 'symbol period', 'received signal', 'new concept', 'mimo receiver', 'antenna connector', 'also explain', 'active antenna']</t>
  </si>
  <si>
    <t>MIMO systems | Transceiver design | Transmission technology</t>
  </si>
  <si>
    <t>We consider a new concept of a Multiple-Input-Multiple-Output (MIMO) receiver which uses one active receiving antenna and multiple parasitic elements. The parasitic elements give the possibility of creating a directive antenna beam which is rotated 360 degrees around within the duration of a symbol period. The received signal which is accessed at the antenna connector of the active antenna is expanded in frequency bandwidth compared to the transmitted signal. We show that each sub-band of the received signal consists of linearly independent combinations of the transmitted signals, and thus we have obtained a MIMO receiver. We give a few examples on how to implement this receiver and also explain the effects of sampling the wave-field at discrete angular directions. ¬© 2008 IEEE.</t>
  </si>
  <si>
    <t>4522-4533</t>
  </si>
  <si>
    <t>60013141;60013141</t>
  </si>
  <si>
    <t>15622946500;7404245964</t>
  </si>
  <si>
    <t>Bains, Robert;M√ºller, Ralf R.</t>
  </si>
  <si>
    <t>Trondheim</t>
  </si>
  <si>
    <t>Bains R.</t>
  </si>
  <si>
    <t>Using parasitic elements for implementing the rotating antenna for MIMO receivers</t>
  </si>
  <si>
    <t>10.1109/T-WC.2008.060808</t>
  </si>
  <si>
    <t>2-s2.0-57149125163</t>
  </si>
  <si>
    <t>['wimax system', 'wimax standard', 'uplink coverage', 'two antennas', 'subscriber station', 'results show', 'paper describes', 'multiple cells', 'mmse receiver', 'ieee 802', 'frame work', 'coverage performance']</t>
  </si>
  <si>
    <t>Coverage | Cyclic delay diversity | IEEE 802.16e | OFDM | WiMAX</t>
  </si>
  <si>
    <t>This paper describes a frame work for evaluating the coverage performance of an orthogonal frequency division multiplexing (OFDM) system as defined in the IEEE 802.16e/WiMAX standard. Both the downlink and the uplink coverage are presented under a system with multiple cells and sectors. The spatial area coverage for a single frequency reuse and reuse of 3 are evaluated. Our results show that a WiMAX system can be uplink coverage limited for base station receivers with only two antennas. It is shown that there is a tradeoff between the uplink sector throughput and coverage performance. On the downlink, it is shown that a combination of cyclic delay diversity (CDD) with segmented frequency reuse of 3 significantly improves coverage performance. Also, shown is a comparison of downlink coverage performance between maximum ratio combining (MRC) and minimum mean square (MMSE) receivers at the subscriber station. It is shown that for a single frequency reuse an MMSE receiver with CDD at the transmitter are needed for adequate downlink coverage performance. ¬© 2008 IEEE.</t>
  </si>
  <si>
    <t>4627-4634</t>
  </si>
  <si>
    <t>60095752;60095752</t>
  </si>
  <si>
    <t>6603606406;25823635300</t>
  </si>
  <si>
    <t>Jalloul, Louay M.A.;Alex, Sam P.</t>
  </si>
  <si>
    <t>Beceem Communications Inc.</t>
  </si>
  <si>
    <t>Jalloul L.M.A.</t>
  </si>
  <si>
    <t>Coverage analysis for IEEE 802.16e/WiMAX systems</t>
  </si>
  <si>
    <t>10.1109/T-WC.2008.070665</t>
  </si>
  <si>
    <t>2-s2.0-57149127385</t>
  </si>
  <si>
    <t>303938/2007-2</t>
  </si>
  <si>
    <t>['selected user', 'proposed system', 'proposed scheme', 'previous enhancements', 'performance improvements', 'overall throughput', 'opportunistic beam', 'easily combined', 'current gain', 'corresponding snrs', 'base station', 'antenna gains']</t>
  </si>
  <si>
    <t>Multiple antennas | Multiuser diversity | Opportunistic beamforming | Time-correlated fading channels</t>
  </si>
  <si>
    <t>We propose an enhancement of opportunistic beam-forming (OBF) to improve the system's overall throughput over time-correlated fading channels. By saving at the base station (BS) the sequence of antenna gains and corresponding SNRs for each user, the proposed system can adopt for the selected user the most appropriate antenna gain from the memory, rather than the current gain, as in the original OBF approach. Computer simulation results for the Jakes-correlated fading channels indicate a favorable throughput performance. Moreover, the proposed scheme can be easily combined with previous enhancements of OBF, yielding further performance improvements. ¬© 2008 IEEE.</t>
  </si>
  <si>
    <t>4082-4087</t>
  </si>
  <si>
    <t>60017609;60017609</t>
  </si>
  <si>
    <t>16506320600;6602619051</t>
  </si>
  <si>
    <t>Baran, Iuri R.;Uch√¥a-Filho, Bartolomeu F.</t>
  </si>
  <si>
    <t>Florianopolis</t>
  </si>
  <si>
    <t>Universidade Federal de Santa Catarina</t>
  </si>
  <si>
    <t>Baran I.</t>
  </si>
  <si>
    <t>A modified opportunistic beamforming for time-correlated fading channels</t>
  </si>
  <si>
    <t>10.1109/T-WC.2008.070550</t>
  </si>
  <si>
    <t>2-s2.0-57149127388</t>
  </si>
  <si>
    <t>['signals arriving', 'service requirement', 'optimal beamforming', 'jpcob design', 'inherent multi', 'first one', 'downlink duality', 'coordinated multi', 'considered throughout', 'certain quality', 'cell w', 'cell system', 'cdma system', 'base stations', 'base beamformers', 'asynchronous nature', 'algorithm based']</t>
  </si>
  <si>
    <t>Coordinated multi-cell system | Downlink multi-base beamforming | Joint power control and optimal beamforming algorithms | Multi-base scheduling techniques</t>
  </si>
  <si>
    <t>The problem of designing Joint Power Control and Optimal Beamforming (JPCOB) algorithms for the downlink of a coordinated multi-cell W-CDMA system is considered throughout this paper. In this case, the JPCOB design is formulated as the problem of minimizing the total transmitted power in the coordinated multi-cell system, subject to a certain quality of service requirement for each user. In this paper, the performance of two JPCOB algorithms based on different beamforming approaches is compared over the coordinated multi-cell system. The first one, obtains local beamformers by means of the well-known virtual uplink-downlink duality. In contrast, the second algorithm implements multi-base beamformers, taking into account match filter equalizers at the receivers. Moreover, realistic system parameters, such as per-base station power constraints or the asynchronous nature of the signals arriving at the receivers, are taken into account. Simulation results show that the algorithm based on multi-base beamforming presents attractive properties, such as an inherent multi-base scheduling technique or a decreasing total transmitted power as the degree of coordination between base stations is increased. ¬© 2008 IEEE.</t>
  </si>
  <si>
    <t>4479-4485</t>
  </si>
  <si>
    <t>60117547;60117547;60117547;60117547</t>
  </si>
  <si>
    <t>57221315932;7004572423;14119743100;7004243973</t>
  </si>
  <si>
    <t>Botella, Carmen;Pi√±ero, Gema;Gonzalez, Alberto;De Diego, Mar√≠a</t>
  </si>
  <si>
    <t>Valencia</t>
  </si>
  <si>
    <t>Instituto de Telecomunicaciones y Aplicaciones Multimedia</t>
  </si>
  <si>
    <t>Botella C.</t>
  </si>
  <si>
    <t>Coordination in a multi-cell multi-antenna multi-user W-CDMA system: A beamforming approach</t>
  </si>
  <si>
    <t>10.1109/T-WC.2008.070844</t>
  </si>
  <si>
    <t>2-s2.0-57149132815</t>
  </si>
  <si>
    <t>2007AA01Z228</t>
  </si>
  <si>
    <t>['time block', 'special cases', 'periodic complementarity', 'perfect sequences', 'domain analysis', 'carrier multi']</t>
  </si>
  <si>
    <t>Channel estimate | Optimal training | STBC | Z-periodic complementary set</t>
  </si>
  <si>
    <t>In this paper, the requirement on optimal training sequences for single-carrier multi-antenna channel estimation with space-time block-coding is firstly derived based on time-domain analysis. It is then shown that the optimality requirement relates to a new concept called Z-periodic complementarity, and the desired optimal training sequences are in fact a class of Z-periodic complementary sequences which include the conventional periodic complementary sequences and L-perfect sequences as special cases. Definitions and constructions of the Z-periodic complementary binary sequences and their mates are given. ¬© 2008 IEEE.</t>
  </si>
  <si>
    <t>4047-4050</t>
  </si>
  <si>
    <t>60010421-60011069;60010421;60010421</t>
  </si>
  <si>
    <t>14124228100;35263254200;55423269000</t>
  </si>
  <si>
    <t>Yuan, Weina;Tu, Yifeng;Fan, Pingzhi</t>
  </si>
  <si>
    <t>Optimal training sequences for cyclic-prefix-based single-carrier multi-antenna systems with space-time block-coding</t>
  </si>
  <si>
    <t>10.1109/T-WC.2008.070077</t>
  </si>
  <si>
    <t>2-s2.0-57149133953</t>
  </si>
  <si>
    <t>['ultimately demonstrated', 'transmitted symbols', 'transmit antennas', 'standard form', 'severely restricting', 'receive antennas', 'quantified theoretically', 'qam modulation', 'practical usability', 'practical systems', 'optimal method', 'optimal approaches', 'numerical simulations', 'novel methodology', 'minimal bias', 'hence sub', 'generally sought', 'four transmit', 'exact computation', 'error rate', 'communication scenario', '4 equiring']</t>
  </si>
  <si>
    <t>Decoding | Digital communication | Fading channels | MIMO systems | Signal detection</t>
  </si>
  <si>
    <t>Detection of spatially multiplexed data transmissions subject to frequency flat fading is considered. Optimal decoders require knowledge of the marginal posterior distributions of the transmitted symbols, but their exact computation is not feasible for practical systems. Hence sub-optimal approaches are generally sought. By recasting this problem into the graphical model framework, we investigate here a recently proposed suboptimal approach which relies on a tree-based reparameterization principle. For quasi-static fading channels, the resulting decoder complexity has an order which is at most quadratic in the number of transmit antennas. However, in its standard form, the algorithm often fails to converge, severely restricting its practical usability. We here develop a novel methodology to ensure systematic convergence of the algorithm in this communication scenario at the expense of the introduction of a minimal bias on the computation of the symbol marginal posterior probabilities. This bias is quantified theoretically and its innocuity for the problem at hand is ultimately demonstrated through numerical simulations. For a system using 16-QAM modulation with four transmit and receive antennas, the proposed detector achieves a bit-error rate of 10-4 equiring only 3dB greater SNR than the optimal method. ¬© 2008 IEEE.</t>
  </si>
  <si>
    <t>4617-4626</t>
  </si>
  <si>
    <t>60018735;60018735;60020650;60020650</t>
  </si>
  <si>
    <t>11139491000;55666086900;57207587938;7003301240</t>
  </si>
  <si>
    <t>Vithanage, C. M.;Soler-Garrido, J.;Andrieu, C.;Piechocki, R. J.</t>
  </si>
  <si>
    <t>Bristol;Tokyo</t>
  </si>
  <si>
    <t>University of Bristol;Toshiba Corporation</t>
  </si>
  <si>
    <t>60020650;60018735</t>
  </si>
  <si>
    <t>Vithanage C.</t>
  </si>
  <si>
    <t>Tree-based reparameterization with distributional approximations for reduced-complexity MIMO symbol detection</t>
  </si>
  <si>
    <t>10.1109/T-WC.2008.070640</t>
  </si>
  <si>
    <t>2-s2.0-57149134795</t>
  </si>
  <si>
    <t>NSC94-2220-E-009-033</t>
  </si>
  <si>
    <t>['tracking stage', 'stage processing', 'significant signal', 'results show', 'refined decision', 'proposed method', 'performance improvement', 'ofdm system', 'noise ratio', 'mobility environments', 'method outperforms', 'initialization stage', 'first iteration', 'computer simulation', 'classical dft', 'based method']</t>
  </si>
  <si>
    <t>Channel estimation | IEEE 802.16e | Multiple-input multiple-output systems | Orthogonal frequency division multiplexing | Space-time coding</t>
  </si>
  <si>
    <t>In this paper, we investigate channel estimation for orthogonal frequency division multiplexing (OFDM) systems with space-time block code (STBC) in mobile wireless channels. Our proposed method consists of two-stage processing and is developed on the basis of the classical discrete Fourier transform (DFT)-based channel estimation method. In the initialization stage, we employ a multipath interference cancellation technique to estimate multipath delays and multipath complex gains. In the tracking stage, we develop a refined decision-feedback (DF) DFT-based channel estimation method in which a few pilot tones inserted in OFDM data symbols are applied to form an optimal gradient vector at the first iteration such that the error propagation effect is mitigated. In order to reduce computational complexity, an approximate weighting matrix is adopted to avoid matrix inversion. We demonstrate the proposed method through computer simulation of an STBC/OFDM system with two transmit antennas and a single receive antenna. The results show that our method outperforms the classical DFT-based method, the STBC-based minimum mean square error (MMSE) method, and the Kalman filtering method as well, and that significant signal-to-noise ratio (SNR) performance improvement can be achieved, especially when a high-level modulation scheme, e.g. 16QAM, is adopted in high-mobility environments. ¬© 2008 IEEE.</t>
  </si>
  <si>
    <t>4312-4320</t>
  </si>
  <si>
    <t>12784032400;35461796100</t>
  </si>
  <si>
    <t>Ku, Meng Lin;Huang, Chia Chi</t>
  </si>
  <si>
    <t>Ku M.</t>
  </si>
  <si>
    <t>A refined channel estimation method for STBC/OFDM systems in high-mobility wireless channels</t>
  </si>
  <si>
    <t>10.1109/T-WC.2008.070585</t>
  </si>
  <si>
    <t>2-s2.0-57149138566</t>
  </si>
  <si>
    <t>172239/S10</t>
  </si>
  <si>
    <t>['vs signal', 'user decoders', 'user case', 'turbo codes', 'transmit antenna', 'snr ).', 'simulation results', 'receiver presents', 'paper presents', 'noise ratio', 'multiuser detection', 'iterative receiver', 'internal iterations', 'input multiple', 'effectively taken', 'channel estimation', 'bandlimited sequences', 'account exploiting']</t>
  </si>
  <si>
    <t>Channel estimation | Discrete prolate spheroidal sequences | Iterative decoding | MIMO channels | Multiuser detection | OFDM systems | Turbo codes</t>
  </si>
  <si>
    <t>This paper presents an iterative receiver for Multiple-Input Multiple-Output (MIMO) Orthogonal Frequency Division Multiplexing (OFDM) systems over time-variant wireless channels. The receiver performs joint decoding, channel estimation, and multiuser detection, with soft information iteratively provided by the single-user decoders. Time-variance is effectively taken into account exploiting the properties of the Discrete Prolate Spheroidal (DPS) sequences, being the bandlimited sequences with maximum energy concentration in time. Turbo codes are used for each transmit antenna, thus the receiver presents an iterative structure also in the single-user case. Simulation results for the performance are presented in terms of Bit Error Rate (BER) and Normalized Mean Square Error (NMSE) vs Signal-to-Noise Ratio (SNR). The effects of the number of external and internal iterations as well as the number of pilots on the performance of the system are investigated. ¬© 2008 IEEE.</t>
  </si>
  <si>
    <t>4719-4729</t>
  </si>
  <si>
    <t>57219239839;7404245964</t>
  </si>
  <si>
    <t>Rossi, Pierluigi Salvo;M√ºller, Ralf R.</t>
  </si>
  <si>
    <t>Rossi P.S.</t>
  </si>
  <si>
    <t>Joint twofold-iterative channel estimation and multiuser detection for MIMO-OFDM systems</t>
  </si>
  <si>
    <t>10.1109/T-WC.2008.070953</t>
  </si>
  <si>
    <t>2-s2.0-57149141012</t>
  </si>
  <si>
    <t>['two types', 'surrounding objects', 'shadowing due', 'several reasons', 'scale fading', 'rx separation', 'ricean distribution', 'quite different', 'persons holding', 'person holding', 'mixed distribution', 'measured tx', 'human presence', 'frequency subchannels', 'channel realizations', 'body shadowing', 'antenna devices', 'antenna arrangements', 'also define']</t>
  </si>
  <si>
    <t>Body shadowing | Channel measurements | Personal area networks | Statistical channel model</t>
  </si>
  <si>
    <t>Personal area networks (PANs) are wireless communications systems with high data rates but small coverage area. PAN propagation channels differ from the well-explored propagation channels of wide-area networks due to several reasons: (i) the distances are typically very small, (ii) the antenna arrangements can be quite different, and (iii) the influence from human presence in the environment is different. The current paper presents results of a channel measurement campaign, where measurements are conducted over distances of 1-10 m using several multi-antenna devices, combined to create different PAN scenarios. For each measured Tx-Rx separation, channel realizations are obtained by small spatial movements of the antenna devices, and by rotating the persons holding the devices. From the results, we draw two main conclusions: (i) The small-scale amplitude statistics, analyzed as the variations over a small sampling area and frequency subchannels, cannot be described in a satisfactory way using only the Rayleigh or Ricean distribution, rather a mixed distribution, the generalized gamma distribution, is more suitable; (ii) it is advantageous to distinguish between two types of large-scale fading: body shadowing (due to the orientation of the person holding the device) and shadowing due to surrounding objects (lateral movement). We also define and parameterize a complete statistical model for all fading. ¬© 2008 IEEE.</t>
  </si>
  <si>
    <t>4575-4585</t>
  </si>
  <si>
    <t>60029170;60029170;60029170;60029170-60003398</t>
  </si>
  <si>
    <t>8957710500;57214603150;6603113243;7006594890</t>
  </si>
  <si>
    <t>Karedal, Johan;Johansson, Anders J.;Tufvesson, Fredrik;Molisch, Andreas F.</t>
  </si>
  <si>
    <t>Lund;Cambridge</t>
  </si>
  <si>
    <t>Lunds Universitet;Mitsubishi Electric Research Laboratories</t>
  </si>
  <si>
    <t>60029170;60003398</t>
  </si>
  <si>
    <t>Karedal J.</t>
  </si>
  <si>
    <t>A measurement-based fading model for wireless personal area networks</t>
  </si>
  <si>
    <t>10.1109/T-WC.2008.070500</t>
  </si>
  <si>
    <t>2-s2.0-57149143453</t>
  </si>
  <si>
    <t>['transmit antenna', 'sphere decoding', 'smaller constellations', 'practical issue', 'orthogonal space', 'large family', 'generic maximum', 'exhaustive search', 'decoding complexity', 'decode using', 'complexity advantage']</t>
  </si>
  <si>
    <t>Maximum-likelihood metric | Maximumlikelihood decoding | Quasi-orthogonal space-time block codes | Sphere decoding</t>
  </si>
  <si>
    <t>For the large family of quasi-orthogonal space-time block codes, it is not clear when is best to decode using an exhaustive search, and when the sphere decoding algorithm (SDA) should be applied. In investigating this practical issue, a generic maximum-likelihood metric expression is utilized which is more conducive to lowering the decoding complexity. It is then shown that for smaller constellations and/or number of transmit antenna, the complexity advantage of smart exhaustive search in comparison with sphere decoding can be significant. ¬© 2008 IEEE.</t>
  </si>
  <si>
    <t>4088-4093</t>
  </si>
  <si>
    <t>23035799700;23037815600</t>
  </si>
  <si>
    <t>Leuschner, Jeff;Yousefi, Shahram</t>
  </si>
  <si>
    <t>Leuschner J.</t>
  </si>
  <si>
    <t>On the ML decoding of quasi-orthogonal space-time block codes via sphere decoding and exhaustive search</t>
  </si>
  <si>
    <t>10.1109/T-WC.2008.070565</t>
  </si>
  <si>
    <t>2-s2.0-57149145461</t>
  </si>
  <si>
    <t>['upper bound', 'throughput slope', 'sum rate', 'spatial correlation', 'snr behavior', 'power offset', 'high snr', 'finite number', 'feedback overhead', 'fading variances', 'describe quantitatively', 'constant first', 'antenna users', 'active users', 'active beams']</t>
  </si>
  <si>
    <t>Beamforming | Multiple-antenna systems | Opportunistic scheduling | SDMA</t>
  </si>
  <si>
    <t>In this work, we analyze opportunistic beamforming with finite number of single-antenna users under the constraint that the feedback overhead from the mobiles to the base is constant First, we characterize the impact of the fading variances of the users and the spatial correlation on the sum rate of TDMA based opportunistic beamforming using majorization theory. Further, we describe quantitatively the high-SNR behavior in terms of throughput slope and power offset. Next, the impact of the fading variances of the users on an upper bound of the sum rate for space division multiple access (SDMA) based opportunistic beamforming is derived which is tight for high SNR. We propose to adapt the number of active beams to the SNR and the number of active users in a cell and illustrate the corresponding optimization problem by simulations. ¬© 2008 IEEE.</t>
  </si>
  <si>
    <t>4058-4063</t>
  </si>
  <si>
    <t>60002014-60018353;60002014-60016575;60002014</t>
  </si>
  <si>
    <t>7003871700;8879379800;7007005676</t>
  </si>
  <si>
    <t>Jorswieck, Eduard A.;Svedman, Patrick;Ottersten, Bj√∂rn</t>
  </si>
  <si>
    <t>Germany;Sweden;Sweden</t>
  </si>
  <si>
    <t>Dresden;Stockholm;Stockholm</t>
  </si>
  <si>
    <t>Technische Universit√§t Dresden;Ericsson Sweden;The Royal Institute of Technology (KTH)</t>
  </si>
  <si>
    <t>60018353;60016575;60002014</t>
  </si>
  <si>
    <t>Performance of TDMA and SDMA based opportunistic beamforming</t>
  </si>
  <si>
    <t>10.1109/T-WC.2008.070334</t>
  </si>
  <si>
    <t>2-s2.0-57149147423</t>
  </si>
  <si>
    <t>['would result', 'uses zero', 'user calculates', 'user beamforming', 'use simulations', 'scheme assumes', 'scheduling method', 'rate increase', 'optimal schemes', 'multiple antennas', 'low overhead', 'low complexity', 'greatest sum', 'frequency uplink', 'forcing beamforming', 'expected sum', 'existing users', 'effective sum', 'downlink channels', 'computational complexity', 'communication channel', 'approximate expression', 'also propose', 'also derive']</t>
  </si>
  <si>
    <t>Beamforming | MIMO | Multi-user selection | Zero-forcing</t>
  </si>
  <si>
    <t>A distributed scheduling approach to multi-user beamforming at a base-station (BS) is proposed. The scheme assumes the BS is equipped with multiple antennas and uses zero-forcing beamforming to schedule multiple users on the same time-frequency uplink/downlink channels. The optimal user set that the BS can schedule is the one that maximizes the sum-rate for the communication channel. The computational complexity of finding the optimal user set becomes intractable as the number of users exceeds 20-30. Sub-optimal schemes for maximizing the sum-rate generally require large control overhead. We propose an effective sum-rate performance metric that accounts for the control overhead required by the scheduling method. We also propose a user scheduling method that has both low complexity and low overhead. The complexity and overhead are reduced by adding one user at a time and distributing the computation of the scheduling problem across the users. Each user calculates the sum-rate that would result if they were added to the existing user set using their own channel and knowledge of the channels of existing users that is broadcast by the BS. The user with greatest sum-rate increase is scheduled. We use simulations to show that this approach can achieve significantly higher effective sum rates than previously proposed sub-optimal schemes. We also derive an approximate expression for the expected sum-rate with our distributed scheduling method and demonstrate its accuracy with simulations. ¬© 2008 IEEE.</t>
  </si>
  <si>
    <t>4508-4521</t>
  </si>
  <si>
    <t>60020845;60032179;60032179</t>
  </si>
  <si>
    <t>8222913400;57203231242;7006765697</t>
  </si>
  <si>
    <t>Mundarath, Jayakrishnan C.;Ramanathan, Parameswaran;Van Veen, Barry D.</t>
  </si>
  <si>
    <t>Madison;Austin</t>
  </si>
  <si>
    <t>University of Wisconsin-Madison;Freescale Semiconductor</t>
  </si>
  <si>
    <t>60032179;60020845</t>
  </si>
  <si>
    <t>Mundarath J.</t>
  </si>
  <si>
    <t>A distributed downlink scheduling method for multi-user communication with zero-forcing beamforming</t>
  </si>
  <si>
    <t>10.1109/T-WC.2008.060466</t>
  </si>
  <si>
    <t>2-s2.0-57149147866</t>
  </si>
  <si>
    <t>IITA-2008-C1090-0801-0015</t>
  </si>
  <si>
    <t>['uncoded multiple', 'small number', 'sinr distribution', 'receive antennas', 'paper considers', 'numerical simulation', 'new approximation', 'mmse detection', 'input multiple', 'gaussian q', 'function driven', 'analytical results']</t>
  </si>
  <si>
    <t>Minimum mean square error (MMSE) | Multiple-input multiple-output (MIMO) | Signal-to-interference-and-noise ratio (SINR) | Symbol error rate (SER)</t>
  </si>
  <si>
    <t>This paper considers the uncoded multiple-input multiple-output (MIMO) system with linear minimum mean square error (MMSE) detection under ideal fast fading. The distribution of SINR at the output of the MMSE detection is derived for a small number of transmit and receive antennas. We present new approximation for the Gaussian Q-function driven by numerical simulation. Based on the SINR distribution and new approximation for Q-function, we analyze the performance of linear MMSE detection under ideal fast fading environment. By comparing the analytical results and Monte Carlo simulated results, we validate the analytical results. ¬© 2008 IEEE.</t>
  </si>
  <si>
    <t>4474-4478</t>
  </si>
  <si>
    <t>35932324900;8310924100;8410559300</t>
  </si>
  <si>
    <t>Kim, Namshik;Lee, Yusung;Park, Hyuncheol</t>
  </si>
  <si>
    <t>Kim N.</t>
  </si>
  <si>
    <t>Performance analysis of MIMO system with linear MMSE receiver</t>
  </si>
  <si>
    <t>10.1109/T-WC.2008.070785</t>
  </si>
  <si>
    <t>2-s2.0-57149148255</t>
  </si>
  <si>
    <t>['wishart matrix', 'wireless multiple', 'lower bound', 'low complexity', 'linear receivers', 'input multiple', 'form expression', 'first derive', 'equal power', 'effective means', 'capacity using', 'bound capacity', 'average lower', 'analytical closed']</t>
  </si>
  <si>
    <t>Antenna selection | Limited feedback systems | Linear receiver | MIMO systems</t>
  </si>
  <si>
    <t>In a wireless multiple-input multiple-output (MIMO) system, transmit antenna selection is an effective means of achieving good performance with low complexity. We consider spatial multiplexing with linear receivers, and equal power and equal rate allocation over different selected transmit antennas in order to reduce feedback overhead. Under these constraints, we address the problem of statistical multimode transmit antenna subset selection to improve the capacity of spatially correlated MIMO fading channels. In particular, we first derive an analytical closed-form expression for the expectation of the lower bound on the capacity using the smallest eigenvalue distribution of a Wishart matrix. Then, we propose a transmit antenna subset selection criterion of maximizing this average lower-bound capacity. ¬© 2008 IEEE.</t>
  </si>
  <si>
    <t>4432-4438</t>
  </si>
  <si>
    <t>Statistical multimode transmit antenna selection for limited feedback MIMO systems</t>
  </si>
  <si>
    <t>10.1109/T-WC.2008.060213</t>
  </si>
  <si>
    <t>2-s2.0-57149148256</t>
  </si>
  <si>
    <t>['testbed developed', 'superior performance', 'results show', 'realistic scenarios', 'paper focuses', 'orthogonality property', 'order statistics', 'observed signals', 'indoor scenarios', 'experimental evaluation', 'coru √±', 'comparative study', '4 ghz']</t>
  </si>
  <si>
    <t>This paper focuses on blind channel estimation in Alamouti coded systems with one receiving antenna working in indoor scenarios where the flat fading assumption is reasonable. A comparative study of several channel estimation techniques in both simulated and realistic scenarios is presented. The tested methods exploit the orthogonality property of the Alamouti coded channel matrix, and are based on the eigendecomposition of a square matrix made up of second-order statistics (SOS) or higher order statistics (HOS) of the observed signals. An experimental evaluation is carried out on a testbed developed at the University of A Coru√±a (UDC) and operating at 2.4 GHz. The results show the superior performance of the SOS-based blind channel estimation technique in both line of sight (LOS) and non-LOS (NLOS) channels. Copyright ¬© 2008 John Wiley &amp; Sons, Ltd.</t>
  </si>
  <si>
    <t>751-759</t>
  </si>
  <si>
    <t>60023610;60023610;60023610;60023610;60110719</t>
  </si>
  <si>
    <t>14032096800;24467724500;6603076454;57189299510;6701366133</t>
  </si>
  <si>
    <t>P√©rez-Iglesias, H√©ctor J.;Garc√≠a-Naya, Jos√© A.;Dapena, Adriana;Castedo, Luis;Zarzoso, Vicente</t>
  </si>
  <si>
    <t>Sophia Antipolis;A Coruna</t>
  </si>
  <si>
    <t>Laboratoire d'Informatique, Signaux et Syst√®mes de Sophia-Antipolis;Universidade da Coru√±a</t>
  </si>
  <si>
    <t>60110719;60023610</t>
  </si>
  <si>
    <t>P√©rez-Iglesias H.J.</t>
  </si>
  <si>
    <t>Blind channel identification in Alamouti coded systems: A comparative study of eigendecomposition methods in indoor transmissions at 2.4 GHz</t>
  </si>
  <si>
    <t>10.1002/ett.1321</t>
  </si>
  <si>
    <t>2-s2.0-57349131722</t>
  </si>
  <si>
    <t>['thus verifying', 'theoretical analysis', 'results obtained', 'perfect agreement', 'numerical results', 'latter one', 'keyhole channels', 'input multiple', 'full csi', 'form expressions', 'finite sum', 'ergodic capacity', 'comprehensive analysis', 'asymptotically tight', 'antenna selection', 'always given']</t>
  </si>
  <si>
    <t>We present a comprehensive analysis of the ergodic capacity and information outage probability of multiple-input multiple-output (MIMO) keyhole channels with antenna selection. In this regard, we consider several different scenarios with perfect channel state information (CSI) at the receiver and no, partial or full CSI at the transmitter. For all cases, we derive exact analytical closed-form expressions for the corresponding outage probability and ergodic capacity, where the latter one is always given as a finite sum of weighted Meijer G-functions, which might be easily evaluated numerically using standard mathematical software packages. Furthermore, we derive somewhat simpler upper and lower capacity bounds, which are proven to be asymptotically tight in the high SNR regime. Numerical results are shown to be in perfect agreement with results obtained from Monte Carlo simulations, thus verifying the accuracy of our theoretical analysis. Copyright ¬© 2008 John Wiley &amp; Sons, Ltd.</t>
  </si>
  <si>
    <t>813-825</t>
  </si>
  <si>
    <t>57189305279;7004100084</t>
  </si>
  <si>
    <t>M√ºller, Andreas;Speidel, Joachim</t>
  </si>
  <si>
    <t>M√ºller A.</t>
  </si>
  <si>
    <t>Performance limits of multiple-input multiple-output keyhole channels with antenna selection</t>
  </si>
  <si>
    <t>10.1002/ett.1322</t>
  </si>
  <si>
    <t>2-s2.0-57349181533</t>
  </si>
  <si>
    <t>EO-053</t>
  </si>
  <si>
    <t>['waterpam fluorometer', 'turbidity appears', 'three parameters', 'spectral correction', 'situ deployment', 'realistic value', 'rather constant', 'quantum requirement', 'quantum efficiencies', 'psii ),', 'positively correlated', 'phytoplankton composition', 'photosynthetic quotient', 'photochemical quenching', 'npsii ).', 'netherlands ).', 'mixing conditions', 'measured rate', 'linearly related', 'instrument used', 'important factor', 'functional cross', 'estimated c', 'electron yield', 'different times', 'calculate c', 'allows estimation', 'accurately predicted']</t>
  </si>
  <si>
    <t>C-fixation | FRRF | Lake IJsselmeer | PAM | Photosynthesis | Phytoplankton | Primary production | Quantum efficiency | Variable fluorescence</t>
  </si>
  <si>
    <t>In this paper we compare measured rates of C-fixation obtained using in situ deployment of a fast repetition rate fluorometer (FRRF) applying two different calculation protocols and a waterPAM fluorometer. The measurements were carried out in the large, shallow Lake IJsselmeer (The Netherlands). Turbidity appears to be the most important factor in explaining photosynthetic parameters. Non-photochemical quenching (NPQ) in the antenna was observed, and the degree of NPQ was positively correlated with the irradiance and mixing conditions. However, NPQ did not affect the functional cross-section. Conversion of photosynthetic electron transport rates (ETR) into rates of carbon fixation requires knowledge of two or three parameters (depending on the protocol and instrument used) to calculate C-fixation from ETR: the electron yield (Œ¶e, i.e. the reciprocal of the quantum requirement of PSII), the photosynthetic quotient (PQ) and the number of PSII (nPSII). Using normally assumed values for these three parameters resulted in overestimation of the measured rate of C-fixation but, in all cases, ETR was linearly related to it. The degree of overestimation was rather constant, despite considerable changes in phytoplankton composition. Spectral correction of fluorescence data caused a reduction of 30% or an increase of 44% in the estimated C-fixation, depending how C-fixation was estimated. We describe a method that allows estimation of the Œ¶e/PQ ratio based on a comparison of the quantum efficiencies for C-fixation and PSII and show that, with a single and realistic value for this ratio, primary production could be accurately predicted at different times of the year. ¬© 2008 British Phycological Society.</t>
  </si>
  <si>
    <t>327-344</t>
  </si>
  <si>
    <t>European Journal of Phycology</t>
  </si>
  <si>
    <t>60025933;60025933;60025933;60013428;60013428</t>
  </si>
  <si>
    <t>7003293043;7801566280;35618132600;6508169068;6603706069</t>
  </si>
  <si>
    <t>Kromkamp, Jacco C.;Dijkman, Nicole A.;Peene, Jan;Simis, Stefan G.H.;Gons, Herman J.</t>
  </si>
  <si>
    <t>Yerseke;Nieuwersluis</t>
  </si>
  <si>
    <t>NIOO Centre for Estuarine and Marine Ecology - CEME;NIOO Centre for Limnology - CL</t>
  </si>
  <si>
    <t>60025933;60013428</t>
  </si>
  <si>
    <t>Kromkamp J.</t>
  </si>
  <si>
    <t>Estimating phytoplankton primary production in Lake IJsselmeer (The Netherlands) using variable fluorescence (PAM-FRRF) and C-uptake techniques</t>
  </si>
  <si>
    <t>10.1080/09670260802080895</t>
  </si>
  <si>
    <t>2-s2.0-57349200204</t>
  </si>
  <si>
    <t>['two examples', 'suppress interference', 'search ability', 'proposed phase', 'proposed method', 'pattern nulling', 'multipath problem', 'mas ).', 'linear array', 'interfering source', 'interference ratio', 'interference cancellation', 'improved type', 'genetic algorithms', 'error method', 'also able', 'adaptive antenna']</t>
  </si>
  <si>
    <t>Adaptive pattern nulling | Linear array antenna | Memetic algorithms | Phase-only perturbations</t>
  </si>
  <si>
    <t>In this paper, the pattern nulling of a linear array for interference cancellation is derived by phase-only perturbations using memetic algorithms (MAs). The MAs uses improvement procedures which is obtained by incorporating local search into the genetic algorithms. It is proposed to improve the search ability of genetic algorithms. MA is a kind of an improved type of the traditional genetic algorithms. By using local search procedure, it can avoid the shortcoming of the traditional genetic algorithms, whose termination criteria are set up by using the trial and error method. The MA is applied to find the pattern nulling of the proposed adaptive antenna. This design for radiation pattern nulling of an adaptive antenna can suppress interference by placing a null at the direction of the interfering source, i.e. to increase the signal, to interference ratio. This proposed method is that an innovative adaptive antenna optimization technique is also able to solve the multipath problem which exists in practical wireless communication systems. Two examples are provided to justify the proposed phase-only perturbations approach based on MAs. Computer simulation results are given to demonstrate the effectiveness of the proposed method. Copyright ¬© 2007 John Wiley &amp; Sons, Ltd.</t>
  </si>
  <si>
    <t>1121-1133</t>
  </si>
  <si>
    <t>Communications in Numerical Methods in Engineering</t>
  </si>
  <si>
    <t>7404946108;6507219757</t>
  </si>
  <si>
    <t>Hsu, Chao Hsing;Shyr, Wen Jye</t>
  </si>
  <si>
    <t>Adaptive pattern nulling design of linear array antenna by phase-only perturbations using memetic algorithms</t>
  </si>
  <si>
    <t>10.1002/cnm.1020</t>
  </si>
  <si>
    <t>2-s2.0-57749175960</t>
  </si>
  <si>
    <t>['tracking technology', 'study examines', 'potential interactions', 'medical devices', 'implement rfid', 'equipment used', 'ensure safe', 'effective use', 'collected regarding', 'clinical setting', 'become prevalent']</t>
  </si>
  <si>
    <t>The use of radio frequency identification (RFID) equipment in the clinical setting has become prevalent. The exploration of the potential interactions between the equipment used to implement RFID and medical devices is vital to ensure safe and effective use of both the tracking technology and the patient care equipment. This study examines the effects of two common RFID antennas, Near-Field and Far-Field, and five general types of patient care equipment. Data were collected regarding the function of the patient care equipment in the fields of the antennas. No device performance alterations were observed.</t>
  </si>
  <si>
    <t>479-484</t>
  </si>
  <si>
    <t>Biomedical Instrumentation and Technology</t>
  </si>
  <si>
    <t>60024609;60024609;106743976;106601869;60024609;60024609</t>
  </si>
  <si>
    <t>6603380791;7003386223;25927317900;25926995400;36843302700;57197549095</t>
  </si>
  <si>
    <t>Christe, Barbara;Cooney, Elaine;Maggioli, Gregg;Doty, Dustin;Frye, Robert;Short, Jason</t>
  </si>
  <si>
    <t>United States;;United States</t>
  </si>
  <si>
    <t>Indianapolis;;Indianapolis</t>
  </si>
  <si>
    <t>Indiana University-Purdue University Indianapolis;The RFID Solutions Company;Hancock Regional Hospital</t>
  </si>
  <si>
    <t>60024609;106743976;106601869</t>
  </si>
  <si>
    <t>Christe B.</t>
  </si>
  <si>
    <t>Testing potential interference with RFID usage in the patient care environment</t>
  </si>
  <si>
    <t>10.2345/0899-8205-42.6.479</t>
  </si>
  <si>
    <t>2-s2.0-57849128521</t>
  </si>
  <si>
    <t>['wave retarder', 'system sensitivity', 'spatial scans', 'photonic heterodyne', 'pass electro', 'optic microwave', 'noise ratio', 'mixing technique', 'microcavity probe', 'mapping system', 'induced noise', 'entirely fiber', 'enhanced signal', 'enclosed optical', 'efficiency slope', 'coupled measurement', 'conventional single', 'calculate electro', 'beam path', 'balanced resonators']</t>
  </si>
  <si>
    <t>Electric-field measurement | Electro-optic effects | Electro-optic modulation | Fabry-Perot resonators</t>
  </si>
  <si>
    <t>A design for an electro-optic microwave-field-mapping system that eliminates the need for the polarizer, analyzer and quarter-wave retarder in its optical-probe-beam path, while also exhibiting less laser-induced noise and an enhanced signal-to-noise ratio as compared to conventional single- or double-pass electro-optic intensity modulators, is conceived and demonstrated. The measurement approach utilizes a high-reflection, resonant-microcavity probe, an entirely fiber-enclosed optical-beam path and a photonic heterodyne-mixing technique. A model for the reflective resonant probe is proposed and then employed to calculate electro-optic phase retardation and a modulation- efficiency slope, the latter of which is found to indicate that system sensitivity can be optimized via tuning of the input laser wavelength. This concept is experimentally verified using thin lithium tantalate electro-optic probe crystals configured as balanced resonators, and then an entirely fiber-coupled measurement is demonstrated in a variety of near-field, spatial scans over an X-band patch antenna. ¬© 2008 IOP Publishing Ltd.</t>
  </si>
  <si>
    <t>60025778;101343339;60025778</t>
  </si>
  <si>
    <t>35205412800;6507636498;7202748624</t>
  </si>
  <si>
    <t>Lee, Dong Joon;Crites, Matthew H.;Whitaker, John F.</t>
  </si>
  <si>
    <t>Ann Arbor;Ann Arbor</t>
  </si>
  <si>
    <t>University of Michigan, Ann Arbor;Opteos, Inc.</t>
  </si>
  <si>
    <t>60025778;101343339</t>
  </si>
  <si>
    <t>Electro-optic probing of microwave fields using a wavelength-tunable modulation depth</t>
  </si>
  <si>
    <t>S0957023308778536</t>
  </si>
  <si>
    <t>10.1088/0957-0233/19/11/115301</t>
  </si>
  <si>
    <t>2-s2.0-57849166554</t>
  </si>
  <si>
    <t>['single high', 'shape features', 'sar images', 'results reveal', 'proposed method', 'paper deals', 'oversegmentation drawback', 'gradient image', 'extracted mainly', 'different scenes', 'detecting buildings', 'densely distributed', 'computed watershed', 'building boundaries']</t>
  </si>
  <si>
    <t>Building detection | Direction correlation analysis | Minima imposition | Synthetic aperture radar(SAR) images | Watershed transform</t>
  </si>
  <si>
    <t>This paper deals with detecting buildings from a single high-resolution synthetic aperture radar (SAR) image. A building detection framework based on the marker-controlled watershed transform was proposed. In this framework, the strong radar backscatter energy and shape features of buildings in SAR images were introduced as markers, which were extracted mainly by a constant false alarm rate (CFAR) detector and a method of shape analysis called direction correlation analysis. Combined with the markers, the minima imposition technique was implemented on the gradient image of the original SAR image in order to overcome the oversegmentation drawback of a directly-computed watershed. The building boundaries were then obtained by computing the watersheds of the modified gradient image. We applied the proposed method to high-resolution SAR images of different scenes. The results reveal that this method has a high detection rate and a low false alarm rate even if the buildings are densely distributed.</t>
  </si>
  <si>
    <t>1984-1990</t>
  </si>
  <si>
    <t>Yuhang Xuebao/Journal of Astronautics</t>
  </si>
  <si>
    <t>7404454829;7403170967;7006353231</t>
  </si>
  <si>
    <t>Zhao, Ling Jun;Gao, Gui;Kuang, Gang Yao</t>
  </si>
  <si>
    <t>Zhao L.</t>
  </si>
  <si>
    <t>Building detection from a single high-resolution SAR image using watershed transform</t>
  </si>
  <si>
    <t>2-s2.0-57949116773</t>
  </si>
  <si>
    <t>['theoretical results', 'probability one', 'numeral computations', 'insurance company', 'insolvency risk', 'evaluated approximately', 'converge uniformly', 'business media']</t>
  </si>
  <si>
    <t>Integral renewal equation | Method of successive approximations | Monte-Carlo method | Risk process | Ruin probability | Terminating renewal process</t>
  </si>
  <si>
    <t>A stochastic successive approximation method is analyzed with a view to solving risk assessment problems that are reduced to a renewal integral equation and, in particular, to assessing the insolvency risk of an insurance company. Integrals in the equation are evaluated approximately, for example, by the Monte Carlo method. Iterations of the method are proved to converge uniformly with probability one. Theoretical results are illustrated by numeral computations. ¬© 2008 Springer Science+Business Media, Inc.</t>
  </si>
  <si>
    <t>892-905</t>
  </si>
  <si>
    <t>Cybernetics and Systems Analysis</t>
  </si>
  <si>
    <t>Norkin, B. V.</t>
  </si>
  <si>
    <t>V.M.Glushkov Institute of Cybernetics</t>
  </si>
  <si>
    <t>Norkin B.</t>
  </si>
  <si>
    <t>Stochastic successive approximation method for assessing the insolvency risk of an insurance company</t>
  </si>
  <si>
    <t>10.1007/s10559-008-9065-1</t>
  </si>
  <si>
    <t>2-s2.0-58049200541</t>
  </si>
  <si>
    <t>FA9550-05-1-0435</t>
  </si>
  <si>
    <t>['takes advantage', 'systematic theoretical', 'reflection spectra', 'potentially useful', 'plasmonic resonances', 'plasmonic antenna', 'optical antennas', 'length 150', 'ir device', 'high density', 'field confinement', 'fiber device', 'experiments show', 'experimental study', 'domain simulations', 'device applications', 'capacitive coupling', 'bowtie antennas', 'best near', 'arrays fabricated', 'apertureless near', 'also presented', '830 nm']</t>
  </si>
  <si>
    <t>Gold nanoparticles | Near-field optics | Surface plasmons (SPs) | Surfaceenhanced Raman spectroscopy (SERS)</t>
  </si>
  <si>
    <t>This paper reviews recent work on device applications of optical antennas. Localized surface plasmon resonances of gold nanorod antennas resting on a silica glass substrate were modeled by finite difference time-domain simulations. A single gold nanorod of length 150 or 550 nm resonantly generates enhanced near fields when illuminated with light of 830 nm wavelength. A pair of these nanorods gives higher field enhancements due to capacitive coupling between them. Bowtie antennas that consist of a pair of triangular gold particles offer the best near-field confinement and enhancement. Plasmonic laser antennas based on the coupled nanorod antenna design were fabricated by focused ion beam lithography on the facet of a semiconductor laser diode operating at a wavelength of 830 nm. An optical spot size of few tens of nanometers was measured by apertureless near-field optical microscope. We have extended our work on plasmonic antenna into mid-infrared (mid-IR) wavelengths by implementing resonant nanorod and bowtie antennas on the facets of various quantum cascade lasers. Experiments show that this mid-IR device can provide an optical intensity confinement 70 times higher than that would be achieved with diffraction limited optics. Near-field intensities ‚àº 1 GW2 were estimated for both near-infrared and mid-IR plasmonic antennas. A fiber device that takes advantage of plasmonic resonances of gold nanorod arrays providing a high density of optical hot spots is proposed. Results of a systematic theoretical and experimental study of the reflection spectra of these arrays fabricated on a silica glass substrate are also presented. The family of these proof-of-concept plasmonic devices that we present here can be potentially useful in many applications including near-field optical microscopes, high-density optical data storage, surface enhanced Raman spectroscopy, heat-assisted magnetic recording, and spatially resolved absorption spectroscopy. ¬© 2006 IEEE.</t>
  </si>
  <si>
    <t>1448-1461</t>
  </si>
  <si>
    <t>60009982;60009982;60009982;60009982;60009982;60009982</t>
  </si>
  <si>
    <t>8590968900;22137276400;55632677300;7006349333;56034365600;35411336600</t>
  </si>
  <si>
    <t>Cubukcu, Ertugrul;Yu, Nanfang;Smythe, Elizabeth J.;Diehl, Laurent;Crozier, Kenneth B.;Capasso, Federico</t>
  </si>
  <si>
    <t>Cubukcu E.</t>
  </si>
  <si>
    <t>Plasmonic laser antennas and related devices</t>
  </si>
  <si>
    <t>10.1109/JSTQE.2007.912747</t>
  </si>
  <si>
    <t>2-s2.0-58149132287</t>
  </si>
  <si>
    <t>['written directly', 'universal behaviour', 'splitting amplitudes', 'recursive relation', 'n 3lo', 'much simpler', 'interesting corollary', 'infrared behaviour', 'full amplitudes', 'complete set', 'antenna functions']</t>
  </si>
  <si>
    <t>NLO computations | QCD</t>
  </si>
  <si>
    <t>QCD amplitudes display a universal behaviour when one or more partons are soft and/or collinear. This can expressed in terms of antenna functions which are much simpler than the full amplitudes and yet correctly embody their infrared behaviour. We show how antenna functions can be naturally obtained via a twistor-inspired MHV approach. As an application, we present compact results for MHV and NMHV antennas functions valid for any number of gluons. These are sufficient to calculate the complete set of tree-level gluon antenna functions up to N 3LO. As an interesting corollary, we prove that splitting amplitudes too can be written directly through a MHV diagrammatic approach. Finally we find that antenna functions, collinear splitting amplitudes and eikonal factors satisfy the same kind of recursive relation as the full amplitudes. ¬© SISSA 2008.</t>
  </si>
  <si>
    <t>14420785100;57206038572</t>
  </si>
  <si>
    <t>Duhr, Claude;Maltoni, Fabio</t>
  </si>
  <si>
    <t>Duhr C.</t>
  </si>
  <si>
    <t>Antenna functions from MHV rules</t>
  </si>
  <si>
    <t>10.1088/1126-6708/2008/11/002</t>
  </si>
  <si>
    <t>2-s2.0-58149307874</t>
  </si>
  <si>
    <t>['sudden increase', 'several tens', 'reliable tool', 'reflected power', 'rapid change', 'plasma resistance', 'plasma impedance', 'paper describes', 'newly invented', 'mode plasmas', 'mode plasma', 'low level', 'large change', 'fusion reactors', 'experimental results', 'elmy h', 'demonstrated even', '1 %,']</t>
  </si>
  <si>
    <t>Ion cyclotron range of frequency (ICRF) heating has been a reliable tool for steady-state plasma heating with high RF power of several tens of megawatts. However, a sudden increase in the reflected RF power during ICRF heating experiments with ELMy H-mode plasmas is an issue which must be solved for future fusion experimental devices or fusion reactors. This paper describes an innovative ICRF heating system using a frequency feedback control to reduce the reflected power in response to the rapid change in the plasma impedance in the ELMy H-mode plasma. A twin stub tuner has been newly invented for this purpose. The feasibility of keeping the reflected RF power fraction at a low level, e.g. 1%, is demonstrated even with a large change in plasma resistance, e.g. 2 ‚àº 8Œ©. Calculated and experimental results are presented for the conventional double stub tuner impedance matching system equipped with the twin stub tuner. ¬© 2008 IAEA.</t>
  </si>
  <si>
    <t>60015970;60015970;60015970;60015970;60015970;60015970;60015970;60000264;60011001;60020697;60009754;60009754</t>
  </si>
  <si>
    <t>7005502038;35351271300;9272879500;7401920075;55573145200;8052374600;8060478300;55737950100;15822549600;8060486400;7202648940;14026285200</t>
  </si>
  <si>
    <t>Kumazawa, R.;Saito, K.;Kasahara, H.;Seki, T.;Mutoh, T.;Shimpo, F.;Nomura, G.;Kato, A.;Okada, H.;Zhao, Y.;Kwak, J. G.;Yoon, J. S.</t>
  </si>
  <si>
    <t>China;Japan;Japan;South Korea;Japan</t>
  </si>
  <si>
    <t>Hefei;Toki;Kyoto;Daejeon;Nagoya</t>
  </si>
  <si>
    <t>Institute of Plasma Physics Chinese Academy of Sciences;National Institutes of Natural Sciences - National Institute for Fusion Science;Kyoto University;Korea Atomic Energy Research Institute;Nagoya University</t>
  </si>
  <si>
    <t>60020697;60015970;60011001;60009754;60000264</t>
  </si>
  <si>
    <t>Kumazawa R.</t>
  </si>
  <si>
    <t>Advanced impedance matching system for ICRF heating using innovative twin stub tuner and frequency variation</t>
  </si>
  <si>
    <t>S0029551508641939</t>
  </si>
  <si>
    <t>10.1088/0029-5515/48/11/115002</t>
  </si>
  <si>
    <t>2-s2.0-58149307882</t>
  </si>
  <si>
    <t>['vertical information', 'translucent measurement', 'slightly smaller', 'reflection type', 'radiation wave', 'internal two', 'imaging system', 'ic chip', 'half wavelength', 'good agreement', 'fdtd simulation', 'dimensional structures', 'dielectric probe', 'characterized experimentally', 'card could', 'beam profile', '6 mm', '1 mm']</t>
  </si>
  <si>
    <t>Dielectric probe | Millimeter-wave imaging</t>
  </si>
  <si>
    <t>The beam profile of a millimeter wave radiated from the tip of a Txseflon dielectric probe was characterized experimentally by using a three-dimensional scanning dielectric probe and numerically by using the finite difference time domain (FDTD) method. The measured intensity distribution and polarization of the millimeter wave radiated from the tip of the probe was in good agreement with those of the FDTD simulation. A reflection type of a millimeter- wave imaging system using this dielectric probe was constructed. The resolution of the imaging system was as small as 1 mm, which was slightly smaller than a half wavelength, 1.6 mm, of the radiation wave. Translucent measurement of a commercially manufactured IC card which consists of an IC chip and a leaf-shaped antenna coil was demonstrated. Not only the internal two-dimensional structures but also the vertical information of the card could be provided. ¬© 2008 IOP Publishing Ltd.</t>
  </si>
  <si>
    <t>60024621;60024621</t>
  </si>
  <si>
    <t>6603983706;35495604400</t>
  </si>
  <si>
    <t>Kume, Eiji;Sakai, Shigeki</t>
  </si>
  <si>
    <t>Kume E.</t>
  </si>
  <si>
    <t>Millimeter-wave radiation from a Teflon dielectric probe and its imaging application</t>
  </si>
  <si>
    <t>S0957023308785503</t>
  </si>
  <si>
    <t>10.1088/0957-0233/19/11/115501</t>
  </si>
  <si>
    <t>2-s2.0-58149308626</t>
  </si>
  <si>
    <t>['‚ àº76', '‚ àº70', '‚ àº60', '‚ àº46', '‚ àº38', '‚ àº0', 'vivo implantation', 'vitro characterization', 'time readout', 'strain profiles', 'smaller sensor', 'sensor system', 'sensor chips', 'resonance frequencies', 'receiver antennas', 'quality factor', 'placing two', 'novel sensors', 'mechanical deformation', 'larger area', 'healing process', 'frequency shift', 'first proof', 'experiments demonstrate', 'direct wiring', 'designed novel', 'data demonstrate', 'considerably small', 'chip sensors', 'bone fractures', 'based systems', 'applied load', '3920 n', '360 mhz', '12 mm2', '07 mm2']</t>
  </si>
  <si>
    <t>One out of ten bone fractures does not heal properly due to improper load distribution and strain profiles during the healing process. To provide implantable tools for the assessment of bone fractures, we have designed novel, bio-implantable, passive, on-chip, RF-MEMS strain sensors that rely on the resonance frequency shift with mechanical deformation. For this purpose, we modeled, fabricated and experimentally characterized two on-chip sensors with high quality factors for in vivo implantation. One of the sensors has an area of ‚àº0.12 mm2 with a quality factor of ‚àº60 and the other has an area of ‚àº0.07 mm2 with a quality factor of ‚àº70. To monitor the mechanical deformation by measuring the change in the resonance frequencies with the applied load, we employed a controllable, point load applying experimental setup designed and constructed for in vitro characterization. In the case of the sensor with the larger area, when we apply a load of 3920 N, we obtain a frequency shift of ‚àº330 MHz and a quality factor of ‚àº76. For the smaller sensor, the frequency shift and the quality factor are increased to 360 MHz and 95, respectively. These data demonstrate that our sensor chips have the capacity to withstand relatively high physiologic loads, and that the concomitant and very large resonant frequency shift with the applied load is achieved while maintaining a high signal quality factor. These experiments demonstrate that these novel sensors have the capacity for producing high sensitivity strain readout, even when the total device area is considerably small. Also, we have demonstrated that our bio-implantable, passive sensors deliver a telemetric, real-time readout of the strain on a chip. Placing two more resonators on the sides of the sensor to serve as transmitter and receiver antennas, we achieved to transfer contactless power and read out loads in the absence of direct wiring to the sensor. With this model, where telemetric measurements become simpler due to the fact that all sensor system is built on the same chip, we obtain a frequency shift of ‚àº190 MHz with an increase in the quality factor from ‚àº38 to ‚àº46 when a load of 3920 N is applied. Therefore, as a first proof of concept, we have demonstrated the feasibility of our on-chip strain sensors for monitoring the mechanical deformation using telemetry-based systems. ¬© 2008 IOP Publishing Ltd.</t>
  </si>
  <si>
    <t>60014808;60014808;60014808;60009226;60014808</t>
  </si>
  <si>
    <t>25823890800;24401688500;7005471858;6602675352;35552742000</t>
  </si>
  <si>
    <t>Melik, Rohat;Perkgoz, Nihan Kosku;Unal, Emre;Puttlitz, Christian;Demir, Hilmi Volkan</t>
  </si>
  <si>
    <t>Ankara;Fort Collins</t>
  </si>
  <si>
    <t>Bilkent √úniversitesi;Colorado State University</t>
  </si>
  <si>
    <t>60014808;60009226</t>
  </si>
  <si>
    <t>Melik R.</t>
  </si>
  <si>
    <t>Bio-implantable passive on-chip RF-MEMS strain sensing resonators for orthopaedic applications</t>
  </si>
  <si>
    <t>S0960131708795895</t>
  </si>
  <si>
    <t>10.1088/0960-1317/18/11/115017</t>
  </si>
  <si>
    <t>2-s2.0-58149339569</t>
  </si>
  <si>
    <t>['¬© 2008', 'thin films', 'ray fluorescence', 'paper deals', 'micromechanical applications', 'electromechanical devices', 'different electronic']</t>
  </si>
  <si>
    <t>Thin films and coatings of permanent magnetic materials are very important for different electronic and micromechanical applications. This paper deals with the fabrication, using pulsed laser deposition (PLD) technique, of good quality AR magnetic SmCo thin films on polycarbonate, steel, silicon and amorphous quartz substrates, for low cost electronic applications like radio frequency identification (RFID) antennas and electromechanical devices for fuel feeding control in the automotive. X-ray fluorescence and magnetic scanning measurements using giant magneto-resistive (GMR) sensors have been performed to study the functional magnetic properties of the deposited thin films. ¬© 2008 The Royal Swedish Academy of Sciences.</t>
  </si>
  <si>
    <t>60083730;60017293;106673865-100451613;106673865;106673865;60017293;106673865;106673865</t>
  </si>
  <si>
    <t>6602396066;25957551700;7006043206;25957675800;6701618500;7004820679;24345885500;25957801900</t>
  </si>
  <si>
    <t>Allocca, L.;Bonavolont, C.;Giardini, A.;Lopizzo, T.;Morone, A.;Valentino, M.;Verrastro, M. F.;Viggiano, V.</t>
  </si>
  <si>
    <t>Naples;Naples;;Rome</t>
  </si>
  <si>
    <t>Istituto Motori;Universit√† degli Studi di Napoli Federico II;CNR-Istituto di Metodologie Inorganiche e Dei Plasmi-UnitDistaccata di Potenza;Dipartimento di Chimica</t>
  </si>
  <si>
    <t>60083730;60017293;106673865;100451613</t>
  </si>
  <si>
    <t>Allocca L.</t>
  </si>
  <si>
    <t>Laser deposition of SmCo thin film and coating on different substrates</t>
  </si>
  <si>
    <t>10.1088/0031-8949/78/05/058114</t>
  </si>
  <si>
    <t>2-s2.0-58149463615</t>
  </si>
  <si>
    <t>['two types', 'small sizes', 'pd measurement', 'pd experiments', 'partial discharge', 'online monitoring', 'internal installation', 'excessively large']</t>
  </si>
  <si>
    <t>Artificial insulation defects | Fractal antenna | Online monitoring | Partial discharge | Small loop antenna | Transformer | Ultra-high-frequency</t>
  </si>
  <si>
    <t>To investigate the partial discharge (PD) online monitoring of transformers by ultra-high-frequency (UHF) approaches, high-qualified UHF antennas are focused on as one key technique. The size of UHF sensor used for PD UHF online monitoring in transformer is excessively large, therefore, it is not convenient for internal installation of transformer. Two types of compact UHF antennas with small sizes, a Hilbert fractal antenna and a small loop antenna re presented. PD experiments of three typically artificial insulation defects are executed and both antennas are used for PD measurement. The spectra of power via frequency of detected PD signals are analyzed and compared. The experimental results show that the Hilbert fractal antenna and small loop antenna are qualified for PD online UHF monitoring.</t>
  </si>
  <si>
    <t>2305-2310</t>
  </si>
  <si>
    <t>Gaodianya Jishu/High Voltage Engineering</t>
  </si>
  <si>
    <t>60023380;60023380;60023380;60023380</t>
  </si>
  <si>
    <t>16679016100;7404248214;23003585500;35215495000</t>
  </si>
  <si>
    <t>Jin, Zhuo Rui;Sun, Cai Xin;Cheng, Chang Kui;Li, Jian</t>
  </si>
  <si>
    <t>Chongqing University</t>
  </si>
  <si>
    <t>Jin Z.</t>
  </si>
  <si>
    <t>Two types of compact UHF antennas for partial discharge measurement</t>
  </si>
  <si>
    <t>2-s2.0-58249139417</t>
  </si>
  <si>
    <t>['susceptible ones', 'survival percentage', 'submergence tolerance', 'selection tool', 'remained unchanged', 'regular interval', 'old seedlings', 'increased later', 'fully dark', 'either significant', 'day 8', 'cultivars according', 'control plants', 'completely submerged', 'complete submergence', 'absorbed photon', '2 days', '10 days', '1 hr']</t>
  </si>
  <si>
    <t>Chlorophyll fluorescence | Photosystem II | Rice | Submergence</t>
  </si>
  <si>
    <t>An experiment was conducted during 2005-06 with 20 Indica rice (Oryza sativa L.) cultivars to study the feasibility of employing chlorophyll fluorescence as a selection tool for submergence tolerance in rice. Fourteen-days-old seedlings were completely submerged for 2, 4, 6, 8 and 10 days. Chlorophyll a fluorescence was recorded at a regular interval of 2 days up to the day 8 in fully dark-adapted detached leaves after subjecting the plants to 1 hr of re-emergence. Quantification and de-convolution of the chlorophyll fluorescence transients into several biophysical parameters that are indicative of photosystem II activity revealed that cultivars differed significantly in their response to submergence. The values of the efficiency with which the trapped excitons move an electron further than Q A- and the probability that an absorbed photon will move an electron into electron transport chain measured under complete submergence either increased significantly or remained unchanged as in control plants. The increase was more pronounced in tolerant cultivars compared to the susceptible ones. On the other hand, the values of effective antennae size decreased under complete submergence till 6 days of submergence and increased later. The differences were either significant or non-significant; the magnitude of decrease in effective antennae size being greater in tolerant cultivars compared to the susceptible ones. The values of effective antennae size showed highly significant negative correlation with survival percentage, whereas the efficiency with which the trapped excitations move an electron further than Q A- and the probability that an absorbed photon will move an electron into electron transport chain showed highly significant positive correlation with survival percentage. These parameters might provide bases to rank the cultivars according to their sensitivity to complete submergence.</t>
  </si>
  <si>
    <t>933-939</t>
  </si>
  <si>
    <t>Indian Journal of Agricultural Sciences</t>
  </si>
  <si>
    <t>60027578;60027578;60027578</t>
  </si>
  <si>
    <t>7102938170;55491692200;7103080759</t>
  </si>
  <si>
    <t>Panda, Debabrata;Sharma, S. G.;Sarkar, R. K.</t>
  </si>
  <si>
    <t>Cuttak</t>
  </si>
  <si>
    <t>ICAR - National Rice Research Institute, Cuttack</t>
  </si>
  <si>
    <t>Panda D.</t>
  </si>
  <si>
    <t>Fast chlorophyll fluorescence transients as selection tools for submergence tolerance in rice (Oryza sativa)</t>
  </si>
  <si>
    <t>2-s2.0-60549083720</t>
  </si>
  <si>
    <t>['measurement range', 'falling raindrops', 'business media']</t>
  </si>
  <si>
    <t>Acoustic optical modulator | Heterodyne method | Phase detectors | Raindrops</t>
  </si>
  <si>
    <t>A scheme is proposed for measuring the velocity and direction of falling raindrops. Measurement range and accuracy are evaluated. ¬© 2008 Springer Science+Business Media, Inc.</t>
  </si>
  <si>
    <t>1200-1203</t>
  </si>
  <si>
    <t>Titov, A. A.</t>
  </si>
  <si>
    <t>Titov A.</t>
  </si>
  <si>
    <t>Heterodyne meter for the velocity and direction of falling raindrops</t>
  </si>
  <si>
    <t>10.1007/s11018-009-9186-6</t>
  </si>
  <si>
    <t>2-s2.0-61349129030</t>
  </si>
  <si>
    <t>['various examples', 'sidelobe level', 'flexibility namely', 'element excitations', 'desired pattern', 'desired one', 'design effectiveness']</t>
  </si>
  <si>
    <t>genetic algorithms | Linear arrays | pattern synthesis | sidelobe level</t>
  </si>
  <si>
    <t>The synthesis of uniformly spaced linear array geometries with minimum sidelobe level and beamforming capability using genetic algorithms is presented. The iterative process aims not only at matching the desired pattern to the desired one but minimizing the sidelobe level as well; through optimizing the element excitations. Various examples are included to demonstrate the design effectiveness and flexibility namely for switched smart antenna systems applications.</t>
  </si>
  <si>
    <t>524-530</t>
  </si>
  <si>
    <t>60087352;60087352;60087352;60087352;60087352</t>
  </si>
  <si>
    <t>16417751400;6507949230;6506850423;8605070700;57247602400</t>
  </si>
  <si>
    <t>Recioui, Abdelmadjid;Azrar, Arab;Bentarzi, Hamid;Dehmas, Mokrane;Chalal, Mouloud</t>
  </si>
  <si>
    <t>Boumerdes</t>
  </si>
  <si>
    <t>Universit√© de Boumerdes</t>
  </si>
  <si>
    <t>Recioui A.</t>
  </si>
  <si>
    <t>Synthesis of Linear Arrays with Sidelobe Level Reduction Constraint using Genetic Algorithms</t>
  </si>
  <si>
    <t>2-s2.0-79954506897</t>
  </si>
  <si>
    <t>['successfully tested', 'patch dimension', 'low permittivity', 'improved accuracy', 'eliminated effect', 'design stage', 'compounding effect', 'antenna designed', 'accuracy exactly']</t>
  </si>
  <si>
    <t>Antenna Parameters | Microstrip Antenna | Permittivity | Resonant Frequency</t>
  </si>
  <si>
    <t>In this paper multidielectric layer antenna has been designed using conformal mapping techniques with improved accuracy. Formulating an algorithm has eliminated effect of inaccuracies that can have compounding effect from the design stage to fabrication of multidielectric layer microstrip antenna. The algorithm has been successfully tested on both thin and thick dielectric substrates having low permittivity. The antenna designed for the given resonant frequency has been observed to be corresponding to the patch dimension with accuracy exactly to sixth decimal place.</t>
  </si>
  <si>
    <t>60080305;60080305;60080305</t>
  </si>
  <si>
    <t>55646873300;57247605700;57248035100</t>
  </si>
  <si>
    <t>Gupta, Samir Dev;Garg, Anvesh;Saran, Anurag P.</t>
  </si>
  <si>
    <t>Noida</t>
  </si>
  <si>
    <t>Jaypee Institute of Information Technology</t>
  </si>
  <si>
    <t>Gupta S.D.</t>
  </si>
  <si>
    <t>Improvement in Accuracy for Design of Multidielectric Layers Microstrip Patch Antenna</t>
  </si>
  <si>
    <t>2-s2.0-84906988929</t>
  </si>
  <si>
    <t>['results achieved', 'reflectarray antennas', 'improved one', 'good agreement', 'completely clarified']</t>
  </si>
  <si>
    <t>high frequency structure simulator (HFSS) | phase shifter | Reflectarray</t>
  </si>
  <si>
    <t>This article presents different types of phase shifter elements which are using in reflectarrays. The power and the strength of High Frequency Structure Simulator (HFSS) in analyzing of reflectarray antennas are exhibited. The results achieved here are in good agreement with those reported in literature. Advantages and disadvantages of each design are completely clarified and the reason of why each of the schemes is replaced by an improved one is explained.</t>
  </si>
  <si>
    <t>35247693400;24080903000</t>
  </si>
  <si>
    <t>Albooyeh, M.;Komjani, N.</t>
  </si>
  <si>
    <t>Albooyeh M.</t>
  </si>
  <si>
    <t>Analysis of Phasing Elements in Reflectarray Antennas Using HFSS</t>
  </si>
  <si>
    <t>2-s2.0-85114366418</t>
  </si>
  <si>
    <t>['volvox carterii', 'store starch', 'storage polysaccharide', 'starch metabolism', 'rhodophyceae suggests', 'red algae', 'recently proposed', 'plastidial location', 'photosynthetic eukaryotes', 'novel form', 'latter diverged', 'green lineage', 'glucan synthesis', 'glaucophyta produce', 'genetics society', 'gene duplications', 'four prasinophytae', 'cytoplasmic pathway', 'currently hypothesized', 'containing light', 'chlamydomonas reinhardtii', 'ancestral state', 'analyses revealed']</t>
  </si>
  <si>
    <t>The endosymbiosis event resulting in the plastid of photosynthetic eukaryotes was accompanied by the appearance of a novel form of storage polysaccharide in Rhodophyceae, Glaucophyta, and Chloroplastida. Previous analyses indicated that starch synthesis resulted from the merging of the cyanobacterial and the eukaryotic storage polysaccharide metabolism pathways. We performed a comparative bioinformatic analysis of six algal genome sequences to investigate this merger. Specifically, we analyzed two Chlorophyceae, Chlamydomonas reinhardtii and Volvox carterii, and four Prasinophytae, two Ostreococcus strains and two Micromonas pusilla strains. Our analyses revealed a complex metabolic pathway whose intricacies and function seem conserved throughout the green lineage. Comparison of this pathway to that recently proposed for the Rhodophyceae suggests that the complexity that we observed is unique to the green lineage and was generated when the latter diverged from the red algae. This finding corresponds well with the plastidial location of starch metabolism in Chloroplastidae. In contrast, Rhodophyceae and Glaucophyta produce and store starch in the cytoplasm and have a lower complexity pathway. Cytoplasmic starch synthesis is currently hypothesized to represent the ancestral state of storage polysaccharide metabolism in Archaeplastida. The retargeting of components of the cytoplasmic pathway to plastids likely required a complex stepwise process involving several rounds of gene duplications. We propose that this relocation of glucan synthesis to the plastid facilitated evolution of chlorophyll-containing light-harvesting complex antennae by playing a protective role within the chloroplast. Copyright ¬© 2008 by the Genetics Society of America.</t>
  </si>
  <si>
    <t>2373-2387</t>
  </si>
  <si>
    <t>60104298;60015339;60005458;60104298;60104298</t>
  </si>
  <si>
    <t>14015503300;7003590519;7004153987;6602468897;9040227800</t>
  </si>
  <si>
    <t>Deschamps, Philippe;Moreau, Herv√©;Worden, Alexandra Z.;Dauvill√©e, David;Ball, Steven G.</t>
  </si>
  <si>
    <t>Villeneuve-d'Ascq;Banyuls-sur-Mer;Moss Landing</t>
  </si>
  <si>
    <t>Unit√© de Glycobiologie Structurale et Fonctionnelle (UGSF);Observatoire Oceanologique de Banyuls-sur-Mer;Monterey Bay Aquarium Research Institute</t>
  </si>
  <si>
    <t>60104298;60015339;60005458</t>
  </si>
  <si>
    <t>Deschamps P.</t>
  </si>
  <si>
    <t>Early gene duplication within Chloroplastida and its correspondence with relocation of starch metabolism to chloroplasts</t>
  </si>
  <si>
    <t>10.1534/genetics.108.087205</t>
  </si>
  <si>
    <t>2-s2.0-45849090408</t>
  </si>
  <si>
    <t>['turn antenna', 'temperature dependence', 'signals originating', 'rights reserved', 'markedly improved', 'external single', 'coupled plasma', '100 ),']</t>
  </si>
  <si>
    <t>Crystalline Ge | High-rate growth | Inductively-coupled plasma | Very high frequency</t>
  </si>
  <si>
    <t>We have studied the temperature dependence of crystalline Ge film growth on quartz, Si(100), Si(110) and Si(111) substrates from VHF-inductively-coupled plasma (ICP) of GeH4+H2. The ICP was generated by supplying 60¬†MHz power to an external single-turn antenna which was placed on a quartz plate window of a stainless steel reactor and parallel to the substrate. We have found that the crystallinity of Ge film grown on c-Si is markedly improved, especially on Si(110) and Si(100), and the signals originating from the disordered network becomes hardly observed at 350¬†¬∞C in three different crystallographic orientations. ¬© 2008 Elsevier B.V. All rights reserved.</t>
  </si>
  <si>
    <t>216-218</t>
  </si>
  <si>
    <t>60030788;60030788;60017947;60030788;60030788</t>
  </si>
  <si>
    <t>16040507700;8244970100;6603488644;35480434400;7401543544</t>
  </si>
  <si>
    <t>Sakata, Tsutomu;Makihara, Katsunori;Deki, Hidenori;Higashi, Seiichiro;Miyazaki, Seiichi</t>
  </si>
  <si>
    <t>Higashihiroshima;Hiroshima</t>
  </si>
  <si>
    <t>Hiroshima University;Hiroshima Kokusai Gakuin University</t>
  </si>
  <si>
    <t>60030788;60017947</t>
  </si>
  <si>
    <t>Sakata T.</t>
  </si>
  <si>
    <t>Low temperature high-rate growth of crystalline Ge films on quartz and crystalline Si substrates from VHF inductively-coupled plasma of GeH&lt;inf&gt;4&lt;/inf&gt;</t>
  </si>
  <si>
    <t>S004060900800833X</t>
  </si>
  <si>
    <t>10.1016/j.tsf.2008.08.027</t>
  </si>
  <si>
    <t>2-s2.0-54849427690</t>
  </si>
  <si>
    <t>DFG PU193/9</t>
  </si>
  <si>
    <t>['various lengths', 'theoretically predicted', 'perfect wires', 'optical range', '5 œºm']</t>
  </si>
  <si>
    <t>With infrared spectroscopic microscopy using synchrotron radiation, we systematically studied resonant light scattering from electron-beam lithographically produced gold nanowires (nanostripes) with diameters in the 100 nm range and with various lengths below 1 to about 2.5 Œºm. Similar to electrochemically grown cylindrical wires of high crystalline quality, clear antennalike plasmon resonances were observed for these stripelike and less-perfect wires. The resonance wavelength shifts with length as theoretically predicted for cylindrical gold antennas in the optical range. Surprisingly, also the extinction cross section of the nanostripes is equal to that measured for highly crystalline cylinders. ¬© 2008 American Institute of Physics.</t>
  </si>
  <si>
    <t>60016908;60016908;60016908;60016908;60023736;60023736;60023736-60009647</t>
  </si>
  <si>
    <t>23992830500;57136241600;12779093800;8427279500;25929425400;14033553800;57203643847</t>
  </si>
  <si>
    <t>Neubrech, F.;Weber, D.;Lovrincic, R.;Pucci, A.;Lopes, M.;Toury, T.;De La Chapelle, M. Lamy</t>
  </si>
  <si>
    <t>France;Germany;France</t>
  </si>
  <si>
    <t>Troyes;Heidelberg;Villetaneuse</t>
  </si>
  <si>
    <t>Universit√© de Technologie de Troyes;Universit√§t Heidelberg;University Sorbonne Paris Nord</t>
  </si>
  <si>
    <t>60023736;60016908;60009647</t>
  </si>
  <si>
    <t>Resonances of individual lithographic gold nanowires in the infrared</t>
  </si>
  <si>
    <t>10.1063/1.3003870</t>
  </si>
  <si>
    <t>2-s2.0-54949083008</t>
  </si>
  <si>
    <t>['would include', 'without taking', 'uwb transmitter', 'upper limit', 'spectral mask', 'simple variation', 'rf components', 'report 1', 'pulse expansion', 'pulse duration', 'previous optimization', 'optimized pulse', 'optical ultra', 'gaussian monocycle', 'frequency response', 'first time', 'fcc mask', 'doublet pulses', 'demonstrate experimentally', 'db improvement', 'channel effects', 'antenna placement', 'achieve 63', '500 mb']</t>
  </si>
  <si>
    <t>Antenna | BER | EIRP | Fiber Bragg grating | On-off keying (OOK) | Spectral pulse shaping | Ultra-wideband (UWB)</t>
  </si>
  <si>
    <t>We propose and demonstrate experimentally, for the first time, a prototype for all-optical ultra-wideband (UWB) transceiver at 500 Mb/s. We report 1) UWB pulse optimization that takes into account the transmitter RF front end and the U.S. Federal Communications Commission (FCC) spectral mask, 2) a new approximate match filter receiver using optical signal processing, and 3) modulation at 500 Mb/s. Our previous optimization of UWB pulse shapes was based only on the FCC spectral mask, without taking into account the frequency response of the RF components (amplifier and antenna) in the UWB transmitter. Here, we modify our pulse optimization technique to ensure that the equivalent isotropic radiated power (EIRP) from the transmitter meets FCC specifications. For the RF hardware used, we achieve 63.6% efficiency over the FCC mask, which yields an 11.6- and a 5.9-dB improvement over Gaussian monocycle and doublet pulses, respectively. We also introduce simple optical signal processing at the receiver that allows the incoming RF signal to be matched against a square pulse whose duration is adapted to the channel. The exact matched filter would require a new optimized pulse that would include not only hardware frequency response but channel effects that vary with antenna placement as well. The proposed approximation allows a simple variation of the pulse duration: an increase to account for pulse expansion in the channel but an upper limit to combat multipath effects. Finally, we demonstrate the optimized pulse and approximate match filter receiver at 500 M/s. We attain a 10-6bit error rate at a 65-cm separation line of sight (LOS) link with simple on-off keying and no forward error correction. ¬© 2008 IEEE.</t>
  </si>
  <si>
    <t>2795-2802</t>
  </si>
  <si>
    <t>60032619;60032619;60032619;60032619</t>
  </si>
  <si>
    <t>6602804503;25628349300;23022311900;7003952126</t>
  </si>
  <si>
    <t>Abtahi, Mohammad;Mirshafiei, Mehrdad;LaRochelle, Sophie;Rusch, Leslie A.</t>
  </si>
  <si>
    <t>Abtahi M.</t>
  </si>
  <si>
    <t>All-optical 500-Mb/s UWB transceiver: An experimental demonstration</t>
  </si>
  <si>
    <t>10.1109/JLT.2008.925621</t>
  </si>
  <si>
    <t>2-s2.0-54949083547</t>
  </si>
  <si>
    <t>['solved numerically', 'pattern diversity', 'paper proposes', 'new definition', 'large number', 'input multiple', 'information theoretic', 'given corresponding', 'example design', 'evaluating average', 'ergodic capacity', 'cpas ),', 'clustered channels', 'cluster scenario', 'channel scenarios', 'arrays designed', 'antenna parameters']</t>
  </si>
  <si>
    <t>Antenna arrays | Microstrip antennas | MIMO system | Patter diversity | Spatially correlated channels</t>
  </si>
  <si>
    <t>Arrays designed for multiple-input multiple-output (MIMO) communication systems must provide good performance in terms of information theoretic and microwave theoretic performance measures for a large number of channel scenarios. Consequently, the general MIMO array design problem is challenging. This paper proposes a novel optimization methodology for designing circular patch arrays (CPAs), under a clustered MIMO channel model assumption. Based on the ergodic capacity, it is found that the single-cluster scenario can approximate CPA performance in clustered channels, reducing the number of channel scenarios that need to be considered. Using a new definition of channel spatial correlation that allows for pattern diversity, metrics are derived for evaluating average and outage capacity performance of CPAs, which can be expressed as a function of only the antenna parameters. With this expression, an optimization is formulated and solved numerically for optimizing the parameters of a 2-CPA on a capacity based objective function and microwave theory performance constraints. An example design is given corresponding to a 2-CPA in the 2.4 GHz unlicensed frequency band. ¬© 2008 IEEE.</t>
  </si>
  <si>
    <t>1748-1759</t>
  </si>
  <si>
    <t>101901974;60013372</t>
  </si>
  <si>
    <t>8944813700;55934670700</t>
  </si>
  <si>
    <t>Forenza, Antonio;Heath, Robert W.</t>
  </si>
  <si>
    <t>Austin;San Francisco</t>
  </si>
  <si>
    <t>The University of Texas at Austin;LLC</t>
  </si>
  <si>
    <t>60013372;101901974</t>
  </si>
  <si>
    <t>Forenza A.</t>
  </si>
  <si>
    <t>Optimization methodology for designing 2-CPAs exploiting pattern diversity in clustered MIMO channels</t>
  </si>
  <si>
    <t>10.1109/TCOMM.2008.060582</t>
  </si>
  <si>
    <t>2-s2.0-54949087491</t>
  </si>
  <si>
    <t>IST FP6 IPHOBAC</t>
  </si>
  <si>
    <t>['technical feasibility', 'rof ).', 'radio transmission', 'key requirements', 'han ).', 'first identify', 'architecture based', '3c pre']</t>
  </si>
  <si>
    <t>Home network | IEEE 802.15.3c | Millimeter-wave communication | Optical network | Point to multipoint | Radio over optical fiber</t>
  </si>
  <si>
    <t>In this paper, we first identify the key requirements for the deployment of a 1-Gb/s ultra-broadband home area network (UBB-HAN). Second, we propose an architecture based on a transparent optical backbone feeding local access points. Third, we underline the role of the IEEE802.15.3c pre-standard to provide a suitable radio interface for the UBB-HAN and demonstrate the technical feasibility of the concept using radio over fiber (RoF). More than 1-Gb/s transmission is demonstrated for 50-m optical antenna remoting using radio-over-fiber plus 15-m radio transmission. ¬© 2008 IEEE.</t>
  </si>
  <si>
    <t>2364-2372</t>
  </si>
  <si>
    <t>60104081;60014264;60104081;60104081;60104081;60104081</t>
  </si>
  <si>
    <t>25627721800;55319593100;6602883260;7402775263;6602630927;7005912645</t>
  </si>
  <si>
    <t>Huchard, Mathieu;Weiss, Mario;Pizzinat, Anna;Meyer, Sylvain;Guignard, Philippe;Charbonnier, Benoit</t>
  </si>
  <si>
    <t>Huchard M.</t>
  </si>
  <si>
    <t>Ultra-broadband wireless home network based on 60-GHz WPAN cells interconnected via RoF</t>
  </si>
  <si>
    <t>10.1109/JLT.2008.927599</t>
  </si>
  <si>
    <t>2-s2.0-54949087537</t>
  </si>
  <si>
    <t>['time code', 'tight error', 'theoretical bound', 'sixth iteration', 'iterative decoding', 'ef bound', 'asymptotic ber', 'alamouti space', '8 db']</t>
  </si>
  <si>
    <t>BI-STCM | BICM | BICM-ID</t>
  </si>
  <si>
    <t>Performance of Bit Interleaved Space-Time Coded Modulation (BI-STCM) with Iterative Decoding is discussed over fast correlated Rayleigh and Rician fading channels. Asymptotic BER is analyzed through a general and tight error-free feedback bound (EF bound). The convergence to the EF bound and the accuracy of the prediction is verified by simulations. It is observed that on the sixth iteration, the performance almost reaches the theoretical bound in the range of 7-8 dB for Alamouti Space-Time Code (1 Receive antenna). ¬© 2008 IEEE.</t>
  </si>
  <si>
    <t>106379081;106379081</t>
  </si>
  <si>
    <t>57197205017;6604066402</t>
  </si>
  <si>
    <t>Shahid, Iqbal;Rajatheva, Nandana</t>
  </si>
  <si>
    <t>Pathumtani</t>
  </si>
  <si>
    <t>Asisn Institute of Technology-Telecommunications</t>
  </si>
  <si>
    <t>Shahid I.</t>
  </si>
  <si>
    <t>Asymptotic ber bounds for iteratively decoded bit-interleaved space-time coded modulation under correlated Rayleigh and Rician fading channels</t>
  </si>
  <si>
    <t>10.1109/LCOMM.2008.080960</t>
  </si>
  <si>
    <t>2-s2.0-54949091907</t>
  </si>
  <si>
    <t>COM04-10155</t>
  </si>
  <si>
    <t>TI</t>
  </si>
  <si>
    <t>['time sctcms', 'time channel', 'symbols across', 'ranges 0', 'proposed space', 'proposed codes', 'performance variation', 'matrix channel', 'good frame', 'eigenvalue skew', 'different eigenvectors', 'consistent performance']</t>
  </si>
  <si>
    <t>Compound multiple-input multiple-output(MIMO) channel | Robust channel coding | Spacetime systems | Turbo code | Universal codes</t>
  </si>
  <si>
    <t>This paper presents serially concatenated trellis coded modulations (SCTCMs) that perform consistently close to the available mutual information for periodic erasure channel (PEC), periodic fading channel (PFC) and the 2 √ó 2 compound matrix channel. We use both the maximum-likelihood decoding criteria and iterative decoding criteria to design universal SCTCMs for the PEC and the PFC. For the space-time channel, by de-multiplexing the symbols across the antennas, the proposed universal SCTCMs for the period-2 PFC deliver consistent performance over the eigenvalue skew of the matrix channel. Within the family of channels having the same eigenvalue skew, a time-varying linear transformation (TVLT) is used to mitigate the performance variation over different eigenvectors. The proposed space-time SCTCMs of 1.0, 2.0 and 3.0 bits per transmission require excess mutual information in the ranges 0.11-0.15, 0.23- 0.26 and 0.35-0.53 bits per antenna, respectively. Because of their consistent performance over all channels, the proposed codes will have good frame-error-rate (FER) performance over any quasi-static fading distribution. In particular, the codes provide competitive FER performance in quasi-static Rayleigh fading. ¬© 2008 IEEE.</t>
  </si>
  <si>
    <t>1636-1646</t>
  </si>
  <si>
    <t>60008286;60008286;60008286;60008286</t>
  </si>
  <si>
    <t>55572962400;57201807944;17436261600;7004208373</t>
  </si>
  <si>
    <t>Weng, Wen Yen;K√∂se, Cenk;Xie, Bike;Wesel, Richard D.</t>
  </si>
  <si>
    <t>Chung Hua University</t>
  </si>
  <si>
    <t>Weng W.Y.</t>
  </si>
  <si>
    <t>Universal serially concatenated trellis coded modulation for space-time channels</t>
  </si>
  <si>
    <t>10.1109/TCOMM.2008.060530</t>
  </si>
  <si>
    <t>2-s2.0-54949093591</t>
  </si>
  <si>
    <t>DAAD 190120011</t>
  </si>
  <si>
    <t>['transmit beamforming', 'subspace associated', 'scheme locates', 'proposed algorithms', 'performance improvement', 'performance analysis', 'paper addresses', 'ofdm systems', 'largest eigenvalues', 'joint optimization', 'delay channel', 'covariance matrices', 'coded mimo', 'broadband communications', 'beamforming design', 'beamformer based', '3 db']</t>
  </si>
  <si>
    <t>Broadband wireless communications | Correlation feedback | MIMO OFDM systems | Multiple antennas | Space-frequency coding | Transmit beamforming across multiple eigenspaces</t>
  </si>
  <si>
    <t>This paper addresses the problem of joint optimization of transmit beamforming and space-frequency (SF) coding for MIMO-OFDM systems with spatial correlation feedback in broadband communications. This problem is challenging in the sense that the transmitter should be designed to beamform across multiple eigenspaces associated with the multipath environment simultaneously. With arbitrary transmit spatial correlation, the performance analysis for SF-coded MIMO-OFDM systems with beamforming is provided, and a general optimization problem for the beamforming design is formulated. Three suboptimal approaches to design the beamformer based on the derived design criteria are proposed: i) Eigenvalue selection scheme; ii) Eigenspace selection scheme; and iii) Per-subcarrier approach based on decoding at each subcarrier. The proposed schemes take into account the multiple eigenspace information associated with the multipath-delay channel. Improvement in the performance over SF coding without beamforming is shown through simulations in terms of bit error rate. The Eigenvalue selection scheme provides the best performance among the proposed algorithms. This scheme locates the subspace associated with the largest eigenvalues in the eigenspace of the covariance matrices. With the Eigenvalue selection scheme, the performance improvement is about 3 dB over the SF coding without beamforming for highly correlated channels as shown in our simulations. ¬© 2008 IEEE.</t>
  </si>
  <si>
    <t>1647-1655</t>
  </si>
  <si>
    <t>60013301;60032083;60078684</t>
  </si>
  <si>
    <t>8901104600;7402010291;7404200118</t>
  </si>
  <si>
    <t>Sadek, Ahmed K.;Su, Weifeng;Liu, K. J.Ray</t>
  </si>
  <si>
    <t>College Park;Buffalo;San Diego</t>
  </si>
  <si>
    <t>A. James Clark School of Engineering;University at Buffalo, The State University of New York;Qualcomm Incorporated</t>
  </si>
  <si>
    <t>60078684;60032083;60013301</t>
  </si>
  <si>
    <t>Sadek A.</t>
  </si>
  <si>
    <t>Transmit beamforming for space-frequency coded MIMO-OFDM systems with spatial correlation feedback</t>
  </si>
  <si>
    <t>10.1109/TCOMM.2008.050237</t>
  </si>
  <si>
    <t>2-s2.0-54949097363</t>
  </si>
  <si>
    <t>EP/D076722/1</t>
  </si>
  <si>
    <t>['successfully established', 'single device', 'photonic antenna', 'optical fiber', 'new ingaas', 'laptop computer', 'integrated ingaas', 'electromagnetic bandgap', 'conventional photodetector', 'connected via', 'asymmetric fabry', 'also shown', 'afpm ).', '7 mbps', '11a connection']</t>
  </si>
  <si>
    <t>AFPM | IEEE 802.11a | Multiple quantum-well (MQW) optical modulator | Photonic antennas | Wireless-over-fiber (ROF)</t>
  </si>
  <si>
    <t>We report bidirectional link characterization and the first IEEE 802.11a wireless local area network (WLAN) data transmission using an electromagnetic bandgap (EBG) photonic antenna with an integrated InGaAs/ AlInGaAs multiple quantum-well (MQW) asymmetric Fabry-P√©rot modulator/detector (AFPM). The dual-function AFPM performs as an optical intensity modulator on the uplink and as a conventional photodetector on the downlink in a single device. This new InGaAs/AlInGaAs AFPM device has also shown an improved modulation slope -dR/dV of 17%/V, where dR is the differential optical reflectance and dV is the differential terminal voltage, compared to the previously reported 6%/V achieved with an InGaAsP/InGaAsP MQW AFPM. Half-duplex IEEE 802.11a connection was successfully established between a laptop computer and the photonic antenna which in turn was connected via an optical fiber to a wireless access point. A maximum data throughput of 7 Mbps was achieved at 8-m separation between the laptop and the photonic antenna. ¬© 2008 IEEE.</t>
  </si>
  <si>
    <t>2671-2678</t>
  </si>
  <si>
    <t>60022148;60022148;60022148;60033387;60033387;60033387;60023254;60001881;60001881;60022148</t>
  </si>
  <si>
    <t>12762629500;14019722700;8987774000;24463774000;7201594095;7005244140;7003532167;6603711715;55482977600;7004751445</t>
  </si>
  <si>
    <t>Chuang, Chin Hsiu;Liu, Chin Pang;Ismail, Tabassam;Wang, Xiaojing;Hao, Yang;Parini, Clive;Huggard, Peter G.;Krysa, Andrey B.;Roberts, John S.;Seeds, Alwyn J.</t>
  </si>
  <si>
    <t>United Kingdom;United Kingdom;United Kingdom;United Kingdom</t>
  </si>
  <si>
    <t>London;Didcot;London;Sheffield</t>
  </si>
  <si>
    <t>University of London;Rutherford Appleton Laboratory;University College London;The University of Sheffield</t>
  </si>
  <si>
    <t>60033387;60023254;60022148;60001881</t>
  </si>
  <si>
    <t>Chuang C.H.</t>
  </si>
  <si>
    <t>IEEE 802.11a data over fiber transmission using electromagnetic bandgap photonic antenna with integrated asymmetric Fabry-P√©rot modulator/ detector</t>
  </si>
  <si>
    <t>10.1109/JLT.2008.927168</t>
  </si>
  <si>
    <t>2-s2.0-54949100826</t>
  </si>
  <si>
    <t>['whether phase', 'two estimators', 'slightly modifying', 'one needs', 'nuclear physics', 'noise called', 'mimo systems', 'mimo channels', 'mathematical finance', 'many large', 'mainly due', 'low number', 'limited set', 'invaluable tool', 'gaussian matrix', 'frequency drift', 'free probability', 'free deconvolution', 'dimensional systems', 'digital communications', 'channels based', 'channel matrix', 'based estimator', 'asymptotic results', 'asymptotic behavior', 'another estimator', 'also shown', 'also introduced', 'also explained']</t>
  </si>
  <si>
    <t>Deconvolution | Free-probability theory | Limiting eigenvalue distribution | MIMO | Random matrices</t>
  </si>
  <si>
    <t>In many channel measurement applications, one needs to estimate some characteristics of the channels based on a limited set of measurements. This is mainly due to the highly time varying characteristics of the channel. In this paper, it will be shown how free probability can be used for channel capacity estimation in MIMO systems. Free probability has already been applied in various application fields such as digital communications, nuclear physics, and mathematical finance, and has been shown to be an invaluable tool for describing the asymptotic behavior of many large-dimensional systems. In particular, using the concept of free deconvolution, we provide an asymptotically (with respect to the number of observations) unbiased capacity estimator for MIMO channels impaired with noise called the free probability based estimator. Another estimator, called the Gaussian matrix-mean-based estimator, is also introduced by slightly modifying the free-probability-based estimator. This estimator is shown to give unbiased estimation of the moments of the channel matrix for any number of observations. Also, the estimator has this property when we extend to MIMO channels with phase off-set and frequency drift, for which no estimator has been provided so far in the literature. It is also shown that both the free-probability-based and the Gaussian matrix-mean-based estimator are asymptotically unbiased capacity estimators as the number of transmit antennas go to infinity, regardless of whether phase off-set and frequency drift are present. The limitations in the two estimators are also explained. Simulations are run to assess the performance of the estimators for a low number of antennas and samples to confirm the usefulness of the asymptotic results. ¬© 2008 IEEE.</t>
  </si>
  <si>
    <t>5654-5667</t>
  </si>
  <si>
    <t>60010348;60006662</t>
  </si>
  <si>
    <t>17435860400;35588784300</t>
  </si>
  <si>
    <t>Ryan, √òyvind;Debbah, M√©rouane</t>
  </si>
  <si>
    <t>Oslo;Gif-sur-Yvette</t>
  </si>
  <si>
    <t>Universitetet i Oslo;SUPELEC Campus de Gif</t>
  </si>
  <si>
    <t>Ryan √ò.</t>
  </si>
  <si>
    <t>Channel capacity estimation using free-probability theory</t>
  </si>
  <si>
    <t>10.1109/TSP.2008.927074</t>
  </si>
  <si>
    <t>2-s2.0-54949105054</t>
  </si>
  <si>
    <t>['x bands', 'wideband phased', 'submicrosecond scan', 'spatial domains', 'photonic true', 'optimized architecture', 'excellent performance', 'dynamic operation', 'classical subarrays', 'array antennas', 'angle switching', 'also maintained', '5 ¬∞)', '5 db', '3 ¬∞)', '1 ghz', '1 db']</t>
  </si>
  <si>
    <t>Array signal processing | Microwave photonics | Optical antenna beamforming | Optical signal processing | Radar</t>
  </si>
  <si>
    <t>A wideband (&lt;10 GHz) beamformer, based on a photonic true-time-delay, with submicrosecond scan-angle switching is reported. The smooth microwave transmission (ripples &gt;0.5 dB and &gt;3¬∞) and superb uniformity among the elements (&gt;0.1 dB and &gt;0.5¬∞) are then used for the processing of 1 GHz-wide linear frequency modulation (LFM) signals in both the C and X bands with excellent performance. This performance is also maintained under dynamic operation, where a fast tunable laser is employed to provide &gt;300 ns wavelength-controlled angle scanning. Based on these characteristics, an optimized architecture, where a photonic beamformer feeds a series of classical subarrays, can offer high performance in both the time and spatial domains for large, wideband phased-array antennas, with wide scan angles. ¬© 2008 IEEE.</t>
  </si>
  <si>
    <t>2774-2781</t>
  </si>
  <si>
    <t>60005681-60032882;60005681;60005681;60005681</t>
  </si>
  <si>
    <t>23052139100;23666622200;6603543180;7005189122</t>
  </si>
  <si>
    <t>Raz, Oded;Barzilay, Sharon;Rotman, Ruth;Tur, Moshe</t>
  </si>
  <si>
    <t>Netherlands;Israel</t>
  </si>
  <si>
    <t>Eindhoven;Tel Aviv-Yafo</t>
  </si>
  <si>
    <t>Technische Universiteit Eindhoven;Tel Aviv University</t>
  </si>
  <si>
    <t>60032882;60005681</t>
  </si>
  <si>
    <t>Raz O.</t>
  </si>
  <si>
    <t>Submicrosecond scan-angle switching photonic beamformer with flat RF response in the C and X bands</t>
  </si>
  <si>
    <t>10.1109/JLT.2008.927150</t>
  </si>
  <si>
    <t>2-s2.0-54949108285</t>
  </si>
  <si>
    <t>Alexander von Humboldt-Stiftung</t>
  </si>
  <si>
    <t>['unknown wide', 'systems operating', 'substantially improved', 'simulation results', 'sequence code', 'proposed algorithm', 'prior knowledge', 'optimal choice', 'noise subspace', 'noise ratio', 'maximally preserve', 'makes use', 'high signal', 'hermitian property', 'extended form', 'extended ccd', 'estimation performance', 'earlier svd', 'ccd ).', 'based approach', 'auxiliary antennas', 'approach exploits', 'accurate estimate']</t>
  </si>
  <si>
    <t>Blind channel estimation | Canonical correlation decomposition (CCD) | Generalized correlation decomposition (GCD) | Multiuser detection | Subspace techniques</t>
  </si>
  <si>
    <t>A new blind subspace-based channel estimation technique is proposed for direct-sequence code-division multiple access (DS-CDMA) systems operating in the presence of unknown wide-sense stationary noise. Unlike most of the blind techniques developed for unknown correlated noise environments so far, the proposed algorithm is applicable to an arbitrary symbol constellation and does not require any auxiliary antennas at the receiver or any prior knowledge of the interfering user spreading codes. Our approach exploits the centro-Hermitian property of the unknown noise covariance matrix and makes use of the generalized correlation decomposition (GCD) to obtain an accurate estimate of the noise subspace and, consequently, of the user-of- interest channel vector. We also obtain optimal values of the GCD weighting matrices which maximally preserve the orthogonality of the estimated noise subspace to the actual signal subspace in the high signal-to-noise ratio (SNR) regime. It is shown that such an optimal choice of the weighting matrices transforms GCD to an extended form of the conventional canonical correlation decomposition (CCD). Simulation results further demonstrate that if such an extended CCD-based approach is used to estimate the user-of-interest channel vector, then the estimation performance can be substantially improved as compared to earlier SVD-based blind channel estimation techniques. ¬© 2008 IEEE.</t>
  </si>
  <si>
    <t>5605-5617</t>
  </si>
  <si>
    <t>60005415;60011226</t>
  </si>
  <si>
    <t>6507588226;7006198109</t>
  </si>
  <si>
    <t>Zarifi, Keyvan;Gershman, Alex B.</t>
  </si>
  <si>
    <t>Darmstadt;Varennes</t>
  </si>
  <si>
    <t>Technische Universit√§t Darmstadt;Centre √ânergie Mat√©riaux T√©l√©communications</t>
  </si>
  <si>
    <t>60011226;60005415</t>
  </si>
  <si>
    <t>Zarifi K.</t>
  </si>
  <si>
    <t>Generalized correlation decomposition-based blind channel estimation in DS-CDMA systems with unknown wide-sense stationary noise</t>
  </si>
  <si>
    <t>10.1109/TSP.2008.928697</t>
  </si>
  <si>
    <t>2-s2.0-54949110960</t>
  </si>
  <si>
    <t>1232/04</t>
  </si>
  <si>
    <t>['therefore hold', 'theoretical result', 'signal waveform', 'resolution limit', 'noise ratio', 'exploit results', 'empirical performance', 'detection theory']</t>
  </si>
  <si>
    <t>Cram√©r-Rao lower bound | Detection | Hypothesis testing | Minimum probability of error | Resolution</t>
  </si>
  <si>
    <t>We exploit results from detection theory for deriving fundamental limitations on resolution. The results are general and are not based on any specific resolution technique and therefore hold for any method and for any resolution success rate. We show that for signals with additive white Gaussian noise the resolution limit is approximated by a simple expression related to the signal to noise ratio, the signal waveform and the resolution success rate. As an example, we discuss the resolution of two complex exponentials with closely spaced frequencies. The theoretical result is compared with the empirical performance of model order selection methods such as the Akaike information criterion and the minimum description length. ¬© 2008 IEEE.</t>
  </si>
  <si>
    <t>5309-5318</t>
  </si>
  <si>
    <t>9250012300;7402247592</t>
  </si>
  <si>
    <t>Amar, Alon;Weiss, Anthony J.</t>
  </si>
  <si>
    <t>Amar A.</t>
  </si>
  <si>
    <t>Fundamental limitations on the resolution of deterministic signals</t>
  </si>
  <si>
    <t>10.1109/TSP.2008.929654</t>
  </si>
  <si>
    <t>2-s2.0-54949110962</t>
  </si>
  <si>
    <t>['stability narrow', 'several hours', 'sapphire comb', 'referenced ti', 'measurements made', 'made simultaneously', 'hydrogen maser', 'gps antenna', 'fractional inaccuracy', 'disciplined oscillator', 'based comb', 'based around', 'averaging time', 'also demonstrated']</t>
  </si>
  <si>
    <t>A new transportable frequency comb has been developed at the National Physical Laboratory. The transportable frequency comb is based around a MenloSystems FC1500 optical frequency synthesizer, which is capable of measuring any frequency between 500 and 2100nm. Measurements made by the comb while off-sites are referenced to the SI second via a global positioning system (GPS)-disciplined Rapco 2804AR rubidium oscillator. All components of the system (except for the GPS antenna) have been integrated into a single mobile unit. Measurements of high-stability narrow-band optical sources using this system, with either the GPS-disciplined oscillator or a hydrogen maser as a reference, are described. Some of these measurements were made simultaneously with a hydrogen-maser-referenced Ti:sapphire-based comb. It was found that the GPS-referenced transportable comb has a fractional inaccuracy of better than 4√ó10-12 (averaged over several hours) when compared with the maser-referenced Ti:sapphire comb, and a fractional frequency instability of 1√ó10-12 for an averaging time of 10s. It was also demonstrated that continuous frequency measurements are possible with this system over a period of 60h or more. ¬© The Institution of Engineering and Technology.</t>
  </si>
  <si>
    <t>182-187</t>
  </si>
  <si>
    <t>IET Optoelectronics</t>
  </si>
  <si>
    <t>60010785;60010785;60010785-60019656;60010785</t>
  </si>
  <si>
    <t>57196627348;7101693221;25628743000;27172001300</t>
  </si>
  <si>
    <t>Walton, B. R.;Margolis, H. S.;Tsatourian, V.;Gill, P.</t>
  </si>
  <si>
    <t>Edinburgh;Middlesex</t>
  </si>
  <si>
    <t>Heriot-Watt University;National Physical Laboratory</t>
  </si>
  <si>
    <t>60019656;60010785</t>
  </si>
  <si>
    <t>Walton B.</t>
  </si>
  <si>
    <t>Transportable optical frequency comb based on a mode-locked fibre laser</t>
  </si>
  <si>
    <t>10.1049/iet-opt:20070087</t>
  </si>
  <si>
    <t>2-s2.0-54949112524</t>
  </si>
  <si>
    <t>ECCS-0701448</t>
  </si>
  <si>
    <t>['waveforms modified', 'short line', 'nonmatching sets', 'correlation measurements', 'arbitrary waveforms', 'antenna dispersion', 'also explored']</t>
  </si>
  <si>
    <t>Broadband correlation | Optical pulse shaping | Ultrawideband (UWB)</t>
  </si>
  <si>
    <t>We demonstrate hardware auto/cross-correlation measurements of photonically generated ultrawideband (UWB) RF burst waveforms in the 3-10 GHz range. Full delay dependent correlation studies with matched waveform pairs reveal correlation peaks ‚àº15 dB above those obtained with nonmatching sets of waveforms. The possibility of real-time correlation detection is also explored, as are correlation measurements of waveforms that are transmitted over a short line-of-sight wireless link. With waveforms modified to precompensate for antenna dispersion, 7 dB correlation contrast between matched and nonmatched waveform pairs is obtained. Our results suggest hardware correlation detection as a possibility for processing of arbitrary waveforms in an Ultra-wideband (UWB) receiver. ¬© 2008 IEEE.</t>
  </si>
  <si>
    <t>2692-2699</t>
  </si>
  <si>
    <t>56036386800;35416950700</t>
  </si>
  <si>
    <t>Lin, Ingrid S.;Weiner, Andrew M.</t>
  </si>
  <si>
    <t>Lin I.</t>
  </si>
  <si>
    <t>Selective correlation detection of photonically generated ultrawideband RF signals</t>
  </si>
  <si>
    <t>10.1109/JLT.2008.927174</t>
  </si>
  <si>
    <t>2-s2.0-54949115154</t>
  </si>
  <si>
    <t>['unitary matrix', 'sum rate', 'preprocessing scheme', 'output systems', 'multiple antennas', 'input multiple', 'downlink transmission', 'base station']</t>
  </si>
  <si>
    <t>Broadcast channel | Downlink | Limited feedback | MIMO | Unitary beamforming</t>
  </si>
  <si>
    <t>In this letter, we consider practical downlink multiuser multiple-input multiple-output systems where each user has multiple antennas and codebook-based limited channel feedback is available at base station. We propose a preprocessing scheme for downlink transmission where a unitary beamforming matrix is used. Firstly, we propose how to construct the unitary matrix that maximizes sum rate. Secondly, we propose a codebook-based channel feedback method for the proposed beamforming method. Numerical results show that the proposed scheme outperforms conventional zero-forcing beamforming scheme in terms of sum rate. ¬© 2008 IEEE.</t>
  </si>
  <si>
    <t>25628184300;14632767300;25628225800;55663831000</t>
  </si>
  <si>
    <t>Lee, Wonmu;Sohn, Illsoo;Lee, Byong Ok;Lee, Kwang Bok</t>
  </si>
  <si>
    <t>Enhanced unitary beamforming scheme for limited-feedback multiuser MIMO systems</t>
  </si>
  <si>
    <t>10.1109/LCOMM.2008.081019</t>
  </si>
  <si>
    <t>2-s2.0-54949119968</t>
  </si>
  <si>
    <t>['weighted opportunistic', 'users requiring', 'unconstrained throughput', 'simple schemes', 'rates required', 'rate constraints', 'rate capacity', 'random beams', 'provide bounds', 'mac ).', 'little csi', 'large number', 'dual problem', 'division opportunistic', 'different lengths', 'also look']</t>
  </si>
  <si>
    <t>Broadcast channel | Dirty paper coding | MIMO | Opportunistic beamforming | QoS</t>
  </si>
  <si>
    <t>We consider the problem of differentiated rate scheduling for the downlink (i.e., multi-antenna broadcast channel), in the sense that the rates required by different users must satisfy certain constraints on their ratios. When full channel state information (CSI) is available at the transmitter and receivers, the problem can be readily solved using dirty paper coding (DPC) and the application of convex optimization techniques on the dual problem which is the multiple access channel (MAC). Since in many practical application full CSI may not be feasible and computational complexity prohibitive when the number of users is large, we focus on other simple schemes that require very little CSI: time-division opportunistic (TO) beamforming where in different time slots (of different lengths) the transmitter performs opportunistic beamforming to the users requiring the same rate, and weighted opportunistic (WO) beamforming where the random beams are assigned to those users having the largest weighted SINR. For single antenna systems we also look at the capacity-achieving superposition coding (SC) scheme. In all cases, we determine explicit schedules to guarantee the rate constraints and show that, in the limit of large number of users, the throughput loss compared to the unconstrained throughput (sum-rate capacity) tends to zero. We further provide bounds on the rate of convergence of the sum-rates of these schemes to the sum-rate capacity. Finally, we provide simulation results of the performance of different scheduling schemes considered in the paper. ¬© 2008 IEEE.</t>
  </si>
  <si>
    <t>1683-1693</t>
  </si>
  <si>
    <t>60013301;60031581;60031581;60031581</t>
  </si>
  <si>
    <t>7004748098;7102307578;16069814200;7006111389</t>
  </si>
  <si>
    <t>Dana, Amir F.;Sharif, Masoud;Vakili, Ali;Hassibi, Babak</t>
  </si>
  <si>
    <t>Pasadena;San Diego</t>
  </si>
  <si>
    <t>California Institute of Technology;Qualcomm Incorporated</t>
  </si>
  <si>
    <t>60031581;60013301</t>
  </si>
  <si>
    <t>Dana A.</t>
  </si>
  <si>
    <t>Differentiated rate scheduling for the down-link of cellular systems</t>
  </si>
  <si>
    <t>10.1109/TCOMM.2008.4641899</t>
  </si>
  <si>
    <t>2-s2.0-54949121743</t>
  </si>
  <si>
    <t>['transmission mode', 'simultaneously transmitted', 'simultaneously steered', 'pcf ),', 'hardware availability', 'frequencies 8', 'dispersion value', 'determined accurately', 'angles 7', '600 ps', '2 degrees', '1550 nm', '12 ghz']</t>
  </si>
  <si>
    <t>Dispersion | Optical beamforming | Phased-array antenna | Photonic crystal fiber (PCF) | True-time delay (TTD)</t>
  </si>
  <si>
    <t>We report multiple beam transmission and reception of an X-band phased antenna array utilizing highly dispersive photonic crystal fiber (PCF), which has a dispersion value of -600 ps/nm/km at 1550 nm, as true-time-delay (TTD) elements. In the transmission mode, two RF signals with frequencies 8.4 and 12 GHz are simultaneously steered at angles 7.4 and 21.2 degrees, respectively. In the receiving mode experiment, two RF signals with frequencies 8.4 and 12 GHz impinging upon an X-band antenna array from angles -7.4 and - 21.2 degrees, respectively, are detected and the angles of arrival are determined accurately. Many RF beams can be simultaneously transmitted or received. The demonstration is only limited by the hardware availability and the bandwidth of the wavelength differentiation capability of the system. ¬© 2008 IEEE.</t>
  </si>
  <si>
    <t>2803-2809</t>
  </si>
  <si>
    <t>60013372;100333259;60013372</t>
  </si>
  <si>
    <t>17436020300;7406350835;55507881400</t>
  </si>
  <si>
    <t>Subbaraman, Harish;Chen, Maggie Yihong;Chen, Ray T.</t>
  </si>
  <si>
    <t>Subbaraman H.</t>
  </si>
  <si>
    <t>Photonic crystal fiber-based true-time-delay beamformer for multiple RF beam transmission and reception of an X-band phased-array antenna</t>
  </si>
  <si>
    <t>10.1109/JLT.2008.925596</t>
  </si>
  <si>
    <t>2-s2.0-54949122224</t>
  </si>
  <si>
    <t>['transmit beamforming', 'synchronization timeslots', 'synchronization overhead', 'slotted round', 'reliable beamforming', 'phase accuracy', 'numerical results', 'new time', 'intended direction', 'distributed beamformer', 'desired level', 'desired direction', 'carrier phase', 'bandpass signal', 'antenna transmitters', 'antenna resources', 'also shown']</t>
  </si>
  <si>
    <t>Cooperative transmission | Distributed beamforming | Sensor networks | Synchronization virtual antenna arrays | Wireless networks</t>
  </si>
  <si>
    <t>Transmit beamforming is an energy-efficient wireless communication technique that allows a transmitter with two or more antennas to focus its bandpass signal in an intended direction. Recently, the idea of transmit beamforming has been extended to networks of single-antenna cooperative transmitters that pool their antenna resources and behave as a "distributed beamformer." Unlike conventional transmit beamforming, however, the carriers of the single-antenna transmitters in a distributed beamformer are each synthesized from independent and imperfect local oscillators; carrier phase and frequency synchronization among the transmitters is necessary to ensure that a beam is aimed in the desired direction. In this paper, a new time-slotted round-trip carrier synchronization protocol is proposed to enable distributed beamforming in multiuser wireless communication systems. Numerical results for a distributed beamformer with two transmitters show that the parameters of the round-trip synchronization protocol can be selected such that a desired level of phase accuracy and reliability is achieved during beamforming and such that the synchronization overhead is small with respect to the amount of time that reliable beamforming is achieved. The impact of mobility on the performance of the round-trip carrier synchronization protocol is also shown to be small when the synchronization timeslots are short. ¬© 2008 IEEE.</t>
  </si>
  <si>
    <t>5630-5643</t>
  </si>
  <si>
    <t>60011410;60003269</t>
  </si>
  <si>
    <t>16168943700;55665272100</t>
  </si>
  <si>
    <t>Brown, D. Richard;Poor, H. Vincent</t>
  </si>
  <si>
    <t>Worcester;Princeton</t>
  </si>
  <si>
    <t>Worcester Polytechnic Institute;Princeton University</t>
  </si>
  <si>
    <t>Brown D.</t>
  </si>
  <si>
    <t>Time-slotted round-trip carrier synchronization for distributed beamforming</t>
  </si>
  <si>
    <t>10.1109/TSP.2008.927073</t>
  </si>
  <si>
    <t>2-s2.0-54949123470</t>
  </si>
  <si>
    <t>['system complexity', 'successfully addressing', 'similar approaches', 'scheme far', 'proposed beam', 'paper exhibited', 'operated squint', 'mcfg along', 'greatly reduced', 'components requirements', '6 ghz']</t>
  </si>
  <si>
    <t>Multichannel chirp fiber grating | Multiple beam-forming | Optical delay lines | Optical phased-array antennas</t>
  </si>
  <si>
    <t>A multiple beam former using multichannel chirped fiber grating (MCFG) and tunable optical delay lines is investigated in this paper. The simulation results shown in this paper exhibited that it could form two beams, which could be operated squint-free and independently from each other at 6 GHz. The use of a MCFG along with tunable optical delay lines has greatly reduced the system complexity and components requirements. Moreover, our proposed beam-former is able to operate using fewer tunable laser sources than other similar approaches. Successfully addressing this problem in the components cost would make the implementation of the scheme far more feasible. ¬© 2008 IEEE.</t>
  </si>
  <si>
    <t>2629-2634</t>
  </si>
  <si>
    <t>60005510;60005510;106685299</t>
  </si>
  <si>
    <t>57225799415;7004437977;7401815993</t>
  </si>
  <si>
    <t>Thai, Pham Quang;Alphones, Arokiaswami;Lim, Desmond R.</t>
  </si>
  <si>
    <t>Nanyang Technological University;DSO</t>
  </si>
  <si>
    <t>60005510;106685299</t>
  </si>
  <si>
    <t>Thai P.Q.</t>
  </si>
  <si>
    <t>A novel simplified dual beam-former using multichannel chirped fiber grating and tunable optical delay lines</t>
  </si>
  <si>
    <t>10.1109/JLT.2008.927152</t>
  </si>
  <si>
    <t>2-s2.0-54949125024</t>
  </si>
  <si>
    <t>['temperature change', 'stabilized fiber', 'slow axes', 'result means', 'region around', 'radius larger', 'probe tip', 'practical fields', 'polarization plane', 'pmf rotates', 'pmf connecting', 'pmf bending', 'phase difference', 'mounted electrooptic', 'lights transmitted', 'field measurements', 'faraday rotator', 'eo probe', 'dipole antenna', '5 db', '4 mm', '1 db']</t>
  </si>
  <si>
    <t>Electric field measurement | Electrooptic effect | Faraday rotator | Polarization-rotation reflection method</t>
  </si>
  <si>
    <t>We have developed a sensitivity-stabilized fiber-mounted electrooptic (EO) probe for electric field mapping. In this probe, a polarization-rotated reflection method is used to cancel out the phase difference between the lights transmitted on the fast and slow axes of a polarized maintaining fiber (PMF) in a round trip since a Faraday rotator (FR) on the tip of the PMF rotates the polarization plane of the transmitted light orthogonally. Consequently, the sensitivity of the EO probe is stable against PMF bending and changes in temperature. The sensitivity degradation caused by PMF bending with a radius larger than 4 mm is less than 0.5 dB. The sensitivity fluctuation caused by a temperature change of 50¬∞C to 100¬∞C is suppressed to less than 1 dB. Since the PMF connecting the EO probe to the polarization control module is 5-m long, we can avoid any disturbance from the region around the probe tip. We demonstrate precise near-field measurements for a dipole antenna in a 20 cm √ó 10 cm scanning area. This result means that the EO probe can be used for calibrating antennas fixed in practical fields. ¬© 2008 IEEE.</t>
  </si>
  <si>
    <t>2700-2705</t>
  </si>
  <si>
    <t>60025555;60025555;60025555;60024322</t>
  </si>
  <si>
    <t>7005263892;6602752213;7403575225;7006744896</t>
  </si>
  <si>
    <t>Togo, Hiroyoshi;Kukutsu, Naoya;Shimizu, Naofumi;Nagatsuma, Tadao</t>
  </si>
  <si>
    <t>Tokyo;Suita</t>
  </si>
  <si>
    <t>Nippon Telegraph and Telephone Corporation;Osaka University</t>
  </si>
  <si>
    <t>60025555;60024322</t>
  </si>
  <si>
    <t>Togo H.</t>
  </si>
  <si>
    <t>Sensitivity-stabilized fiber-mounted electrooptic probe for electric field mapping</t>
  </si>
  <si>
    <t>10.1109/JLT.2008.927612</t>
  </si>
  <si>
    <t>2-s2.0-54949131823</t>
  </si>
  <si>
    <t>['performs well', 'ones achieved', 'multiple antennas', 'antenna configuration']</t>
  </si>
  <si>
    <t>Beamforming | Broadcast channels | MIMO systems | Zero-forcing (ZF)</t>
  </si>
  <si>
    <t>We consider multiuser Gaussian broadcast channels with multiple antennas at both transmitter and receivers. An iterative multiple beamforming algorithm is proposed, which is flexible in the antenna configuration and performs well in low to moderate data rates. Its capacity and bit error rate performance are compared with the ones achieved by the traditional zeroforcing method. ¬© 2008 IEEE.</t>
  </si>
  <si>
    <t>743-745</t>
  </si>
  <si>
    <t>60025709;60025709;60025709</t>
  </si>
  <si>
    <t>7406094270;24343545900;7004279281</t>
  </si>
  <si>
    <t>Zhou, Zhendong;Hardjawana, Wibowo;Vucetic, Branka</t>
  </si>
  <si>
    <t>The University of Sydney</t>
  </si>
  <si>
    <t>Zhou Z.</t>
  </si>
  <si>
    <t>Iterative multiple beamforming algorithm for MIMO broadcast channels</t>
  </si>
  <si>
    <t>10.1109/LCOMM.2008.080929</t>
  </si>
  <si>
    <t>2-s2.0-54949134073</t>
  </si>
  <si>
    <t>['transmit power', 'relatively simple', 'predominantly used', 'optical routing', 'multimode fiber', 'modal dispersion', 'mmf networks', 'ghz carriers', 'efficiently generate', 'dynamic adaptation', 'creating high', 'commonly employed', 'carrier frequency', 'advanced radio', 'adequate radio']</t>
  </si>
  <si>
    <t>Broadband wireless access | Microwave radio communication | Multimode fiber (MMF) | Optical fiber communication | Radio-over-fiber (RoF)</t>
  </si>
  <si>
    <t>Microwave to mm-wave radio carriers are commonly employed for creating high-capacity picocell wireless networks. Advanced radio-over-fiber (RoF) techniques can efficiently generate and transport such carriers, and deliver them to simplified antenna stations. As in in-building networks multimode fiber is predominantly used, adequate radio-over-multimode fiber (RoMMF) techniques are required to overcome the modal dispersion in multimode fiber links. The optical frequency multiplying technique is introduced; it is relatively simple to implement, yet it is shown to be robust against the modal dispersion, and it is able to generate very pure microwave carriers while requiring only moderate speed electronics. Thus, it can convey high data rates in comprehensive modulation formats on multiple-GHz carriers in MMF networks. It offers simultaneous operation at multiple radio standards, and capabilities for dynamic adaptation of the radio link parameters such as carrier frequency, transmit power, and other antenna site functions by means of an embedded control channel. Moreover, in combination with optical routing it enables dynamically adjustable network configurations for flexible wireless service delivery. ¬© 2008 IEEE.</t>
  </si>
  <si>
    <t>2396-2408</t>
  </si>
  <si>
    <t>60032882;60032882</t>
  </si>
  <si>
    <t>6701482696;6506087746</t>
  </si>
  <si>
    <t>Koonen, A. M.J.;Larrod√©, M. Garc√≠a</t>
  </si>
  <si>
    <t>Koonen A.M.J.</t>
  </si>
  <si>
    <t>Radio-over-MMF techniques - Part II: Microwave to millimeter-wave systems</t>
  </si>
  <si>
    <t>10.1109/JLT.2008.927182</t>
  </si>
  <si>
    <t>2-s2.0-54949135256</t>
  </si>
  <si>
    <t>NSC 92-2213-E-008-035</t>
  </si>
  <si>
    <t>['unitary space', 'training codes', 'time modulation', 'time block', 'signal set', 'set partitioning', 'rotational invariance', 'ri property', 'research results', 'proposed recently', 'noncoherent near', 'multistage decoding', 'mpsk ).', 'mpsk ),', 'low complexity', 'iterative hard', 'first focus', 'derived algorithm', 'coded mpsk', 'also utilize']</t>
  </si>
  <si>
    <t>Block-coded modulation | Noncoherent detection | Phase-shift keying (PSK) | Space-time code</t>
  </si>
  <si>
    <t>A novel noncoherent block coding scheme, called noncoherent block-coded MPSK (NBC-MPSK), was proposed recently. In this paper, we present further research results on NBC-MPSK. We first focus on the rotational invariance (RI) of NBC-MPSK. Based on the RI property of NBC-MPSK with multistage decoding, a noncoherent near-optimal linearcomplexity multistage decoder for NBC-MPSK is proposed. Then we investigate a tree-search ML decoding algorithm for NBCMPSK. The derived algorithm is shown to have low complexity and excellent error performance. In this paper, we also utilize the idea of the NBC-MPSK to design noncoherent space-time block codes, called noncoherent space-time block-coded MPSK (NSTBC-MPSK). For two transmit antennas, we propose a signal set with set partitioning and derive the minimum noncohent distance of NSTBC-MPSK with this signal set. For the decoding of NSTBC-MPSK, we modify the ML decoding algorithm of NBC-MPSK and propose an iterative hard-decision decoding algorithm. Compared with training codes and unitary space-time modulation, NBC-MPSK and NSTBC-MPSK have larger minimum noncoherent distance and thus better error performance for the noncoherent ML decoder. ¬© 2008 IEEE.</t>
  </si>
  <si>
    <t>1616-1625</t>
  </si>
  <si>
    <t>60024666;60018029</t>
  </si>
  <si>
    <t>7202824805;54962296900</t>
  </si>
  <si>
    <t>Wei, Ruey Yi;Chen, Yen Ming</t>
  </si>
  <si>
    <t>National Central University;National Tsing Hua University</t>
  </si>
  <si>
    <t>Wei R.</t>
  </si>
  <si>
    <t>Further results on noncoherent block-coded MPSK</t>
  </si>
  <si>
    <t>10.1109/TCOMM.2008.060486</t>
  </si>
  <si>
    <t>2-s2.0-54949143188</t>
  </si>
  <si>
    <t>['wishart matrix', 'special functions', 'smallest number', 'smallest eigenvalue', 'polynomial expression']</t>
  </si>
  <si>
    <t>Distribution | Smallest eigenvalue | Wishart matrix</t>
  </si>
  <si>
    <t>In the literature, the marginal probability density function (pdf) of the smallest eigenvalue of Wishart matrix has been known in the form of determinants having elements with special functions. In this letter, a polynomial expression is derived on the pdf of the smallest eigenvalue of complex central Wishart matrix with correlation at the side with the smallest number of antennas. ¬© 2008 IEEE.</t>
  </si>
  <si>
    <t>749-750</t>
  </si>
  <si>
    <t>24922285000;24922069700;7406566589;7404801897</t>
  </si>
  <si>
    <t>Zhang, Haochuan;Niu, Fangfang;Yang, Hongwen;Yang, Dacheng</t>
  </si>
  <si>
    <t>Polynomial PDF of the smallest eigenvalue of complex central Wishart matrix with correlation at the side with the smallest number of antennas</t>
  </si>
  <si>
    <t>10.1109/LCOMM.2008.081025</t>
  </si>
  <si>
    <t>2-s2.0-54949146826</t>
  </si>
  <si>
    <t>['symbol period', 'parasitic element', 'one active', 'communication link', 'channel symbols', 'capacity obtained', 'blahut algorithm', 'antenna system']</t>
  </si>
  <si>
    <t>Antenna array mutual coupling | MIMO systems | Parasitic antennas</t>
  </si>
  <si>
    <t>In this paper we consider an antenna system, that consists of one active and one parasitic antenna element. Different antenna patterns may be created by loading the parasitic element with appropriate reactive impedances on each symbol period. We demonstrate the performance of a communication link that uses the proposed antenna system at the transmitter and two omnidirectional antennas at the receiver. The Arimoto-Blahut algorithm is used to find the capacity achieving distribution on the channel symbols. The capacity of the antenna system is compared to the capacity obtained by a single transmitter antenna. ¬© 2008 IEEE.</t>
  </si>
  <si>
    <t>60013141;60022072;60013141</t>
  </si>
  <si>
    <t>15622946500;11440755700;7404245964</t>
  </si>
  <si>
    <t>Bains, Robert;Kalis, Antonis;M√ºller, Ralf R.</t>
  </si>
  <si>
    <t>Greece;Norway</t>
  </si>
  <si>
    <t>Peania-Athens;Trondheim</t>
  </si>
  <si>
    <t>Athens Information Technology-AIT;Norges Teknisk-Naturvitenskapelige Universitet</t>
  </si>
  <si>
    <t>60022072;60013141</t>
  </si>
  <si>
    <t>On the link performance of a proposed compact antenna system</t>
  </si>
  <si>
    <t>10.1109/LCOMM.2008.081001</t>
  </si>
  <si>
    <t>2-s2.0-54949153725</t>
  </si>
  <si>
    <t>['transmission measurements', 'signal transmission', 'optical power', 'modest levels', 'measurements show', 'link length', 'ieee 802', 'central unit', 'around 3', '54 mb', '250 mw']</t>
  </si>
  <si>
    <t>Distributed antenna systems | Power over fiber | Radio over fiber | Wireless local area networks (WLANs)</t>
  </si>
  <si>
    <t>Optically powered radio-over-fiber remote units have been designed and constructed for distributed antenna system applications using separate fibers for power and signal transmission. The feasibility of this approach has been investigated through a series of transmission measurements, based on the IEEE 802.11g wireless local area networking standard at a frequency of 2.5 GHz using 64-QAM OFDM modulation at 54 Mb/s. These measurements show that high-quality multilevel signal transmission is possible with modest levels of optical power at the central unit. For example, an EVM of around 3% has been achieved for an RF output power of 0 dBm using a central unit optical power of 250 mW over a link length of 300 m. ¬© 2008 IEEE.</t>
  </si>
  <si>
    <t>2484-2491</t>
  </si>
  <si>
    <t>60010818;60010818;60010818;60026113-60183040;60026113-60183040;60026113-60183040</t>
  </si>
  <si>
    <t>23023532000;10143962300;7006386088;6506245186;25628585000;7005683967</t>
  </si>
  <si>
    <t>Wake, David;Nkansah, Anthony;Gomes, Nathan J.;Lethien, Christophe;Sion, Cathy;Vilcot, Jean Pierre</t>
  </si>
  <si>
    <t>France;France;United Kingdom</t>
  </si>
  <si>
    <t>Villeneuve-d‚ÄòAscq;Villeneuve-d'Ascq;Canterbury</t>
  </si>
  <si>
    <t>Institut de Recherche sur les Composants logiciels et Mat√©riels pour l'Information et la Communication Avanc√©e (IRCICA);Institut d'Electronique de Micro√©lectronique et de Nanotechnologie (IEMN);University of Kent</t>
  </si>
  <si>
    <t>60183040;60026113;60010818</t>
  </si>
  <si>
    <t>Wake D.</t>
  </si>
  <si>
    <t>Optically powered remote units for radio-over-fiber systems</t>
  </si>
  <si>
    <t>10.1109/JLT.2008.927171</t>
  </si>
  <si>
    <t>2-s2.0-54949154153</t>
  </si>
  <si>
    <t>IST-026592</t>
  </si>
  <si>
    <t>['wireless lans', 'umts transmission', 'recent work', 'multisystem operation', 'mmf link', 'initial results', 'excellent performance', '6 ghz', '100 db']</t>
  </si>
  <si>
    <t>Distributed antenna systems | Multimode fiber (MMF) | Radio over fiber | Wireless communications</t>
  </si>
  <si>
    <t>Recent work on radio-over-multimode-fiber (MMF) transmission, for the support of wireless LANs and current cellular systems operating at below 6 GHz, has shown that excellent performance (e.g., spur-free dynamic range well in excess of 100 dB.Hz2/3) can be achieved. However, it is shown here that for multisystem operation, spurious emissions may be more of a restriction than meeting good signal quality requirements (such as low error vector magnitude). Initial results are reported for error vector magnitude and adjacent channel leakage for UMTS transmission over a radio-over-MMF link with a multisystem remote antenna unit with conformance to standards being demonstrated. ¬© 2008 IEEE.</t>
  </si>
  <si>
    <t>2388-2395</t>
  </si>
  <si>
    <t>60010818;60010818;60010818</t>
  </si>
  <si>
    <t>7006386088;10143962300;23023532000</t>
  </si>
  <si>
    <t>Gomes, Nathan J.;Nkansah, Anthony;Wake, David</t>
  </si>
  <si>
    <t>Gomes N.J.</t>
  </si>
  <si>
    <t>Radio-over-MMF techniques - Part I: RF to microwave frequency systems</t>
  </si>
  <si>
    <t>10.1109/JLT.2008.925624</t>
  </si>
  <si>
    <t>2-s2.0-54949154920</t>
  </si>
  <si>
    <t>['tb luminescence', 'surfactant analogue', 'luminescent probe', 'located close', 'aromatic collar', 'antenna chromophore']</t>
  </si>
  <si>
    <t>Amphiphiles | Luminescence | Proteins | Sensitizers | Terbium</t>
  </si>
  <si>
    <t>(Chemical Equation Presented) A luminescent probe for integral membrane proteins (IMPs): Intermolecular sensitization of Tb luminescence is observed in micelles in which the polar head group of a Tb-containing lipid analogue is located close to an antenna chromophore, such as tryptophan, in a surfactant analogue that mimics interfacially bound tryptophan residues of an IMP or tryptophan in the aromatic collar of the vitamin B12 transporter protein BtuB (see picture). ¬© 2008 Wiley-VCH Verlag GmbH &amp; Co. KGaA.</t>
  </si>
  <si>
    <t>8856-8858</t>
  </si>
  <si>
    <t>35483500100;6506559744;6602527690</t>
  </si>
  <si>
    <t>Davies, Catherine L.;Housden, Nicholas G.;Duhme-Klair, Anne K.</t>
  </si>
  <si>
    <t>Davies C.</t>
  </si>
  <si>
    <t>Intermolecular sensitization of a terbium-containing amphiphile by an integral membrane protein</t>
  </si>
  <si>
    <t>10.1002/anie.200803828</t>
  </si>
  <si>
    <t>2-s2.0-57349152549</t>
  </si>
  <si>
    <t>R01GM069969</t>
  </si>
  <si>
    <t>['waters assigned', 'water molecule', 'using low', 'structural changes', 'still present', 'similar structure', 'several differences', 'retinal chromophore', 'results indicate', 'residue 105', 'protein backbone', 'primary photoreaction', 'previously observed', 'might reflect', 'hydrophobic residue', 'hydrogen bonding', 'h218o substitution', 'gpr exist', 'gln 105', 'directed mutagenesis', 'different frequency', 'different arrangement', 'cis isomerization', 'changes occurring', 'bpr leads', 'bpr ),', 'additional bands', 'active site', 'absorbing proteorhodopsin', '80 k', '3642 cm', '3626 cm']</t>
  </si>
  <si>
    <t>We examine the structural changes during the primary photoreaction in blue-absorbing proteorhodopsin (BPR), a light-driven retinylidene proton pump, using low-temperature FTIR difference spectroscopy. Comparison of the light-induced BPR difference spectrum recorded at 80 K to that of green-absorbing proteorhodopsin (GPR) reveals that there are several differences in the BPR and GPR primary photoreactions despite the similar structure of the retinal chromophore and all-trans ‚Üí 13-cis isomerization. Strong bands near 1700 cm-1 assigned previously to a change in hydrogen bonding of Asn230 in GPR are still present in BPR. However, additional bands in the same region are assigned on the basis of site-directed mutagenesis to changes occurring in Gln 105. In the amide II region, bands are assigned on the basis of total 15N labeling to structural changes of the protein backbone, although no such bands were previously observed for GPR. A band at 3642 cm -1 in BPR, assigned to the OH stretching mode of a water molecule on the basis of H218O substitution, appears at a different frequency than a band at 3626 cm-1 previously assigned to a water molecule in GPR. However, the substitution of Gln105 for Leu105 in BPR leads to the appearance of both bands at 3642 and 3626 cm-1, indicating the waters assigned in BPR and GPR exist in separate distinct locations and can coexist in the GPR-like Q105L mutant of BPR. These results indicate that there exist significant differences in the conformational changes occurring in these two types proteorhodopsin during the initial photoreaction despite their similar chromophore structures, which might reflect a different arrangement of water in the active site as well as substitution of a hydrophilic for hydrophobic residue at residue 105. ¬© 2008 American Chemical Society.</t>
  </si>
  <si>
    <t>11490-11498</t>
  </si>
  <si>
    <t>60019674;60019674;60019674-60021568;60021568;60021568;60019674</t>
  </si>
  <si>
    <t>8902449200;14009076100;6603054257;7004370222;7102888083;7006538107</t>
  </si>
  <si>
    <t>Amsden, Jason J.;Kralj, Joel M.;Bergo, Vladislav B.;Spudich, Elena N.;Spudich, John L.;Rothschild, Kenneth J.</t>
  </si>
  <si>
    <t>Amsden J.</t>
  </si>
  <si>
    <t>Different structural changes occur in blue- and green-proteorhodopsins during the primary photoreaction</t>
  </si>
  <si>
    <t>10.1021/bi800945t</t>
  </si>
  <si>
    <t>2-s2.0-55249102897</t>
  </si>
  <si>
    <t>['synthesized lanthanide', 'sensors could', 'resolved measurements', 'luminescence lifetimes', 'leucine aminopeptidase', 'lap ).', 'general time']</t>
  </si>
  <si>
    <t>Lanthanide-based luminescent sensors are noteworthy because their long-lifetime luminescence enables time-resolved fluorescence measurements. After exploring suitable antenna groups, we designed and synthesized lanthanide-based luminogenic sensors detecting protease activities. This sensor yielded strong luminescence on addition of proteases such as calpain I and leucine aminopeptidase (LAP). Since the luminescence lifetimes of the probes were very long, the sensors could be applied to time-resolved measurements that exclude background fluorescence signals derived from proteins or other impurities. This sensing principle could be applicable to general time-resolved fluorescence assays for other proteases. Copyright ¬© 2008 American Chemical Society.</t>
  </si>
  <si>
    <t>14376-14377</t>
  </si>
  <si>
    <t>7006222642;25638092900;56208784700;7404088901</t>
  </si>
  <si>
    <t>Mizukami, Shin;Tonai, Kazuhiro;Kaneko, Masahiro;Kikuchi, Kazuya</t>
  </si>
  <si>
    <t>Mizukami S.</t>
  </si>
  <si>
    <t>Lanthanide-based protease activity sensors for time-resolved fluorescence measurements</t>
  </si>
  <si>
    <t>10.1021/ja800322b</t>
  </si>
  <si>
    <t>2-s2.0-55549145806</t>
  </si>
  <si>
    <t>['weak asymmetry', 'upward photoelectrons', 'sunward sector', 'sunlit surface', 'spacecraft potential', 'preferentially carried', 'photoelectron energy', 'photoelectron distributions', 'numerical simulations', 'instrument onboard', 'higher flux', 'greater flux', 'geotail spacecraft', 'electrons emitted', 'duskward sector', 'dawnward sector', 'data analysis', 'asymmetric positioning', 'antisunward sector']</t>
  </si>
  <si>
    <t>Antenna measurements | Antennas | Electric fields | Electric potential | Electron emission | Magnetosphere | Numerical models | Satellites | Space vehicles</t>
  </si>
  <si>
    <t>We examine photoelectron distributions detected by the low-energy-particle (LEP) instrument onboard the GEOTAIL spacecraft by means of both data analysis and numerical simulations. Statistical data analysis shows asymmetries in the photoelectron distributions. For photoelectrons incident normal to the spacecraft spin axis, a higher flux is observed in the dawnward than in the duskward sector of the LEP. The distribution significantly depends on the ratio of the photoelectron energy to the spacecraft potential. Our numerical simulations reveal that the asymmetry is caused by the electrostatic potential around the thin antenna located at +18¬∞ anticlockwise (viewed from the top) relative to the LEP. Photoelectrons in the dawnward sector are preferentially carried from the sunlit surface by this potential. For upward/downward incident photoelectrons, a higher flux of upward photoelectrons is observed in the antisunward than in the sunward sector, whereas downward photoelectrons show a weak asymmetry. Our numerical simulations demonstrate that the greater flux of upward photoelectrons is caused by the electrons emitted from the sunlit surface; they are attracted to the antisunward sector. Based on these results, the asymmetries in the photoelectron distribution measured around GEOTAIL are found to be caused by the asymmetric positioning of the thin antennas relative to the LEP. ¬© 2008 IEEE.</t>
  </si>
  <si>
    <t>2253-2261</t>
  </si>
  <si>
    <t>60011001;60011001;60022990;60000809;60008435;60000809</t>
  </si>
  <si>
    <t>22976977300;7201716871;55588598800;57080229800;6603375632;7201631122</t>
  </si>
  <si>
    <t>Shimoda, Tadahiro;Machida, Shinobu;Mukai, Toshifumi;Saito, Yoshifumi;Kasaba, Yasumasa;Hayakawa, Hajime</t>
  </si>
  <si>
    <t>Chofu;Kyoto;Sendai;Sagamihara</t>
  </si>
  <si>
    <t>Japan Aerospace Exploration Agency;Kyoto University;Tohoku University;JAXA Institute of Space and Astronautical Science</t>
  </si>
  <si>
    <t>60022990;60011001;60008435;60000809</t>
  </si>
  <si>
    <t>Shimoda T.</t>
  </si>
  <si>
    <t>Evaluation of the asymmetry in photoelectron distribution around the GEOTAIL spacecraft</t>
  </si>
  <si>
    <t>10.1109/TPS.2008.2004220</t>
  </si>
  <si>
    <t>2-s2.0-59749092347</t>
  </si>
  <si>
    <t>['voltage highrepetition', 'ultralow jitter', 'time pulses', 'system includes', 'switch performance', 'switch operations', 'small fraction', 'rise time', 'rep rate', 'reliable high', 'recent attention', 'rate switch', 'radiated pulse', 'pure gases', 'pressure gas', 'paper presents', 'ns rise', 'nf pulse', 'mixing chamber', 'major problems', 'kv 100', 'kv 10', 'ideal jitter', 'hz operations', 'hz operation', 'gas mixtures', 'forming line', 'f lining', 'different gases', 'data collected', 'burst mode', 'also recorded', 'accurately synchronize', '30 kv', '2000 psi', '10 hz', '1 khz']</t>
  </si>
  <si>
    <t>High repetition rate | High-pressure gas mixtures | Impulse antenna | Phased array | Subnanosecond jitter</t>
  </si>
  <si>
    <t>Recent attention to impulse antenna phased array has necessitated the need to develop a reliable high-voltage highrepetition-rate switch that will operate with ultralow jitter. An ideal jitter of a small fraction of the rise time is required to accurately synchronize the array to steer and preserve the rise time of the radiated pulse. This paper presents the impact that gases and gas mixtures have on switch performance which includes recovery rate and, in particular, jitter. A 50-Œ© 1-nF pulse-forming line is charged to 30 kV and provides the low inductance voltage source to test the different gases. Triggering is provided by a solid-state opening switch voltage source that supplies &lt; 100-kV 10-ns rise-time pulses at a rep rate of up to 1 kHz in burst mode. A hermetically sealed spark gap with a Kel-F lining is used to house the switch and high-pressure gas. The system includes a gas-mixing chamber that can mix various gases up to 2000 psi. Gases tested include dry air, H2, N2, and SF6. Switch operations in 30 kV and 10 Hz have shown reliable subnanosecond jitter times with pure gases, including dry air, H2, N2, and with H2-N2 and N2-SF6 gas mixtures. The system was then modified for 50-kV 100-Hz operations with data collected for each of the pure gases. Recovery was monitored with no major problems at the 100-Hz operation, and subnanosecond jitter results for H2, N2, and SF6 are also recorded. ¬© 2008 IEEE.</t>
  </si>
  <si>
    <t>2546-2553</t>
  </si>
  <si>
    <t>5 PART 3</t>
  </si>
  <si>
    <t>60021285;60021285;60021285;60021285;60021285</t>
  </si>
  <si>
    <t>8897604400;7004811440;16635410300;55613242024;55046397700</t>
  </si>
  <si>
    <t>Chen, Yeong Jer;Mankowski, John J.;Dickens, James C.;Walter, John;Kristiansen, Magne</t>
  </si>
  <si>
    <t>Lubbock</t>
  </si>
  <si>
    <t>Texas Tech University</t>
  </si>
  <si>
    <t>Chen Y.J.</t>
  </si>
  <si>
    <t>Low-jitter triggered spark gap with high-pressure gas mixtures</t>
  </si>
  <si>
    <t>10.1109/TPS.2008.2004366</t>
  </si>
  <si>
    <t>2-s2.0-60049100262</t>
  </si>
  <si>
    <t>['strong directivity', 'potential applications', 'plasmonic emissions', 'plane rotation', 'optical sensors', 'optical frequency', 'oaa presents', 'oaa ).', 'incidence angle', 'excitation light', 'emitting devices', 'coherent superposition', 'aperture array']</t>
  </si>
  <si>
    <t>We show here that the plasmonic array based on nanoapertures in ultrathin silver film radiates at optical frequency and behaves as an optical antenna array (OAA). The far-field radiation originates from the coherent superposition of plasmonic emissions on each bank of the aperture. The radiation of OAA presents a strong directivity, which depends on the in-plane rotation of aperture array, and on the polarization and incidence angle of the excitation light as well. We suggest that these features have potential applications in photovoltaics, light-emitting devices, and optical sensors. ¬© 2008 American Institute of Physics.</t>
  </si>
  <si>
    <t>60033100;60033100;60033100;60033100;60006221;60033100;60033100;60033100</t>
  </si>
  <si>
    <t>55549962500;55566202600;56573262800;57218977151;7410244395;57221007006;57013552600;55508177500</t>
  </si>
  <si>
    <t>Zhang, Z. J.;Peng, R. W.;Wang, Z.;Gao, F.;Huang, X. R.;Sun, W. H.;Wang, Q. J.;Wang, Mu</t>
  </si>
  <si>
    <t>Nanjing;Upton</t>
  </si>
  <si>
    <t>Nanjing University;Brookhaven National Laboratory</t>
  </si>
  <si>
    <t>60033100;60006221</t>
  </si>
  <si>
    <t>Zhang Z.J.</t>
  </si>
  <si>
    <t>Plasmonic antenna array at optical frequency made by nanoapertures</t>
  </si>
  <si>
    <t>10.1063/1.3010741</t>
  </si>
  <si>
    <t>2-s2.0-55149088879</t>
  </si>
  <si>
    <t>['volume v', 'spherical shape', 'singular values', 'siam j', 'scalar version', 'recent part', 'primarily due', 'prescribed frequency', 'observed peaks', 'mie resonance', 'illustrates numerically', 'illustrated numerically', 'formal tractability', 'derived theory', 'derived formulation', 'constrained optimization', 'constitutive parameters', 'associated implications', 'applied mathematics', 'antenna substrates', 'also relies', 'adopted approach', '1378 ].']</t>
  </si>
  <si>
    <t>Antenna limits | Antenna performance | Antenna substrate | Antenna synthesis | Inverse source problem | Minimum energy | Reactive power</t>
  </si>
  <si>
    <t>This paper solves analytically and illustrates numerically the full-vector, electromagnetic inverse source problem of synthesizing an unknown source embedded in a given substrate medium of volume V and radiating a prescribed exterior field. The derived formulation and results generalize previous work on the scalar version of the problem, especially the recent Part I of this paper [A. J. Devaney, E. A. Marengo, and M. Li, SIAM J. Appl. Math., 67 (2007), pp. 1353-1378]. Emphasis is put on substrates having constant constitutive properties within the source volume V, which, for formal tractability, is taken to be of spherical shape. The adopted approach is one of constrained optimization which also relies on spherical wavefunction theory. We find that the observed peaks in the spectrum of the singular values are primarily due to the phenomenon of Mie resonance. Therefore, for a given antenna radiating at a prescribed frequency, the set of solutions to the Mie resonance conditions corresponds to a set of constitutive parameters that maximize the radiated electromagnetic fields. The derived theory and associated implications for antenna substrates are illustrated numerically. ¬© 2008 Society for Industrial and Applied Mathematics.</t>
  </si>
  <si>
    <t>81-110</t>
  </si>
  <si>
    <t>SIAM Journal on Applied Mathematics</t>
  </si>
  <si>
    <t>60028628;60028628;60011460</t>
  </si>
  <si>
    <t>7005957870;36779364000;6603475423</t>
  </si>
  <si>
    <t>Marengo, Edwin A.;Khodja, Mohamed R.;Boucherif, Abdelkader</t>
  </si>
  <si>
    <t>Boston;Providence</t>
  </si>
  <si>
    <t>Northeastern University;Brown University</t>
  </si>
  <si>
    <t>60028628;60011460</t>
  </si>
  <si>
    <t>Marengo E.</t>
  </si>
  <si>
    <t>Inverse source problem in nonhomogeneous background media. part ii: Vector formulation and antenna substrate performance characterization</t>
  </si>
  <si>
    <t>10.1137/070689875</t>
  </si>
  <si>
    <t>2-s2.0-55149099625</t>
  </si>
  <si>
    <t>['wave frequency', 'velocity space', 'resonance spectrum', 'nonclassical spreading', 'loop antenna', 'launching saws', 'initial spread', 'helium plasma', 'frequency dependence', 'fast ions', 'experimentally investigated', 'collimated fast', 'axial wavenumber', '8 œâci', '1991 )],']</t>
  </si>
  <si>
    <t>The Doppler-shifted cyclotron resonance (œâ- kzvz = f) between fast ions and shear AlfvÃÅn waves is experimentally investigated (œâ, wave frequency; kz, axial wavenumber; vz, fast-ion axial speed; f, fast-ion cyclotron frequency). A test particle beam of fast ions is launched by a Li+ source in the helium plasma of the LArge Plasma Device (LAPD) [W. Gekelman, H. Pfister, Z. Lucky, J. Bamber, D. Leneman, and J. Maggs, Rev. Sci. Instrum. 62, 2875 (1991)], with shear AlfvÃÅn waves (SAW) (amplitude Œ¥ B/B up to 1%) launched by a loop antenna. A collimated fast-ion energy analyzer measures the nonclassical spreading of the beam, which is proportional to the resonance with the wave. A resonance spectrum is observed by launching SAWs at 0.3-0.8 œâci. Both the magnitude and frequency dependence of the beam-spreading are in agreement with the theoretical prediction using a Monte Carlo Lorentz code that launches fast ions with an initial spread in real/velocity space and random phases relative to the wave. Measured wave magnetic field data are used in the simulation. ¬© 2008 American Institute of Physics.</t>
  </si>
  <si>
    <t>60007278;60007278;60007278;60007278;60027550;60027550;60027550;60027550;60027550</t>
  </si>
  <si>
    <t>36992852600;7005965941;36958338600;8626327200;6603446846;8666168400;6701748977;6507782387;6602514818</t>
  </si>
  <si>
    <t>Zhang, Yang;Heidbrink, W. W.;Boehmer, H.;McWilliams, R.;Vincena, S.;Carter, T. A.;Gekelman, W.;Leneman, D.;Pribyl, P.</t>
  </si>
  <si>
    <t>Los Angeles;Irvine</t>
  </si>
  <si>
    <t>University of California, Los Angeles;University of California, Irvine</t>
  </si>
  <si>
    <t>60027550;60007278</t>
  </si>
  <si>
    <t>Observation of fast-ion Doppler-shifted cyclotron resonance with shear Alfv√©n waves</t>
  </si>
  <si>
    <t>10.1063/1.2996323</t>
  </si>
  <si>
    <t>2-s2.0-55149100079</t>
  </si>
  <si>
    <t>['temperature 8', 'sufficiently large', 'reversed configuration', 'plasma pressure', 'much larger', 'major role', 'fully penetrate', 'antenna resistance', 'antenna current', '40 ms', '0 ev']</t>
  </si>
  <si>
    <t>A field-reversed configuration (FRC) is formed by applying a rotating magnetic field (RMF) much larger than the axial magnetic field to a cylindrical glass vacuum chamber filled with 10 Pa argon gas without a preionization. The FRC with the plasma density 2.2√ó 1019m-3, the temperature 8.0 eV, the separatrix length 0.45 m, and the separatrix radius 0.035 m is sustained for the notably long period of 40 ms. It is observed that the antenna current which produces the RMF is reduced by about half after the FRC is formed. The interaction between the plasma and the antenna circuit increases the antenna resistance and changes the inductance of the antenna so that the circuit becomes nonresonant. The RMF is sufficiently large to fully penetrate to the center during the period and drive the current with a rigid rotor profile. The RMF is shown to play a major role in sustaining the plasma pressure. ¬© 2008 American Institute of Physics.</t>
  </si>
  <si>
    <t>60027625;60015356;60027625;60027625;60027625;60027625</t>
  </si>
  <si>
    <t>7202428421;6603695088;25630488000;25630628800;9038069500;25630495100</t>
  </si>
  <si>
    <t>Ohnishi, M.;Hugrass, W.;Fukuhara, M.;Masaki, T.;Osawa, H.;Chikano, T.</t>
  </si>
  <si>
    <t>Ohnishi M.</t>
  </si>
  <si>
    <t>Penetration and radial force balance in field-reversed configuration with large rotating magnetic field</t>
  </si>
  <si>
    <t>10.1063/1.2997341</t>
  </si>
  <si>
    <t>2-s2.0-55149102657</t>
  </si>
  <si>
    <t>['¬© 2008', 'wall interactions', 'typical rf', 'resonance cones', 'order unity', 'launched voltage', 'langmuir law', 'frequency antenna', 'cyclotron radio', 'conducting wall']</t>
  </si>
  <si>
    <t>We study the propagation of lower-hybrid-type resonance cones in a tenuous magnetized plasma, and, in particular, their interaction with, and reflection from, the plasma sheath near a conducting wall. The sheath is modeled as a vacuum gap whose width is given by the Child-Langmuir law. The application of interest is when the resonance cones are launched (parasitically) by an ion-cyclotron radio-frequency antenna in a typical rf-heated tokamak fusion experiment. We calculate the fraction of launched voltage in the resonance cones that is transmitted to the sheath, and show that it has a sensitive thresholdlike turn on when a critical parameter reaches order unity. Above threshold, the fractional voltage transmitted to the sheath is order unity, leading to strong and potentially deleterious rf-wall interactions in tokamak rf heating experiments. Below threshold, these interactions can be avoided. ¬© 2008 The American Physical Society.</t>
  </si>
  <si>
    <t>7004139188;7004011751</t>
  </si>
  <si>
    <t>Myra, J. R.;D'Ippolito, D. A.</t>
  </si>
  <si>
    <t>Myra J.</t>
  </si>
  <si>
    <t>Resonance cone interaction with a self-consistent radio-frequency sheath</t>
  </si>
  <si>
    <t>10.1103/PhysRevLett.101.195004</t>
  </si>
  <si>
    <t>2-s2.0-56049106146</t>
  </si>
  <si>
    <t>['wide range', 'reverse transition', 'plasma potential', 'plasma parameters', 'mode transitions', 'mode transition', 'measured using', 'measured close', 'matching network', 'h mode', 'floating potential', 'external parameters', 'electron density', 'discharge conditions', 'capacitor divider', 'brief discussion', 'antenna voltage', 'antenna currents', 'antenna current', '150 w']</t>
  </si>
  <si>
    <t>Plasma parameters and particularly the external electrical operational parameters are examined with respect to mode transition and hysteresis. The external electrical parameters such as antenna current (Ic) and antenna voltage (Vc) amplitudes are measured after the matching network and discussed for an inductively coupled argon discharge. A wide range of discharge conditions by varying applied power (up to 150 W at 13.56 MHz), gas pressure (0.7-7.5 Pa), and electrostatic coupling strength are measured for a gaseous electronics conference radio frequency reference cell. The effect on the power coupling efficiency by varying electrostatic coupling strength is studied via implementing two distinct grounded Faraday shields, in addition to the original nonshielded condition. A brief discussion on the evolution of floating potential, plasma potential, electron density, and electron energy distribution function with power and pressure is also presented mainly in context to mode transitions and hysteresis. Relatively smooth transitions in the plasma parameters and in the external electrical parameters are measured close to H to E mode transition region. Contrary to plasma parameters, however, the reverse transition from E to H mode was found to be abrupt in external parameters. The plasma parameters are measured using a commercial Langmuir probe, whereas the antenna currents and voltages are measured using a homebuilt Rogowski coil and capacitor divider, respectively. ¬© 2008 American Institute of Physics.</t>
  </si>
  <si>
    <t>60032882;60007798</t>
  </si>
  <si>
    <t>36515722900;22952000400</t>
  </si>
  <si>
    <t>Singh, S. V.;Pargmann, C.</t>
  </si>
  <si>
    <t>Netherlands;Germany</t>
  </si>
  <si>
    <t>Eindhoven;¬†Cologne</t>
  </si>
  <si>
    <t>Technische Universiteit Eindhoven;Deutsches Zentrum fur Luft- Und Raumfahrt</t>
  </si>
  <si>
    <t>Singh S.</t>
  </si>
  <si>
    <t>Electrical characterization of an inductively coupled gaseous electronics conference reference cell</t>
  </si>
  <si>
    <t>10.1063/1.3000667</t>
  </si>
  <si>
    <t>2-s2.0-55249122470</t>
  </si>
  <si>
    <t>['¬© 2008', 'transition rates', 'theoretical benchmark', 'tensor polarizabilities', 'oscillator strengths', 'order method', 'order coulomb', 'neutral potassium', 'n pj', 'n fj', 'n dj', 'matrix elements', 'lying levels', 'hyperfine structure', 'first low', 'experimental value', 'excitation energies', 'determined using', 'calculations provide', 'calculated shift', 'breit energies', 'also investigate', 'also calculated', '4 s1', '26 ),', '0746 hz', '002 hz']</t>
  </si>
  <si>
    <t>Excitation energies of the ns, n pj, n dj, n fj, and n gj states with n‚â§7 in neutral potassium are evaluated. First-, second-, third-, and all-order Coulomb energies and first- and second-order Coulomb-Breit energies are calculated. Reduced matrix elements, oscillator strengths, transition rates, and lifetimes are determined for levels up to n=9-12. Electric-dipole (4 s1/2 -n pj, n=4-26), electric-quadrupole (4 s1/2 -n dj, n=3-26), and electric-octupole (4 s1/2 -n fj, n=4-26) matrix elements are calculated to obtain the ground state E1, E2, and E3 static polarizabilities. Scalar and tensor polarizabilities for the 4 pj excited state in K I are also calculated. All the above-mentioned matrix elements are determined using the all-order method. We also investigate the hyperfine structure in K39. The hyperfine A values are determined for the first low-lying levels up to n=7. The quadratic Stark effect on hyperfine structure levels of the K39 ground state is investigated. The calculated shift for the (F=2,M=0) (F=1,M=0) transition is found to be -0.0746 Hz/ (kV/cm)2, in agreement with the experimental value -0.071¬±0.002 Hz/ (kV/cm)2. These calculations provide a theoretical benchmark for comparison with experiment and theory. ¬© 2008 The American Physical Society.</t>
  </si>
  <si>
    <t>60001769-60069259;60023004</t>
  </si>
  <si>
    <t>7005024863;7004658909</t>
  </si>
  <si>
    <t>Safronova, U. I.;Safronova, M. S.</t>
  </si>
  <si>
    <t>Troitsk;Newark;Reno</t>
  </si>
  <si>
    <t>Institute of Spectroscopy, Russian Academy of Sciences;University of Delaware;University of Nevada, Reno</t>
  </si>
  <si>
    <t>60069259;60023004;60001769</t>
  </si>
  <si>
    <t>Safronova U.</t>
  </si>
  <si>
    <t>High-accuracy calculation of energies, lifetimes, hyperfine constants, multipole polarizabilities, and blackbody radiation shift in K39</t>
  </si>
  <si>
    <t>10.1103/PhysRevA.78.052504</t>
  </si>
  <si>
    <t>2-s2.0-56249088948</t>
  </si>
  <si>
    <t>['various ways', 'time field', 'thorough understanding', 'systematically considering', 'surprising benefits', 'successively introduce', 'statistical concepts', 'respectively emphasize', 'related quantities', 'radar space', 'increasing interest', 'fundamental since', 'elegant basis', 'doppler frequencies', 'dd curve', 'configuration dependent', 'clutter psd', 'antenna independent', 'antenna arrays', 'also emphasize', '4d direction']</t>
  </si>
  <si>
    <t>The increasing interest for arbitrary antenna arrays in radar space-time adaptive processing (STAP) creates a need for a thorough understanding of the role of, and dependencies between, spatial and Doppler frequencies and related quantities, especially in the characterization of clutter. We successively introduce "geometrical" and statistical concepts, where we respectively emphasize the 4D direction-Doppler (DD) curve and the 4D power spectral density (PSD) that characterize the (clutter) space-time field. These descriptors, which are flight-configuration dependent, but antenna independent, are fundamental since they can be used to derive the key spectral properties of any antenna, essentially by rotations and projections. These descriptors are related in various ways, mostly because the DD curve is the support of the ridge of the clutter PSD. We also emphasize the surprising benefits of systematically considering the three spatial frequencies that are always present behind the scene, even for the customary linear antenna. A solid, simple, and elegant basis for thinking about STAP for arbitrary measurement configurations and antenna arrays is provided. ¬© 2008 IEEE.</t>
  </si>
  <si>
    <t>1118-1134</t>
  </si>
  <si>
    <t>60000964;60004280;60004280;60000964</t>
  </si>
  <si>
    <t>23036629500;55903531900;57190110687;35585229900</t>
  </si>
  <si>
    <t>Ries, Philippe;Neyt, Xavier;Lapierre, Fabian D.;Verly, Jacques G.</t>
  </si>
  <si>
    <t>Brussels;Liege</t>
  </si>
  <si>
    <t>Koninklijke Militaire School - Ecole Royale Militaire;Universit√© de Li√®ge</t>
  </si>
  <si>
    <t>60004280;60000964</t>
  </si>
  <si>
    <t>Ries P.</t>
  </si>
  <si>
    <t>Fundamentals of spatial and Doppler frequencies in radar STAP</t>
  </si>
  <si>
    <t>10.1109/TAES.2008.4655368</t>
  </si>
  <si>
    <t>2-s2.0-55349088943</t>
  </si>
  <si>
    <t>['simultaneously minimizes', 'simulation results', 'sgd ).', 'relevant capacities', 'receiver equipped', 'practical low', 'perfect csi', 'outage optimality', 'outage must', 'noise ratio', 'multiple users', 'limiting expressions', 'input multiple', 'high signal', 'error exponent', 'density parity', 'decodable set', 'declared simultaneously', 'declared individually', 'common outage', 'channel realization', 'asymptotically tight', 'also shown', 'also obtained', 'also minimizes', 'adaptive sgd', 'access channel']</t>
  </si>
  <si>
    <t>Multiple-access channels | Multiple-input multiple-output (MIMO) coding channels | Outage capacity | Successive group decoder</t>
  </si>
  <si>
    <t>We consider a slow-fading narrowband multiple-input multiple-output (MIMO) multiple-access channel (MAC) in which multiple users, each equipped with multiple transmit antennas, communicate to a receiver equipped with multiple receive antennas. The users are unaware of the channel state information (CSI) whereas the receiver has perfect CSI and employs a successive group decoder (SGD). We obtain achievable outage probabilities for the case where an outage must be declared simultaneously for all users (common outage) as well as the case where outages can be declared individually for each user (individual outage). We then derive the optimum successive group decoder (OSGD) that simultaneously minimizes the common outage probability and the individual outage probability of each user, over all SGDs of permissible decoding complexity. For each channel realization, the OSGD is also shown to maximize the error exponent of the decodable set of users. An adaptive SGD is derived which not only retains the outage optimality of the OSGD but also minimizes the expected decoding complexity. Asymptotically tight (in the limit of high signal-to-noise ratio (SNR)) affine approximations are then obtained for the weighted sum common and individual outage capacities and the symmetric outage capacitiy yielded by the OSGD. Limiting expressions for the relevant capacities as the number of users and the number of receive antennas approach infinity are also obtained and it is shown that the OSGD yields symmetric capacity gains commensurate with the decoding complexity allowed. Simulation results with practical low-density parity-check (LDPC) outer codes show that the OSGD offers significantly improved performance at low decoding complexity. ¬© 2008 IEEE.</t>
  </si>
  <si>
    <t>4821-4846</t>
  </si>
  <si>
    <t>60018008;60018008;60030162;60000221</t>
  </si>
  <si>
    <t>26639732500;55700408400;55000636900;7005070484</t>
  </si>
  <si>
    <t>Prasad, Narayan;Yue, Guosen;Wang, Xiaodong;Varanasi, Mahesh</t>
  </si>
  <si>
    <t>New York;Princeton;Boulder</t>
  </si>
  <si>
    <t>Columbia University;NEC Laboratories America, Inc.;University of Colorado Boulder</t>
  </si>
  <si>
    <t>60030162;60018008;60000221</t>
  </si>
  <si>
    <t>Optimal successive group decoders for MIMO multiple-access channels</t>
  </si>
  <si>
    <t>10.1109/TIT.2008.929957</t>
  </si>
  <si>
    <t>2-s2.0-55349100923</t>
  </si>
  <si>
    <t>['system uses', 'surface objects', 'small objects', 'scientific study', 'rotary joints', 'range detection', 'radar system', 'radar include', 'radar imaging', 'propagation effects', 'previous radars', 'presently operational', 'power quasi', 'possible due', 'permitting relocation', 'performance improvement', 'paper describes', 'optical duplexer', 'obtain long', 'novel features', 'new capability', 'future radars', 'frequency band', 'center frequency', 'cassegrain antenna', 'average power', 'available power', 'antenna gain', 'amplifier technology', '94 ghz', '500 w', '5 db', '20 times', '10 kw']</t>
  </si>
  <si>
    <t>This paper describes the development of a high-power, coherent radar system at W-band and discusses potential applications of radars with this new capability. Previous radars in this frequency band were limited by available power-amplifier technology to about 500 W of average power; WARLOC radar represents an increase in power, by 20 times, over previous coherent radars at 94 GHz. This performance improvement is possible due to the development of a gyroklystron amplifier specifically for this and future radars in this frequency band. The gyroklystron amplifier tubes deliver 100 kW peak power and 10 kW of average power at a center frequency of approximately 94 GHz. Other novel features of this radar include the use of highly overmoded waveguides and rotary joints for the transmission of power from the final power amplifier (FPA) to the antenna, and a high-power quasi-optical duplexer. The system uses a relatively large 1.8 m diameter (580-wavelength) Cassegrain antenna, which required the development of an antenna with an rms surface accuracy of 0.0025 in, to obtain long-range detection and identification of small objects. Test data show an antenna gain of 62.5 dB, confirming that the needed surface accuracy was achieved. Two mobile shelters house the radar system, permitting relocation to various test sites. WARLOC is presently operational at the Naval Research Laboratory's Chesapeake Bay Detachment facility, Maryland. It is being employed in radar imaging of airborne and surface objects, and in the scientific study of propagation effects and atmospheric physics phenomena. ¬© 2008 IEEE.</t>
  </si>
  <si>
    <t>1102-1117</t>
  </si>
  <si>
    <t>60027271;60027271;60027271;60027271;60027271</t>
  </si>
  <si>
    <t>6701651552;35996517600;35500025100;7202743041;6508361056</t>
  </si>
  <si>
    <t>Linde, George J.;Ngo, Mai T.;Danly, Bruce G.;Cheung, Win Joy;Gregers-Hansen, Vilhelm</t>
  </si>
  <si>
    <t>Washington, D.C.</t>
  </si>
  <si>
    <t>Naval Research Laboratory</t>
  </si>
  <si>
    <t>Linde G.</t>
  </si>
  <si>
    <t>WARLOC: A high-power coherent 94 GHz radar</t>
  </si>
  <si>
    <t>10.1109/TAES.2008.4655367</t>
  </si>
  <si>
    <t>2-s2.0-55349109661</t>
  </si>
  <si>
    <t>['toeplitz structure', 'time codes', 'shift keying', 'particular structure', 'key idea', 'isi channels', 'fading channels', 'diversity tradeoff', 'binary matrices', 'binary field', 'asymptotic characterization', 'analyze properties']</t>
  </si>
  <si>
    <t>Diversity embedding | Fading channels | Intersymbol interference (ISI) | Rank-distance codes | Space-time codes | Unequal error protection</t>
  </si>
  <si>
    <t>Designs for transmit alphabet constrained space-time codes naturally lead to questions about the design of rank distance codes. Recently, diversity embedded multilevel space-time codes for flat-fading channels have been designed from sets of binary matrices with rank distance guarantees over the binary field by mapping them onto quadrature amplitude modulation (QAM) and phase-shift keying (PSK) constellations. In this paper, we demonstrate that diversity embedded space-time codes for fading intersymbol interference (ISI) channels can be designed with provable rank distance guarantees. As a corollary, we obtain an asymptotic characterization of the fixed transmit alphabet rate-diversity tradeoff for multiple antenna fading ISI channels. The key idea is to construct and analyze properties of binary matrices with a particular structure (Toeplitz structure) induced by ISI channels. ¬© 2008 IEEE.</t>
  </si>
  <si>
    <t>4866-4886</t>
  </si>
  <si>
    <t>60028186;60028186;60003269</t>
  </si>
  <si>
    <t>22633953800;7003736362;35586083000</t>
  </si>
  <si>
    <t>Dusad, Sanket;Diggavi, Suhas N.;Calderbank, A. Robert</t>
  </si>
  <si>
    <t>Lausanne;Princeton</t>
  </si>
  <si>
    <t>Swiss Federal Institute of Technology Lausanne;Princeton University</t>
  </si>
  <si>
    <t>60028186;60003269</t>
  </si>
  <si>
    <t>Dusad S.</t>
  </si>
  <si>
    <t>Embedded rank distance codes for ISI channels</t>
  </si>
  <si>
    <t>10.1109/TIT.2008.929960</t>
  </si>
  <si>
    <t>2-s2.0-55349111492</t>
  </si>
  <si>
    <t>RBIP063BPH</t>
  </si>
  <si>
    <t>['widely analyzed', 'short range', 'relaying nodes', 'relayed transmission', 'propagation environment', 'performance metric', 'outage parameters', 'network design', 'meaningfully different', 'main focus', 'located multi', 'high snr', 'fading statistics', 'fading distributions', 'fading distribution', 'fading channels', 'diversity provided', 'cooperative protocols', 'conveniently expressed', 'competitive option', 'collaborative transmission', 'collaborative communication', 'coding gain', 'channels involved', 'antenna transmissions', 'antenna systems', 'antenna direct']</t>
  </si>
  <si>
    <t>Cooperative diversity | Cooperative transmissions | Decode and forward relaying | Distributed space-time coding | Fading channels</t>
  </si>
  <si>
    <t>Cooperative transmission protocols over fading channels are based on a number of relaying nodes to form virtual multi-antenna transmissions. Diversity provided by these techniques has been widely analyzed for the Rayleigh fading case. However, short range or fixed wireless communications often experience propagation environments where the fading envelope distribution is meaningfully different from Rayleigh. The main focus in this paper is to investigate the impact of fading distribution on performances of collaborative communication. Cooperative protocols are compared to co-located multi-antenna systems by introducing the concept of cooperative fading region. This is the collection of fading distributions for which relayed transmission can be regarded as a competitive option (in terms of performances) compared to multi-antenna direct (noncooperative) transmission. The analysis is dealt with by adopting the information theoretic outage probability as the performance metric. Cooperative link performances at high SNR are conveniently expressed here in terms of diversity and coding gain as outage parameters that are provided by the fading statistics of the channels involved in collaborative transmission. Advantages of cooperative transmission compared to multi-antenna are related to the propagation environment so that the analysis can be used in network design. ¬© 2008 IEEE.</t>
  </si>
  <si>
    <t>4908-4924</t>
  </si>
  <si>
    <t>14026191400;7003978442</t>
  </si>
  <si>
    <t>Savazzi, Stefano;Spagnolini, Umberto</t>
  </si>
  <si>
    <t>Savazzi S.</t>
  </si>
  <si>
    <t>Cooperative fading regions for decode and forward relaying</t>
  </si>
  <si>
    <t>10.1109/TIT.2008.929911</t>
  </si>
  <si>
    <t>2-s2.0-55349114380</t>
  </si>
  <si>
    <t>['superior performance', 'study shows', 'method circumvents', 'fully explained', 'effectively combined', 'compensation method', 'coherent signals']</t>
  </si>
  <si>
    <t>An effective compensation method for the mutual coupling effect in uniform circular arrays (UCAs) employed for two-dimensional (2D) direction-of-arrival (DOA) estimations is introduced. A new 2D DOA searching algorithm using the maximum likelihood technique optimized by the emperor selective genetic algorithm (ML-EMSGA) is introduced for use with UCAs. This method circumvents the difficulty of dealing with coherent signals in 2D DOA estimations. ML-EMSGA is less computationally demanding than the maximum likelihood method (MLM) and statistically more efficient. Our study shows that ML-EMSGA can be effectively combined with the proposed compensation method, which is based on the introduction of a new mutual impedance, to give very accurate and robust 2D DOA estimation results. The structure of mutual impedance matrix for UCAs under the compensation method is fully explained. The theory of the ML-EMSGA for the UCAs is formulated. Computer simulation examples on several synthetic scenarios are presented to demonstrate the effectiveness of the mutual coupling compensation method and the superior performance of the ML-EMSGA for UCAs. ¬© 2008 IEEE.</t>
  </si>
  <si>
    <t>1215-1221</t>
  </si>
  <si>
    <t>60005510;60005510;60017161</t>
  </si>
  <si>
    <t>15052649700;7405481054;7005913291</t>
  </si>
  <si>
    <t>Zhang, T. T.;Lu, Y. L.;Hui, H. T.</t>
  </si>
  <si>
    <t>National University of Singapore;Nanyang Technological University</t>
  </si>
  <si>
    <t>60017161;60005510</t>
  </si>
  <si>
    <t>Zhang T.</t>
  </si>
  <si>
    <t>Compensation for the mutual coupling effect in uniform circular arrays for 2D DOA estimations employing the maximum likelihood technique</t>
  </si>
  <si>
    <t>10.1109/TAES.2008.4655375</t>
  </si>
  <si>
    <t>2-s2.0-55349129990</t>
  </si>
  <si>
    <t>HR0011-06-1-0031</t>
  </si>
  <si>
    <t>['target locations', 'target amplitudes', 'superior interference', 'radar system', 'phase estimation', 'many data', 'linearly independent', 'input multiple', 'echoes due', 'direct application', 'different locations', 'combined capon', 'apes ),']</t>
  </si>
  <si>
    <t>We investigate several target detection and parameter estimation techniques for a multiple-input multiple-output (MIMO) radar system. By transmitting independent waveforms via different antennas, the echoes due to targets at different locations are linearly independent of each other, which allows the direct application of many data-dependent beamforming techniques to achieve high resolution and excellent interference rejection capability. In the absence of array steering vector errors, we discuss the application of several existing data-dependent beamforming algorithms including Capon, APES (amplitude and phase estimation) and CAPES (combined Capon and APES), and then propose an alternative estimation procedure, referred to as the combined Capon and approximate maximum likelihood (CAML) method. Via several numerical examples, we show that the proposed CAML method can provide excellent estimation accuracy of both target locations and target amplitudes. In the presence of array steering vector errors, we apply the robust Capon beamformer (RCB) and doubly constrained robust Capon beamformer (DCRCB) approaches to the MIMO radar system to achieve accurate parameter estimation and superior interference and jamming suppression performance. ¬© 2008 IEEE.</t>
  </si>
  <si>
    <t>927-939</t>
  </si>
  <si>
    <t>60013959;60013959;60003858</t>
  </si>
  <si>
    <t>9435374700;7410065637;36040796700</t>
  </si>
  <si>
    <t>Xu, Luzhou;Li, Jian;Stoica, Petre</t>
  </si>
  <si>
    <t>Target detection and parameter estimation for MIMO radar systems</t>
  </si>
  <si>
    <t>10.1109/TAES.2008.4655353</t>
  </si>
  <si>
    <t>2-s2.0-55349135236</t>
  </si>
  <si>
    <t>['¬© 2008', 'spiral structure', 'miniaturised dual', 'metallic surface', 'korea band', 'height ).', 'ground line', 'europe band', '868mhz ),']</t>
  </si>
  <si>
    <t>A miniaturised dual-band S-shaped RFID tag antenna, which is mountable on a metallic surface, and which can handle UHF bands (Korea band: 908.5-914MHz, Europe band: 865-868MHz), is presented. The antenna was designed with a meander and spiral structure, through modifying the microstrip feeding line and ground line, and was miniaturised to a size of 20mm (width)√ó33.5mm (length)√ó2mm (height). The maximum read ranges were 1.6m (Korea band, EIRP of reader: 4W) and 0.75m (Europe band, EIRP of reader: 1W), respectively. ¬© 2008 The Institution of Engineering and Technology.</t>
  </si>
  <si>
    <t>60022417;60022417</t>
  </si>
  <si>
    <t>24483807000;7401752840</t>
  </si>
  <si>
    <t>Park, J. Y.;Woo, J. M.</t>
  </si>
  <si>
    <t>Chungnam National University</t>
  </si>
  <si>
    <t>Miniaturised dual-band S-shaped RFID tag antenna mountable on metallic surface</t>
  </si>
  <si>
    <t>10.1049/el:20082102</t>
  </si>
  <si>
    <t>2-s2.0-55349140406</t>
  </si>
  <si>
    <t>['users within', 'small compared', 'signals transmitted', 'rician fading', 'received signal', 'particular user', 'nonfading channel', 'noise ratio', 'multibeam antenna', 'modified version', 'intercell interference', 'high signal', 'ground station', 'fundamental difference', 'fading coefficients', 'fading coefficient', 'fading causes', 'close agreement', 'capacity compared', 'base station', 'antenna elements']</t>
  </si>
  <si>
    <t>Information rates | Multiaccess communication | Multibeam antennas | Rician channels | Satellite communication</t>
  </si>
  <si>
    <t>In this correspondence, the uplink of a multibeam satellite system with Rician fading is analyzed under the framework of Wyner's Gaussian cellular multiple access channel. In this framework the received signal at a given multibeam antenna is the sum of signals transmitted by users within that beam's cell area plus a factor 0‚â§Œ± ‚â§ 1 times the sum of the signals transmitted by users from adjacent cells plus ambient Gaussian noise. Both one-dimensional (1-D) linear, and 2-D hexagonal cellular arrangements are considered. In addition, we consider a modified version of the 1-D linear arrangement whereby users from cells further than adjacent cells contribute to intercell interference. It is assumed that the distance between the antenna elements is small compared to the distance between a user and the satellite. Thus when fading is present, a particular user's fading coefficient is the same at each multibeam antenna. This is the fundamental difference between the multibeam satellite fading channel and the terrestrial cellular fading channel, in which each user experiences independent fading at each base station. Using a Haar measure approximation we derive closed form approximations for the capacity of the satellite fading channel for the scenarios when optimal joint decoding and linear minimum mean square error filtering is employed at the ground station. These approximations are shown to be in close agreement to Monte Carlo simulation results for large dimensional systems. It is shown that fading causes a loss in capacity compared to the nonfading channel. Furthermore, at high signal-to-noise ratio (SNR) this loss is independent of the intercell interference and topology of the system, but is dependent on the distribution of the fading coefficients and the number of users per beam. ¬© 2008 IEEE.</t>
  </si>
  <si>
    <t>5210-5222</t>
  </si>
  <si>
    <t>60099252;60099252</t>
  </si>
  <si>
    <t>6506692875;57202611852</t>
  </si>
  <si>
    <t>Letzepis, Nick;Grant, Alex J.</t>
  </si>
  <si>
    <t>Letzepis N.</t>
  </si>
  <si>
    <t>Capacity of the multiple spot beam satellite channel with Rician fading</t>
  </si>
  <si>
    <t>10.1109/TIT.2008.929961</t>
  </si>
  <si>
    <t>2-s2.0-55349147353</t>
  </si>
  <si>
    <t>['¬© 2008', 'tstd provides', 'synchronisation channel', 'simulation results', 'noise ratio', 'high signal', 'fstd ).', 'diversity gain', 'detection trials', 'beamforming gain']</t>
  </si>
  <si>
    <t>Two multiple antenna transmission schemes are considered for the synchronisation channel. One is a time switching transmit diversity (TSTD) and the other is a frequency switching transmit diversity (FSTD). It is shown through simulation results that the TSTD provides a beamforming gain as well as a diversity gain if it is based on a non-diagonal precoding matrix. Although the FSTD performs better than TSTD at a first detection trial in a high signal-to-noise ratio (SNR) case, the TSTD performs better than FSTD at all the other detection trials, which is due to beamforming gain. In addition, in an extremely low SNR case, the TSTD performs better than FSTD at all detection trials. ¬© 2008 The Institution of Engineering and Technology.</t>
  </si>
  <si>
    <t>1363-1365</t>
  </si>
  <si>
    <t>57223735480;57225876145;7102038093;56461814600</t>
  </si>
  <si>
    <t>Park, H. G.;Kim, I. K.;Bang, S. C.;Kim, Y. S.</t>
  </si>
  <si>
    <t>Park H.G.</t>
  </si>
  <si>
    <t>Efficient transmit diversity scheme for synchronisation channel in OFDM cellular systems</t>
  </si>
  <si>
    <t>10.1049/el:20081142</t>
  </si>
  <si>
    <t>2-s2.0-55349147699</t>
  </si>
  <si>
    <t>['¬© 2008', 'wimax applications', 'experimental results', 'dual bands', 'band frequency']</t>
  </si>
  <si>
    <t>A proposal and a study of a planar dipole antenna with a multi-arm parasitic element for WiMAX applications are presented. The design of an antenna with rectangular dipole arms, which enable the reception of a single-band frequency, is presented. Furthermore, a multi-arm parasitic element is embedded to enable the operation of dual bands with a 10dB return loss. The antenna is calibrated for WiMAX applications, which cover the 2.5-2.7, 3.3-3.8 and 5.15-5.85GHz frequency bands. Details of the proposed antenna configuration and experimental results are discussed. ¬© 2008 The Institution of Engineering and Technology.</t>
  </si>
  <si>
    <t>1338-1339</t>
  </si>
  <si>
    <t>Chen, W. S.;Yu, Y. H.</t>
  </si>
  <si>
    <t>Dual-band printed dipole antenna with parasitic element for WiMAX applications</t>
  </si>
  <si>
    <t>10.1049/el:20081602</t>
  </si>
  <si>
    <t>2-s2.0-55349148352</t>
  </si>
  <si>
    <t>['¬© 2008', 'volatile blend', 'type plants', 'repellent effect', 'plutella xylostella', 'plant volatiles', 'plant defense', 'pieris rapae', 'perceive isoprene', 'parasitic wasps', 'parasitic wasp', 'new effect', 'national academy', 'isoprene emission', 'infested plants', 'herbivory induces', 'electrophysiological studies', 'ecological interactions', 'abiotic stresses']</t>
  </si>
  <si>
    <t>Arabidopsis | Isoprene emission | Parasitoid | Plant-insect interactions | Tritrophic interactions</t>
  </si>
  <si>
    <t>Isoprene is the most abundant volatile compound emitted by vegetation. It influences air chemistry and is part of plant defense against abiotic stresses. However, whether isoprene influences biotic interactions between plants and other organisms has not been investigated to date. Here we show a new effect of isoprene, namely its influence on interactions between plants and insects. Herbivory induces the release of plant volatiles that attract the herbivore's enemies, such as parasitic wasps, as a kind of bodyguard. We used transgenic isoprene-emitting Arabidopsis plants in behavioral, chemical, and electrophysiological studies to investigate the effects of isoprene on ecological interactions in 2 tritrophic systems. We demonstrate that isoprene is perceived by the chemoreceptors of the parasitic wasp Diadegma semiclausum and interferes with the attraction of this parasitic wasp to volatiles from herbivore-infested plants. We verified this repellent effect on D. semiclausum female wasps by adding external isoprene to the volatile blend of wild-type plants. In contrast, the antennae of the parasitic wasp Cotesia rubecula do not perceive isoprene and the behavior of this wasp was not altered by isoprene emission. In addition, the performance of the 2 examined lepidopteran herbivores (Pieris rapae and Plutella xylostella) was not affected by isoprene emission. Therefore, attraction of parasitic wasps to host-infested herbaceous plants in the neighborhood of high isoprene emitters, such as poplar or willow, may be hampered by the isoprene emission that repels plant bodyguards. ¬© 2008 by The National Academy of Sciences of the USA.</t>
  </si>
  <si>
    <t>17430-17435</t>
  </si>
  <si>
    <t>60027314;60004156;60004156;60027314</t>
  </si>
  <si>
    <t>16549988800;8712559400;7005100613;7006121392</t>
  </si>
  <si>
    <t>Loivam√§ki, Maaria;Mumm, Roland;Dicke, Marcel;Schnitzler, J√∂rg Peter</t>
  </si>
  <si>
    <t>Eggenstein-Leopoldshafen;Wageningen</t>
  </si>
  <si>
    <t>Karlsruhe Institute of Technology, Campus North;Wageningen University &amp; Research</t>
  </si>
  <si>
    <t>60027314;60004156</t>
  </si>
  <si>
    <t>Loivam√§ki M.</t>
  </si>
  <si>
    <t>Isoprene interferes with the attraction of bodyguards by herbaceous plants</t>
  </si>
  <si>
    <t>10.1073/pnas.0804488105</t>
  </si>
  <si>
    <t>2-s2.0-56249124001</t>
  </si>
  <si>
    <t>['thiopyran rings', 'thiopyran ring', 'strong basic', 'strong acidic', 'stability tests', 'raft chemistry', 'pyridinyl derivative', 'polymer linked', 'polymer end', 'phenylethyl pyridin', 'ph conditions', 'macromolecular architectures', 'hda cycloaddition', 'generated products', 'full cleavage', 'ethylene glycol', 'different thermal', 'diethoxyphosphoryl derivative', 'cycloaddition provides', 'conjugates showed', 'complete fragmentation', 'careful study', 'aqueous media', '24 h']</t>
  </si>
  <si>
    <t>The combination of RAFT chemistry and hetero-Diels-Alder (HDA) cycloaddition provides a convenient conjugation tool for the construction of macromolecular architectures. The actual conjugation linkage, which is formed in the RAFT HDA approach, consists of a 3,6-dihydro-2H-thiopyran ring. Herein, a careful study into the stability of polymer linked by 3,6-dihydro-2H-thiopyran rings under different thermal and pH conditions is performed. As polymeric model system, a 3,6-dihydro-2H-thiopyran functionalized poly(ethylene glycol) (PEG) obtained after a HDA cycloaddition between a diene functionalized PEG and 1-phenylethyl (diethoxyphosphoryl)dithioformate or 1-phenylethyl pyridin-2-yldithioformate is used. Electrospray ionization mass spectrometry (ESI-MS) is employed to map the generated products. The stability tests under thermal conditions showed for the diethoxyphosphoryl derivative the preservation of the polymer end-groups after 24 h at temperatures up to 80¬∞C. At higher temperatures degradation reactions of the 3,6-dihydro-2H-thiopyran ring including the retro HDA reaction occurred. A complete fragmentation was observed after 24 h at 160¬∞C. The pyridinyl derivative was found to be slightly more temperature stable since its structure was unaffected at conditions up to 24 h at 120¬∞C and full cleavage was only observed after 24 h at 180¬∞C. In this case the fragmentation mechanism occurred exclusively via the retro HDA reaction and the resulting diene functionalized polymer was the only detected product species. Both conjugates showed an excellent stability toward hydrolysis in aqueous media under strong acidic (0.1 and 1 M HCL) and strong basic (0.1 and 1 M NaOH) conditions. ¬© 2008 American Chemical Society.</t>
  </si>
  <si>
    <t>7904-7912</t>
  </si>
  <si>
    <t>60029428-60028333;60028333;60029428;60028333;60029428</t>
  </si>
  <si>
    <t>8567553400;25653336500;8565169400;7004722951;56240164800</t>
  </si>
  <si>
    <t>Sinnwell, Sebastian;Synatschke, Christopher V.;Junkers, Thomas;Stenzel, Martina H.;Barner-Kowollik, Christopher</t>
  </si>
  <si>
    <t>A study into the stability of 3,6-dihydro-2H-thiopyran rings: Key linkages in the RAFT hetero-diels-alder click concept</t>
  </si>
  <si>
    <t>10.1021/ma8013959</t>
  </si>
  <si>
    <t>2-s2.0-56549102201</t>
  </si>
  <si>
    <t>['√ öknes', 'upper part', 'topographic slope', 'study focuses', 'structural mapping', 'structural geometry', 'structural geology', 'sliding surfaces', 'rockslide area', 'rights reserved', 'rich layers', 'relay structure', 'refraction seismic', 'lower part', 'lateral extent', 'large rockslide', 'kinematic model', 'investigated rockslides', 'important role', 'groundwater conditions', 'great detail', 'good control', 'gneiss plays', 'geophysical properties', 'geophysical methods', 'geological understanding', 'geological model', 'fracture frequency', 'four sub', 'favourably orientated', 'extensional trend', 'experiencing extension', 'estimated volume', 'drill cores', 'different levels', 'depth ranging', 'coherent understanding', 'back scarp', 'area indicates', '50 ¬†', '40 ¬†', '35 ¬∞']</t>
  </si>
  <si>
    <t>Geological and structural model | Geophysical surveys | Rockslide</t>
  </si>
  <si>
    <t>√Öknes is known as the most hazardous rockslide area in Norway at present, and is among the most investigated rockslides in the world, representing an exceptional natural laboratory. This study focuses on structural geology and the usage of geophysical methods to interpret and understand the structural geometry of the rockslide area. The interpretations are further used to build a geological model of the site. This is a large rockslide with an estimated volume of 35-40¬†million m3 (Derron et al., 2005) defined by a back scarp, a basal shear zone at about 50¬†m depth and an interpreted toe zone where the sliding surface daylights the surface. The rockslide is divided into four sub-domains, experiencing extension in the upper part and compression in the lower part. Structural mapping of the area indicates that the foliation of the gneiss plays an important role in the development of this rockslide. The upper boundary zone of the rockslide is seen as a back scarp that is controlled by, and parallel to, the pre-existing, steep foliation planes. Where the foliation is not favourably orientated in regard to the extensional trend, the back scarp follows a pre-existing fracture set or forms a relay structure. The foliation in the lower part, dipping 30¬∞ to 35¬∞ to S-SSE, seems to control the development of the basal sliding surface with its subordinate low angle trust surfaces, which daylights at different levels. The sliding surfaces are sub-parallel to the topographic slope and are located along mica-rich layers in the foliation. Geophysical surveys using Ground Penetrating Radar (GPR), refraction seismic and 2D resistivity profiling, give a coherent understanding of undulating basal sliding surface in the subsurface. The geophysical surveys map the subsurface in great detail to a depth ranging from 30-40¬†m for GPR to approximately 125¬†m for refraction seismic and 2D resistivity profiling. This gives a good control on the depth and lateral extent of the basal sliding surface, and its subordinate low angle thrusts. Drill cores and borehole logging add important information with regard to geological understanding of the subsurface. Fracture frequency, fault rock occurrences, geophysical properties and groundwater conditions both in outcrops and/or drill cores constrain the geometrical and kinematic model of √Öknes rockslide. ¬© 2008 Elsevier B.V. All rights reserved.</t>
  </si>
  <si>
    <t>Engineering Geology</t>
  </si>
  <si>
    <t>60007049-60029622;60013141-106365160;60007049-60013141;60007049;60007049;60007049;60013141-106365160-60016961;60010348;106365160;60080454</t>
  </si>
  <si>
    <t>14035498400;25227312200;6603939269;14035063000;6507276238;36915454300;6506937126;6603144885;6603143016;6701746384</t>
  </si>
  <si>
    <t>Ganer√∏d, Guri Venvik;Gr√∏neng, Guro;R√∏nning, Jan Steinar;Dalsegg, Einar;Elvebakk, Harald;T√∏nnesen, Jan Fredrik;Kveldsvik, Vidar;Eiken, Trond;Blikra, Lars Harald;Braathen, Alvar</t>
  </si>
  <si>
    <t>Norway;Norway;Norway;Norway;Norway;Norway;Norway</t>
  </si>
  <si>
    <t>Longyearbyen;Bergen;Oslo;Trondheim;Oslo;Trondheim;Oslo</t>
  </si>
  <si>
    <t>The University Centre in Svalbard;Universitetet i Bergen;Norges Geotekniske Institutt;Norges Teknisk-Naturvitenskapelige Universitet;Universitetet i Oslo;Norges geologiske undersekelse;International Centre for Geohazards (ICG)</t>
  </si>
  <si>
    <t>60080454;60029622;60016961;60013141;60010348;60007049;106365160</t>
  </si>
  <si>
    <t>Ganer√∏d G.V.</t>
  </si>
  <si>
    <t>Geological model of the √Öknes rockslide, western Norway</t>
  </si>
  <si>
    <t>S0013795208000276</t>
  </si>
  <si>
    <t>10.1016/j.enggeo.2008.01.018</t>
  </si>
  <si>
    <t>2-s2.0-54249125439</t>
  </si>
  <si>
    <t>['visible spectroscopy', 'tg analysis', 'substituted poms', 'siw11 ).', 'siw 11o39mn', 'royal society', 'ray diffraction', 'powder x', 'pendant ligands', 'magnetic properties', 'ir spectroscopy', 'first examples', 'elemental analysis', 'cyclic voltammetry', 'complexes 1', 'chemistry 2008', '5h 2o', '4na 6', '3 ),', '1 ),']</t>
  </si>
  <si>
    <t>Three new organic-inorganic hybrid complexes based on 3d-transition metal monosubstituted Keggin polyoxometalates (POMs) with imidazole (Im) as pendant ligands, formulated as (HIm)6[SiW11O39NiIm] 0.8[SiW11O39Ni(H2O)] 0.2¬∑7H2O (1), (Im)4Na 6[SiW11O39MnIm]0.69[SiW 11O39Mn(H2O)]0.31¬∑7.5H 2O (2) and (HIm)6[SiW11O39CoIm] 0.63[SiW11O39Co(H2O)] 0.37¬∑7H2O (3), have been synthesized and characterized by IR spectroscopy, UV-visible spectroscopy, elemental analysis, TG analysis, cyclic voltammetry, magnetic properties, EPR and single-crystal/powder X-ray diffraction. The structural analyses indicate that the 3d metal atoms are incorporated into the vacancy of the Œ±-[SiW 11O39]8- (SiW11). Complexes 1-3 are the first examples of crystallographically characterized 3d-transition metal mono-substituted POMs with an antenna organic ligand synthesized under normal bench conditions. ¬© The Royal Society of Chemistry 2008.</t>
  </si>
  <si>
    <t>2-s2.0-55549133293</t>
  </si>
  <si>
    <t>['zno nws', 'sensor arrays', 'possibly shape', 'ic interconnects', 'beam lithography', 'approach opens', 'aligned growth', 'achieve patterned']</t>
  </si>
  <si>
    <t>We report an approach for growing aligned ZnO nanowire arrays with a high degree control over size, orientation, dimensionality, uniformity, and possibly shape. Our method combines e-beam lithography and a low temperature hydrothermal method to achieve patterned and aligned growth of ZnO NWs at &lt;100 ¬∞C on general inorganic substrates, such as Si and GaN, without using catalyst. This approach opens up the possibility of applying ZnO nanowires as sensor arrays, piezoelectric antenna arrays, two-dimensional photonic crystals, IC interconnects, and nanogenerators. Copyright ¬© 2008 American Chemical Society.</t>
  </si>
  <si>
    <t>14958-14959</t>
  </si>
  <si>
    <t>60019647;60019647;60019647;60019647;60019647;60019647;60019647;60019647</t>
  </si>
  <si>
    <t>57198565071;7404093962;21740492700;57196288020;8728574800;57206426268;7402214971;56430045300</t>
  </si>
  <si>
    <t>Xu, Sheng;Wei, Yaguang;Kirkham, Melanie;Liu, Jin;Mai, Wenjie;Davidovic, Dragomir;Snyder, Robert L.;Zhong, Lin Wang</t>
  </si>
  <si>
    <t>Xu S.</t>
  </si>
  <si>
    <t>Patterned growth of vertically aligned ZnO nanowire arrays on inorganic substrates at low temperature without catalyst</t>
  </si>
  <si>
    <t>10.1021/ja806952j</t>
  </si>
  <si>
    <t>2-s2.0-57349110722</t>
  </si>
  <si>
    <t>['true three', 'three angles', 'theoretical calculations', 'primary steps', 'pivotal role', 'molecular structure', 'experimental determination', 'abundant pigment', '3d orientation']</t>
  </si>
  <si>
    <t>Chlorophyll a (Chl a) is the most abundant pigment on earth. In all plants, algae, and cyanobacteria, it plays a pivotal role as an antenna and reaction center pigment in the primary steps of photosynthesis. In the past, a true three-dimensional (3D) experimental determination of the Qy electronic transition dipole moment orientation could not be obtained. With combined femtosecond polarization resolved VIS pump-IR probe experiments and theoretical calculations of the infrared transition dipole moments (tdm‚Ä≤s) in the electronic ground state, we determined the 3D orientation of the Qy electronic tdm of Chl a within the molecular structure. Polarization resolved experiments provided angles of the Qy electronic tdm with three different infrared tdm‚Ä≤s, whose orientations within the molecular structure were taken from our theoretical calculations. The orientation of the Qy tdm results from the intersection of all three angles and was found to have an angle of (78 ¬± 3)¬∞ with the x-axis, (12 ¬± 3)¬∞ with the y-axis, and (86 ¬± 2)¬∞ with the z-axis. Copyright ¬© 2008 American Chemical Society.</t>
  </si>
  <si>
    <t>14904-14905</t>
  </si>
  <si>
    <t>60030718;60030718;60030718;60030718-109592120;60030718</t>
  </si>
  <si>
    <t>36869307600;23100364600;25825879000;6701783164;56231362400</t>
  </si>
  <si>
    <t>Linke, Martin;Lauer, Alexandra;Von Haimberger, Theodore;Zacarias, Angelica;Heyne, Karsten</t>
  </si>
  <si>
    <t>Germany;</t>
  </si>
  <si>
    <t>Berlin;</t>
  </si>
  <si>
    <t>Freie Universit√§t Berlin;European Theoretical Spectroscopy Facility (ETSF</t>
  </si>
  <si>
    <t>60030718;109592120</t>
  </si>
  <si>
    <t>Linke M.</t>
  </si>
  <si>
    <t>Three-dimensional orientation of the Q&lt;inf&gt;y&lt;/inf&gt; electronic transition dipole moment within the chlorophyll a molecule determined by femtosecond polarization resolved VIS pump-IR probe spectroscopy</t>
  </si>
  <si>
    <t>10.1021/ja804096s</t>
  </si>
  <si>
    <t>2-s2.0-57349110728</t>
  </si>
  <si>
    <t>['tio2 ),', 'locally excited', 'less method', 'blackbody radiation', 'assisted photoreduction', '80 nm', '2 œºm']</t>
  </si>
  <si>
    <t>A surfactant-free, template-less and seed-less method, namely the thermal-assisted photoreduction (TAP) process, has been developed to synthesize vertically grown Au nanowires (30-80 nm in diameter and about 2 Œºm in length) on the surface of thin film titanium dioxide (TiO2), which is locally excited by blackbody radiation. The Au nanowires thus produced are single-crystalline with a preferred growth direction. The electrical behavior investigated using a nanomanipulation device indicates that the Au nanowires possess an excellent electrical resistivity of about 3.49 √ó 10 -8 Œ© m. ¬© IOP Publishing Ltd.</t>
  </si>
  <si>
    <t>60014982;60011975;60014982;60014982</t>
  </si>
  <si>
    <t>17436383200;57154837200;8564014700;56440756000</t>
  </si>
  <si>
    <t>Tung, Hsien Tse;Song, Jenn Ming;Nien, Yung Tang;Chen, In Gann</t>
  </si>
  <si>
    <t>Tainan;Shoufeng</t>
  </si>
  <si>
    <t>National Cheng Kung University;National Dong Hwa University</t>
  </si>
  <si>
    <t>60014982;60011975</t>
  </si>
  <si>
    <t>Tung H.</t>
  </si>
  <si>
    <t>A novel method for preparing vertically grown single-crystalline gold nanowires</t>
  </si>
  <si>
    <t>S0957448408847988</t>
  </si>
  <si>
    <t>10.1088/0957-4484/19/45/455603</t>
  </si>
  <si>
    <t>2-s2.0-58149265334</t>
  </si>
  <si>
    <t>['sp .,', 'single species', 'puntarenas provinces', 'obtuse );', 'new genus', 'molecular data', 'labial palpus', 'immature stages', 'heavily scaled', 'currently defined', 'costa rica', 'consistent usage', 'basal segment', 'basal flagellomeres']</t>
  </si>
  <si>
    <t>Alaxea corniculata | Biodiversity | Brenthiinae | Choreutinae | Microlepidoptera | Neotropical</t>
  </si>
  <si>
    <t>Alasea, new genus, is described and illustrated. As currently defined, Alasea is monotypic with the single species A. corniculata, n. sp., from Heredia, Lim√≥n, and Puntarenas provinces in Costa Rica. The new genus is assigned to the subfamily Choreutinae based on morphological and molecular data. As in other choreutines, Alasea has a bluntly pointed forewing and hindwing (in Brenthiinae the wings are obtuse); the basal segment of the labial palpus is parallel-sided (in Brenthiinae it is narrowed basally); and the basal flagellomeres of the antenna are heavily scaled (in Brenthiinae such scaling is never present). The immature stages and the biology of A. corniculata are unknown. Additionally, the terminology and homology of genitalic characters used in descriptions of Choreutidae are reviewed, and suggestions for more consistent usage are provided. Copyright ¬© 2008 Magnolia Press.</t>
  </si>
  <si>
    <t>Rota, Jadranka</t>
  </si>
  <si>
    <t>Smithsonian National Museum of Natural History</t>
  </si>
  <si>
    <t>Rota J.</t>
  </si>
  <si>
    <t>A new genus and new species of metalmark moths (Lepidoptera: Choreutidae) from Costa Rica</t>
  </si>
  <si>
    <t>10.11646/zootaxa.1933.1.2</t>
  </si>
  <si>
    <t>2-s2.0-56349133909</t>
  </si>
  <si>
    <t>['within cilia', 'specific sets', 'serum starvation', 'sensory functions', 'results show', 'quiescent cells', 'proximal region', 'proteins known', 'properly respond', 'principal findings', 'primary cilium', 'primary cilia', 'intraciliary transport', 'gpcrs ).', 'feature shared', 'extracellular milieu', 'cycling cells', 'classical centrosome', 'cell types', 'basal body', 'associated proteins', 'associated gpcrs', 'associated functions', 'antenna ".', '3 proteins']</t>
  </si>
  <si>
    <t>Background: The primary cilium is a sensory organelle generated from the centrosome in quiescent cells and found at the surface of most cell types, from where it controls important physiological processes. Specific sets of membrane proteins involved in sensing the extracellular milieu are concentrated within cilia, including G protein coupled receptors (GPCRs). Most GPCRs are regulated by Œ≤-arrestins, Œ≤arr1 and Œ≤arr2, which control both their signalling and endocytosis, suggesting that Œ≤arrs may also function at primary cilium. Methodology/Principal Findings: In cycling cells, Œ≤arr2 was observed at the centrosome, at the proximal region of the centrioles, in a microtubule independent manner. However, Œ≤arr2 did not appear to be involved in classical centrosome-associated functions. In quiescent cells, both in vitro and in vivo, Œ≤arr2 was found at the basal body and axoneme of primary cilia. Interestingly, Œ≤arr2 was found to interact and colocalize with 14-3-3 proteins and Kif3A, two proteins known to be involved in ciliogenesis and intraciliary transport. In addition, as suggested for other centrosome or cilia-associated proteins, Œ≤arrs appear to control cell cycle progression. Indeed, cells lacking Œ≤arr2 were unable to properly respond to serum starvation and formed less primary cilia in these conditions. Conclusions/Significance: Our results show that Œ≤arr2 is localized to the centrosome in cycling cells and to the primary cilium in quiescent cells, a feature shared with other proteins known to be involved in ciliogenesis or primary cilium function. Within cilia, Œ≤arr2 may participate in the signaling of cilia-associated GPCRs and, therefore, in the sensory functions of this cell "antenna". ¬© 2008 Molla-Herman et al.</t>
  </si>
  <si>
    <t>e3728</t>
  </si>
  <si>
    <t>60031594-60000905;60031594-60000905;60031594-60000905;60031594-60000905;60031594-60000905;60031594-60000905;60026877-60123796;60031594-60000905;60031594-60000905;60031594-60000905</t>
  </si>
  <si>
    <t>8374375500;8744787000;25653704800;35557763400;9846776800;26030775900;6602669382;6603957986;7005461770;55980040100</t>
  </si>
  <si>
    <t>Molla-Herman, Anahi;Boularan, Cedric;Ghossoub, Rania;Scott, Mark G.H.;Burtey, Anne;Zarka, Marion;Saunier, Sophie;Concordet, Jean Paul;Marullo, Stefano;Benmerah, Alexandre</t>
  </si>
  <si>
    <t>Paris;Paris;Paris;Paris</t>
  </si>
  <si>
    <t>Universit√© de Paris;Institut Cochin;H√¥pital Necker Enfants Malades;Inserm</t>
  </si>
  <si>
    <t>60123796;60031594;60026877;60000905</t>
  </si>
  <si>
    <t>Molla-Herman A.</t>
  </si>
  <si>
    <t>Targeting of Œ≤-arrestin2 to the centrosome and primary cilium: Role in cell proliferation control</t>
  </si>
  <si>
    <t>10.1371/journal.pone.0003728</t>
  </si>
  <si>
    <t>2-s2.0-56649123195</t>
  </si>
  <si>
    <t>['¬© 2008', 'wave equation', 'thereby induces', 'terahertz time', 'stronger trap', 'negative peak', 'larger space', 'larger gap', 'japan society', 'gap multi', 'energy arsenic', 'applied physics', 'anode edge']</t>
  </si>
  <si>
    <t>Femtosecond | Full-wave model | Multi-energy arsenic-ion-implanted GaAs (multi-GaAs:As ) + | Photoconductive antenna | Space-charge screening | Terahertz</t>
  </si>
  <si>
    <t>We investigated the characteristics of sub-picosecond radiation pulses from mid-size-gap multi-energy arsenic-ion-implanted GaAs photoconductive antennas in terahertz time-domain spectroscopy experiments. At fixed fluence excitation, both the bandwidth and the negative peak of terahertz waveform minimum reveal increasing trends with increases in the antenna's gap. We reproduce both the measured terahertz waveforms and increasing trends numerically, by calculating a model that incorporates the trap-enhanced bias field with wave equation. We deduce from our simulation that the gap-dependent behavior stems from the fact that an antenna with a larger gap has a stronger trap-enhanced bias field near the anode edge and thereby induces a larger space-charge screening effect and bandwidth. ¬© 2008 The Japan Society of Applied Physics.</t>
  </si>
  <si>
    <t>8419-8425</t>
  </si>
  <si>
    <t>24824075800;56027799400</t>
  </si>
  <si>
    <t>Chou, Rone Hwa;Pan, Ci Ling</t>
  </si>
  <si>
    <t>Gap-dependent terahertz pulses from mid-size-gap multi-energy arsenic-ion-implanted GaAs antennas</t>
  </si>
  <si>
    <t>10.1143/JJAP.47.8419</t>
  </si>
  <si>
    <t>2-s2.0-58749102231</t>
  </si>
  <si>
    <t>['¬© 2008', 'woodpile ebg', 'woodpile cavity', 'woodpile cavities', 'spatial filter', 'slot antenna', 'radiation coming', 'radiating structure', 'obtain high', 'new radiator', 'illumination covers', 'electromagnetic band', 'considerably increased', 'compact radiators', 'band properties', 'area larger']</t>
  </si>
  <si>
    <t>Electromagnetism | Finite element analysis | Waves</t>
  </si>
  <si>
    <t>Purpose ‚Äì The purpose of this paper is to investigate the role of electromagnetic band-gap (EBG) materials in the enhancement of antennas' directivity. Design/methodology/approach ‚Äì An analysis of a woodpile EBG material is performed, which points out its band properties. Woodpile cavities are then considered, obtained by interrupting the periodicity of the crystal. A woodpile cavity is then superimposed to a double-slot antenna, resulting in a compound radiating device. The behavior of the EBG and of the radiating structure are simulated through Ansoft HFSS V11. Findings ‚Äì The woodpile EBG, when used as a cavity, acts as a spatial filter for the radiation coming from the antenna. The directivity of the new radiator is considerably increased, since now the illumination covers an area larger than the antenna. Originality/value ‚Äì Using new materials to obtain high-directivity and compact radiators. ¬© 2008, Emerald Group Publishing Limited</t>
  </si>
  <si>
    <t>1219-1226</t>
  </si>
  <si>
    <t>COMPEL - The international journal for computation and mathematics in electrical and electronic engineering</t>
  </si>
  <si>
    <t>60032350;60012630;60032350;60012630;60012630</t>
  </si>
  <si>
    <t>7006012591;12344632700;6506012830;26536362600;7102615533</t>
  </si>
  <si>
    <t>Frezza, F.;Pajewski, L.;Paulotto, S.;Ponti, C.;Schettini, G.</t>
  </si>
  <si>
    <t>Sapienza Universit√† di Roma;Universit√† degli Studi Roma Tre</t>
  </si>
  <si>
    <t>60032350;60012630</t>
  </si>
  <si>
    <t>Application of a woodpile superstrate for directivity enhancement of antennas</t>
  </si>
  <si>
    <t>10.1108/03321640810905701</t>
  </si>
  <si>
    <t>2-s2.0-70349124771</t>
  </si>
  <si>
    <t>Schlumberger Foundation</t>
  </si>
  <si>
    <t>['watershed characteristics', 'using ground', 'urgent need', 'urban areas', 'topographical data', 'take place', 'structural analysis', 'strongly influenced', 'srtm dem', 'srtm data', 'rights reserved', 'results show', 'remote sensing', 'pristine ecosystems', 'often tested', 'made available', 'low coherence', 'hydrological system', 'hydrological analysis', 'high resolution', 'high potential', 'growing population', 'grid size', 'googleearth ¬©.', 'galapagos territory', 'galapagos archipelago', 'freshwater resources', 'freshwater ecosystems', 'flow paths', 'flow characteristics', 'first time', 'finer pixel', 'external dem', 'entire island', 'effective tool', 'drainage network', 'combined radargrammetric', 'based resolution', 'agricultural land', 'aerial photographs', '90 ¬†', '20 ¬†', '1 ¬†']</t>
  </si>
  <si>
    <t>DEM generation | ENVISAT ASAR | Freshwater | Galapagos archipelago | Hydrology | Interferometry | Management | Radargrammetry | SRTM</t>
  </si>
  <si>
    <t>Low relief oceanic islands often suffer from scarcity of freshwater resources. Remote sensing has proved to be an effective tool to generate valuable data for hydrological analysis and has improved the management of ecosystems and water. However, remotely sensed data are often tested over areas with existing validation databases and not always where the need is greatest. In this paper we address the need for topographical data to understand the hydrological system of Santa Cruz Island (Galapagos archipelago) so that management of freshwater ecosystems and resources can take place. No high resolution, high accuracy topographical data exist for Santa Cruz Island, and its growing population has created an urgent need for water resource management and protection of unique and pristine ecosystems. Inaccessible National Park land covers more than 97% of Galapagos territory, which makes the use of remote sensing methods indispensable. SRTM data was insufficient in terms of grid size (90¬†m) to carry out the needed data analysis. We used ASAR data (ENVISAT) in VV polarization image mode for Digital Elevation Model (DEM) generation, in order to extract drainage network, watersheds, and flow characteristics from a morpho-structural analysis. Results show the high potential of these data for both interferometric and radargrammetric generation methods. Although interferometry suffered from low coherence over highly vegetated areas, it showed high precision over the rest of the island. Radargrammetry gave consistent results over the entire island, and details were enhanced by integrating the 90¬†m SRTM data as an external DEM. Accuracy of the SRTM and the combined radargrammetric/SRTM DEM was similar, with the radargrammetric having a finer pixel-based resolution (20¬†m). Validation of the extracted drainage networks and watersheds was carried out using ground-based field observations and comparison to mapped river networks visually extracted from aerial photographs and high resolution (1¬†m) satellite imagery available on GoogleEarth¬©. For the first time, watershed characteristics and flow paths were made available for an island of the Galapagos archipelago. Furthermore, the drainage network is shown to be strongly influenced by observed and extracted structural discontinuities. Having characterized freshwater flow, water balance calculations were carried out for Pelican Bay watershed, where urban areas, agricultural land and Galapagos National Park land are concomitant. ¬© 2008 Elsevier Inc. All rights reserved.</t>
  </si>
  <si>
    <t>4131-4147</t>
  </si>
  <si>
    <t>60001422;60012164;60073749;60045071;60001422;60001422</t>
  </si>
  <si>
    <t>6505803202;7004102054;7102959042;7005064554;7004342635;35607254500</t>
  </si>
  <si>
    <t>d'Ozouville, No√©mi;Deffontaines, Beno√Æt;Benveniste, J√©r√¥me;Wegm√ºller, Urs;Violette, Sophie;de Marsily, Ghislain</t>
  </si>
  <si>
    <t>Italy;Switzerland;France;France</t>
  </si>
  <si>
    <t>Frascati;Muri;Marne-la-Vallee;Paris</t>
  </si>
  <si>
    <t>ESRIN - ESA Centre for Earth Observation;Gamma Remote Sensing;Universit√© de Marne-La-Vall√©e;Sorbonne Universite</t>
  </si>
  <si>
    <t>60073749;60045071;60012164;60001422</t>
  </si>
  <si>
    <t>d'Ozouville N.</t>
  </si>
  <si>
    <t>DEM generation using ASAR (ENVISAT) for addressing the lack of freshwater ecosystems management, Santa Cruz Island, Galapagos</t>
  </si>
  <si>
    <t>S0034425708002125</t>
  </si>
  <si>
    <t>10.1016/j.rse.2008.02.017</t>
  </si>
  <si>
    <t>2-s2.0-53149091020</t>
  </si>
  <si>
    <t>03I53059</t>
  </si>
  <si>
    <t>['trained network', 'sar images', 'sar image', 'rights reserved', 'proposed method', 'proposed algorithm', 'paper proposes', 'multiscale feature', 'multiscale autoregressive', 'mar models', 'excellent strongpoint']</t>
  </si>
  <si>
    <t>Image segmentation | Multiscale autoregressive model | Probabilistic neural network | Synthetic aperture radar</t>
  </si>
  <si>
    <t>This paper proposes an effective multiscale method for the segmentation of the synthetic aperture radar (SAR) images via probabilistic neural network. By combining the probabilistic neural network (PNN) with the multiscale autoregressive (MAR) model, a classifier, which inherits the excellent strongpoint from both of them, is designed. The MAR models are utilized to extract the multiscale feature of SAR image, which is the input of the network. The PNN is trained by the proposed algorithm, and then the SAR images are segmented by the trained network. The experimental result demonstrates the effectiveness and efficiency of the proposed method. ¬© 2008 Elsevier Inc. All rights reserved.</t>
  </si>
  <si>
    <t>578-583</t>
  </si>
  <si>
    <t>Applied Mathematics and Computation</t>
  </si>
  <si>
    <t>60026990;60026990;60026990</t>
  </si>
  <si>
    <t>23390292300;7201738015;23390801900</t>
  </si>
  <si>
    <t>Quan, Jin Juan;Wen, Xian Bin;Xu, Xue Quan</t>
  </si>
  <si>
    <t>Tianjin University of Technology</t>
  </si>
  <si>
    <t>Quan J.</t>
  </si>
  <si>
    <t>Multiscale probabilistic neural network method for SAR image segmentation</t>
  </si>
  <si>
    <t>S0096300308003366</t>
  </si>
  <si>
    <t>10.1016/j.amc.2008.05.030</t>
  </si>
  <si>
    <t>2-s2.0-54249117179</t>
  </si>
  <si>
    <t>['uwb requirements', 'switched laser', 'rate measurements', 'radio part', 'experiments show', 'experimental results', 'enable bit', 'electrical domain', 'bit rate', '25 gb']</t>
  </si>
  <si>
    <t>Gain-switched laser (GSL) | Pulse position modulation (PPM) | Radio-over-fiber (RoF) | Ultra-wideband (UWB) communications</t>
  </si>
  <si>
    <t>Experimental results are presented for a novel distribution system for an impulse radio ultra-wideband (UWB) radio signals employing a gain-switched laser. The pulse position modulated short optical pulses with a bit rate of 1.25 Gb/s are transmitted over fiber to a remote antenna unit, where the signal is converted to the electrical domain and undergoes spectral shaping to remove unwanted components according to UWB requirements. An experimental radio terminal has also been constructed to enable bit-error-rate measurements to be carried out. These experiments show that the optical distribution system will be capable of supporting the radio part of the system. ¬© 2008 IEEE.</t>
  </si>
  <si>
    <t>1884-1886</t>
  </si>
  <si>
    <t>60025059;60025059;60025059;60025059</t>
  </si>
  <si>
    <t>56088346300;7201355806;7005909566;55600338800</t>
  </si>
  <si>
    <t>Kaszubowska-Anandarajah, Aleksandra;Perry, P.;Barry, L. P.;Shams, H.</t>
  </si>
  <si>
    <t>Dublin City University</t>
  </si>
  <si>
    <t>Kaszubowska-Anandarajah A.</t>
  </si>
  <si>
    <t>An IR-UWB photonic distribution system</t>
  </si>
  <si>
    <t>10.1109/LPT.2008.2004989</t>
  </si>
  <si>
    <t>2-s2.0-56049083975</t>
  </si>
  <si>
    <t>P01DK067887</t>
  </si>
  <si>
    <t>['uptake utilizing', 'subsequent activation', 'significantly inhibited', 'results demonstrate', 'regulatory subunit', 'rabbit colon', 'provide evidence', 'previous studies', 'present studies', 'pkcœ ±', 'phosphoinositide 3', 'mediated inhibition', 'markedly elevated', 'inflammatory disorders', 'increased association', 'important role', 'important mediator', 'h2o2induced inhibition', 'first time', 'findings suggest', 'exchange activity', 'driven dids', 'downstream effectors', 'direct effects', 'diarrhoea associated', 'activates cl', '60 min', '3 ).', '2 cells', '1 mm']</t>
  </si>
  <si>
    <t>Chloride absorption | Down-regulated in adenoma (DRA) | Human intestine | Phosphoinositide 3-kinase (PI3K) | Protein kinase C (PKC) | Putative anion transporter 1 (PAT1)</t>
  </si>
  <si>
    <t>H2O2 is a highly reactive oxygen metabolite that has been implicated as an important mediator of inflammation-induced intestinal injury associated with ischaemia/reperfusion, radiation and inflammatory bowel disease. Previous studies have shown that H2O2 inhibits NaCl absorption and activates Cl- secretion in the rat and rabbit colon. To date, however, almost no information is available with respect to its effect on the human intestinal apical anion exchanger Cl-/OH- (HCO-3). The present studies were, therefore, undertaken to examine the direct effects of H2O2 on OH- gradient-driven DIDS (4,4‚Ä≤-di-isothiocyanostilbene-2,2‚Ä≤- disulfonate)-sensitive 36Cl- uptake utilizing a post-confluent transformed human intestinal epithelial cell line, Caco-2. Our results demonstrate that H2O2 (1 mM for 60 min) significantly inhibited (approx. 60%; P&lt;0.05) Cl-/OH- exchange activity in Caco-2 cells. H2O2-mediated inhibition of Cl-/ OH- exchange activity involved the Src kinase Fyn and PI3K (phosphoinositide 3-kinase)-dependent pathways. H2O2 also induced phosphorylation of Fyn and p85 (the regulatory subunit of PI3K) in Caco-2 cells. Moreover, an increased association of Fyn and p85 was observed in response to H2O2, resulting in the activation of the downstream target PLCŒ≥ 1 (phospholipase CŒ≥ 1). Elevated intracellular Ca2+ levels and PKCŒ± (protein kinase CŒ±) functioned as downstream effectors of H2O2-induced PLCŒ≥ 1 activation. Our results, for the first time, provide evidence for H2O2-induced Src kinase Fyn/PI3K complex association. This complex association resulted in the subsequent activation of PLCŒ≥1 and Ca2+-dependent PKCŒ±, resulting in the inhibition of Cl-/OH- exchange activity. These findings suggest that H2O2induced inhibition of the Cl-/OH- exchange process may play an important role in the pathophysiology of diarrhoea associated with inflammatory disorders, where the amount of reactive oxygen species is markedly elevated. ¬© The Authors Journal compilation.</t>
  </si>
  <si>
    <t>Biochemical Journal</t>
  </si>
  <si>
    <t>60027561;60027561;60027561;60027561;60027561;60027561</t>
  </si>
  <si>
    <t>7102486334;7201801359;7202432851;6602977812;35571465700;7006952665</t>
  </si>
  <si>
    <t>Saksena, Seema;Gill, Ravinder K.;Tyagi, Sangeeta;Alrefai, Waddah A.;Ramaswamy, Krishnamurthy;Dudeja, Pradeep K.</t>
  </si>
  <si>
    <t>Saksena S.</t>
  </si>
  <si>
    <t>Role of Fyn and PI3K in H&lt;inf&gt;2&lt;/inf&gt;O&lt;inf&gt;2&lt;/inf&gt;-induced inhibition of apical Cl&lt;sup&gt;-&lt;/sup&gt;/OH&lt;sup&gt;-&lt;/sup&gt; exchange activity in human intestinal epithelial cells</t>
  </si>
  <si>
    <t>10.1042/BJ20070960</t>
  </si>
  <si>
    <t>2-s2.0-56049092758</t>
  </si>
  <si>
    <t>CMATG2005M08</t>
  </si>
  <si>
    <t>['‚ àº2118', '‚ àº1550', '‚ àº1240', 'validation experiment', 'spatial variations', 'retrieve successfully', 'results show', 'refractivity measured', 'radiosondes nearby', 'operated simultaneously', 'observation data', 'novel approach', 'july 24', 'experiments suggest', 'december 17', 'comparisons show', 'comparison campaign', 'august 1']</t>
  </si>
  <si>
    <t>Automatic weather station | Comparison | Lower atmospheric refractivity | Mountain-based GPS radio occultation | Radiosonde | Remote sensing</t>
  </si>
  <si>
    <t>The mountain-based GPS radio occultation is a novel approach to lower atmospheric profiling. The experiments of the mountain-based GPS radio occultation were conducted on the top of Mt. Yaogu (29.38¬∞N, 113.68¬∞E, ‚àº1240 m) on December 17, 2003, and on the top of Mt. Jiugong (29.39¬∞N, 114.65¬∞E, ‚àº1550 m) on July 24, 2004. Based on these observation data, the scientific data processing software has been developed and is used to retrieve successfully the atmospheric refractivity profiles. The validation experiment was performed on the top of Mt. Wuling (40.60¬∞N, 117.48¬∞E, ‚àº2118 m) during August 1-29, 2005. Collocated automatic weather station and the radiosondes nearby were operated simultaneously for the comparison campaign. Results show that the radio occultation technique obtained about 40 profiles every day with the receiver antenna pointing to the south. Comparisons show that the refractivity measured by occultation agree well with those by the radiosondes, but not well with those by the automatic weather station due to their much different geographic locations of measurements. Results of these experiments suggest that the mountain-based GPS radio occultation is an economic reliable novel technique monitoring temporal and spatial variations of local lower atmospheric environments. ¬© 2008 COSPAR.</t>
  </si>
  <si>
    <t>1723-1729</t>
  </si>
  <si>
    <t>60022860;60022860-60019706-60027363;60022860-60027363;60022860-60019706-60027363;60019706;60022860-102018116;102018116-60014966;60046504;60046504;60046504;60046504;60014966</t>
  </si>
  <si>
    <t>7404709239;56129333000;7201999179;9940216100;9939812300;55712875100;55026548100;23969456100;56302403700;57207150891;36931929300;57209290366</t>
  </si>
  <si>
    <t>Hu, X.;Wu, X. C.;Gong, X. Y.;Xiao, C. Y.;Zhang, X. X.;Fu, Y.;Du, X. Y.;Li, H.;Fang, Z. Y.;Xia, Q.;Yang, G. L.;Mao, J. T.</t>
  </si>
  <si>
    <t>China;China;China;China;China;China</t>
  </si>
  <si>
    <t>Beijing;Beijing;Beijing;Wuhan;Beijing;Beijing</t>
  </si>
  <si>
    <t>China Meteorological Administration;University of Chinese Academy of Sciences;Center for Space Science and Applied Research Chinese Academy of Sciences;Wuhan Institute of Physics and Mathematics Chinese Academy of Sciences;Peking University;Beijing Institute of Applied Meteorology</t>
  </si>
  <si>
    <t>60046504;60027363;60022860;60019706;60014966;102018116</t>
  </si>
  <si>
    <t>Hu X.</t>
  </si>
  <si>
    <t>An introduction of mountain-based GPS radio occultation experiments in China</t>
  </si>
  <si>
    <t>S0273117708000422</t>
  </si>
  <si>
    <t>10.1016/j.asr.2008.01.016</t>
  </si>
  <si>
    <t>2-s2.0-51649096926</t>
  </si>
  <si>
    <t>['thermal subsystems', 'successful activities', 'prototype blimp', 'perform direct', 'overall effort', 'inflated blimp', 'inflated 4', 'floating blimp', 'earth telecommunications', 'cylinder tests', 'aerial deployment', '93 k']</t>
  </si>
  <si>
    <t>Aerobot | Balloon | Mobility | Planetary exploration | Titan</t>
  </si>
  <si>
    <t>This paper describes experimental results from a development program focused on maturing Titan aerobot technology in the areas of mechanical and thermal subsystems. Results from four key activities are described: first, a cryogenic balloon materials development program involving coupon and cylinder tests and culminating in the fabrication and testing of an inflated 4.6 m long prototype blimp at 93 K; second, a combined lab experiment and numerical simulation effort to assess potential problems resulting from radioisotope power source waste heat generation near an inflated blimp; third, an aerial deployment and inflation development program consisting of laboratory and helicopter drop tests on a near full scale (11 m long) prototype blimp; and fourth, a proof of concept experiment demonstrating the viability of using a mechanically steerable high gain antenna on a floating blimp to perform direct to Earth telecommunications from Titan. The paper provides details on all of these successful activities and discusses their impact on the overall effort to produce mature systems technology for future Titan aerobot missions. ¬© 2007 COSPAR.</t>
  </si>
  <si>
    <t>1641-1647</t>
  </si>
  <si>
    <t>60009037;60009037;60009037;60074139;106228560;60009037;60009037;106228560;60009037;60009037</t>
  </si>
  <si>
    <t>7407379228;7406476610;6603964608;24780826300;24781247100;6602374360;8360815600;57197415554;24781439900;6603647235</t>
  </si>
  <si>
    <t>Hall, J. L.;Jones, J. A.;Kerzhanovich, V. V.;Lachenmeier, T.;Mahr, P.;Pauken, M.;Plett, G. A.;Smith, L.;Van Luvender, M. L.;Yavrouian, A. H.</t>
  </si>
  <si>
    <t>Tillamook;Pasadena;Clifton</t>
  </si>
  <si>
    <t>Near Space Corporation;Jet Propulsion Laboratory;Lamart Corp.</t>
  </si>
  <si>
    <t>60074139;60009037;106228560</t>
  </si>
  <si>
    <t>Hall J.</t>
  </si>
  <si>
    <t>Experimental results for Titan aerobot thermo-mechanical subsystem development</t>
  </si>
  <si>
    <t>S0273117707001676</t>
  </si>
  <si>
    <t>10.1016/j.asr.2007.02.060</t>
  </si>
  <si>
    <t>2-s2.0-51649114500</t>
  </si>
  <si>
    <t>['thermal fluctuations', 'simple alteration', 'rights reserved', 'reflected wave', 'reference system', 'noise determines', 'different origin']</t>
  </si>
  <si>
    <t>Thermal fluctuations of different origin in the substrate and in the coating of optical mirrors produce phase noise in the reflected wave. This noise determines the ultimate stabilization capability of high-Q cavities used as a reference system. In particular this noise is significant in interferometric laser gravitational wave antennas. It is shown that simple alteration of a mirror multilayer coating may provide suppression of phase noise produced by thermorefractive, thermoelastic, photothermal and thermoradiation induced fluctuations in the coating. ¬© 2008 Elsevier B.V. All rights reserved.</t>
  </si>
  <si>
    <t>6813-6822</t>
  </si>
  <si>
    <t>Physics Letters, Section A: General, Atomic and Solid State Physics</t>
  </si>
  <si>
    <t>Gorodetsky, Michael L.</t>
  </si>
  <si>
    <t>Gorodetsky M.L.</t>
  </si>
  <si>
    <t>Thermal noises and noise compensation in high-reflection multilayer coating</t>
  </si>
  <si>
    <t>S0375960108014692</t>
  </si>
  <si>
    <t>10.1016/j.physleta.2008.09.056</t>
  </si>
  <si>
    <t>2-s2.0-55249085578</t>
  </si>
  <si>
    <t>['uplink resources', 'right amount', 'research activity', 'optimally partition', 'obtained results', 'jointly maximize', 'input single', 'highly desirable', 'frequency flat', 'form expressions', 'feedback quantization', 'fading channel', 'derive closed', 'could otherwise', 'bandwidth partitioning', 'available bandwidth', 'asymptotically exact', 'analytical solution']</t>
  </si>
  <si>
    <t>We report on our research activity on the problem of how to optimally partition the available bandwidth of frequency division duplex, multi-input single-output communication systems, into subbands for the uplink, the downlink, and the feedback. In the downlink, the transmitter applies coherent beamforming based on quantized channel information which is obtained by feedback from the receiver. As feedback takes away resources from the uplink, which could otherwise be used to transfer payload data, it is highly desirable to reserve the right amount of uplink resources for the feedback. Under the assumption of random vector quantization, and a frequency flat, independent and identically distributed block-fading channel, we derive closed-form expressions for both the feedback quantization and bandwidth partitioning which jointly maximize the sum of the average payload data rates of the downlink and the uplink. While we do introduce some approximations to facilitate mathematical tractability, the analytical solution is asymptotically exact as the number of antennas approaches infinity, while for systems with few antennas, it turns out to be a fairly accurate approximation. In this way, the obtained results are meaningful for practical communication systems, which usually can only employ a few antennas.</t>
  </si>
  <si>
    <t>6602662076;7006232833</t>
  </si>
  <si>
    <t>Ivrlaƒç, Michel T.;Nossek, Josef A.</t>
  </si>
  <si>
    <t>Ivrlaƒç M.</t>
  </si>
  <si>
    <t>On the problem of bandwidth partitioning in FDD block-fading single-user MISO/SIMO systems</t>
  </si>
  <si>
    <t>10.1155/2008/735929</t>
  </si>
  <si>
    <t>2-s2.0-55849125877</t>
  </si>
  <si>
    <t>['striking improvement', 'lateral modes', 'laser cavity', 'horn antenna', 'critically dependent', 'cleaved facet']</t>
  </si>
  <si>
    <t>A 2.8 THz metal-metal quantum cascade laser operating with a microtransverse-electromagnetic-horn antenna has been demonstrated. By comparing the far-field radiation pattern to a standard ridge cavity with a cleaved facet, a striking improvement of the directionality is observed. The effectiveness of the horn antenna is critically dependent on the control of the lateral modes in the laser cavity. ¬© 2008 American Institute of Physics.</t>
  </si>
  <si>
    <t>60123796;60123796;60123796;60123796;60123796;60123796;60123796;60026113;60026113;60026113;60121115;60121115</t>
  </si>
  <si>
    <t>22234612600;25641165000;25624500800;6508320810;7102353913;57203252371;7006763150;25641871100;57204258888;6701774197;7005719934;36050490200</t>
  </si>
  <si>
    <t>Maineult, Wilfried;Gellie, Pierre;Andronico, Alessio;Filloux, Pascal;Leo, Giuseppe;Sirtori, Carlo;Barbieri, Stefano;Peytavit, Emilien;Akalin, Tahsin;Lampin, Jean Francois;Beere, Harvey E.;Ritchie, David A.</t>
  </si>
  <si>
    <t>France;United Kingdom;France</t>
  </si>
  <si>
    <t>Paris;Cambridge;Villeneuve-d'Ascq</t>
  </si>
  <si>
    <t>Universit√© de Paris;Department of Physics;Institut d'Electronique de Micro√©lectronique et de Nanotechnologie (IEMN)</t>
  </si>
  <si>
    <t>60123796;60121115;60026113</t>
  </si>
  <si>
    <t>Maineult W.</t>
  </si>
  <si>
    <t>Metal-metal terahertz quantum cascade laser with micro-transverse- electromagnetic-horn antenna</t>
  </si>
  <si>
    <t>10.1063/1.3013819</t>
  </si>
  <si>
    <t>2-s2.0-55849133034</t>
  </si>
  <si>
    <t>['scattering parameters', 'radiation pattern', 'present analysis', 'obtained antenna', 'gps systems', 'gps frequencies', 'dimensions 32182', 'antenna operates', 'antenna dimensions', 'antenna covers']</t>
  </si>
  <si>
    <t>A compact wideband stacked patch antenna is presented for the applications of GPS systems. This antenna covers the L1, L2, and L5 GPS bands of operating frequencies 1.575, 1.227, and 1.176GHz, respectively. High permittivity dielectric materials are used to minimize the antenna dimensions. The obtained antenna is of dimensions 32182.117mm. To verify the design, the time dependence field distribution, the scattering parameters, and the radiation pattern are presented. The scattering parameters show that the antenna operates at the GPS frequencies with lower than -10dB. The finite difference time domain (FDTM) with the perfect matched layer (PML) is used in the present analysis.</t>
  </si>
  <si>
    <t>60012022;60078543</t>
  </si>
  <si>
    <t>6504366084;25640612100</t>
  </si>
  <si>
    <t>Abd Elrazzak, Maher M.;Alsharekh, M. F.</t>
  </si>
  <si>
    <t>Saudi Arabia;Egypt</t>
  </si>
  <si>
    <t>Riyadh;Mansoura</t>
  </si>
  <si>
    <t>College of Telecom &amp; Information, Riyadh;Mansoura University</t>
  </si>
  <si>
    <t>60078543;60012022</t>
  </si>
  <si>
    <t>Abd Elrazzak M.</t>
  </si>
  <si>
    <t>A compact wideband stacked antenna for the tri-band GPS applications</t>
  </si>
  <si>
    <t>10.1155/2008/693263</t>
  </si>
  <si>
    <t>2-s2.0-55849144060</t>
  </si>
  <si>
    <t>['worldwide interoperability', 'terrestrial systems', 'shared 3', 'paper shows', 'microwave access', 'effectively coexisting', 'coexistence techniques', 'coexistence performance', 'appropriate choice']</t>
  </si>
  <si>
    <t>We investigate the performance and coexistence techniques for worldwide interoperability for microwave access (WiMAX) delivered from high altitude platforms (HAPs) and terrestrial systems in shared 3.5GHz frequency bands. The paper shows that it is possible to provide WiMAX services from individual HAP systems. The coexistence performance is evaluated by appropriate choice of parameters, which include the HAP deployment spacing radius, directive antenna beamwidths based on adopted antenna models for HAPs and receivers. Illustrations and comparisons of coexistence techniques, for example, varying the antenna pointing offset, transmitting and receiving antenna beamwidth, demonstrate efficient ways to enhance the HAP system performance while effectively coexisting with terrestrial WiMAX systems.</t>
  </si>
  <si>
    <t>60016636;60016636;60016636;60016418</t>
  </si>
  <si>
    <t>55716671700;7102944803;8869680800;7004927899</t>
  </si>
  <si>
    <t>Yang, Z.;Mohammed, A.;Hult, T.;Grace, D.</t>
  </si>
  <si>
    <t>Sweden;United Kingdom</t>
  </si>
  <si>
    <t>Karlskrona;York</t>
  </si>
  <si>
    <t>Blekinge Tekniska H√∂gskola;University of York</t>
  </si>
  <si>
    <t>60016636;60016418</t>
  </si>
  <si>
    <t>Yang Z.</t>
  </si>
  <si>
    <t>Downlink coexistence performance assessment and techniques for WiMAX services from high altitude platform and terrestrial deployments</t>
  </si>
  <si>
    <t>10.1155/2008/291450</t>
  </si>
  <si>
    <t>2-s2.0-55849153580</t>
  </si>
  <si>
    <t>NSh‚Äì1641.2003.2</t>
  </si>
  <si>
    <t>['vertical direction', 'underwater flows', 'region sizes', 'noise background', 'localized inhomogeneity', 'business media', 'assumed known', 'arising due']</t>
  </si>
  <si>
    <t>We analyze the possibilities of increasing noise immunity during observation of low-mode acoustic signals diffracted by a localized inhomogeneity against the noise background in shallow-water oceanic waveguides using vertical transmitting and receiving antenna arrays in the case where their deflections in the vertical direction, arising due to the influence of underwater flows, are assumed known. It is shown that compensation for the array inclination increases significantly the observation-region sizes. ¬© 2008 Springer Science+Business Media, Inc.</t>
  </si>
  <si>
    <t>446-461</t>
  </si>
  <si>
    <t>60011774;60011774;60011774;60011774</t>
  </si>
  <si>
    <t>7801347746;8937534700;15725321600;6603875397</t>
  </si>
  <si>
    <t>Kerzhakov, B. V.;Kulinich, V. V.;Koshkin, A. G.;Khil'ko, A. I.</t>
  </si>
  <si>
    <t>Kerzhakov B.V.</t>
  </si>
  <si>
    <t>Spatial focusing of low-mode acoustic signals in a shallow sea with underwater flow</t>
  </si>
  <si>
    <t>10.1007/s11141-008-9050-6</t>
  </si>
  <si>
    <t>2-s2.0-57049117320</t>
  </si>
  <si>
    <t>['ytterbium ).', 'transfer transitions', 'thoroughly investigated', 'successfully extended', 'related tris', 'pull donor', 'photophysical properties', 'optimal energy', 'lutetium complexes', 'infrared emitters', 'europium sensitization', 'emission transitions', 'dipicolinate europium']</t>
  </si>
  <si>
    <t>A series of push-pull donor-œÄ-conjugated dipicolinic acid ligands and related tris-dipicolinate europium and lutetium complexes have been prepared. The ligands present broad absorption and emission transitions in the visible spectral range unambiguously assigned to charge-transfer transitions (CT) by means of time-dependent density functional theory calculations. The photophysical properties (absorption, emission, luminescence quantum yield, and lifetime) of the corresponding europium complexes were thoroughly investigated. Solvatochromism and temperature effects clearly confirm that Eu(III) sensitization directly occurs from the ligand CT state. In addition, modulation of the energy of the CT donating state by changing the nature of the donor fragment allows the optimal energy of the antennae for europium sensitization to be determined, and this optimal energy was found to be close to the 5D1 accepting state. Finally, this CT sensitization process has been successfully extended to near-infrared emitters (neodymium and ytterbium). ¬© 2008 American Chemical Society.</t>
  </si>
  <si>
    <t>10258-10268</t>
  </si>
  <si>
    <t>60102126;60102126;60022175;60022175;60102126;60102126;60102126</t>
  </si>
  <si>
    <t>6506978482;23012466800;7005739626;55340152700;6603297408;35571742200;6701642607</t>
  </si>
  <si>
    <t>D'Al√©o, Anthony;Picot, Alexandre;Beeby, Andrew;Williams, J. A.Gareth;Le Guennic, Boris;Andraud, Chantai;Maury, Olivier</t>
  </si>
  <si>
    <t>Lyon;Durham</t>
  </si>
  <si>
    <t>Universit√© de Lyon;Durham University</t>
  </si>
  <si>
    <t>60102126;60022175</t>
  </si>
  <si>
    <t>D'Al√©o A.</t>
  </si>
  <si>
    <t>Efficient sensitization of europium, ytterbium, and neodymium functionalized tris-dipicolinate lanthanide complexes through tunable charge-transfer excited states</t>
  </si>
  <si>
    <t>10.1021/ic8012969</t>
  </si>
  <si>
    <t>2-s2.0-57149095853</t>
  </si>
  <si>
    <t>['work performed', 'water saturation', 'useful approach', 'unsaturated soil', 'small diameters', 'silty terrain', 'scanned using', 'roots system', 'root system', 'root investigation', 'root detection', 'results obtainable', 'problems arising', 'poplar trees', 'poplar plantation', 'plants 25', 'pine roots', 'pine forest', 'pine ),', 'mean height', 'individual reflectors', 'indirect non', 'gpr signals', 'gpr sections', 'gpr measures', 'geophysical surveys', 'entire system', 'electrodes centred', 'direct observation', 'different periods', 'different angles', 'detect roots', 'destructive techniques', 'complete 3', 'clutter produced', 'circular grids', 'breast height', 'acquisition technique', '1500mhz applied']</t>
  </si>
  <si>
    <t>ERT | GPR | Root biomass assessment | Root detection</t>
  </si>
  <si>
    <t>In this study, we assess the possibility of using ground penetrating radar (GPR) and electrical resistivity tomography (ERT) as indirect non-destructive techniques for root detection. Two experimental sites were investigated: a poplar plantation [mean height of plants 25.7m, diameter at breast height (dbh) 33cm] and a pinewood forest mainly composed of Pinus pinea L. and Pinus pinaster Ait. (mean height 17m, dbh 29cm). GPR measures were taken using antennas of 900 and 1500MHz applied in square and circular grids. ERT was previously tested along 2-D lines, compared with GPR sections and direct observation of the roots, and then using a complete 3-D acquisition technique. Three-dimensional reconstructions using grids of electrodes centred and evenly spaced around the tree were used in all cases (poplar and pine), and repeated in different periods in the pine forest (April, June and September) to investigate the influence of water saturation on the results obtainable. The investigated roots systems were entirely excavated using AIR-SPADE Series 2000. In order to acquire morphological information on the root system, to be compared with the GPR and ERT, poplar and pine roots were scanned using a portable on ground scanning LIDAR. In test sections analysed around the poplar trees, GPR with a high frequency antenna proved to be able to detect roots with very small diameters and different angles, with the geometry of survey lines ruling the intensity of individual reflectors. The comparison between 3-D images of the extracted roots obtained with a laser scan data point cloud and the GPR profile proved the potential of high density 3-D GPR in mapping the entire system in unsaturated soil, with a preference for sandy and silty terrain, with problems arising when clay is predominant. Clutter produced by gravel and pebbles, mixed with the presence of roots, can also be sources of noise for the GPR signals. The work performed on the pine trees shows that the shape, distribution and volume of roots system, can be coupled to the 3-D electrical resistivity variation of the soil model map. Geophysical surveys can be a useful approach to root investigation in describing both the shape and behaviour of the roots in the subsoil. ¬© CSIRO 2008.</t>
  </si>
  <si>
    <t>1047-1058</t>
  </si>
  <si>
    <t>Functional Plant Biology</t>
  </si>
  <si>
    <t>60050715-60103695;106560815;60103695;106560815;60103695;60002838;106560815;60012306;60021859;60103695</t>
  </si>
  <si>
    <t>25823581300;26027577300;6504576887;13005518900;8264199600;25823413100;25642426100;8556183400;25642403800;7004654334</t>
  </si>
  <si>
    <t>Zenone, Terenzio;Morelli, Gianfranco;Teobaldelli, Maurizio;Fischanger, Federico;Matteucci, Marco;Sordini, Matteo;Armani, Alessio;Ferr√®, Chiara;Chiti, Tommaso;Seufert, Guenther</t>
  </si>
  <si>
    <t>Belgium;Italy;Italy;Italy;Italy;Italy</t>
  </si>
  <si>
    <t>Brussels;Viterbo;Florence;Milan;Siena;Livorno</t>
  </si>
  <si>
    <t>European Commission Joint Research Centre;Universit√† degli Studi della Tuscia Viterbo;Universit√† degli Studi di Firenze;Universit√† degli Studi di Milano-Bicocca;Universit√† degli Studi di Siena;Geostudi Astier</t>
  </si>
  <si>
    <t>60103695;60050715;60021859;60012306;60002838;106560815</t>
  </si>
  <si>
    <t>Zenone T.</t>
  </si>
  <si>
    <t>Preliminary use of ground-penetrating radar and electrical resistivity tomography to study tree roots in pine forests and poplar plantations</t>
  </si>
  <si>
    <t>10.1071/FP08062</t>
  </si>
  <si>
    <t>2-s2.0-55949102342</t>
  </si>
  <si>
    <t>['whole bandwidth', 'system design', 'high performance', 'h plane', 'compact microstrip', 'circular radiator', 'antenna occupies', '38 ghz', '20 ghz']</t>
  </si>
  <si>
    <t>Microstrip antennas | Mobile antennas | Printed antenna | Ultra wideband (UWB) | Wireless local area network (WLAN)</t>
  </si>
  <si>
    <t>A simple and compact microstrip-fed ultra wideband (UWB) printed monopole antenna is presented. The antenna is composed of a circular radiator and a finitely grounded plane. The antenna occupies about 16.62 GHz absolute bandwidth and 142.7% relative bandwidth covering from 3.38 GHz to 20 GHz with voltage standing wave ratio (VSWR) below two. A quasi-omnidirectional and quasi-symmetrical radiation pattern in H plane is obtained in the whole bandwidth. The high performance of the antenna is validated with measured and simulated results given. The antenna can be applied for the system design of UWB wireless communication.</t>
  </si>
  <si>
    <t>214-218</t>
  </si>
  <si>
    <t>Transactions of Nanjing University of Aeronautics and Astronautics</t>
  </si>
  <si>
    <t>24733880600;24752305200</t>
  </si>
  <si>
    <t>He, Xiaoxiang;Deng, Hongwei</t>
  </si>
  <si>
    <t>He X.</t>
  </si>
  <si>
    <t>Modified ultra wideband circular printed monopole antenna</t>
  </si>
  <si>
    <t>2-s2.0-55949103228</t>
  </si>
  <si>
    <t>['paper summarizes', 'meteorological radars', 'january 28', 'immediately often', 'gusts based', 'efforts made', 'december 25', 'cause might', 'authors promoted', 'another line']</t>
  </si>
  <si>
    <t>Immediately often a train accident occurred on the Uetsu Main Line (Fig. 1) on December 25, 2005, it was pointed out the cause might have been a gust such as a tornado or a downburst. Authors promoted the development of a method to predict the occurrence of such gusts based on measurements from meteorological radars. A trial of train operation control against gusts by the developed method started on January 28, 2008 on the Uetsu Main Line and another line. This paper summarizes the efforts made in this development. JMA's meteorological radars change the antenna orientation 19 times every 10 minutes to achieve 3D observation of the sky.</t>
  </si>
  <si>
    <t>Japanese Railway Engineering</t>
  </si>
  <si>
    <t>60005859;60005859;60005859</t>
  </si>
  <si>
    <t>55811159900;52863957300;52864956400</t>
  </si>
  <si>
    <t>Suzuki, Hiroto;Katou, Wataru;Takemoto, Kiyohiro</t>
  </si>
  <si>
    <t>East Japan Railway</t>
  </si>
  <si>
    <t>Suzuki H.</t>
  </si>
  <si>
    <t>Trial train operation control against gusts using meteorological radars</t>
  </si>
  <si>
    <t>2-s2.0-56049092794</t>
  </si>
  <si>
    <t>['water reservoirs', 'various elements', 'two tubes', 'two nurses', 'two foragers', 'tested ants', 'test tubes', 'social isolation', 'social insects', 'social contacts', 'resting behavior', 'reared nurses', 'placed together', 'physical environment', 'nurses decided', 'nestmates legs', 'minor laboratory', 'lesser degree', 'inner surface', 'important contexts', 'higher readiness', 'complex way', 'complete immobility', 'behavioral status', 'behavioral polymorphism', 'antennal exploration', 'antennae ).', 'ant nurses', 'active interactions', '48 h']</t>
  </si>
  <si>
    <t>Camponotus melanocnemis | Exploration | Forager | Formicidae | Nurse | Polyethism | Social isolation | Trophallaxis</t>
  </si>
  <si>
    <t>We compared the behavior of minor laboratory-reared nurses and foragers of the African carpenter ant species Camponotus melanocnemis Santschi during dyadic nestmate reunion tests carried out after 48 h of social isolation during which the ants had access to water and carbohydrates as food. Duringa 20 min test a dyad of nestmates (two nurses or two foragers) was placed together in a set of two connected test tubes. Nurses showed higher readiness to engage in some forms of social contacts (mostly antennal contacts and trophallaxis and, to a lesser degree, licking of a nestmates legs and thorax) and in some forms of resting behavior (complete immobility and resting with movements of antennae). The behavior of foragers was characterized by a higher readiness to engage in interactions with various elements of their physical environment, including various subcategories of active interactions with the humid cotton plugs closing the water reservoirs, licking of the inner surface of the test tubes in which they were confined, and antennal exploration of the junction between the two tubes. Self-grooming behavior depended on behavioral status of the tested ants in a complex way. If nurses decided to self-groom their antennae and their gasters, they devoted more time to these activities than foragers, which in turn showed higher readiness to engage in self-grooming of both antennae and legs. This is the first direct comparison of behavior of ant nurses and foragers during their encounters with nestmates after a period of social isolation. Our results provide yet another example of profound behavioral differences between nurses and foragers of social insects and demonstrate once more that behavioral polymorphism of social insect workers is related not only to the requirements of the organization of work in their colonies, but may be expressed in other important contexts as well.</t>
  </si>
  <si>
    <t>667-702</t>
  </si>
  <si>
    <t>60010678-60072262;60010678-60031620;60010678;60010678;60010678;60010678</t>
  </si>
  <si>
    <t>14038327400;25821987400;6602270436;8301671900;25822353600;6602681016</t>
  </si>
  <si>
    <t>Wagner-Ziemka, A.;Gonzalez Szwacka, A.;Korczy≈Ñska, J.;Kieruzel, M.;Fia≈Çkowska, B.;Godzi≈Ñska, E. J.</t>
  </si>
  <si>
    <t>Poland;Poland;Poland</t>
  </si>
  <si>
    <t>Warsaw;Warsaw;Warsaw</t>
  </si>
  <si>
    <t>International Institute of Molecular and Cell Biology;SWPS Uniwersytet Humanistycznospo≈Çeczny;Nencki Institute of Experimental Biology of the Polish Academy of Sciences</t>
  </si>
  <si>
    <t>60072262;60031620;60010678</t>
  </si>
  <si>
    <t>Wagner-Ziemka A.</t>
  </si>
  <si>
    <t>Comparison of the behavior of nurses and foragers of the carpenter ant, Camponotus melanocnemis, during dyadic nestmate reunion tests carried out after a period of social isolation (Hymenoptera: Formicidae)</t>
  </si>
  <si>
    <t>2-s2.0-56049101171</t>
  </si>
  <si>
    <t>['synthetic applications', 'swnt tips', 'swnt separation', 'stabilized single', 'remarkably simple', 'reaction mechanism', 'microwave fields', 'metallic particles', 'metallic nanoparticles', 'limited kinetics', 'involve fowler', 'gradient compression', 'fractionation processes', 'essentially diffusion', 'energy harvesting', 'diameter selectivity']</t>
  </si>
  <si>
    <t>We show that, when subjected to microwave fields, surfactant-stabilized single-walled carbon nanotubes (SWNTs) develop polarization potentials at their extremities that readily drive electrochemical reactions. In the presence of transition metal salts with high oxidation potential (e.g., FeCl3), SWNTs drive reductive condensation to metallic nanoparticles with essentially diffusion-limited kinetics in a laboratory microwave reactor. Using HAuCl 4, metallic particles and sheaths deposit regioselectively at the SWNT tips, yielding novel SWNT-metal composite nanostructures. This process is shown to activate exclusively metallic SWNTs; a degree of diameter selectivity is observed using acceptors with different oxidation potentials. The reaction mechanism is shown to involve Fowler-Nordheim field emission in solution, where electric fields concentrate at the SWNT tips (attaining ‚àº109 V/m) due to the SWNT high aspect ratio (‚àº1000) and gradient compression in the insulating surfactant monolayer. Nanotube antenna chemistry is remarkably simple and should be useful in SWNT separation and fractionation processes, while the unusual nanostructures produced could impact nanomedicine, energy harvesting, and synthetic applications. ¬© 2008 American Chemical Society.</t>
  </si>
  <si>
    <t>15340-15347</t>
  </si>
  <si>
    <t>60122638;60122638;60122638</t>
  </si>
  <si>
    <t>35509105800;7004328781;7404731374</t>
  </si>
  <si>
    <t>Duque, Juan G.;Pasquali, Matteo;Schmidt, Howard K.</t>
  </si>
  <si>
    <t>Smalley-Curl Institute</t>
  </si>
  <si>
    <t>Duque J.</t>
  </si>
  <si>
    <t>Antenna chemistry with metallic single-walled carbon nanotubes</t>
  </si>
  <si>
    <t>10.1021/ja803300u</t>
  </si>
  <si>
    <t>2-s2.0-56449121218</t>
  </si>
  <si>
    <t>['unlikely given', 'united states', 'two forms', 'specifically expressed', 'specific expression', 'sometimes life', 'social forms', 'sensillar lymph', 'secondary structures', 'rich content', 'putative pheromone', 'protein resembles', 'polygyne colonies', 'olfactory role', 'moth pheromone', 'monogyne queens', 'marker expressed', 'marked contrast', 'major gene', 'invasive species', 'hemolymph proteins', 'expression pattern', 'express gp', 'chemosensory protein', 'cause painful', 'binding proteins', 'binding protein', 'accidentally introduced', '9b existed', '9b alleles']</t>
  </si>
  <si>
    <t>The red imported fire ant (RIFA), Solenopsis invicta, is an invasive species, accidentally introduced in the United States that can cause painful (sometimes life-threatening) stings to human, pets, and livestock. Their colonies have two social forms: monogyne and polygyne that have a single and multiple functional queens, respectively. A major gene (Gp-9), identified as a putative pheromone-binding protein on the basis of a modest amino acid sequence identity, has been suggested to influence the expression of colony social organization. Monogyne queens are reported to possess only the GP-9B alleles, whereas polygyne queens possess both GP-9B and GP-9b. Thus, both social forms are reported to express GP-9B, with GP-9b being a marker expressed in polygynes but it is absent in monogynes. Here, we report two types of polygyne colonies, one that does not express GP-9b (monogyne-like) and the other expressing both proteins, GP-9B and GP-9b. Given their expression pattern, GP-9s are hemolymph proteins, which are more likely to be involved in the transport of lipids and small ligands within the homocoel. GP-9B existed in two forms, one of them is phosphorylated. The helical-rich content of the protein resembles the secondary structures of a beetle hemolymph protein and moth pheromone-binding proteins. An olfactory role is unlikely given the lack of specific expression in the sensillar lymph. In marked contrast to GP-9s, a chemosensory protein, SinvCSP, is demonstrated to be specifically expressed in the antennae. Within the antennae, expression of SinvCSP is restricted to the last two segments, which are known to house olfactory sensilla. ¬© 2008 Leal et al.</t>
  </si>
  <si>
    <t>e3762</t>
  </si>
  <si>
    <t>35569644800;55314270400</t>
  </si>
  <si>
    <t>Leal, Walter S.;Ishida, Yuko</t>
  </si>
  <si>
    <t>Leal W.</t>
  </si>
  <si>
    <t>GP-9s are ubiquitous proteins unlikely involved in olfactory mediation of social organization in the red imported fire ant, Solenopsis invicta</t>
  </si>
  <si>
    <t>10.1371/journal.pone.0003762</t>
  </si>
  <si>
    <t>2-s2.0-56649117299</t>
  </si>
  <si>
    <t>['¬© 2008', 'wave observatory', 'usually unstable', 'q balls', 'nontopological solitons', 'important window', 'generic consequence', 'flat directions', 'early universe', 'cosmological inflation']</t>
  </si>
  <si>
    <t>A generic consequence of supersymmetry is the formation of a scalar condensate along the flat directions of the potential at the end of cosmological inflation. This condensate is usually unstable, and it can fragment into nontopological solitons, Q balls. The gravitational waves produced by the fragmentation can be detected by the Laser Interferometer Space Antenna, Advanced Laser Interferometer Gravitational-Wave Observatory, and Big Bang Observer, which can open an important window to the early Universe and the physics at some very high energy scales. ¬© 2008 The American Physical Society.</t>
  </si>
  <si>
    <t>60027550;60023643-60017041</t>
  </si>
  <si>
    <t>7003424259;7006557450</t>
  </si>
  <si>
    <t>Kusenko, Alexander;Mazumdar, Anupam</t>
  </si>
  <si>
    <t>United States;United Kingdom;Denmark</t>
  </si>
  <si>
    <t>Los Angeles;Lancaster;Copenhagen</t>
  </si>
  <si>
    <t>University of California, Los Angeles;Lancaster University;Niels Bohr Institute</t>
  </si>
  <si>
    <t>60027550;60023643;60017041</t>
  </si>
  <si>
    <t>Kusenko A.</t>
  </si>
  <si>
    <t>Gravitational waves from fragmentation of a primordial scalar condensate into Q balls</t>
  </si>
  <si>
    <t>10.1103/PhysRevLett.101.211301</t>
  </si>
  <si>
    <t>2-s2.0-56849097321</t>
  </si>
  <si>
    <t>KE 136/40</t>
  </si>
  <si>
    <t>['volumes ranging', 'volcano volume', 'volcano collapse', 'two sector', 'three dads', 'routine monitoring', 'remote sensing', 'oryx dads', 'oldoinyo lengai', 'named zebra', 'morphological variability', 'minimum thickness', 'ground deformation', 'geological maps', 'different dads', 'dads extend', 'corresponding dad', 'collapse scars', 'avalanching material', 'aster imagery', 'also characterized', 'aerial photographs', '24 km']</t>
  </si>
  <si>
    <t>Evidence for volcano collapse and debris avalanche deposits (DADs) at Oldoinyo Lengai (OL), Tanzania, has been obtained from mapping and fieldwork. Three major DADs have been identified, named Zebra, Cheetah and Oryx DADs. Field evidence indicates geologically young ages. On this basis a remote sensing (RS) study of the active carbonatite volcano OL and the surrounding rift plain was carried out, using Shuttle Radar Topography Mission (SRTM) digital elevation data, Landsat and ASTER imagery, geological maps and aerial photographs. The SRTM digital elevation model (DEM) allowed morphological characterization of OL and reassessment of the volcano volume to 41 ¬± 5 km3. This enabled the identification of collapse scars, fields of large hummocks (&lt;300 m across), sharp deposit edges typical of DADs, and estimation of the minimum thickness of the DADs. Multispectral and topographic RS data interpretation allowed mapping of the extent and estimation of the volume of two sector-collapse scars and three DADs. The DADs extend up to 24 km from OL and have volumes ranging from 0.1 to ‚àº5 km3. Striking radial ridges and grooves were identified in some parts of the DADs. The morphological variability for ridges and grooves in different DADs is attributed to contrasting flow dynamics and avalanching material. A volcano collapse and the corresponding DAD, ‚àº1 km3 in volume, were also characterized by RS at the nearby Kerimasi volcano. The presence of young DADs highlights the need for routine monitoring of ground deformation and seismicity at OL to anticipate hazardous events.</t>
  </si>
  <si>
    <t>6565-6595</t>
  </si>
  <si>
    <t>60033316;60033316;60025641;60025641;60071577;60033316</t>
  </si>
  <si>
    <t>20433731000;56247939300;14830354000;57193020416;6506892798;7402941730</t>
  </si>
  <si>
    <t>Kervyn, Mattieu;Ernst, G. G.J.;Klaudius, J.;Keller, J.;Mbede, E.;Jacobs, P.</t>
  </si>
  <si>
    <t>Tanzania;Belgium;Germany</t>
  </si>
  <si>
    <t>Dar Es Salaam;Ghent;Freiburg im Breisgau</t>
  </si>
  <si>
    <t>University of Dar Es Salaam;Universiteit Gent;Universit√§t Freiburg im Breisgau</t>
  </si>
  <si>
    <t>60071577;60033316;60025641</t>
  </si>
  <si>
    <t>Kervyn M.</t>
  </si>
  <si>
    <t>Remote sensing study of sector collapses and debris avalanche deposits at Oldoinyo Lengai and Kerimasi volcanoes, Tanzania</t>
  </si>
  <si>
    <t>10.1080/01431160802168137</t>
  </si>
  <si>
    <t>2-s2.0-55449126973</t>
  </si>
  <si>
    <t>['‚ àº0', 'work indicates', 'volcanic processes', 'useful tool', 'thermal imagery', 'safely mapped', 'partly ice', 'open water', 'ongoing research', 'morphological changes', 'meteorological data', 'including areas', 'important supplement', 'heat flux', 'covered volcanoes', 'combined optical', 'caldera wall', 'based measurements', 'aerial photographs', '1000 w', '1 km2']</t>
  </si>
  <si>
    <t>Gr√≠msv√∂tn is located beneath Vatnaj√∂kull, Europe's largest temperate ice cap. As a part of ongoing research on heat flux, morphological changes and volcanic processes at Gr√≠msv√∂tn, Airborne Thematic Mapper (ATM) imagery and aerial photographs were acquired in 2001. The thermal images illuminated distinct areas of geothermal activity along the southern caldera wall. In combination with meteorological data the images were used to estimate surface temperatures and heat flux from patches of open water along the margin of the ice shelf covering the Gr√≠msv√∂tn subglacial lake. It was found that water temperatures varied from 0¬∞C to ‚àº45¬∞C and that the heat flux to the atmosphere from open water varied from slightly negative values (net energy gain) up to 1000 W m-2. The total heat output from the ‚àº0.1 km2 of open water was estimated as ‚àº18 MW, about 1% of the base heat output of Grimsvotn. The aerial photographs were used to produce geomorphological maps of the caldera wall, including areas that cannot be safely mapped from the ground. This work indicates that thermal imagery can be an important supplement to ground-based measurements, and that combined optical and thermal remote sensing is a useful tool for spatially detailed monitoring of inaccessible and partly ice-covered volcanoes.</t>
  </si>
  <si>
    <t>6501-6514</t>
  </si>
  <si>
    <t>60023643;60023643;60023643;60071113</t>
  </si>
  <si>
    <t>20434463700;7003731041;7201722804;6701660052</t>
  </si>
  <si>
    <t>Stewart, S. F.;Pinkerton, H.;Blackburn, G. A.;Gudmundsson, M. T.</t>
  </si>
  <si>
    <t>Iceland;United Kingdom</t>
  </si>
  <si>
    <t>Reykjavik;Lancaster</t>
  </si>
  <si>
    <t>Haskoli Islands;Lancaster University</t>
  </si>
  <si>
    <t>60071113;60023643</t>
  </si>
  <si>
    <t>Stewart S.</t>
  </si>
  <si>
    <t>Monitoring active subglacial volcanoes: A case study using airborne remotely sensed imagery of Gr√≠msv√∂tn, Iceland</t>
  </si>
  <si>
    <t>10.1080/01431160802168186</t>
  </si>
  <si>
    <t>2-s2.0-55449134773</t>
  </si>
  <si>
    <t>['¬© 2008', 'three radiometers', 'space distribution', 'sky temperature', 'sky signal', 'signal produced', 'scan circle', 'rights reserved', 'right ascension', 'relative importance', 'l .)', 'identical beams', 'galactic origin', 'frequencies close', 'different origin', 'central italy', 'campo imperatore', 'built tris', 'absolute measurement', '42 ¬∞,', '1 ghz']</t>
  </si>
  <si>
    <t>Cosmic microwave background | Diffuse radiation | Instrumentation: miscellaneous | Radio continuum: galaxies | Radio continuum: ISM</t>
  </si>
  <si>
    <t>At frequencies close to 1 GHz the sky diffuse radiation is a superposition of radiation of Galactic origin, the 3 K relic or cosmic microwave background radiation, and the signal produced by unresolved extragalactic sources. Because of their different origin and space distribution, the relative importance of the three components varies with frequency and depends on the direction of observation. With the aim of disentangling the components we built TRIS, a system of three radiometers, and studied the temperature of the sky at v = 0.6,0.82, and 2.5 GHz using geometrically scaled antennas with identical beams (HPBW = 18¬∞ √ó 23¬∞). Observations included drift scans along a circle at constant declination Œ¥ = +42¬∞, which provided the dependence of the sky signal on the right ascension, and absolute measurement of the sky temperature at selected points along the same scan circle. TRIS was installed at Campo Imperatore (latitude = 42¬∞26‚Ä≤ north, longitude = 13¬∞33‚Ä≤, elevation = 2000 m a.s.l.) in central Italy, close to the Gran Sasso Laboratory. ¬© 2008. The American Astronomical Society. All rights reserved.</t>
  </si>
  <si>
    <t>60012306-60083353;60012306;60012306-60083353-60114755;60012306-60114755;60012306-60083353;60012306;60012306;60030318</t>
  </si>
  <si>
    <t>7003655337;7004026156;7003542102;7007108379;7006084404;24921220700;7006983215;7006864229</t>
  </si>
  <si>
    <t>Zannoni, M.;Tartari, A.;Gervasi, M.;Boella, G.;Sironi, G.;De Lucia, A.;Passerini, A.;Cavaliere, F.</t>
  </si>
  <si>
    <t>Milan;Milan;Milan;Milan</t>
  </si>
  <si>
    <t>Istituto Nazionale di Fisica Nucleare, Sezione di Milano;INAF Istituto di Astrofisica Spaziale e Fisica Cosmica, Milan;Universit√† degli Studi di Milano;Universit√† degli Studi di Milano-Bicocca</t>
  </si>
  <si>
    <t>60114755;60083353;60030318;60012306</t>
  </si>
  <si>
    <t>Zannoni M.</t>
  </si>
  <si>
    <t>TRIS. I. Absolute measurements of the sky brightness temperature at 0.6, 0.82, and 2.5 GHz</t>
  </si>
  <si>
    <t>10.1086/592133</t>
  </si>
  <si>
    <t>2-s2.0-55849086225</t>
  </si>
  <si>
    <t>['tracking behaviors', 'three types', 'several species', 'receptor organs', 'probably designed', 'prey detection', 'phase distortion', 'passive electroreception', 'nasal regions', 'nasal region', 'mobile antenna', 'mere effect', 'magnification differs', 'local surroundings', 'lesser resolution', 'inanimate features', 'imaging larger', 'high density', 'greatest sensitivity', 'gnathonemus petersii', 'functional segregation', 'frequency characteristics', 'ell ),', 'electrosensory system', 'electrosensory lobe', 'density distributions', 'data support', 'considerable central', 'chin protuberance', 'chin appendage', 'central projection', 'central magnification', 'biotinylated dextrans', 'active imaging']</t>
  </si>
  <si>
    <t>Central magnification | Electroreception | Fovea | Gnathonemus | Mormyrid | Mormyromast | Peripheral scaling</t>
  </si>
  <si>
    <t>Several species of Mormyrid weakly electric fish have a mobile chin protuberance that serves as a mobile antenna during prey detection, tracking behaviors, and foraging for food. It has been proposed that it constitutes a fovea of the electrosensory system. The distribution of the three types of receptor organs involved in active imaging of the local surroundings, prey detection, and passive electroreception, and their central projection to the electrosensory lobe (ELL), have been studied in Gnathonemus petersii. Density distributions were compared for different body regions. Primary afferent projections were labeled with biocytin or biotinylated dextrans. This showed that there is considerable central "over-representation" of the mandibular and nasal regions of the sensory surface involved in electrolocation, at the expense of the other body regions investigated. This over-representation is not a mere effect of the very high density of receptor organs in these areas, but is found to be due to central magnification. This magnification differs between the subclasses of electroreceptors, suggesting a functional segregation in the brain. We conclude that the chin protuberance and the nasal region are the regions of greatest sensitivity for the resistive, capacitive, and low-frequency characteristics of the environment, and are probably most important in prey detection, whereas other regions of the skin with a lesser resolution and sensitivity to phase distortion of the EOD, in particular the trunk, are probably designed for imaging larger, inanimate features of the environment. Our data support the hypothesis that the chin appendage and nasal region are functionally distinct electrosensory foveae. ¬© 2008 Wiley-Liss, Inc.</t>
  </si>
  <si>
    <t>342-359</t>
  </si>
  <si>
    <t>60106279;60007493;60007493;60007493;60106279</t>
  </si>
  <si>
    <t>12775736000;6701696420;56651131400;7004084192;7201700019</t>
  </si>
  <si>
    <t>Bacelo, Joao;Engelmann, Jacob;Hollmann, Michael;Von Der Emde, Gerhard;Grant, Kirsty</t>
  </si>
  <si>
    <t>Gif-sur-Yvette;Bonn</t>
  </si>
  <si>
    <t>Unit√© de Neurosciences, Information et Complexit√©;Universit√§t Bonn</t>
  </si>
  <si>
    <t>60106279;60007493</t>
  </si>
  <si>
    <t>Bacelo J.</t>
  </si>
  <si>
    <t>Functional foveae in an electrosensory system</t>
  </si>
  <si>
    <t>10.1002/cne.21843</t>
  </si>
  <si>
    <t>2-s2.0-56649111813</t>
  </si>
  <si>
    <t>['vibrational shifts', 'technological applications', 'structural properties', 'relative position', 'rare earth', 'metal ion', 'metal center', 'ligand moiety', 'large number', 'lanthanide ion', 'lanthanide complexes', 'lanthanide complex', 'interesting task', 'efficiency depends', 'coo -),', 'carboxylate moiety', 'carboxylate group']</t>
  </si>
  <si>
    <t>The stability of lanthanide complexes and the efficiency of the energy transfer process, which makes these molecules interesting materials for technological applications, are correlated to the chemical environment surrounding the metal ion. In particular the efficiency depends on the relative position of the antenna (the ligand moiety that acts as photon absorption center) and the lanthanide ion (the emitting center), while the stability of the complex is correlated to the strength of the coordination between the rare earth and the ligands. For these reasons, knowledge of the structural properties of the complex is an interesting task to achieve. Since a large number of ligand structures hold the carboxylate group (COO-), which is used as an anchor for binding the antennae to the lanthanide ion, in this work we will show how the vibrational shifts of this group, induced by the interactions between the carboxylate moiety and the metal center of the lanthanide complex, can be used for obtaining in a simple way information on the structure of the chemical environment surrounding the lanthanide ion. ¬© 2008 American Chemical Society.</t>
  </si>
  <si>
    <t>11960-11964</t>
  </si>
  <si>
    <t>60025153;60025153;60025153</t>
  </si>
  <si>
    <t>6603847981;22963004700;7004966111</t>
  </si>
  <si>
    <t>Ottonelli, Massimo;Musso, Gianfranco;Dellepiane, Giovanna</t>
  </si>
  <si>
    <t>Environment effects on the CO vibrational shifts in erbium complexes: A quantum chemical study</t>
  </si>
  <si>
    <t>10.1021/jp807203n</t>
  </si>
  <si>
    <t>2-s2.0-57149128872</t>
  </si>
  <si>
    <t>['various substrates', 'unique spatial', 'spatial photoresponses', 'secondary effect', 'results suggest', 'position sensors', 'photogenerated electrons', 'new strategy', 'network transistors', 'generally observed', 'found dominant', 'first time', 'distant photoresponse', 'dependent photoconductivity', 'contact pads', 'coated swnt', 'antenna devices']</t>
  </si>
  <si>
    <t>We perform electrostatic force microscopic measurements to reveal the mechanisms of the photoresponse from polymer-coated carbon nanotube transistors, where the effective gating due to the trapping of photogenerated electrons at SiO2 dielectric surfaces is found dominant. The distant photoresponse and the unique spatial-dependent photoconductivity for polymer-coated SWNT-network transistors are explored for the first time. The photoconductivity depends strongly on the polarity of the applied voltage across the contact pads, which suggests that a secondary effect (electrical field dependent exciten dissociation) needs to be included in addition to the photoinduced electrostatic gating. These spatial photoresponses are generally observed for various substrates and polymers. These results suggest a new strategy for achieving remote light detection, position sensors, or antenna devices. ¬© 2008 American Chemical Society.</t>
  </si>
  <si>
    <t>18201-18206</t>
  </si>
  <si>
    <t>60118453;60118453;60118453;60118453;60118453;60118453;60118453;60118456;60118453;60118453</t>
  </si>
  <si>
    <t>23019958300;56904340700;23978704500;7102126567;57193337129;56100650000;55722002400;35261539500;35320538200;55542066400</t>
  </si>
  <si>
    <t>Shi, Yumeng;Dong, Xiaochen;Tantang, Hosea;Weng, Cheng Hui;Chen, Fuming;Lee, Chunwei;Zhang, Keke;Chen, Yuan;Wang, Junling;Li, Lain Jong</t>
  </si>
  <si>
    <t>School of Chemical and Biomedical Engineering;School of Materials Science and Engineering</t>
  </si>
  <si>
    <t>60118456;60118453</t>
  </si>
  <si>
    <t>Photoconductivity from carbon nanotube transistors activated by photosensitive polymers</t>
  </si>
  <si>
    <t>10.1021/jp805315x</t>
  </si>
  <si>
    <t>2-s2.0-57249108802</t>
  </si>
  <si>
    <t>['wise sdt', 'voxel size', 'technology may', 'standard deviation', 'prfs method', 'offer high', 'mr thermometry', 'miniature receive', 'high level', 'hicu therapy', 'endoscopic device', 'endoluminal cancer', 'clinical 1', 'actively operated', 'active element', '5t scanner', '45 mhz']</t>
  </si>
  <si>
    <t>High-intensity contact ultrasound (HICU) under MRI guidance may provide minimally invasive treatment of endocavitary digestive tumors in the esophagus, colon or rectum. In this study, a miniature receive-only coil was integrated into an endoscopic ultrasound applicator to offer high-resolution MRI guidance of thermotherapy. A cylindrical plastic support with an incorporated single element flat transducer (9.45 MHz, water cooling tip) was made and equipped with a rectangular RF loop coil surrounding the active element. The integrated coil provided significantly higher sensitivity than a four-element extracorporeal phased array coil, and the standard deviation of the MR thermometry (SDT) improved up to a factor of 7 at 10 mm depth in tissue. High-resolution morphological images (T1w-TFE and IR-T1w-TSE with a voxel size of 0.25 √ó 0.25 √ó 3 mm3) and accurate thermometry data (the PRFS method with a voxel size of 0.5 √ó 0.5 √ó 5 mm3, 2.2 s/image, 0.3¬∞C voxel-wise SDT) were acquired in an ex vivo esophagus sample, on a clinical 1.5T scanner. The endoscopic device was actively operated under automatic temperature control, demonstrating a high level of accuracy (1.7% standard deviation, 1.1% error of mean value), which indicates that this technology may be suitable for HICU therapy of endoluminal cancer. ¬© 2008 Institute of Physics and Engineering in Medicine.</t>
  </si>
  <si>
    <t>6549-6567</t>
  </si>
  <si>
    <t>60102126-60023578;60102126-60000905;60017059;60017059;60102126;60023578-60012357;60017059</t>
  </si>
  <si>
    <t>15136933600;57206034555;12792441600;7006660306;56210371800;7201778185;7102389667</t>
  </si>
  <si>
    <t>Rata, Mihaela;Salomir, Rares;Umathum, Reiner;Jenne, J√ºrgen;Lafon, Cyril;Cotton, Fran√ßois;Bock, Michael</t>
  </si>
  <si>
    <t>France;France;Germany;France;France</t>
  </si>
  <si>
    <t>Lyon;Villeurbanne;Heidelberg;Lyon;Paris</t>
  </si>
  <si>
    <t>Universit√© de Lyon;Universit√© Claude Bernard Lyon 1;German Cancer Research Center;CHU de Lyon;Inserm</t>
  </si>
  <si>
    <t>60102126;60023578;60017059;60012357;60000905</t>
  </si>
  <si>
    <t>Rata M.</t>
  </si>
  <si>
    <t>Endoluminal ultrasound applicator with an integrated RF coil for high-resolution magnetic resonance imaging-guided high-intensity contact ultrasound thermotherapy</t>
  </si>
  <si>
    <t>S0031915508811657</t>
  </si>
  <si>
    <t>10.1088/0031-9155/53/22/017</t>
  </si>
  <si>
    <t>2-s2.0-58149267910</t>
  </si>
  <si>
    <t>['wave plate', 'potential use', 'polarization behavior', 'ieee trans', 'grid shatrow', 'frequency range', 'excellent agreement', 'element analysis', 'device transmission', 'antennas propag', '180 ghz']</t>
  </si>
  <si>
    <t>A metal-mesh achromatic half-wave plate (HWP) has been designed, manufactured, and tested for potential use in millimeter and submillimeter astronomical instruments. The prototype device presented here is based on a 12-grid Shatrow [IEEE Trans. Antennas Propag. 43,109 (1995)] recipe to operate over the frequency range of 120-180 GHz. Transmission line modeling and finite-element analysis [Ansoft HFSS website: http://www.ansoft.com/hfss/1 were used to optimize the design geometrical parameters in terms of the device transmission, reflection, absorption, phase-shift, and cross-polarization as a function of frequency. The resulting prototype device was constructed and characterized using incoherent radiation from a polarizing Fourier transform spectrometer to explore its frequency and polarization behavior. These measurements are shown to be in excellent agreement with the models. Lists of the achieved HWP performance characteristics are reported. ¬© 2008 Optical Society of America.</t>
  </si>
  <si>
    <t>6251-6256</t>
  </si>
  <si>
    <t>60003771;60023998;60023998;60003771</t>
  </si>
  <si>
    <t>7006165947;15844178300;7006368713;15131716200</t>
  </si>
  <si>
    <t>Pisano, Giampaolo;Savini, Giorgio;Ade, Peter A.R.;Haynes, Vic</t>
  </si>
  <si>
    <t>Cardiff;Manchester</t>
  </si>
  <si>
    <t>Cardiff University;The University of Manchester</t>
  </si>
  <si>
    <t>60023998;60003771</t>
  </si>
  <si>
    <t>Pisano G.</t>
  </si>
  <si>
    <t>Metal-mesh achromatic half-wave plate for use at submillimeter wavelengths</t>
  </si>
  <si>
    <t>10.1364/AO.47.006251</t>
  </si>
  <si>
    <t>2-s2.0-60649109514</t>
  </si>
  <si>
    <t>['¬© 2008', 'waveform type', 'usually considered', 'upper limits', 'unprecedented sensitivity', 'stringent limits', 'sgr models', 'sgr burst', 'sgr 1900', 'sgr 1806', 'sample consisting', 'nominal distance', 'noise characteristics', 'ligo search', 'gws associated', '27 dec', '10 kpc']</t>
  </si>
  <si>
    <t>We present a LIGO search for short-duration gravitational waves (GWs) associated with soft gamma ray repeater (SGR) bursts. This is the first search sensitive to neutron star f modes, usually considered the most efficient GW emitting modes. We find no evidence of GWs associated with any SGR burst in a sample consisting of the 27 Dec. 2004 giant flare from SGR 1806-20 and 190 lesser events from SGR 1806-20 and SGR 1900+14. The unprecedented sensitivity of the detectors allows us to set the most stringent limits on transient GW amplitudes published to date. We find upper limit estimates on the model-dependent isotropic GW emission energies (at a nominal distance of 10 kpc) between 3√ó1045 and 9√ó1052 erg depending on waveform type, detector antenna factors and noise characteristics at the time of the burst. These upper limits are within the theoretically predicted range of some SGR models. ¬© 2008 The American Physical Society.</t>
  </si>
  <si>
    <t>60031581;60031581;60031581;60011901;60011901-60019909;60012708;60007566;60031581;60019909;60013959;60031581;60031581;60019909;60030162;60019702;60004935;60011901;60011901;60031581;60013250;60031581;60004285;60004285;60001490;60031806;60001490;60030162;60001490;60022195;60031581;60015609;60007457;60031581;60019909;60031581;60031581;60022195;60031806;60004285;60022195;60008123;60031581;60031581;60018208;60019909;60007457;60012317;60011901;60031581;60030551;60022195;60012708;60020304;60011901;60012708;60014313;60001490;60006337;60006337;60031581;60022195;60031581;60012708;60004300;60031581;60001490;60106641;60031581;60019702;60011901-60031581;60013250;60012708;60001490;60023998;60007061;60004285;60022195;60031581;60019909;60001490;60001490;60019702;60030551;60011901-60004935;60023998;60012708;60011901;60012708;60025778;60001439;60031581;60007361;60021976;60008950;60023998;60022195;60013959;60005183;60031581;60022195</t>
  </si>
  <si>
    <t>35226941100;35226958000;55155374600;35236294800;7401697906;57218470360;35271301300;7404216589;35226948200;35271333900;35271138400;35226970600;35236123100;35236498800;8590278500;6602742951;35226967900;6701870167;35236333500;12799417400;7006910803;35236347100;35226971400;35226968100;35236300900;35271075400;35236259000;24334051000;10638788200;35227017800;6603359534;6701766585;35227021500;35236469300;35227021400;10640725700;35271380400;22974326500;35271169300;35236485100;35236112300;35271206100;35236220300;55202496400;7102115648;7003908077;34767918400;35271099200;35277146700;35226973300;24334283400;35227022400;7007109648;35236058000;35227002600;35226999500;7004706912;7005711451;7003921235;35271146000;7403354091;35227112900;35408616200;35236148200;35271359500;23391730600;35227090200;10638821800;35227116900;56425689400;7402383238;57213931366;55315801000;35227101900;35271743000;35227081800;26427637200;35271722400;7005962931;12800528700;35278049500;8669712900;10641670100;7005994150;55794026400;35227229000;13408518200;16834417900;35227192300;56506326400;7004645157;10639191600;55153489700;12799625800;16834609200;24334477500;35236584700;16306862300;22970773300;24334880000</t>
  </si>
  <si>
    <t>Abbott, B.;Abbott, R.;Adhikari, R.;Ajith, P.;Allen, B.;Allen, G.;Amin, R.;Anderson, S. B.;Anderson, W. G.;Arain, M. A.;Araya, M.;Armandula, H.;Armor, P.;Aso, Y.;Aston, S.;Aufmuth, P.;Aulbert, C.;Babak, S.;Ballmer, S.;Bantilan, H.;Barish, B. C.;Barker, C.;Barker, D.;Barr, B.;Barriga, P.;Barton, M. A.;Bartos, I.;Bastarrika, M.;Bayer, K.;Betzwieser, J.;Beyersdorf, P. T.;Bilenko, I. A.;Billingsley, G.;Biswas, R.;Black, E.;Blackburn, K.;Blackburn, L.;Blair, D.;Bland, B.;Bodiya, T. P.;Bogue, L.;Bork, R.;Boschi, V.;Bose, S.;Brady, P. R.;Braginsky, V. B.;Brau, J. E.;Brinkmann, M.;Brooks, A.;Brown, D. A.;Brunet, G.;Bullington, A.;Buonanno, A.;Burmeister, O.;Byer, R. L.;Cadonati, L.;Cagnoli, G.;Camp, J. B.;Cannizzo, J.;Cannon, K.;Cao, J.;Cardenas, L.;Casebolt, T.;Castaldi, G.;Cepeda, C.;Chalkley, E.;Charlton, P.;Chatterji, S.;Chelkowski, S.;Chen, Y.;Christensen, N.;Clark, D.;Clark, J.;Cokelaer, T.;Conte, R.;Cook, D.;Corbitt, T.;Coyne, D.;Creighton, J. D.E.;Cumming, A.;Cunningham, L.;Cutler, R. M.;Dalrymple, J.;Danzmann, K.;Davies, G.;Debra, D.;Degallaix, J.;Degree, M.;Dergachev, V.;Desai, S.;Desalvo, R.;Dhurandhar, S.;D√≠az, M.;Dickson, J.;Dietz, A.;Donovan, F.;Dooley, K. L.;Doomes, E. E.;Drever, R. W.P.;Duke, I.</t>
  </si>
  <si>
    <t>Australia;Australia;United States;United States;United States;United States;United Kingdom;United States;United States;United States;United States;United Kingdom;United States;United States;United States;United States;United States;United States;United States;Germany;Australia;United States;United States;Russian Federation;India;Italy;United States;United States;Germany;Italy;United States;United Kingdom;United States</t>
  </si>
  <si>
    <t>Wagga Wagga;Perth;Pasadena;Syracuse;New York;Ann Arbor;Cardiff;Cambridge;Brownsville;College Park;Milwaukee;Birmingham;Pullman;San Jose;Amherst MA;Gainesville;Northfield;Palo Alto;Eugene;Am M√ºhlenberg 1;Canberra;Livingston;Baton Rouge;Moscow;Pune;Salerno;Greenbelt;Baton Rouge;Hannover;Benevento;Richland;Glasgow;University Park</t>
  </si>
  <si>
    <t>Charles Sturt University, Wagga Wagga;The University of Western Australia;California Institute of Technology;Syracuse University;Columbia University;University of Michigan, Ann Arbor;Cardiff University;Massachusetts Institute of Technology;University of Texas at Brownsville and Texas Southmost College;University of Maryland, College Park;University of Wisconsin-Milwaukee;University of Birmingham;Washington State University Pullman;San Jose State University;University of Massachusetts Amherst;University of Florida;Carleton College, USA;Stanford University;University of Oregon;Max Planck Institute for Gravitational Physics (Albert Einstein Institute);The Australian National University;LIGO Livingston;Louisiana State University;Lomonosov Moscow State University;Inter-University Centre for Astronomy and Astrophysics India;Universit√† degli Studi di Salerno;NASA Goddard Space Flight Center;Southern University and A&amp;M College;Gottfried Wilhelm Leibniz Universit√§t Hannover;Universit√† degli Studi del Sannio;LIGO Hanford;University of Glasgow;Pennsylvania State University</t>
  </si>
  <si>
    <t>60106641;60031806;60031581;60030551;60030162;60025778;60023998;60022195;60021976;60020304;60019909;60019702;60018208;60015609;60014313;60013959;60013250;60012708;60012317;60011901;60008950;60008123;60007566;60007457;60007361;60007061;60006337;60005183;60004935;60004300;60004285;60001490;60001439</t>
  </si>
  <si>
    <t>Search for gravitational-wave bursts from soft gamma repeaters</t>
  </si>
  <si>
    <t>10.1103/PhysRevLett.101.211102</t>
  </si>
  <si>
    <t>2-s2.0-57049128107</t>
  </si>
  <si>
    <t>['¬© ics', 'squares algorithm', 'simulated annealing', 'pyramidal horn', 'particle swarm', 'optimally determine', 'method based', 'hybrid learning', 'good agreement', 'differential evolution', 'desired gains', 'design parameters', 'cr 2008', 'computed gains', 'clonal selection', 'best result', 'anfis models']</t>
  </si>
  <si>
    <t>ANFIS | Microwave antennas | Narrow aperture dimension | Neuro-fuzzy inference system | Pyramidal horn</t>
  </si>
  <si>
    <t>A method based on the adaptivc-network-based fuzzy inference system (ANFIS) is presented for computing the narrow aperture dimension of the pyramidal horn. Eight optimization algorithms, least-squares, hybrid learning, Nelder-Mead, genetic, differential evolution, particle swarm, simulated annealing, and clonal selection, are used to optimally determine the design parameters of the ANFIS. The narrow aperture dimension computed by using the ANFIS is used in the optimum gain pyramidal horn design. The computed gains of the designed pyramidal horns are in a very good agreement with the desired gains. When the performances of ANFIS models are compared with each other, the best result is obtained from the ANFIS model trained by the least-squares algorithm. ¬© ICS AS CR 2008.</t>
  </si>
  <si>
    <t>341-363</t>
  </si>
  <si>
    <t>Adaptive-network-based fuzzy inference system models for narrow aperture dimension calculation of optimum gain pyramidal horns</t>
  </si>
  <si>
    <t>2-s2.0-56349092001</t>
  </si>
  <si>
    <t>['zno nanowires', 'zno nanotrees', 'zno nanostructures', 'strong absorption', 'paraffin composites', 'nanotrees increases', 'maximum absorption', 'complex permittivity', '60 vol', '58 db', '2 ghz', '18 ghz', '0 mm']</t>
  </si>
  <si>
    <t>In this paper, ZnO nanowires and ZnO nanotrees have been prepared and their microwave absorption properties have been investigated in detail. Complex permittivity and permeability of the ZnO nanostructures and paraffin composites have been measured in a frequency of 0.1-18 GHz. Excellent microwave absorption performances have been observed in ZnO nanotree composite compared to ZnO nanowire composite, and the maximum absorption is enhanced as the concentration of the nanotrees increases in the composite. The value of minimum reflection loss for the composites with 60 vol % ZnO nanotrees is -58 dB at 4.2 GHz with a thickness of 4.0 mm. Such strong absorption is attributed to the unique isotropic antenna morphology of the ZnO nanotrees in the composite. ¬© 2008 American Institute of Physics.</t>
  </si>
  <si>
    <t>60028265;60028265;60028265;60028265;60028265;60028265;60028265-60019499</t>
  </si>
  <si>
    <t>10639554100;35240747200;24576681700;14051694000;55628572368;8723433700;55553106600</t>
  </si>
  <si>
    <t>Zhuo, R. F.;Qiao, L.;Feng, H. T.;Chen, J. T.;Yan, D.;Wu, Z. G.;Yan, P. X.</t>
  </si>
  <si>
    <t>Lanzhou University;Chinese Academy of Sciences</t>
  </si>
  <si>
    <t>60028265;60019499</t>
  </si>
  <si>
    <t>Zhuo R.F.</t>
  </si>
  <si>
    <t>Microwave absorption properties and the isotropic antenna mechanism of ZnO nanotrees</t>
  </si>
  <si>
    <t>10.1063/1.2973198</t>
  </si>
  <si>
    <t>2-s2.0-56349094838</t>
  </si>
  <si>
    <t>['using gpr', 'uniformly compacted', 'superpave mix', 'stone filled', 'ray ct', 'poor compaction', 'perpetual pavements', 'paper presents', 'one included', 'nondestructive tool', 'laboratory tool', 'highway speed', 'gpr ).', 'good agreement', 'analyzing one', 'analysis showed', '4 mm', '114 ).']</t>
  </si>
  <si>
    <t>Asphalt pavements | Compaction | Moisture | Radar | Tomography</t>
  </si>
  <si>
    <t>In the past few years, a number of full-depth or perpetual pavements have been designed and constructed in the State of Texas. A study was conducted to examine the quality of the compaction of the thick asphalt layers within these pavements using advanced forensic tools such as X-ray computed tomography (X-ray CT) and ground penetrating radar (GPR). The GPR is a nondestructive tool for evaluating the uniformity of density in pavements at highway speed. X-ray CT is a laboratory tool that is used to conduct detailed analysis of air void distribution and uniformity in asphalt pavement cores. This paper presents the results of analyzing one of the perpetual pavements constructed in State Highway 114 (SH-114). In this project, two different structural asphalt pavement sections were placed, one included a 1 in. (25.4 mm) stone filled (SF) Superpave mix and the other included a traditional dense graded Type B material. The dense graded Type B material was found to be uniformly compacted. However, major compaction problems were identified with the coarse SF Superpave mix. The poor compaction and associated high percent air vsoids were found to permit moisture infiltration, which could potentially lead to rapid pavement deterioration. The analysis showed very good agreement between the GPR and X-ray CT results and demonstrated the efficiency of using GPR and X-ray CT in the evaluation of asphalt pavement compaction. ¬© 2008 ASCE.</t>
  </si>
  <si>
    <t>408-416</t>
  </si>
  <si>
    <t>Journal of Performance of Constructed Facilities</t>
  </si>
  <si>
    <t>60020547;60023745;60023745;60020547;60023745</t>
  </si>
  <si>
    <t>15923183900;6503949491;6701740042;7003647509;6506039284</t>
  </si>
  <si>
    <t>Kassem, Emad;Walubita, Lubinda;Scullion, Tom;Masad, Eyad;Wimsatt, Andrew</t>
  </si>
  <si>
    <t>College Station;College Station</t>
  </si>
  <si>
    <t>Texas Transportation Institute;Texas A&amp;M University</t>
  </si>
  <si>
    <t>60023745;60020547</t>
  </si>
  <si>
    <t>Kassem E.</t>
  </si>
  <si>
    <t>Evaluation of full-depth asphalt pavement construction using x-ray computed Tomography and ground penetrating Radar</t>
  </si>
  <si>
    <t>10.1061/(ASCE)0887-3828(2008)22:6(408)</t>
  </si>
  <si>
    <t>2-s2.0-56349146192</t>
  </si>
  <si>
    <t>['wide bandwidth', 'temperature superconductor', 'system unnecessarily', 'since 2002', 'rfi signals', 'rfi continues', 'pass filter', 'noise temperature', 'new high', 'national institute', 'low losses', 'low loss', 'lna output', 'lna occurs', 'hts filter', 'continue observations', 'communications technology', 'become difficult', 'became possible', 'band receiver', 'band due', 'avoid increasing', 'antenna located', 'action mitigated', '2 ghz']</t>
  </si>
  <si>
    <t>Since 2002, severe radio frequency interference (RFI) due to a third-generation mobile phone system (IMT-2000) has occurred at the S-band (2.2 GHz) of a 34-m antenna located at the Kashima Space Research Center, National Institute of Information and Communications Technology (NICT: formerly the Communications Research Laboratory) in Japan. It has become difficult to continue observations on the S-band due to saturation of the down converter by the RFI signals. To mitigate this RFI, a new high-temperature superconductor (FITS) band-pass filter was developed. The characteristics of the HTS filter include a sharp frequency cutoff, wide bandwidth, and low losses. Since the LNA of the S-band receiver was not saturated, we installed the filter in the LNA output to avoid increasing the noise temperature of the system unnecessarily. This action mitigated the RFI and observations on the S-band again became possible. If the RFI continues to increase and saturation of the LNA occurs, we can install the HTS filter in front of the LNA because of its low loss.</t>
  </si>
  <si>
    <t>31-37</t>
  </si>
  <si>
    <t>Journal of the Geodetic Society of Japan</t>
  </si>
  <si>
    <t>60032325;60032325;60022990;60032325;60032325;60018284;60018284</t>
  </si>
  <si>
    <t>7004262215;55567268300;57080258300;22034698400;35417926300;56160763700;55478735400</t>
  </si>
  <si>
    <t>Kawai, Eiji;Nakajima, Junichi;Takeuchi, Hiroshi;Kuboki, Hiromitsu;Kondo, Tetsuro;Suzuki, Masanobu;Saito, Kenshi</t>
  </si>
  <si>
    <t>Koganei;Chofu;Kariya</t>
  </si>
  <si>
    <t>Japan National Institute of Information and Communications Technology;Japan Aerospace Exploration Agency;DENSO Corporation</t>
  </si>
  <si>
    <t>60032325;60022990;60018284</t>
  </si>
  <si>
    <t>Kawai E.</t>
  </si>
  <si>
    <t>RFI mitigation at a 2 GHz band by using a wide-band high-temperature superconductor filter</t>
  </si>
  <si>
    <t>2-s2.0-56349153618</t>
  </si>
  <si>
    <t>['widely used', 'power emitted', 'photomixer model', 'auge metallization', 'au contacts']</t>
  </si>
  <si>
    <t>Both AuGe based alloys and Ti/Au metal layer stacks are widely used as ohmic metal contacts for photoconductive THz antennas made of low temperature grown GaAs. Here, we present the first systematic comparison between these two metallization types. A series of antennas of both kinds is excited by femtosecond laser pulses and by the emission from two diode lasers, i.e. we test the structures as pulsed THz emitters and as photomixers. In both cases, coherent and incoherent detection schemes are employed. We find that the power emitted from the antennas with AuGe metallization is 50% higher than that of antennas with a Ti/Au metal layer. From a comparison with a photomixer model we conclude that the higher output power results from a lower contact resistance of the AuGe contacts leading to an increased current flow. However, Ti/Au contacts have a higher thermal stability which might be advantageous if high system stability is called for. ¬© 2008 Optical Society of America.</t>
  </si>
  <si>
    <t>19695-19705</t>
  </si>
  <si>
    <t>60007902;60007774;60007902;60007902;60115651;60007798;60007902</t>
  </si>
  <si>
    <t>23006809700;8161161500;24777344200;24778161000;23006478600;7003445705;56941303500</t>
  </si>
  <si>
    <t>Vieweg, N.;Mikulics, M.;Scheller, M.;Ezdi, K.;Wilk, R.;H√ºbers, H. W.;Koch, M.</t>
  </si>
  <si>
    <t>Germany;Germany;Germany;Germany</t>
  </si>
  <si>
    <t>Martinsried;Braunschweig;¬†Cologne;J√ºlich</t>
  </si>
  <si>
    <t>Menlo Systems GmbH;Technische Universit√§t Braunschweig;Deutsches Zentrum fur Luft- Und Raumfahrt;Forschungszentrum J√ºlich (FZJ)</t>
  </si>
  <si>
    <t>60115651;60007902;60007798;60007774</t>
  </si>
  <si>
    <t>Vieweg N.</t>
  </si>
  <si>
    <t>Impact of the contact metallization on the performance of photoconductive THz antennas</t>
  </si>
  <si>
    <t>10.1364/OE.16.019695</t>
  </si>
  <si>
    <t>2-s2.0-56749105993</t>
  </si>
  <si>
    <t>['winds estimated', 'tropospheric altitudes', 'several campaigns', 'radiosonde data', 'radar measurements', 'polar latitudes', 'mf radars', 'mesospheric altitudes', 'highly correlated', 'falling spheres', '80 km']</t>
  </si>
  <si>
    <t>Radar wind observations at frequencies between 1.98 and 53.5 MHz obtained at polar latitudes were compared to in-situ wind measurements by radiosondes at tropospheric altitudes and to winds from falling spheres at mesospheric altitudes. Comparisons are shown for several campaigns of radiosonde and falling sphere observations. The radar wind directions agree well to the radiosonde and falling sphere observations and are highly correlated. The winds estimated from radar measurements are less than the radiosonde data by about 15% for spaced antenna observations and by about 10% for the Doppler beam swinging experiment. At mesospheric altitudes the spaced antenna winds obtained from the wide-beam Andenes MF radar are underestimated in the order of 35% and winds from the narrow-beam Saura MF radar are underestimated by about 20% compared to falling sphere winds at altitudes between 70 and 80 km. Furthermore, the relation between wind measurements using narrow-beam and wide-beam antenna arrangements for the MF radars is discussed and VHF radar observations are compared to the wide-beam MF radar.</t>
  </si>
  <si>
    <t>3693-3705</t>
  </si>
  <si>
    <t>60003615;60003615;60003615;60003615</t>
  </si>
  <si>
    <t>8696147300;7101700601;8633272200;56028928300</t>
  </si>
  <si>
    <t>Engler, N.;Singer, W.;Latteck, R.;Strelnikov, B.</t>
  </si>
  <si>
    <t>Rostock</t>
  </si>
  <si>
    <t>Universit√§t Rostock</t>
  </si>
  <si>
    <t>Engler N.</t>
  </si>
  <si>
    <t>Comparison of wind measurements in the troposphere and mesosphere by VHF/MF radars and in-situ techniques</t>
  </si>
  <si>
    <t>10.5194/angeo-26-3693-2008</t>
  </si>
  <si>
    <t>2-s2.0-56849106525</t>
  </si>
  <si>
    <t>['‚ àº55', '‚ àº30', 'surface plasmons', 'ridge lasers', 'power throughput', 'output power', 'laser facet', 'grating structure', 'fabricated devices', 'device patterned', 'beam divergence', 'also studied', '7 ¬∞', '06 œºm']</t>
  </si>
  <si>
    <t>We demonstrated in simulations and experiments that by defining a properly designed two-dimensional metallic aperture-grating structure on the facet of quantum cascade lasers, a small beam divergence angle can be achieved in directions both perpendicular and parallel to the laser waveguide layers (denoted as Œ∏‚ä• and Œ∏‚à•, respectively). Beam divergence angles as small as Œ∏‚ä•=2.7¬∞ and Œ∏‚à•=3.7¬∞ have been demonstrated. This is a reduction by a factor of ‚àº30 and -10, respectively, compared to those of the original lasers emitting at a wavelength of 8.06 Œºm. The devices preserve good room temperature performance with output power as high as ‚àº55% of that of the original unpatterned lasers. We studied in detail the trade-off between beam divergence and power throughput for the fabricated devices. We demonstrated plasmonic collimation for buried heterostructure lasers and ridge lasers; devices with different waveguide structures but with the same plasmonic collimator design showed similar performance. We also studied a device patterned with a "spider's web" pattern, which gives us insight into the distribution of surface plasmons on the laser facet. ¬© 2008 Optical Society of America.</t>
  </si>
  <si>
    <t>19447-19461</t>
  </si>
  <si>
    <t>60009982;60009982;60009982;60009982;60009982;60009982;60080891;60080891;60080891;60009982</t>
  </si>
  <si>
    <t>22137276400;25640652400;8867284400;57075084000;6602313551;7006349333;6602671444;56251131400;7101602941;35411336600</t>
  </si>
  <si>
    <t>Yu, Nanfang;Blanchard, Romain;Fan, Jonathan;Wang, Qi Jie;Pfl√ºgl, Christian;Diehl, Laurent;Edamura, Tadataka;Yamanishi, Masamichi;Kan, Hirofumi;Capasso, Federico</t>
  </si>
  <si>
    <t>Hamamatsu;Cambridge</t>
  </si>
  <si>
    <t>Hamamatsu Photonics K.K.;Harvard University</t>
  </si>
  <si>
    <t>60080891;60009982</t>
  </si>
  <si>
    <t>Yu N.</t>
  </si>
  <si>
    <t>Quantum cascade lasers with integrated plasmonic antenna-array collimators</t>
  </si>
  <si>
    <t>10.1364/OE.16.019447</t>
  </si>
  <si>
    <t>2-s2.0-57149135989</t>
  </si>
  <si>
    <t>['¬© 2008', 'two antennas', 'scattering matrix', 'room temperature', 'resonator simulates', 'resonator coupled', 'reflection amplitudes', 'matrix theory', 'good agreement', 'frequency range', 'fourier coefficients', 'best fit', 'autocorrelation function', '16 ghz', '1 ghz']</t>
  </si>
  <si>
    <t>We measure the transmission and reflection amplitudes of microwaves in a resonator coupled to two antennas at room temperature in the regime of weakly overlapping resonances and in a frequency range of 3-16 GHz. Below 10.1 GHz the resonator simulates a chaotic quantum system. The distribution of the elements of the scattering matrix S is not Gaussian. The Fourier coefficients of S are used for a best fit of the autocorrelation function of S to a theoretical expression based on random-matrix theory. We find very good agreement below but not above 10.1 GHz. ¬© 2008 The American Physical Society.</t>
  </si>
  <si>
    <t>60011226;60011226-60008155;60012804;60011226;60011226;60011226;60012804</t>
  </si>
  <si>
    <t>8337338800;36441157200;6603632093;7801549201;7401645826;55222272800;7003369470</t>
  </si>
  <si>
    <t>Dietz, B.;Friedrich, T.;Harney, H. L.;Miski-Oglu, M.;Richter, A.;Sch√§fer, F.;Weidenm√ºller, H. A.</t>
  </si>
  <si>
    <t>Heidelberg;Darmstadt;Darmstadt</t>
  </si>
  <si>
    <t>Max Planck Institute for Nuclear Physics;Technische Universit√§t Darmstadt;GSI Helmholtz Centre for Heavy Ion Research GmbH</t>
  </si>
  <si>
    <t>60012804;60011226;60008155</t>
  </si>
  <si>
    <t>Dietz B.</t>
  </si>
  <si>
    <t>Chaotic scattering in the regime of weakly overlapping resonances</t>
  </si>
  <si>
    <t>10.1103/PhysRevE.78.055204</t>
  </si>
  <si>
    <t>2-s2.0-57349145719</t>
  </si>
  <si>
    <t>['water solution', 'vacant orbitals', 'two conformers', 'spatial features', 'solid state', 'rights reserved', 'ray diffraction', 'isolated molecules', 'geometry distortion', 'electronic structure', 'dihedral relaxation', 'cyclopropylmethoxy fragment', 'cyclopropyl caused', 'crystal packing', 'betaxolol obtained']</t>
  </si>
  <si>
    <t>Betaxolol | Density functional theory | Molecular flexibility conformers | Molecular structure | NBO analysis | X-ray diffraction</t>
  </si>
  <si>
    <t>The structure of betaxolol obtained from ethanol:water solution was studied by X-ray diffraction. The geometrical parameters needed to define the structure are tabulated. The X-ray data show the existence of two conformers in the unit cell differing only in the conformation of the cyclopropylmethoxy fragment. Differences in the bond lengths angles and dihedral between both conformations are observed. The cyclopropyl groups lie in approximately perpendicular planes. The two molecular geometries identified by single crystal X-ray diffraction were optimized at the B3LYP/6-31G(d,p) level of theory. Both isolated molecules are retained as distinct conformers upon geometry optimization, despite some dihedral relaxation. The electronic structure of the most important molecular fragments was described in terms of Natural Bond Orbitals. The energetic and spatial features of the occupied and vacant orbitals were studied. The different structures observed in the solid state were explained by the specific interactions involving the oxygen lone pairs in cyclopropylmethoxy. It was observed some orbital and geometry distortion in cyclopropyl caused by the crystal packing. ¬© 2008 Elsevier B.V. All rights reserved.</t>
  </si>
  <si>
    <t>437-442</t>
  </si>
  <si>
    <t>Journal of Molecular Structure</t>
  </si>
  <si>
    <t>60053227;60053227;60020985;60208597;60208597;60208597;60020985</t>
  </si>
  <si>
    <t>6603404607;7202082350;7006270522;7003562556;6701875995;7004817725;6504114784</t>
  </si>
  <si>
    <t>Canotilho, Jo√£o;Castro, Ricardo A.E.;Rosado, M√°rio T.S.;Ramos Silva, M.;Matos Beja, A.;Paix√£o, J. A.;Sim√µes Redinha, J.</t>
  </si>
  <si>
    <t>Portugal;Portugal;Portugal</t>
  </si>
  <si>
    <t>Coimbra;Coimbra;Coimbra</t>
  </si>
  <si>
    <t>Centre for Physics of the University of Coimbra;Universidade de Coimbra, Faculdade de Farm√°cia;Universidade de Coimbra</t>
  </si>
  <si>
    <t>60208597;60053227;60020985</t>
  </si>
  <si>
    <t>Canotilho J.</t>
  </si>
  <si>
    <t>The structure of betaxolol from single crystal X-ray diffraction and natural bond orbital analysis</t>
  </si>
  <si>
    <t>S0022286008002949</t>
  </si>
  <si>
    <t>10.1016/j.molstruc.2008.04.029</t>
  </si>
  <si>
    <t>2-s2.0-55249086533</t>
  </si>
  <si>
    <t>['three results', 'technology 2008', 'radiation characteristics', 'qualitative explanation', 'ground plane', 'experimental investigations', 'exciting one', 'directed away', 'current distribution', 'antenna steers', 'active feed']</t>
  </si>
  <si>
    <t>Theoretical and experimental investigations of a beam steerable square loop antenna (SLA), including a four-port practical feeding mechanism, is presented. Exciting one of the feeds and short-circuiting the other three results in a linearly polarised beam tilted up from the ground plane and directed away from the active feed. Thus, by exciting one feed at a time, the antenna steers the beam in four different quadrants. A qualitative explanation of the radiation characteristics is also presented using the current distribution. The SLA is designed to operate at 4.5GHz and has a gain of 6.7dBi. ¬© The Institution of Engineering and Technology 2008.</t>
  </si>
  <si>
    <t>1389-1390</t>
  </si>
  <si>
    <t>60004572;60004572;60001359;60027905</t>
  </si>
  <si>
    <t>52464187100;56232129300;7004582770;7005251554</t>
  </si>
  <si>
    <t>Pal, A.;Mehta, A.;Mirshekar-Syahkal, D.;Massey, P. J.</t>
  </si>
  <si>
    <t>Netherlands;United Kingdom;United Kingdom</t>
  </si>
  <si>
    <t>Eindhoven;Swansea;Colchester</t>
  </si>
  <si>
    <t>NXP Semiconductors;Swansea University;University of Essex</t>
  </si>
  <si>
    <t>60027905;60004572;60001359</t>
  </si>
  <si>
    <t>Pal A.</t>
  </si>
  <si>
    <t>Short-circuited feed terminations on beam steering square loop antennas</t>
  </si>
  <si>
    <t>10.1049/el:20082350</t>
  </si>
  <si>
    <t>2-s2.0-56549091664</t>
  </si>
  <si>
    <t>['uhf band', 'technology 2008', 'ratio bandwidth', 'properly adjusting', 'orthogonal directions', 'novel single', 'feeding network', 'fed technique', '3db axial']</t>
  </si>
  <si>
    <t>A novel single-layer, dual-fed technique for a bidirectional radiated circularly polarised square-ring antenna operated in the UHF band is presented. The two feed ports of the square-ring radiating element are placed in orthogonal directions and connected to a feeding network with a Wilkinson power divider in the same plane. Properly adjusting the size of the capacitive coupling groundplane results in good impedance matching and circularly polarised radiation, and a broad impedance bandwidth (S11‚â§-10dB) of about 45.2 and a 3dB axial-ratio bandwidth of about 8.7 were obtained. ¬© The Institution of Engineering and Technology 2008.</t>
  </si>
  <si>
    <t>1383-1384</t>
  </si>
  <si>
    <t>60116768;60116768;60116768;60025647</t>
  </si>
  <si>
    <t>7406584064;7501612962;36769797800;7402713291</t>
  </si>
  <si>
    <t>Lin, Y. F.;Chen, H. M.;Chu, F. H.;Pan, S. C.</t>
  </si>
  <si>
    <t>Kaohsiung;Yenchao</t>
  </si>
  <si>
    <t>National Kaohsiung University of Science and Technology;Shu-Te University</t>
  </si>
  <si>
    <t>60116768;60025647</t>
  </si>
  <si>
    <t>Lin Y.F.</t>
  </si>
  <si>
    <t>Bidirectional radiated circularly polarised square-ring antenna for portable RFID reader</t>
  </si>
  <si>
    <t>10.1049/el:20082579</t>
  </si>
  <si>
    <t>2-s2.0-56549097801</t>
  </si>
  <si>
    <t>['tyre rubber', 'technology 2008', 'radiation properties', 'printed antenna', 'power handling', 'placed inside']</t>
  </si>
  <si>
    <t>The design of a double-loop antenna operating at two distinct frequencies is presented for wireless tyre pressure monitoring systems. The radiation properties of the printed antenna, placed inside the wheel and with the tyre rubber, are discussed as well as the performance in terms of gain and power handling. ¬© The Institution of Engineering and Technology 2008.</t>
  </si>
  <si>
    <t>1385-1387</t>
  </si>
  <si>
    <t>60028868;60028868;60028868</t>
  </si>
  <si>
    <t>35193749000;7004132913;57213944920</t>
  </si>
  <si>
    <t>Genovesi, S.;Monorchio, A.;Saponara, S.</t>
  </si>
  <si>
    <t>Genovesi S.</t>
  </si>
  <si>
    <t>Double-loop antenna for wireless tyre pressure monitoring</t>
  </si>
  <si>
    <t>10.1049/el:20081887</t>
  </si>
  <si>
    <t>2-s2.0-56549101544</t>
  </si>
  <si>
    <t>['wireless networks', 'users data', 'single antenna', 'orthogonal signalling', 'mobile user', 'enables transmission', 'coded cooperation', 'carlo simulations', 'bandwidth efficiency']</t>
  </si>
  <si>
    <t>Coded cooperation | Multilevel coding | Orthogonal signalling</t>
  </si>
  <si>
    <t>In wireless networks, coded cooperation is a way of realizing uplink transmit diversity at the mobile user with single antenna. In this work, in order to increase the power and bandwidth efficiency, a multilevel coded cooperative system using orthogonal signalling is proposed. Orthogonal signalling not only enables transmission of both users data in single channel symbol but also provides independent detection at the receiver. We investigate the performance of the system by derivation of pairwise and bit error probabilities together with Monte-Carlo simulations.</t>
  </si>
  <si>
    <t>683-692</t>
  </si>
  <si>
    <t>60014930;60014930</t>
  </si>
  <si>
    <t>56212316400;15728826900</t>
  </si>
  <si>
    <t>Yilmaz, M√ºmtaz;Yilmaz, Reyat</t>
  </si>
  <si>
    <t>Dokuz Eyl√ºl √úniversitesi</t>
  </si>
  <si>
    <t>Yilmaz M.</t>
  </si>
  <si>
    <t>A novel cooperative communication scheme based on multilevel codes</t>
  </si>
  <si>
    <t>2-s2.0-56549103190</t>
  </si>
  <si>
    <t>['technology 2008', 'system consisting', 'presented model', 'overall circuit', 'measured one', 'good agreement']</t>
  </si>
  <si>
    <t>An equivalent circuit approach used for the modelling of a system consisting of an antenna and an RF/DC rectifying circuit (rectenna) is presented. It is shown that using this approach, no electromagnetic simulation tool is required for the simulation and optimisation of the overall circuit. The realised rectenna operates at 2.45GHz, and shows very good agreement between the predicted efficiency using the presented model (about 75) and the measured one. ¬© The Institution of Engineering and Technology 2008.</t>
  </si>
  <si>
    <t>1409-1410</t>
  </si>
  <si>
    <t>60000485;60000485;60000485</t>
  </si>
  <si>
    <t>16023913100;6602629805;16024005000</t>
  </si>
  <si>
    <t>Douy√®re, A.;Lan Sun Luk, J. D.;Alicalapa, F.</t>
  </si>
  <si>
    <t>Saint-Denis Messag</t>
  </si>
  <si>
    <t>Universit√© de La R√©union</t>
  </si>
  <si>
    <t>Douy√®re A.</t>
  </si>
  <si>
    <t>High efficiency microwave rectenna circuit: Modelling and design</t>
  </si>
  <si>
    <t>10.1049/el:20081794</t>
  </si>
  <si>
    <t>2-s2.0-56549110655</t>
  </si>
  <si>
    <t>['technology 2008', 'shaped aperture', 'proposed antenna', 'parasitic strip', 'notched characteristics', 'measured impedance', 'front side', 'dual bands', 'dual band', 'aperture antenna', 'antenna consists', 'also shown', '2ghz ),', '05ghz notched']</t>
  </si>
  <si>
    <t>The design and analysis of an ultra-wideband (UWB) aperture antenna with dual band-notched characteristics are presented. The antenna consists of a circular exciting stub on the front side and a U-shaped aperture on the back ground plane. By inserting a slot and a parasitic strip to the antenna, dual notched frequency bands are achieved. A conceptual circuit model, which is based on the measured impedance of the proposed antenna, is also shown to investigate the dual band-notched characteristics. The measured impedance bandwidth defined by VSWR&lt;2 of 9.0GHz (2.2-11.2GHz), with the dual bands of 3.25-4.25 and 5.0-6.05GHz notched, is obtained. ¬© The Institution of Engineering and Technology 2008.</t>
  </si>
  <si>
    <t>1387-1388</t>
  </si>
  <si>
    <t>56138894700;16317753300;57212729556;25228315600</t>
  </si>
  <si>
    <t>Zhou, H. J.;Sun, B. H.;Liu, Q. Zh;Deng, J. Y.</t>
  </si>
  <si>
    <t>Implementation and investigation of U-shaped aperture UWB antenna with dual band-notched characteristics</t>
  </si>
  <si>
    <t>10.1049/el:20082661</t>
  </si>
  <si>
    <t>2-s2.0-56549122332</t>
  </si>
  <si>
    <t>['wb );', 'versus et', 'triphenyl pyridinium', 'transfer band', 'thus studying', 'three pairs', 'theoretical calculations', 'successive introduction', 'steric crowding', 'solvent hydrogen', 'solvent dipolarity', 'solvent acidity', 'solute structure', 'similar pka', 'seriously affected', 'rb ).', 'rb ))', 'probes employed', 'present probes', 'physicochemical properties', 'phenolate oxygen', 'novel compound', 'mercyanine series', 'mepmbr 2', 'linearly correlated', 'large number', 'intramolecular charge', 'gives credence', 'give mepmbr', 'four solvents', 'first time', 'excellent agreement', 'dipole moments', 'dipole moment', 'dihedral angles', 'data calculated', 'correlation coefficients', 'carbon bond', 'calculated properties', 'bromine atoms', 'bond length']</t>
  </si>
  <si>
    <t>The solvation of six solvatochromic probes in a large number of solvents (33-68) was examined at 25¬∞C. The probes employed were the following: 2,6-diphenyl-4-(2,4,6-triphenylpyridinium-1-yl) phenolate (RB); 4-[(E)2-(1-methylpyridinium-4-yl)ethenyl] phenolate, MePM; 1-methylquinolinium- 8-olate, QB; 2-bromo-4-[(E)-2-(1-methylpyridinium-4-yl)ethenyl] phenolate, MePMBr, 2,6-dichloro-4-(2,4,6-triphenyl pyridinium-1-yl) phenolate (WB); and 2,6-dibromo-4-[(E)-2-(1-methylpyridinium-4-yl)ethenyl] phenolate, MePMBr 2, respectively. Of these, MePMBr is a novel compound. They can be grouped in three pairs, each with similar pKa in water but with different molecular properties, for example, lipophilicity and dipole moment. These pairs are formed by RB and MePM; QB and MePMBr; WB and MePMBr2, respectively. Theoretical calculations were carried out in order to calculate their physicochemical properties including bond lengths, dihedral angles, dipole moments, and wavelength of absorption of the intramolecular charge-transfer band in four solvents, water, methanol, acetone, and DMSO, respectively. The data calculated were in excellent agreement with available experimental data, for example, bond length and dihedral angles. This gives credence to the use of the calculated properties in explaining the solvatochromic behaviors observed. The dependence of an empirical solvent polarity scale ET(probe) in kcal/mol on the physicochemical properties of the solvent (acidity, basicity, and dipolarity/polarizability) and those of the probes (pKa, and dipole moment) was analyzed by using known multiparameter solvation equations. For each pair of probes, values of ET(probe) (for example. E T(MePM) versus ET(RB)) were found to be linearly correlated with correlation coefficients, r, between 0.9548 and 0.9860. For the mercyanine series, the values of ET(probe) also correlated linearly, with (r) of 0.9772 (MePMBr versus MePM) and 0.9919 (MePMBr2 versus MePM). The response of each pair of probes (of similar pKa) to solvent acidity is the same, provided that solute-solvent hydrogen-bonding is not seriously affected by steric crowding (as in case of RB). We show, for the first time, that the response to solvent dipolarity/polarizability is linearly correlated to the dipole moment of the probes. The successive introduction of bromine atoms in MePM (to give MePMBr, then MePMBr2) leads to the following linear decrease: pKa in water, length of the phenolate oxygen-carbon bond, length of the central ethylenic bond, susceptibility to solvent acidity, and susceptibility to solvent dipolarity/polarizability. Thus studying the solvation of probes whose molecular structures are varied systematically produces a wealth of information on the effect of solute structure on its solvation. The results of solvation of the present probes were employed in order to test the goodness of fit of two independent sets of solvent solvatochromic parameters. ¬© 2008 American Chemical Society.</t>
  </si>
  <si>
    <t>14976-14984</t>
  </si>
  <si>
    <t>60008088;60008088;60008088;60008088</t>
  </si>
  <si>
    <t>7203088981;7003655487;25923217800;7003513775</t>
  </si>
  <si>
    <t>Silva, Priscilla L.;Pires, Paulo A.R.;Trassi, Marco A.S.;El Seoud, Omar A.</t>
  </si>
  <si>
    <t>Silva P.</t>
  </si>
  <si>
    <t>Solvation in pure liquids: What can be learned from the use of pairs of indicators?</t>
  </si>
  <si>
    <t>10.1021/jp8067552</t>
  </si>
  <si>
    <t>2-s2.0-57449095660</t>
  </si>
  <si>
    <t>['two groups', 'sucrose simultaneously', 'sucrose inhibited', 'sucrose alone', 'significantly decreased', 'rights reserved', 'previous method', 'plain sucrose', 'olfactory organs', 'olfactory detection', 'modulation system', 'maxillary palps', 'many animals', 'limonene exerted', 'indicating olfaction', 'fly population', 'effective appetite', 'effect lasted', 'appetite suppression', 'appetite modulation', '10 min']</t>
  </si>
  <si>
    <t>Appetite | Blowfly | Limonene | Memory | Odour | Proboscis extension reflex</t>
  </si>
  <si>
    <t>Experiences of odours at meals are thought to affect food preference in many animals. To study appetite modulation by odours, we established a new experimental system based on the modification of a previous method, where flies fed sucrose flavoured with d-limonene subsequently showed reduced appetite to plain sucrose. In this new experimental system, a fly population was divided into two groups: (1) the "simultaneous" group of flies was exposed to d-limonene and sucrose simultaneously for 10 min, and (2) the "separate" group of flies was exposed to sucrose alone for 10 min, and 1 h later, to limonene for 10 min. The appetite of flies in the "separate" group for sucrose was unaffected by the experiment, but the appetite of flies in the "simultaneous" group was significantly decreased, and this effect lasted for ‚â•3 days. To investigate if this appetite modulation by d-limonene was based on long-term memory formation (protein synthesis), we examined the effects of the protein synthesis inhibitor, cycloheximide. Injection of cycloheximide 1 h after exposure to limonene and sucrose inhibited the appetite suppression in the "simultaneous" group of flies. In addition, to exclude the possibility that d-limonene exerted its effect through taste, rather than odour, we examined the effect of removing of the olfactory organs, antennae and maxillary palps on appetite modulation by d-limonene. When the olfactory organs were removed, no reduction in appetite was observed in the flies in the "simultaneous" group, indicating olfaction. In our new and effective appetite-modulation system for flies, modulation of appetite by olfactory detection of d-limonene was shown. ¬© 2008 Elsevier Ireland Ltd. All rights reserved.</t>
  </si>
  <si>
    <t>36-39</t>
  </si>
  <si>
    <t>60032315;60032315;60032315;60032315;60032315;60032315</t>
  </si>
  <si>
    <t>55236248900;55731645900;25121574200;36762227800;25121687400;55741632700</t>
  </si>
  <si>
    <t>Nakamura, Atsushi;Suzuki, Tomoyuki;Taniguchi, Daiki;Matsuda, Atsushi;Tobeta, Manabu;Nakamura, Tadashi</t>
  </si>
  <si>
    <t>Nakamura A.</t>
  </si>
  <si>
    <t>Odour of limonene affects feeding behaviour in the blowfly, Phormia regina</t>
  </si>
  <si>
    <t>S0304394008012652</t>
  </si>
  <si>
    <t>10.1016/j.neulet.2008.09.021</t>
  </si>
  <si>
    <t>2-s2.0-53549096492</t>
  </si>
  <si>
    <t>Ministry of Economy, Trade and Industry</t>
  </si>
  <si>
    <t>METI</t>
  </si>
  <si>
    <t>['year 2100', 'term effects', 'significantly suppressed', 'significantly shorter', 'significantly affected', 'seawater equilibrated', 'rights reserved', 'respective controls', 'present study', 'ph 7', 'moulting frequency', 'marine organisms', 'first time', 'either treatment', 'egg production', 'carbon dioxide']</t>
  </si>
  <si>
    <t>CO 2 | Long-term effect | Marine shrimp | Ocean acidification | pH</t>
  </si>
  <si>
    <t>The increasing atmospheric concentration of carbon dioxide (CO2) has been driving all marine organisms to live in increasingly acidic environments. In the present study, we evaluated the long-term effects of increased seawater CO2 on survival, growth, feeding and moulting of the marine shrimp Palaemon pacificus. The shrimps were reared in seawater equilibrated with air containing 1,000¬†ppmv (parts per million by volume, seawater pH 7.89 ¬± 0.05) or 1,900¬†ppmv (pH 7.64 ¬± 0.09) CO2, the atmospheric CO2 concentrations predicted for the year 2100 and 2300, for 30 and 15¬†weeks, respectively. Survival was significantly suppressed in both experimental groups compared to respective controls; final survival rates were 55% (experimental) vs. 90% (control) in the 1,000¬†ppmv experiment, and 65% (experimental) vs. 95% (control) in the 1,900¬†ppmv experiment. Growth was unaffected in the 1,000¬†ppmv experiment but significantly depressed compared to the control after 7¬†weeks in the 1,900¬†ppmv experiment. Feeding was unaffected by either treatment. Moulting frequency was significantly affected in both 1,000¬†ppmv (experimental &gt; control) and 1,900¬†ppmv (experimental &lt; control) experiments. Egg production was suppressed in the 1,000¬†ppmv shrimps compared with the control (no observation was made in the 1,900¬†ppmv experiment). In addition, the second antennae determined at the end of the experiment were significantly shorter in the 1,000¬†ppmv shrimps than in the control. The present results demonstrate for the first time that the predicted future seawater CO2 conditions would potentially reduce shrimp, and possibly other crustacean, populations through negatively affecting mortality, growth, and reproduction. This could threaten entire marine ecosystem through disrupting marine food web. ¬© 2008 Elsevier B.V. All rights reserved.</t>
  </si>
  <si>
    <t>41-46</t>
  </si>
  <si>
    <t>60011846;60011846;60011846;60011846;60011846</t>
  </si>
  <si>
    <t>7202402036;55712316800;35959339400;55311869100;7004671824</t>
  </si>
  <si>
    <t>Kurihara, Haruko;Matsui, Masaaki;Furukawa, Hiroko;Hayashi, Masahiro;Ishimatsu, Atsushi</t>
  </si>
  <si>
    <t>Kurihara H.</t>
  </si>
  <si>
    <t>Long-term effects of predicted future seawater CO&lt;inf&gt;2&lt;/inf&gt; conditions on the survival and growth of the marine shrimp Palaemon pacificus</t>
  </si>
  <si>
    <t>S0022098108004140</t>
  </si>
  <si>
    <t>10.1016/j.jembe.2008.08.016</t>
  </si>
  <si>
    <t>2-s2.0-54349119735</t>
  </si>
  <si>
    <t>FA9550-04-1-0223</t>
  </si>
  <si>
    <t>['scattering model', 'scattered waves', 'radar data', 'positions along', 'numerical implementation', 'necessarily flat', 'known times', 'ground topography', 'flight trajectory', 'filtered backprojection', 'electromagnetic waves', 'computational complexity', 'bisar system', 'bisar ).', 'also arbitrary']</t>
  </si>
  <si>
    <t>Bistatic | Filtered backprojection | Microlocal analysis | Radar | Synthetic aperture imaging</t>
  </si>
  <si>
    <t>In this paper, we present an analytic, filtered backprojection (FBP) type inversion method for bistatic synthetic aperture radar (BISAR). We consider a BISAR system where a scene of interest is illuminated by electromagnetic waves that are transmitted, at known times, from positions along an arbitrary, but known, flight trajectory and the scattered waves are measured from positions along a different flight trajectory which is also arbitrary, but known. We assume a single-scattering model for the radar data, and we assume that the ground topography is known but not necessarily flat. We use microlocal analysis to develop the FBP-type reconstruction method. We analyze the computational complexity of the numerical implementation of the method and present numerical simulations to demonstrate its performance. ¬© 2007 IEEE.</t>
  </si>
  <si>
    <t>IEEE Transactions on Image Processing</t>
  </si>
  <si>
    <t>60026843;60025534;60025534</t>
  </si>
  <si>
    <t>6506528232;26432954200;7005592424</t>
  </si>
  <si>
    <t>Yarman, Can Evren;Yazc, Birsen;Cheney, Margaret</t>
  </si>
  <si>
    <t>Houston;Troy</t>
  </si>
  <si>
    <t>WesternGeco, LLC;Rensselaer Polytechnic Institute</t>
  </si>
  <si>
    <t>60026843;60025534</t>
  </si>
  <si>
    <t>Yarman C.</t>
  </si>
  <si>
    <t>Bistatic synthetic aperture radar imaging for arbitrary flight trajectories</t>
  </si>
  <si>
    <t>10.1109/TIP.2007.911812</t>
  </si>
  <si>
    <t>2-s2.0-39149144065</t>
  </si>
  <si>
    <t>['wr 124', 'stellar position', 'remarkable resemblance', 'primary field', 'previous observations', 'optical images', 'lsr velocity', 'local ism', 'large array', 'iris images', 'interstellar medium', 'infrared luminosities', 'highly supersonic', 'hi data', 'distance estimate', 'changing morphology', 'cavity centered', 'bow shocks', 'angular scales', '5 kpc', "36 ')."]</t>
  </si>
  <si>
    <t>H II regions | ISM | ISM: bubbles | ISM: individual objects: WR 124 | Stars: Wolf-rayet</t>
  </si>
  <si>
    <t>Aims: We present very large array (VLA) and Effelsberg radio continuum and 21 cm Hi line observations of the interstellar medium (ISM) surrounding the runaway star WR 124 and the nebula M 1-67. The HI data have been used to investigate the effects that a star with a strong stellar wind and a high peculiar velocity has on the ISM. Methods: The VLA 21 cm HI observations were combined with single-dish Effelsberg observations to produce a series of HI images sensitive to all angular scales from the VLA resolution limit (‚àº46") up to the primary field of individual VLA antennae (FWHM = 36'). MSX and IRIS images were used to analyze the infrared emission around the star. Because the star is highly supersonic with respect to its local ISM, the observed HI distribution around the star is interpreted in terms of a simple bow shock model. Results: The analysis of the HI data reveals the presence of a cavity centered on the star at an LSR velocity of ‚àº60 km s-1, consistent with a distance estimate of 5 kpc for WR124. A second HI cavity is observed located 10' to the north of the stellar position, consistent with the direction of motion of WR 124. The VLA continuum image at 8.5 GHz shows a remarkable resemblance to the optical images. All available radio continuum data suggest a purely thermal spectrum for the nebula. The MSX and IRIS infrared data show a changing morphology with wavelength. The dust temperature deduced from the infrared luminosities is in agreement with previous observations of bow shocks. ¬© ESO 2008.</t>
  </si>
  <si>
    <t>443-452</t>
  </si>
  <si>
    <t>60020179-60032619;60032619;60032022-60032057;60032022-60032057</t>
  </si>
  <si>
    <t>6603002237;6701697887;6603851860;7006359571</t>
  </si>
  <si>
    <t>Cichowolski, S.;Pineault, S.;Arnal, E. M.;Cappa, C. E.</t>
  </si>
  <si>
    <t>Canada;Argentina;Argentina;Argentina</t>
  </si>
  <si>
    <t>Quebec;La Plata;Berazategui;Buenos Aires</t>
  </si>
  <si>
    <t>Universit√© Laval;Universidad Nacional de La Plata;Instituto Argentino de Radioastronomia;Instituto de Astronom√≠a y F√≠sica del Espacio</t>
  </si>
  <si>
    <t>60032619;60032057;60032022;60020179</t>
  </si>
  <si>
    <t>Cichowolski S.</t>
  </si>
  <si>
    <t>VLA and Effelsberg observations of the interstellar medium around the runaway star WR 124</t>
  </si>
  <si>
    <t>10.1051/0004-6361:20078339</t>
  </si>
  <si>
    <t>2-s2.0-43049088032</t>
  </si>
  <si>
    <t>HTCXHIT0501</t>
  </si>
  <si>
    <t>['vibration control', 'study focuses', 'smart free', 'rights reserved', 'presented first', 'parametric analysis', 'optical systems', 'key components', 'increasingly utilized', 'governing equations', 'geometrical parameters', 'dominating micro', 'aerospace structures', 'actuator locations']</t>
  </si>
  <si>
    <t>Distributed actuator | Free paraboloidal membrane shells | Micro-control action | Parametric analysis</t>
  </si>
  <si>
    <t>Flexible paraboloidal shells, as key components, are increasingly utilized in antennas, reflectors, optical systems, aerospace structures, etc. To explore precise shape and vibration control of the paraboloidal membrane shells, this study focuses on analysis of microscopic control actions of segmented actuator patches laminated on the surface of a free paraboloidal membrane shell. Governing equations of the membrane shell system and modal control forces of distributed actuator patches are presented first, and followed by the analysis of dominating micro-control actions based on various natural modes, actuator locations and geometrical parameters. Finally, according to the parametric analysis, simulation data reveal main factors significantly influencing active control behavior on smart free-floating paraboloidal membrane shell systems, thus providing design guidelines to achieve optimal control of paraboloidal shell systems. ¬© 2007 Elsevier B.V. All rights reserved.</t>
  </si>
  <si>
    <t>2298-2307</t>
  </si>
  <si>
    <t>Communications in Nonlinear Science and Numerical Simulation</t>
  </si>
  <si>
    <t>60019616;60019616;60015941</t>
  </si>
  <si>
    <t>16311028800;55536964400;7103008554</t>
  </si>
  <si>
    <t>Yue, H. H.;Deng, Z. Q.;Tzou, H. S.</t>
  </si>
  <si>
    <t>Harbin;Lexington</t>
  </si>
  <si>
    <t>Harbin Institute of Technology;University of Kentucky</t>
  </si>
  <si>
    <t>60019616;60015941</t>
  </si>
  <si>
    <t>Yue H.</t>
  </si>
  <si>
    <t>Optimal actuator locations and precision micro-control actions on free paraboloidal membrane shells</t>
  </si>
  <si>
    <t>S1007570407000536</t>
  </si>
  <si>
    <t>10.1016/j.cnsns.2007.03.018</t>
  </si>
  <si>
    <t>2-s2.0-43049162398</t>
  </si>
  <si>
    <t>['surface plasmons', 'rf frequencies', 'realize single', 'nm range', 'nanoscale cavities', 'mode confinement', 'modal gain', 'micropatch antennas', 'lobe far', 'commonly used', 'cavity modes', 'cavity losses', '700 cm', '6 œºm']</t>
  </si>
  <si>
    <t>Integrated optoelectronics | Nanotechnology | Plasmons | Semiconductor lasers</t>
  </si>
  <si>
    <t>We propose and analyze a family of nanoscale cavities for electrically pumped surface-emitting semiconductor lasers that use surface plasmons to provide optical mode confinement in cavities which have dimensions in the 100-300-nm range. The proposed laser cavities are in many ways nanoscale optical versions of micropatch antennas that are commonly used at microwave/RF frequencies. Surface plasmons are not only used for mode confinement but also for output beam shaping to realize single-lobe far-field radiation patterns with narrow beam waists from subwavelength size cavities. We identify the cavity modes with the largest quality factors and modal gain, and show that in the near-IR wavelength range (1.0-1.6 Œºm) cavity losses (including surface plasmon losses) can be compensated by the strong mode confinement in the gain region provided by the surface plasmons themselves and the required material threshold gain values can be smaller than 700 cm-1. ¬© 2008 IEEE.</t>
  </si>
  <si>
    <t>IEEE Journal of Quantum Electronics</t>
  </si>
  <si>
    <t>6602522122;7003995764</t>
  </si>
  <si>
    <t>Manolatou, Christina;Rana, Farhan</t>
  </si>
  <si>
    <t>Manolatou C.</t>
  </si>
  <si>
    <t>Subwavelength nanopatch cavities for semiconductor plasmon lasers</t>
  </si>
  <si>
    <t>10.1109/JQE.2008.916707</t>
  </si>
  <si>
    <t>2-s2.0-44449095318</t>
  </si>
  <si>
    <t>['tight condition', 'rights reserved', 'result gives', 'recent years', 'noise ratio', 'nmp zeros', 'linear setting', 'limitations imposed', 'infimal snr', 'fundamental limitations', 'feedback control', 'control loop', 'communication channel']</t>
  </si>
  <si>
    <t>Fundamental constraints | H  norm 2 | Input-output stability | Networks | Signal-to-noise ratio</t>
  </si>
  <si>
    <t>Fundamental limitations in feedback control is a well established area of research. In recent years it has been extended to the study of limitations imposed by the consideration of a communication channel in the control loop. Previous results characterised these limitations in terms of a minimal data transmission rate necessary for stabilisation. In this paper a signal-to-noise ratio (SNR) approach is used to obtain a tight condition for the linear time invariant output feedback stabilisation of a continuous-time, unstable, non minimum phase (NMP) plant with time-delay over an additive Gaussian coloured noise communication channel. By working on a linear setting the infimal SNR for stabilisability is defined as the infimal achievable H2 norm between the channel noise input and the channel signal input. The result gives a guideline in estimating the severity of the fundamental SNR limitation imposed by the plant unstable poles, NMP zeros, time-delay as well as the channel NMP zeros, bandwidth, and channel noise colouring. ¬© 2008 Elsevier Ltd. All rights reserved.</t>
  </si>
  <si>
    <t>3147-3151</t>
  </si>
  <si>
    <t>60010571;60010571;60026281</t>
  </si>
  <si>
    <t>8700108300;6603834042;7203034709</t>
  </si>
  <si>
    <t>Rojas, Alejandro J.;Braslavsky, Julio H.;Middleton, Richard H.</t>
  </si>
  <si>
    <t>Ireland;Australia</t>
  </si>
  <si>
    <t>Maynooth;Callaghan</t>
  </si>
  <si>
    <t>Maynooth University;The University of Newcastle, Australia</t>
  </si>
  <si>
    <t>60026281;60010571</t>
  </si>
  <si>
    <t>Rojas A.J.</t>
  </si>
  <si>
    <t>Fundamental limitations in control over a communication channel</t>
  </si>
  <si>
    <t>S0005109808003075</t>
  </si>
  <si>
    <t>10.1016/j.automatica.2008.05.014</t>
  </si>
  <si>
    <t>2-s2.0-46749147046</t>
  </si>
  <si>
    <t>['predicted achievable', 'plate inverted', 'numerical simulations', 'multiple wi', 'f antenna', 'experimental measurements', 'complexly structured']</t>
  </si>
  <si>
    <t>Flat-plate antenna | Inverted-F antenna (IFA) | Multiband antenna</t>
  </si>
  <si>
    <t>A printed multiband flat-plate inverted-F antenna (IFA) is presented. The antenna is complexly structured and can operate as an internal laptop antenna over multiple Wi-Fi and WiMAX frequency bands. The antenna was studied by means of numerical simulations. The predicted achievable -10 dB return loss bandwidth of the antenna is confirmed and demonstrated by experimental measurements. ¬© 2008 IEEE.</t>
  </si>
  <si>
    <t>197-200</t>
  </si>
  <si>
    <t>Pazin, Lev;Telzhensky, Nikolay;Leviatan, Yehuda</t>
  </si>
  <si>
    <t>Multi band flat-plate inverted-F antenna for Wi-Fi/WiMAX operation</t>
  </si>
  <si>
    <t>10.1109/LAWP.2008.920848</t>
  </si>
  <si>
    <t>2-s2.0-50249111955</t>
  </si>
  <si>
    <t>['various constraints', 'surveillance volume', 'surveillance purposes', 'search function', 'accurate determination']</t>
  </si>
  <si>
    <t>Antenna arrays | Phased arrays | Radar antennas | Radar tracking | Surveillance</t>
  </si>
  <si>
    <t>We introduce a method for comparing the system surveillance characteristics of static and rotating phased array radars that also includes subregions of a given total surveillance area. The search function is obtained for different hemispherical regions based on the number of active/nonactive array faces. We derive the surveillance occupancy functions for a typical scenario consisting of 4 search sectors under various constraints and consider the number of radiating elements required for surveillance purposes. We derive an expression for the accurate determination of the surveillance volume and average beam dwell times for different scan angles based on the theory of manifolds and consider the impact of various window functions on the broadside dwell times. ¬© 2008 IEEE.</t>
  </si>
  <si>
    <t>1551-1559</t>
  </si>
  <si>
    <t>60003480;60003480</t>
  </si>
  <si>
    <t>56244626600;8233337400</t>
  </si>
  <si>
    <t>Alexopoulos, Aris;Shaw, A.</t>
  </si>
  <si>
    <t>Defence Science and Technology Group</t>
  </si>
  <si>
    <t>Alexopoulos A.</t>
  </si>
  <si>
    <t>Optimum configurations for static and rotating phased arrays</t>
  </si>
  <si>
    <t>10.1109/TAES.2008.4667730</t>
  </si>
  <si>
    <t>2-s2.0-50249181008</t>
  </si>
  <si>
    <t>['thus following', 'simulation results', 'rights reserved', 'rf effects', 'real time', 'proposed approach', 'power coupled', 'paper reports', 'lower hybrid', 'given based', 'experimental tests', 'experimental system', 'experimental facility', 'existing disturbances', 'dither signal', 'antenna structure']</t>
  </si>
  <si>
    <t>Extremum seeking | FTU experiments | Lower Hybrid waves | Plasma control system | Real-time control | RF power</t>
  </si>
  <si>
    <t>This paper reports on the experimental results arising from the implementation of extremum seeking techniques to maximize in real time the radio-frequency (RF) power coupled to the plasma in the Frascati Tokamak Upgrade (FTU) experimental facility. The RF under consideration is the Lower Hybrid (LH) and the coupling issue consists in the match between an antenna structure (an array of waveguides, the grill) and a load, i.e. the plasma. The optimization of the coupling level reduces the reflected power thus maximizing the RF effects on the plasma and at the same time avoiding temporary power shutdown to protect the system from the excess of reflection. Since it is unviable to inject a dither signal in the plasma control system, the implemented extremum seeking relies on existing disturbances in the experimental system, thus following a somewhat novel paradigm. First, simulation results are given based on a model of the closed-loop and then the experimental tests which confirmed the effectiveness of the proposed approach are shown. ¬© 2008 Elsevier Ltd. All rights reserved.</t>
  </si>
  <si>
    <t>1468-1478</t>
  </si>
  <si>
    <t>Control Engineering Practice</t>
  </si>
  <si>
    <t>60005040;60005040;60005040;60005040;60032350;60005040;60005040;60005040;60032350</t>
  </si>
  <si>
    <t>6701397929;56212289500;57197412409;7005889451;7801521497;6701856215;6701340190;55733133800;56223118400</t>
  </si>
  <si>
    <t>Centioli, C.;Iannone, F.;Mazza, G.;Panella, M.;Pangione, L.;Podda, S.;Tuccillo, A.;Vitale, V.;Zaccarian, L.</t>
  </si>
  <si>
    <t>Rome;Frascati</t>
  </si>
  <si>
    <t>Sapienza Universit√† di Roma;Associazione EURATOM-ENEA sulla Fusione</t>
  </si>
  <si>
    <t>60032350;60005040</t>
  </si>
  <si>
    <t>Centioli C.</t>
  </si>
  <si>
    <t>Maximization of the lower hybrid power coupling in the Frascati Tokamak Upgrade via extremum seeking</t>
  </si>
  <si>
    <t>S0967066108000828</t>
  </si>
  <si>
    <t>10.1016/j.conengprac.2008.04.008</t>
  </si>
  <si>
    <t>2-s2.0-50649084533</t>
  </si>
  <si>
    <t>['widely considered', 'virtually reach', 'various imperfections', 'two transmit', 'time coded', 'system simulations', 'resulting signal', 'receiver sides', 'receive antennas', 'q imbalances', 'q imbalance', 'q chains', 'promising approach', 'practical pilot', 'practical example', 'phase matching', 'paper studies', 'ofdm system', 'ofdm context', 'jointly mitigate', 'interference ratio', 'input multiple', 'form solution', 'essential ingredient', 'channel estimation', 'challenging case', 'big restrictions', 'also proposed', 'alamouti space']</t>
  </si>
  <si>
    <t>The combination of orthogonal frequency division multiplexing (OFDM) and multiple-input multiple-output (MIMO) techniques has been widely considered as the most promising approach for building future wireless transmission systems. The use of multiple antennas poses then big restrictions on the size and cost of individual radio transmitters and receivers, to keep the overall transceiver implementation feasible. This results in various imperfections in the analog radio front ends. One good example is the so-called I/Q imbalance problem related to the amplitude and phase matching of the transceiver I and Q chains. This paper studies the performance of space-time coded (STC) multiantenna OFDM systems under I/Q imbalance, covering both the transmitter and the receiver sides of the link. The challenging case of frequency-selective I/Q imbalances is assumed, being an essential ingredient in future wideband wireless systems. As a practical example, the Alamouti space-time coded OFDM system with two transmit and M receive antennas is examined in detail and a closed-form solution for the resulting signal-to-interference ratio (SIR) at the detector input due to I/Q imbalance is derived. This offers a valuable analytical tool for assessing the I/Q imbalance effects in any STC-OFDM system, without lengthy data or system simulations. In addition, the impact of I/Q imbalances on the channel estimation in the STC-OFDM context is also analyzed analytically. Furthermore, based on the derived signal models, a practical pilot-based I/Q imbalance compensation scheme is also proposed, being able to jointly mitigate the effects of frequency-selective I/Q imbalances as well as channel estimation errors. The performance of the compensator is analyzed using extensive computer simulations, and it is shown to virtually reach the perfectly matched reference system performance with low pilot overhead. Copyright ¬© 2008 Yaning Zou et al.</t>
  </si>
  <si>
    <t>Analysis and compensation of transmitter and receiver I/Q imbalances in space-time coded multiantenna OFDM systems</t>
  </si>
  <si>
    <t>10.1155/2008/391025</t>
  </si>
  <si>
    <t>2-s2.0-50649098336</t>
  </si>
  <si>
    <t>['simple way', 'signals conveyed', 'proposed based', 'new scheme', 'introduce information', 'independence character', 'guided channel', 'different methods', 'capacity behavior']</t>
  </si>
  <si>
    <t>Antennas | Channel capacity | Encoding | Maximum likelihood decoding | Signal to noise ratio | Slot antennas | Transmitting antennas</t>
  </si>
  <si>
    <t>In this letter, we introduce information-guided channel-hopping, a new scheme for high data rate communication over Rayleigh fading channel using multiple transmit antennas. This scheme is proposed based on the fact that the independence character of multi-channel can be used as an additional information transmitting channel, and the maximum likelihood decoding can be achieved in a simple way by decoupling of the signals conveyed by different methods. The analysis results prove that the capacity behavior of this scheme is better than that of the space-time block coding for more than two transmit antennas. ¬© 2008 IEEE.</t>
  </si>
  <si>
    <t>225-227</t>
  </si>
  <si>
    <t>60026638;60014966</t>
  </si>
  <si>
    <t>7409387474;7006676820</t>
  </si>
  <si>
    <t>Yang, Yuli;Jiao, Bingli</t>
  </si>
  <si>
    <t>Finland;China</t>
  </si>
  <si>
    <t>Espoo;Beijing</t>
  </si>
  <si>
    <t>Nokia Corporation;Peking University</t>
  </si>
  <si>
    <t>Information-guided channel-hopping for high data rate wireless communication</t>
  </si>
  <si>
    <t>10.1109/LCOMM.2008.071986</t>
  </si>
  <si>
    <t>2-s2.0-51049087196</t>
  </si>
  <si>
    <t>['wave propagation', 'water saturation', 'two concretes', 'rights reserved', 'penetrating radar', 'parametric study', 'good accordance', 'different degrees', 'dielectric properties', 'better understand', 'article describes', 'also given']</t>
  </si>
  <si>
    <t>Antenna model | Concrete | Conductivity | GPR | Material wave | Nondestructive evaluation | Permittivity | Water content</t>
  </si>
  <si>
    <t>This article describes the use of a 1.5 GHz ground-penetrating radar (GPR) coupled antenna numerical model to evaluate the dielectric properties of two concretes with different degrees of water saturation. The dielectric properties obtained by simulation and measurement are in a good accordance and are comparable with those of the literature. A parametric study is performed in order to better understand the wave propagation when the antenna is coupled with concrete. A study of the direct wave behavior during its propagation is also given. ¬© 2008 Elsevier Ltd. All rights reserved.</t>
  </si>
  <si>
    <t>621-631</t>
  </si>
  <si>
    <t>60027245;60027245;60012696</t>
  </si>
  <si>
    <t>8235353400;6603396002;6602447114</t>
  </si>
  <si>
    <t>Klysz, G.;Balayssac, J. P.;Ferri√®res, X.</t>
  </si>
  <si>
    <t>Universite Paul Sabatier Toulouse III;ONERA Centre de Toulouse</t>
  </si>
  <si>
    <t>60027245;60012696</t>
  </si>
  <si>
    <t>Klysz G.</t>
  </si>
  <si>
    <t>Evaluation of dielectric properties of concrete by a numerical FDTD model of a GPR coupled antenna-Parametric study</t>
  </si>
  <si>
    <t>S0963869508000352</t>
  </si>
  <si>
    <t>10.1016/j.ndteint.2008.03.011</t>
  </si>
  <si>
    <t>2-s2.0-51449106898</t>
  </si>
  <si>
    <t>Florida Department of Agriculture and Consumer Services</t>
  </si>
  <si>
    <t>FDACS</t>
  </si>
  <si>
    <t>['whose tips', 'rights reserved', 'restricted bacteria', 'recessed inward', 'putative functions', 'psyllidae ),', 'plausible roles', 'multiporous types', 'mechanosensory functions', 'like flagellum', 'identified sensilla', 'host location', 'filiform antennae', 'external morphology', 'eight flagellomeres', 'cold detection', 'citrus worldwide', 'chaetica sensilla', 'cavity sensilla', 'cause huanglongbing', 'basal scape', 'aporous types', 'antennal sensilla', 'antennal rhinaria']</t>
  </si>
  <si>
    <t>Antennal sensilla | Diaphorina citri | Electron microscopy | Huanglongbing | Mechanosensory sensilla | Olfactory sensilla | Setae</t>
  </si>
  <si>
    <t>The Asian citrus psyllid, Diaphorina citri Kuwayama (Hemiptera: Psyllidae), is one of the most significant economic pests of citrus worldwide. This insect vectors three phloem-restricted bacteria in the genus Candidatus Liberibacter that cause huanglongbing (citrus greening), the most severe disease limiting citrus production worldwide. We examined the external morphology of the antennal sensilla of male and female D. citri using scanning electron microscopy (SEM) and determined the putative functions of the identified sensilla using transmission electron microscopic (TEM) techniques. The filiform antennae of D. citri were of the conventional type comprised of a basal scape, pedicel and a long, thread-like flagellum, which is composed of eight flagellomeres. Eleven morphologically unique sensillar types were found and described on the antennae of male and female D. citri. Of those identified, the two apical setae, multiporous types I and II sensilla trichoidea, and the antennal rhinaria were porous and may be involved in perception of host- and mate-related volatile chemicals. However, the aporous types I, II and III sensilla trichoidea may have mechanosensory functions and the chaetica sensilla, cavity sensilla and unidentified uniporous sensilla may be involved in proprioception, thermo-hygroreception and cold detection, respectively. The shape, external morphology and array of sensilla on the antennae of male and female D. citri were similar. The only major difference observed was in the morphology of the short apical setae, whose tips were recessed inward in females but not so in males. The results are discussed in relation to plausible roles of the identified sensilla in mate and host location by this species. ¬© 2008 Elsevier Ltd. All rights reserved.</t>
  </si>
  <si>
    <t>1184-1191</t>
  </si>
  <si>
    <t>60010177;60010177;60010177;60010177</t>
  </si>
  <si>
    <t>9734796500;7401605827;23479383400;6603640678</t>
  </si>
  <si>
    <t>Onagbola, Ebenezer O.;Meyer, Wendy L.;Boina, Dhana Raj;Stelinski, Lukasz L.</t>
  </si>
  <si>
    <t>University of Florida Institute of Food and Agricultural Sciences</t>
  </si>
  <si>
    <t>Onagbola E.O.</t>
  </si>
  <si>
    <t>Morphological characterization of the antennal sensilla of the Asian citrus psyllid, Diaphorina citri Kuwayama (Hemiptera: Psyllidae), with reference to their probable functions</t>
  </si>
  <si>
    <t>S0968432808001182</t>
  </si>
  <si>
    <t>10.1016/j.micron.2008.05.002</t>
  </si>
  <si>
    <t>2-s2.0-52049108480</t>
  </si>
  <si>
    <t>['wireless nodes', 'way channel', 'underlying channel', 'source node', 'resources used', 'receiving signals', 'one antenna', 'noisy estimates', 'multiplexing tradeoff', 'key departure', 'full diversity', 'existing work', 'duplex nodes', 'destination node', 'channel estimates']</t>
  </si>
  <si>
    <t>Cooperative diversity | Fading countermeasures | Transmission technology</t>
  </si>
  <si>
    <t>In this work, we propose and analyze a two-way training system that exploits the fact that most wireless nodes are capable of both transmitting and receiving signals. That is, the underlying channel is by design a two-way channel, even if only one of the nodes has data to communicate. For half-duplex nodes with one antenna at the source node and M antennas at the destination node, we show that a novel training system can double the maximum diversity order of the system. The key departure from existing work is that (a) all resources used to obtain channel information at the source and destination are accounted for, and (b) channel estimates at the source and destination are mismatched and noisy. We further derive the full diversity-multiplexing tradeoff which demonstrates a diversity order gain at almost all multiplexing gains due to information at the source, even when that information is based on noisy estimates and subjected to full resource accounting. ¬© 2006 IEEE.</t>
  </si>
  <si>
    <t>4877-4885</t>
  </si>
  <si>
    <t>60005286;60005286</t>
  </si>
  <si>
    <t>7004186960;57223450164</t>
  </si>
  <si>
    <t>Steger, Christopher;Sabharwal, Ashutosh</t>
  </si>
  <si>
    <t>Steger C.</t>
  </si>
  <si>
    <t>Single-input two-way SIMO channel: diversity-multiplexing tradeoff with two-way training</t>
  </si>
  <si>
    <t>10.1109/T-WC.2008.070303</t>
  </si>
  <si>
    <t>2-s2.0-52349091514</t>
  </si>
  <si>
    <t>['¬© 2008', 'work involving', 'systematic method', 'substantial results', 'return human', 'protein classifiers', 'parameterized topology', 'paper demonstrates', 'mathematical algorithms', 'magnitude increases', 'level statement', 'getting computers', 'genetic programming', 'general solution', 'computer time', 'computer program', 'chemical reactions', 'automatically creates', 'automatically create', 'automatic synthesis']</t>
  </si>
  <si>
    <t>Analog circuits | Automated design | Automated invention | Controllers | Evolutionary computation | Genetic programming | Patented inventions</t>
  </si>
  <si>
    <t>Genetic programming is a systematic method for getting computers to automatically solve problems. Genetic programming starts from a high-level statement of what needs to be done and automatically creates a computer program to solve the problem by means of a simulated evolutionary process. The paper demonstrates that genetic programming (1) now routinely delivers high-return human-competitive machine intelligence; (2) is an automated invention machine; (3) can automatically create a general solution to a problem in the form of a parameterized topology and (4) has delivered a progression of qualitatively more substantial results in synchrony with five approximately order-of-magnitude increases in the expenditure of computer time. These points are illustrated by a group of recent results involving the automatic synthesis of the topology and sizing of analog electrical circuits, the automatic synthesis of placement and routing of circuits, and the automatic synthesis of controllers as well as references to work involving the automatic synthesis of antennas, networks of chemical reactions (metabolic pathways), genetic networks, mathematical algorithms, and protein classifiers. ¬© 2008.</t>
  </si>
  <si>
    <t>4434-4452</t>
  </si>
  <si>
    <t>Information Sciences</t>
  </si>
  <si>
    <t>60012708;100475241;100485308</t>
  </si>
  <si>
    <t>7004495925;56233450100;7103197971</t>
  </si>
  <si>
    <t>Koza, John R.;Streeter, Matthew J.;Keane, Martin A.</t>
  </si>
  <si>
    <t>Palo Alto;Chicago;Mountain View</t>
  </si>
  <si>
    <t>Stanford University;Econometrics Inc.;Genetic Programming Inc.</t>
  </si>
  <si>
    <t>60012708;100485308;100475241</t>
  </si>
  <si>
    <t>Koza J.</t>
  </si>
  <si>
    <t>Routine high-return human-competitive automated problem-solving by means of genetic programming</t>
  </si>
  <si>
    <t>S0020025508002879</t>
  </si>
  <si>
    <t>10.1016/j.ins.2008.07.028</t>
  </si>
  <si>
    <t>2-s2.0-52949143040</t>
  </si>
  <si>
    <t>['verlag gmbh', 'time codes', 'spectral efficiency', 'simulation demonstrates', 'receiving antennas', 'receiver hardware', 'ratio transmitting', 'ras system', 'ras scheme', 'ras ).', 'noise ratio', 'new multiple', 'input multiple', 'complex space', 'analytical results', 'also analyze']</t>
  </si>
  <si>
    <t>Antenna selection | Diversity | Maximal-ratio transmitting | Multi-input multi-output (MIMO)</t>
  </si>
  <si>
    <t>To improve system performance and reduce the complexity and cost of receiver hardware, we investigated a new multiple-input multiple-output (MIMO) scheme combining maximal-ratio transmitting and receiver antenna selection (MRT/RAS). In this scheme, a single receiving antenna, which maximizes the signalto-noise ratio (SNR) at the receiver, is selected for demodulation. The closed-form outage probability and the bit error rate (BER) of the MRT/RAS system are both presented. The simulation demonstrates that the MRT/RAS scheme can achieve a full diversity order as if all the receiving antennas were used. It is shown that the MRT/RAS scheme outperforms some more complex space-time codes of the same spectral efficiency. The analytical results are verified by simulation. In the end, we also analyze the MRT/RAS system based on partial channel information. ¬© 2008 Higher Education Press and Springer-Verlag GmbH.</t>
  </si>
  <si>
    <t>411-417</t>
  </si>
  <si>
    <t>60025761;60025761;60025761;60025761;60025761</t>
  </si>
  <si>
    <t>56688955600;7402633110;57199016656;57218831670;56410213600</t>
  </si>
  <si>
    <t>Xiao, Xiao;Zhu, Guangxi;Zhou, Lin;Wang, Desheng;Li, Li</t>
  </si>
  <si>
    <t>Xiao X.</t>
  </si>
  <si>
    <t>Analysis of maximal-ratio of transmitting/receiving antenna selection with perfect and partial channel information</t>
  </si>
  <si>
    <t>10.1007/s11460-008-0060-0</t>
  </si>
  <si>
    <t>2-s2.0-52949150074</t>
  </si>
  <si>
    <t>['two kinds', 'susceptibility problems', 'susceptibility modeling', 'substrate sandwiched', 'space green', 'rectangular cavity', 'radiated field', 'proposed method', 'outside subdomain', 'magnetic currents', 'level package', 'key advantage', 'internal subdomain', 'integral equations', 'integral equation', 'ground planes', 'finite size', 'equivalent electric', 'electromagnetic emission', 'dyadic green', 'complete solution', 'accurately simulate']</t>
  </si>
  <si>
    <t>Dyadic Green's function | Electromagnetic compatibility | High-speed electronic package | Integral equation | Powerground planes | Simultaneous switching noise</t>
  </si>
  <si>
    <t>A novel method based on hybrid integral equation for electromagnetic emission and susceptibility modeling of power-ground planes with a finite size is proposed in this paper. First, the entire computational domain is divided into the internal subdomain including the substrate sandwiched between the power and ground planes and the external subdomain surrounding the power-ground planes. The internal subdomain is modeled by using the integral equation with dyadic Green's functions of the rectangular cavity, while the free-space Green's function is used to model the outside subdomain. These two kinds of integral equations are coupled through the equivalent electric and magnetic currents that are placed on the interfaces. The key advantage of this proposed method is its ability to model both emission and susceptibility problems. This method can accurately simulate the impedance of the power-ground planes and the radiated field. In particular, it is able to predict the induced electric currents inside the power-ground planes that result from external interference sources. Therefore, this technique is able to provide a complete solution for the electromagnetic compatibility analysis of the system-level package. ¬© 2008 IEEE.</t>
  </si>
  <si>
    <t>536-543</t>
  </si>
  <si>
    <t>60017161;60017161;60017161;60017161;60017161;60025858</t>
  </si>
  <si>
    <t>7402117597;7201410151;14054270400;7004987925;6506132883;23006685900</t>
  </si>
  <si>
    <t>Wei, Xing Chang;Li, Er Ping;Liu, En Xiao;Chua, Eng Kee;Oo, Zaw Za;Vahldieck, R.</t>
  </si>
  <si>
    <t>ETH Zurich;National University of Singapore</t>
  </si>
  <si>
    <t>60025858;60017161</t>
  </si>
  <si>
    <t>Emission and susceptibility modeling of finite-size power-ground planes using a hybrid integral equation method</t>
  </si>
  <si>
    <t>10.1109/TADVP.2008.927841</t>
  </si>
  <si>
    <t>2-s2.0-54049085454</t>
  </si>
  <si>
    <t>Department of Science and Technology, Government of Kerala</t>
  </si>
  <si>
    <t>['vis spectrum', 'stretch vibration', 'sem equipped', 'rights reserved', 'reducing agent', 'reaction temperature', 'range 1', 'pxrd patterns', 'precursor yields', 'ot groups', 'moo2 microspheres', 'monoclinic structure', 'molybdenum oxide', 'investigated systematically', 'double bond', 'average diameters', 'aqueous solution', '952 cm', '358 nm', '3 œºm', '1 reflect']</t>
  </si>
  <si>
    <t>A. Amorphous materials | B. Chemical synthesis | C. X-ray diffraction | D. Catalytic properties | E. Microstrucure</t>
  </si>
  <si>
    <t>Synthesis of molybdenum oxide/hexadecylamine (MoO2/HDA) microspheres in aqueous solution has been investigated systematically by varying the concentration of the precursor, surfactant and reducing agent, as well as the reaction temperature and duration. To understand this, the nature of the solid has been probed by PXRD, FTIR, UV-visible and SEM equipped with an EDS. The PXRD patterns of as-prepared products reveal that MoO2 microspheres are of monoclinic structure. The bands at 985 and 952 cm-1 reflect the ŒΩ(Mo-O) stretch vibration of terminal -MoVI{double bond, long}Ot and -MoIV{double bond, long}Ot groups. UV-vis spectrum of calcined sample exhibits maximum absorption at 358 nm. SEM images reveal that the average diameters of the MoO2 microspheres are in the range 1-3 Œºm. The reduction of the precursor yields a metastable poorly crystalline oxide of lower valence molybdenum, which is crystallized to Œ±-MoO3 on calcination to 400 ¬∞C. ¬© 2008 Elsevier Ltd. All rights reserved.</t>
  </si>
  <si>
    <t>3297-3304</t>
  </si>
  <si>
    <t>Materials Research Bulletin</t>
  </si>
  <si>
    <t>60009220;105613567;60009220</t>
  </si>
  <si>
    <t>21743102700;23989424600;6603424902</t>
  </si>
  <si>
    <t>Nagaraju, G.;Thipperudraiah, K. V.;Chandrappa, G. T.</t>
  </si>
  <si>
    <t>Bengaluru;Bangalore</t>
  </si>
  <si>
    <t>Bangalore University;Ambedkar First Grade College</t>
  </si>
  <si>
    <t>60009220;105613567</t>
  </si>
  <si>
    <t>Nagaraju G.</t>
  </si>
  <si>
    <t>Organic assisted hydrothermal route to MoO&lt;inf&gt;2&lt;/inf&gt;/HDA composite microspheres and their characterization</t>
  </si>
  <si>
    <t>S002554080800069X</t>
  </si>
  <si>
    <t>10.1016/j.materresbull.2008.02.016</t>
  </si>
  <si>
    <t>2-s2.0-54049109267</t>
  </si>
  <si>
    <t>['young modulus', 'spatial coordinates', 'rights reserved', 'poisson rate', 'integration domain', 'homogenous materials', 'free method', 'etc .)', 'boundary element', 'approximation scheme']</t>
  </si>
  <si>
    <t>Boundary integral equations | Functionally graded materials | Meshless methods | Non-homogeneous media</t>
  </si>
  <si>
    <t>In this work, a complete meshless technique, based on the Boundary Element-Free Method (BEFM) for 2-D elastostatic analysis applied to Functionally Graded Materials (FGMs) is proposed. FGMs are non-homogenous materials in which some properties (e.g. density, Young modulus, Poisson rate, etc.) vary as a function of spatial coordinates. BEFM is a meshless method based on Boundary Integral Equations (BIE) such as the Local Boundary Integral Equation (LBIE) method and the Boundary Node Method (BNM), differing from them with respect to the integration domain and the approximation scheme. ¬© 2008 Elsevier Ltd. All rights reserved.</t>
  </si>
  <si>
    <t>1006-1011</t>
  </si>
  <si>
    <t>6603681970;34573301800</t>
  </si>
  <si>
    <t>Miers, L. S.;Telles, J. C.F.</t>
  </si>
  <si>
    <t>Miers L.</t>
  </si>
  <si>
    <t>Two-dimensional elastostatic analysis of FGMs via BEFM</t>
  </si>
  <si>
    <t>S0955799707002196</t>
  </si>
  <si>
    <t>10.1016/j.enganabound.2007.03.006</t>
  </si>
  <si>
    <t>2-s2.0-54049127404</t>
  </si>
  <si>
    <t>['worker ants', 'worker ability', 'solenopsis invicta', 'powerful expression', 'nestmate recognition', 'maintain territoriality', 'label mismatch', 'first demonstration', 'fire ant', 'dopamine levels', 'critical element', 'colony queen', 'colony cohesion', 'biogenic amine', 'ants detect', 'aggressive behavior']</t>
  </si>
  <si>
    <t>Aggression | Dopamine | Formicidae | Modulation | Octopamine</t>
  </si>
  <si>
    <t>Nestmate recognition is a critical element in social insect organization, providing a means to maintain territoriality and close the colony to parasites and predators. Ants detect the colony chemical label via their antennae and respond to the label mismatch of an intruder with aggressive behavior. In the fire ant, Solenopsis invicta, worker ability to recognize conspecific nonnestmates decreases if the colony queen is removed, such that they do not recognize conspecific nonnestmates as different. Here, we tested the hypothesis that the presence of the colony queen influences the concentration of octopamine, a neuromodulator, in worker ants, which in turn has an effect on nestmate recognition acuity in workers. We demonstrate that queenless workers exhibit reduced brain octopamine levels and reduced discriminatory acuteness; however, feeding queenless workers octopamine restored both. Dopamine levels are influenced by honeybee queen pheromones; however, levels of this biogenic amine were unchanged in our experiments. This is the first demonstration of a link between the presence of the colony queen, a worker biogenic amine, and conspecific nestmate recognition, a powerful expression of colony cohesion and territoriality. ¬© 2008 Springer-Verlag.</t>
  </si>
  <si>
    <t>1155-1158</t>
  </si>
  <si>
    <t>60103678;60103678;60072443</t>
  </si>
  <si>
    <t>6603801186;7202709392;7004045664</t>
  </si>
  <si>
    <t>Vander Meer, Robert K.;Preston, Catherine A.;Hefetz, Abraham</t>
  </si>
  <si>
    <t>United States;Israel</t>
  </si>
  <si>
    <t>Gainesville;Tel Aviv-Yafo</t>
  </si>
  <si>
    <t>USDA Agricultural Research Service, Gainesville;The George S. Wise Faculty of Life Sciences</t>
  </si>
  <si>
    <t>60103678;60072443</t>
  </si>
  <si>
    <t>Vander Meer R.</t>
  </si>
  <si>
    <t>Queen regulates biogenic amine level and nestmate recognition in workers of the fire ant, Solenopsis invicta</t>
  </si>
  <si>
    <t>10.1007/s00114-008-0432-6</t>
  </si>
  <si>
    <t>2-s2.0-54349095585</t>
  </si>
  <si>
    <t>['ridge aperture', 'radiation confinement', 'process utilizes', 'paper reports', 'experimental demonstration', 'antenna apertures', 'achieve sub']</t>
  </si>
  <si>
    <t>Nanoscale ridge apertures provide a highly confined radiation spot with a high transmission efficiency when used in the near field approach. The radiation confinement and enhancement is due to the electric-magnetic field concentrated in the gap between the ridges. This paper reports the experimental demonstration of radiation enhancement using such antenna apertures and lithography of nanometer size structures. The process utilizes a NSOM (near field scanning optical microscopy) probe with a ridge aperture at the tip, and it combines the nonlinear two photon effect from femtosecond laser irradiation to achieve sub-diffraction limit lithography resolution. ¬© 2008 Springer-Verlag.</t>
  </si>
  <si>
    <t>881-884</t>
  </si>
  <si>
    <t>Applied Physics A: Materials Science and Processing</t>
  </si>
  <si>
    <t>23668638200;57075017800;55827491300</t>
  </si>
  <si>
    <t>Murphy-Dubay, Nicholas;Wang, Liang;Xu, X.</t>
  </si>
  <si>
    <t>Murphy-Dubay N.</t>
  </si>
  <si>
    <t>Nanolithography using high transmission nanoscale ridge aperture probe</t>
  </si>
  <si>
    <t>10.1007/s00339-008-4752-3</t>
  </si>
  <si>
    <t>2-s2.0-54549125807</t>
  </si>
  <si>
    <t>['substituted compounds', 'rotational deviation', 'rotational conformers', 'rotated around', 'rights reserved', 'dichloromethane solution', 'acetyl groups', 'acetyl group', '31 bond']</t>
  </si>
  <si>
    <t>Chlorophyll | Conformation | Pyropheophorbide | Site energy | Substituent effect</t>
  </si>
  <si>
    <t>The 3-acetyl groups of synthetic methyl pyropheophorbides were rotated around the 3-31 bond and the rotational conformers were obtained in a dichloromethane solution of 20-bromo- and methyl-substituted compounds, based on their electronic and vibrational absorption spectra. Such a rotational deviation of the 3-acetyl group from the cyclic tetrapyrrole plane induced less œÄ-conjugation to affect the redmost Qy band, which has been observed in natural photosynthetic antenna systems, bacteriochlorophyll-a molecules in oligopeptides. ¬© 2008 Elsevier Ltd. All rights reserved.</t>
  </si>
  <si>
    <t>6037-6040</t>
  </si>
  <si>
    <t>0960894X</t>
  </si>
  <si>
    <t>Bioorganic and Medicinal Chemistry Letters</t>
  </si>
  <si>
    <t>60105159;60105159;60105159</t>
  </si>
  <si>
    <t>7006346090;13907764500;24172396900</t>
  </si>
  <si>
    <t>Tamiaki, Hitoshi;Kotegawa, Yuki;Mizutani, Keisuke</t>
  </si>
  <si>
    <t>Tamiaki H.</t>
  </si>
  <si>
    <t>Rotational deviation of 3-acetyl group from cyclic tetrapyrrole œÄ-plane in synthetic bacteriochlorophyll-a analogs by 20-substitution</t>
  </si>
  <si>
    <t>S0960894X08012274</t>
  </si>
  <si>
    <t>10.1016/j.bmcl.2008.10.031</t>
  </si>
  <si>
    <t>2-s2.0-55549134959</t>
  </si>
  <si>
    <t>R21AI063252</t>
  </si>
  <si>
    <t>['¬© 2008', 'transcript analysis', 'surrounding genes', 'slightly reduced', 'significantly higher', 'seeking behaviour', 'pattern held', 'obp7 level', 'obp7 gene', 'much less', 'mrna level', 'mosquito phylogeny', 'mosquito olfaction', 'may possibly', 'male antennae', 'lowest level', 'local synteny', 'leg samples', 'insect olfaction', 'great influence', 'genes involved', 'gene structure', 'female olfaction', 'female heads', 'female antennae', 'expressed abundantly', 'disease vectors', 'conserved among', 'coding sequence', 'chromosomal mapping', 'binding proteins', 'behaviour related', 'anopheles quadriannulatus', 'also characterized', 'aedes aegypti']</t>
  </si>
  <si>
    <t>Blood-feeding | Comparative genomics | Gene expression | Olfaction</t>
  </si>
  <si>
    <t>Odorant-binding proteins (OBPs) are important molecular players in insect olfaction, which has a great influence on the host-seeking behaviour of mosquitoes and other disease vectors. The mRNA level of the Anopheles gambiae Obp7 gene (Agam-Obp7) is higher in the adult female antennae and is slightly reduced in the female heads after blood-feeding. Here we report the cloning, sequencing, chromosomal mapping and transcript analysis of Aste-Obp7, the Obp7 gene from the Asian malaria mosquito Anopheles stephensi. Quantitative reverse transcription PCR showed that in adult female mosquitoes, Aste-Obp7 was expressed abundantly in the antennae, much less in pooled maxillary palp and proboscis and at the lowest level in the legs. The Aste-Obp7 level in female antennae was significantly higher than in male antennae and it slightly increased 24 h after a bloodmeal. The same pattern held for leg samples as well. The Aste-Obp7 mRNA level dropped more than 10-fold in the female maxillary palp and proboscis after a bloodmeal, although it was still significantly higher than in the males. Together, the above expression profiles suggest that Aste-Obp7 probably functions in female olfaction and may possibly be involved in behaviour related to blood-feeding. We also characterized the Obp7 gene from Anopheles quadriannulatus. Comparison among Anopheles Obp7 genes revealed conserved noncoding sequences that contain potential regulatory elements. The coding sequence and gene structure of Obp7 as well as local synteny of surrounding genes are conserved among the three Anopheles species and two divergent mosquitoes, Aedes aegypti and Culex pipiens quinquefasciatus. OBP7 protein phylogeny is congruent with the mosquito phylogeny and there is evidence of purifying selection acting on the mosquito Obp7 gene. Comparative genomics analysis will improve our understanding of the evolution and regulation of genes involved in mosquito olfaction. ¬© 2008 The Authors.</t>
  </si>
  <si>
    <t>631-645</t>
  </si>
  <si>
    <t>60027090-60027152;60027090</t>
  </si>
  <si>
    <t>25638670100;35273743500</t>
  </si>
  <si>
    <t>Sengul, M. S.;Tu, Z.</t>
  </si>
  <si>
    <t>Uppsala;Blacksburg</t>
  </si>
  <si>
    <t>Sveriges lantbruksuniversitet;Virginia Polytechnic Institute and State University</t>
  </si>
  <si>
    <t>60027152;60027090</t>
  </si>
  <si>
    <t>Sengul M.</t>
  </si>
  <si>
    <t>Characterization and expression of the odorant-binding protein 7 gene in Anopheles stephensi and comparative analysis among five mosquito species</t>
  </si>
  <si>
    <t>10.1111/j.1365-2583.2008.00837.x</t>
  </si>
  <si>
    <t>2-s2.0-55649089268</t>
  </si>
  <si>
    <t>Bundesministerium der Verteidigung</t>
  </si>
  <si>
    <t>BMVg</t>
  </si>
  <si>
    <t>['two halves', 'two ).', 'temporal diversity', 'statistically analyzes', 'second part', 'relocation improvement', 'receive modules', 'paper presents', 'multiple aperture', 'limited due', 'innovative approach', 'first part', 'extra degrees', 'different strategies', 'detection performance', 'cyclical phase', 'current systems', 'clutter returns', 'clutter contains', 'classical along', 'broad mixture', 'based systems', 'antenna beam', 'amplitude switchings', '2 possess']</t>
  </si>
  <si>
    <t>Index Terms-Electronic switching systems | Radar detection | Radar signal analysis | Radar velocity measurement | Spaceborne radar | Synthetic aperture radar | Traffic information systems</t>
  </si>
  <si>
    <t>Ground moving target indication (GMTI) by spacebased radar systems requires special antenna and data acquisition concepts to overcome the problem of discriminating target signals from clutter returns. Owing to the high satellite speed, the clutter contains a broad mixture of radial velocities within the antenna beam, leading to a large Doppler spread. Effective clutter suppression can solely be achieved by multiple aperture or phase center antennas. For space-based systems, however, the number of receiver channels connected to subapertures is very limited due to their weight, volume, and high data rates (current systems such as TerraSAR-X and RADARSAT-2 possess only two). This classical along-track interferometry architecture, in which the antenna is split into two halves, achieves only suboptimum GMTI performance. This paper presents and statistically analyzes an innovative approach to create additional independent phase centers to improve the GMTI performance considerably. The extra degrees of freedom are created by cyclical phase and amplitude switchings of the transmit/receive modules for transmitter and receiver between pulses, hence trading Doppler bandwidth for extra spatial diversity. In the first part of this paper, different strategies of spatial-temporal diversity are introduced and analyzed for realistic system parameters with respect to ambiguities and detection performance. The second part is concerned with the elaborate theoretical analysis of the relocation improvement for the spatial diversity approach. ¬© 2008 IEEE.</t>
  </si>
  <si>
    <t>3960-3974</t>
  </si>
  <si>
    <t>60109826;60109826-60017597;60109826</t>
  </si>
  <si>
    <t>7003639262;6603842988;6506139427</t>
  </si>
  <si>
    <t>Ender, Joachim H.G.;Gierull, Christoph H.;Cerutti-Maori, Delphine</t>
  </si>
  <si>
    <t>Ender J.H.G.</t>
  </si>
  <si>
    <t>Improved space-based moving target indication via alternate transmission and receiver switching</t>
  </si>
  <si>
    <t>10.1109/TGRS.2008.2002266</t>
  </si>
  <si>
    <t>2-s2.0-55649114247</t>
  </si>
  <si>
    <t>Ministerstwo Nauki i Szkolnictwa Wy≈ºszego</t>
  </si>
  <si>
    <t>MNiSW</t>
  </si>
  <si>
    <t>['œüpo ),', 'unspecific ant', 'treated cells', 'rights reserved', 'results lead', 'rc ).', 'pronounced changes', 'primary photochemistry', 'pi ),', 'photosynthetic antennae', 'photosynthesis may', 'performance index', 'ojip test', 'ojip parameter', 'oec ).', 'membrane interaction', 'hydrophobic character', 'fluorescence parameters', 'energy absorption', 'electron transport', 'different steps', 'dependent manner', 'concentrations ranging', 'ant inhibited', 'ant diminished', 'abs ).', '6 œºm', '24 h']</t>
  </si>
  <si>
    <t>Anthracene | Chlamydomonas | OJIP | Photosynthesis | Toxicity</t>
  </si>
  <si>
    <t>Short-term (24 h) experiments were performed to examine the effect of anthracene (ANT) on Chlamydomonas reinhardtii cw92 grown in a batch culture system aerated with 2.5% CO2. At concentrations ranging from 0.7 to 5.6 ŒºM, ANT inhibited the growth of population in a concentration-dependent manner and EC50 calculated amounted to 1.6 ŒºM. At concentrations from 0.7 to 4.2 ŒºM ANT stimulated respiration and inhibited the intensity of photosynthesis but did not affect chlorophyll content in the cells. ANT influenced chlorophyll a fluorescence parameters, measured by OJIP test (O, J, I and P are the different steps of fluorescence induction curve). ANT diminished the performance index (PI), the yield of primary photochemistry (œÜPo), the yield of electron transport (œÜŒïŒø, the efficiency of moving the electron beyond Qa- (Œ®0) and the fraction of active oxygen evolving complexes (OEC). The fraction of active PS II reaction centres in the treated samples dramatically dropped. The most pronounced changes in ANT-treated cells were observed in the stimulation of energy dissipation parameter (DI0/RC). The only OJIP parameter that was not influenced by ANT was energy absorption by photosynthetic antennae (ABS). The results lead to a conclusion that the inhibition of photosynthesis may be a consequence of unspecific ANT-membrane interaction, resulting from hydrophobic character of this hydrocarbon. ¬© 2008 Elsevier Ltd. All rights reserved.</t>
  </si>
  <si>
    <t>26-32</t>
  </si>
  <si>
    <t>Chemosphere</t>
  </si>
  <si>
    <t>60026000;60026000</t>
  </si>
  <si>
    <t>56346951500;6602265539</t>
  </si>
  <si>
    <t>Aksmann, Anna;Tukaj, Zbigniew</t>
  </si>
  <si>
    <t>Gda≈Ñsk</t>
  </si>
  <si>
    <t>Uniwersytet Gdanski</t>
  </si>
  <si>
    <t>Aksmann A.</t>
  </si>
  <si>
    <t>Intact anthracene inhibits photosynthesis in algal cells: A fluorescence induction study on Chlamydomonas reinhardtii cw92 strain</t>
  </si>
  <si>
    <t>S0045653508012290</t>
  </si>
  <si>
    <t>10.1016/j.chemosphere.2008.09.064</t>
  </si>
  <si>
    <t>2-s2.0-55649120448</t>
  </si>
  <si>
    <t>German Academic Exchange Service London</t>
  </si>
  <si>
    <t>['wave action', 'solely governed', 'significant role', 'several gsc', 'sand fill', 'sand containers', 'rights reserved', 'results show', 'placing resulted', 'permeability values', 'neighbouring containers', 'maximized resulted', 'different methods', 'different arrangements', 'difference ).', 'conceptual model']</t>
  </si>
  <si>
    <t>Coastal structures | Geotextile sand container | Permeability | Stability</t>
  </si>
  <si>
    <t>The permeability values were obtained for more than 15 different geotextile sand container (GSCs)-structures. The influence of the size of the sand containers (four different sizes were tested), arrangement and geometry was investigated. First results show that the size of the container represents one of the primary factors influencing the permeability but the method of placement of the GSCs also plays a significant role (different methods of placing resulted in a permeability with more than a 50% difference). The results show that the flow through the GSC-structure is solely governed by the gaps between neighbouring containers and that the flow through the sand fill in the containers can be neglected. In addition, several GSC-structures with the same geometry and the same size of containers but with different arrangements (and thus different permeabilities) were tested under wave action in the twin wave flume of LWI. The results show that the mode of placement of elements strongly affects the permeability and the stability of GSC-structures. Placement of the containers in such a way that the contact areas among containers are maximized resulted in the largest overall stability against wave action. A conceptual model for the determination of the permeability of GSC-structures is proposed. ¬© 2008 Elsevier Ltd. All rights reserved.</t>
  </si>
  <si>
    <t>473-487</t>
  </si>
  <si>
    <t>Geotextiles and Geomembranes</t>
  </si>
  <si>
    <t>105939153;60007902</t>
  </si>
  <si>
    <t>18038405800;7003457824</t>
  </si>
  <si>
    <t>Recio, Juan;Oumeraci, Hocine</t>
  </si>
  <si>
    <t>Germany;United Arab Emirates</t>
  </si>
  <si>
    <t>Braunschweig;Dubai</t>
  </si>
  <si>
    <t>Technische Universit√§t Braunschweig;Applied Technology and Management</t>
  </si>
  <si>
    <t>60007902;105939153</t>
  </si>
  <si>
    <t>Recio J.</t>
  </si>
  <si>
    <t>Hydraulic permeability of structures made of geotextile sand containers: Laboratory tests and conceptual model</t>
  </si>
  <si>
    <t>S0266114408000411</t>
  </si>
  <si>
    <t>10.1016/j.geotexmem.2008.05.006</t>
  </si>
  <si>
    <t>2-s2.0-55749090966</t>
  </si>
  <si>
    <t>['verlag gmbh', 'upper bound', 'ser performance', 'proposed strategy', 'noise ratio', 'first presented', 'design criteria', 'china press', 'chebyshev integration']</t>
  </si>
  <si>
    <t>Adaptive beamforming | Multi-antenna communication | Space-time block coding | Transmit scheme</t>
  </si>
  <si>
    <t>Aiming at the multi-antenna communication systems, a downlink transmit scheme combining adaptive beamforming (ABF) with space-time block coding (STBC) is first presented, which utilizes the maximization of the output mean signal-to-noise ratio (SNR) and the minimization of the symbol error rate (SER) upper bound of the three widely used modulations as the design criteria. Then, based on the moment generating function (MGF) and the Gauss-Chebyshev integration, a simple and accurate numerical method is presented to analyze the SER performance of the system with the new transmit scheme under the three commonly used modulations. Finally, computer simulation results demonstrate the effectiveness and superiority of the proposed strategy. ¬© 2008 Science in China Press and Springer-Verlag GmbH.</t>
  </si>
  <si>
    <t>2062-2073</t>
  </si>
  <si>
    <t>60005244-113023296;113023296;60005244;60092530</t>
  </si>
  <si>
    <t>55724121000;56908402500;7406279559;36072005200</t>
  </si>
  <si>
    <t>Lin, Min;Li, Min;Yang, Luxi;Li, Bin</t>
  </si>
  <si>
    <t>Shenzhen;Nanjing;Nanjing</t>
  </si>
  <si>
    <t>Huawei Technologies Co., Ltd.;Southeast University;Nanjing Institute of Telecommunication Technology</t>
  </si>
  <si>
    <t>60092530;60005244;113023296</t>
  </si>
  <si>
    <t>Lin M.</t>
  </si>
  <si>
    <t>Combined adaptive beamforming with space-time block coding for multi-antenna communications</t>
  </si>
  <si>
    <t>10.1007/s11432-008-0131-0</t>
  </si>
  <si>
    <t>2-s2.0-55849103906</t>
  </si>
  <si>
    <t>['vertical directions', 'verlag gmbh', 'stable condition', 'rhombus structure', 'rectangular lattices', 'phase error', 'phase difference', 'low cost', 'high integration', 'high efficiency', 'china press', 'beam scanning', 'also provided', 'adjacent elements']</t>
  </si>
  <si>
    <t>Active antenna array | Coupled oscillators array | Phase control | Rhombus structure | Stability</t>
  </si>
  <si>
    <t>Beam scanning and forming can be achieved by coupled oscillators array without phase shifter. Active antenna array based on coupled oscillators array has the virtue of low cost, high integration, and high efficiency. Traditional two dimensional coupled oscillators array has been arranged on rectangular lattices, and phase difference of adjacent elements is limited to [-90¬∞, 90¬∞]. Therefore, the beam scanning range is limited to [-30¬∞, 30¬∞] from normal for half wavelength element spacing. A new two dimensional coupled oscillators array with rhombus structure is presented. Phase control method and phase error of the array are also provided. Stability of the array is analyzed, and stable condition is given. When this coupled oscillators array with rhombus structure is used in active antenna array, theoretical results show that phase difference of adjacent elements reach the limit of [-180¬∞, 180¬∞] along the horizontal and vertical directions. Therefore, it has wider beam scanning range than that of a rectangular lattice structure. ¬© 2008 Science in China Press and Springer-Verlag GmbH.</t>
  </si>
  <si>
    <t>2074-2086</t>
  </si>
  <si>
    <t>60073727;60073727;60073727</t>
  </si>
  <si>
    <t>25937609300;15061459000;9844106800</t>
  </si>
  <si>
    <t>Zhai, Longjun;Jiang, Yonghua;Liu, Longhe</t>
  </si>
  <si>
    <t>Yantai</t>
  </si>
  <si>
    <t>Naval Aeronautical Engineering Academy Yantai</t>
  </si>
  <si>
    <t>Zhai L.</t>
  </si>
  <si>
    <t>Two dimensional coupled oscillators array with rhombus structure and its application in active antenna array</t>
  </si>
  <si>
    <t>10.1007/s11432-008-0137-7</t>
  </si>
  <si>
    <t>2-s2.0-55849147000</t>
  </si>
  <si>
    <t>['¬© 2008', 'useful system', 'third instar', 'subsequently regurgitate', 'stimulation hypothesis', 'stage larvae', 'stage colonies', 'social wasps', 'social behavior', 'salivary secretion', 'remain unclear', 'rapidly beat', 'propose instead', 'parental care', 'nest cells', 'larval saliva', 'instar larvae', 'inhibition hypothesis', 'inhibiting release', 'indirectly cause', 'important component', 'first performed', 'existing hypotheses', 'either stimulating', 'directed toward', 'behaviors associated', 'antennae synchronously', 'also show', 'ad burst', 'ad behavior', 'ad ),']</t>
  </si>
  <si>
    <t>Parental care is an important component of social behavior in both vertebrates and invertebrates. Social wasps are a useful system for investigating the interplay between behaviors associated with the feeding of larvae by adults and their role in the evolution and maintenance of sociality. Females of the primitively eusocial wasp genus Polistes perform conspicuous vibratory behaviors closely associated with adult-larva feeding interactions. Prior research strongly indicates that these signals are directed toward the larvae, but their function(s) remain unclear. Existing hypotheses on the function(s) have posited releaser effects on larvae, either stimulating or inhibiting release of larval saliva, a nutrient-rich glandular secretion attractive to adults. Polistes fuscatus queens perform antennal drumming (AD), a behavior in which they rapidly beat their antennae synchronously on the rims of the nest cells during the feeding of larvae. We used radiolabeled prey to show that adults extract juice from the prey, which they subsequently regurgitate to larvae immediately following each AD burst. We also show that no saliva is imbibed by the queen during the contact. These results are consistent with the inhibition hypothesis on the function of AD, but not the stimulation hypothesis. We further demonstrate that AD is first performed on nests when the oldest larvae reach the third instar, and that the third instar is the first to produce measurable volumes of larval saliva. Removal of third-, fourth-, and/or fifth-instar larvae from single-foundress, pre-pupal-stage colonies did not cause a reduction in the queen's AD rates compared with controls, suggesting that later-stage larvae do not maintain AD behavior via an immediate releaser effect. We propose instead that third-instar larvae, possibly via chemical components of the salivary secretion itself, modulate the physiology of queens so as to indirectly cause the onset and maintenance of AD behavior. ¬© 2008 The Authors.</t>
  </si>
  <si>
    <t>1201-1209</t>
  </si>
  <si>
    <t>Ethology</t>
  </si>
  <si>
    <t>60032179;60032179</t>
  </si>
  <si>
    <t>7004052322;7004451533</t>
  </si>
  <si>
    <t>Suryanarayanan, Sainath;Jeanne, Robert L.</t>
  </si>
  <si>
    <t>Suryanarayanan S.</t>
  </si>
  <si>
    <t>Antennal drumming, trophallaxis, and colony development in the social wasp Polistes fuscatus (Hymenoptera: Vespidae)</t>
  </si>
  <si>
    <t>10.1111/j.1439-0310.2008.01561.x</t>
  </si>
  <si>
    <t>2-s2.0-55949105525</t>
  </si>
  <si>
    <t>['¬© 2008', 'volatiles produced', 'two crops', 'strongly influence', 'sorghum bicolor', 'simultaneously touching', 'sensory systems', 'saharan africa', 'preferred hosts', 'preferred host', 'plants seemed', 'plant surface', 'ovipositor receptors', 'oviposition decisions', 'one non', 'noctuidae ),', 'napier grass', 'major role', 'lepidopteran insects', 'important pest', 'immediate environment', 'human consumption', 'host selection', 'general orientation', 'fusca towards', 'fusca leading', 'frequently observed', 'females recognized', 'females laid', 'female moths', 'conclude therefore', 'chemoreception stimuli', 'chemical characteristics', 'busseola fusca', 'behavioural steps', 'animal forage']</t>
  </si>
  <si>
    <t>Landing | Lepidoptera | Maize | Napier grass | Noctuidae | Oligophagous | Orientation | Poaceae | Sorghum | Stem borer</t>
  </si>
  <si>
    <t>The African stem borer, Busseola fusca (Fuller) (Lepidoptera: Noctuidae), is an important pest of maize and sorghum in sub-Saharan Africa. As in many other lepidopteran insects, the ability of B. fusca to recognize and colonize a variety of plants is based on the interaction between its sensory systems and the physical and chemical characteristics of its immediate environment. In this study, we tried to identify the behavioural steps of B. fusca leading to host selection and oviposition. Three Poaceae species commonly cultivated in Kenya for human consumption and animal forage were used in this study: the two most preferred hosts, maize (Zea mays L.) and sorghum [Sorghum bicolor (L.) Moench], and one non-preferred host, Napier grass (Pennisetum purpureum Schumach). Wind tunnel observations revealed that volatiles produced by the different plant species did not appear to strongly influence the general orientation of B. fusca towards the plant, as similar behavioural steps were exhibited by the female moth regardless of the plant species involved. This indicated that the females were not able to recognize their preferred hosts from a distance. After landing, the female typically swept her ovipositor on the plant surface, simultaneously touching it with the tips of her antennae, and then oviposited. This behaviour was more frequently observed on maize and sorghum than on Napier grass, and indicated that both antennal and ovipositor receptors are used by the female moths to evaluate the plant surface before deciding to oviposit. As a result, the females laid more eggs on the two crops than on Napier grass. We conclude therefore that females recognized their preferred hosts only after landing. Tactile and contact-chemoreception stimuli from the plants seemed to play a major role in oviposition decisions of B. fusca. ¬© 2008 The Authors.</t>
  </si>
  <si>
    <t>348-355</t>
  </si>
  <si>
    <t>60051492-60106017;60003274;60051492-60106017;60051492;60051492-60106017;60106017-60008134;60003274</t>
  </si>
  <si>
    <t>6604017300;16202730200;23484276100;25631319500;6603723277;56505650900;55928718700</t>
  </si>
  <si>
    <t>Calatayud, Paul Andr√©;Gu√©n√©go, Herv√©;Ahuya, Peter;Wanjoya, Antony;Le R√º, Bruno;Silvain, Jean Fran√ßois;Fr√©rot, Brigitte</t>
  </si>
  <si>
    <t>France;Kenya;France;France</t>
  </si>
  <si>
    <t>Saint-Aubin;Nairobi;Paris;Versailles</t>
  </si>
  <si>
    <t>Universite Paris-Saclay;International Centre of Insect Physiology and Ecology Nairobi;CNRS Centre National de la Recherche Scientifique;Centre de recherche √éle-de-France-Versailles - Grignon</t>
  </si>
  <si>
    <t>60106017;60051492;60008134;60003274</t>
  </si>
  <si>
    <t>Calatayud P.A.</t>
  </si>
  <si>
    <t>Flight and oviposition behaviour of the African stem borer, Busseola fusca, on various host plant species</t>
  </si>
  <si>
    <t>10.1111/j.1570-7458.2008.00787.x</t>
  </si>
  <si>
    <t>2-s2.0-56049096264</t>
  </si>
  <si>
    <t>['values obtained', 'surface phenomena', 'rights reserved', 'range 500', 'fixture resistance', 'eis ),']</t>
  </si>
  <si>
    <t>Conductivity | Impedance spectroscopy | Proton conductors | Solid ionic electrolyte</t>
  </si>
  <si>
    <t>Differential resistance analysis (DRA) is used for determination of authentic bulk conductivity of yttrium-doped barium cerate proton conductors (BCY) using electrochemical impedance spectroscopy (EIS), by eliminating all electrode and fixture resistance as well as interfacial or surface phenomena. Bulk conductivity determined using DRA in the range 500-800 ¬∞C was higher by a factor of 1.5-3 than values obtained for conductivity of the same electrolyte using EIS alone. Application of DRA with EIS provides geometrically independent conductivity values. ¬© 2008 Elsevier B.V. All rights reserved.</t>
  </si>
  <si>
    <t>1101-1106</t>
  </si>
  <si>
    <t>60030835;60030835;60030835;60030835;60030835</t>
  </si>
  <si>
    <t>7801483278;7004568737;57212836878;7404182969;7101644376</t>
  </si>
  <si>
    <t>Melnik, J.;Sanger, A. R.;Tsyganok, A.;Luo, J. L.;Chuang, K. T.</t>
  </si>
  <si>
    <t>Melnik J.</t>
  </si>
  <si>
    <t>Distinguishing between apparent and authentic conductivity of protonic ceramic electrolytes using differential resistance analysis applied to conductivity measurements</t>
  </si>
  <si>
    <t>S0378775308014997</t>
  </si>
  <si>
    <t>10.1016/j.jpowsour.2008.07.056</t>
  </si>
  <si>
    <t>2-s2.0-56049109981</t>
  </si>
  <si>
    <t>['well understood', 'wave propagation', 'usually preceded', 'stepped leader', 'statistically significant', 'small distances', 'rights reserved', 'result may', 'quite successful', 'present results', 'preliminary breakdown', 'practical applications', 'physically arbitrary', 'pbp weakens', 'pbp ratio', 'pbp peak', 'one summer', 'narrowband signal', 'narrowband detection', 'magnetic fields', 'lightning flashes', 'lightning flash', 'least 90', 'later studies', 'larger distances', 'intense parts', 'increasing distance', 'highest peak', 'early model', 'comparing intensities', 'characteristic signal', 'breakdown processes', 'bil model', '70 km', '193 flashes']</t>
  </si>
  <si>
    <t>Electric field | Lightning | Magnetic field | Narrowband measurement | Propagation</t>
  </si>
  <si>
    <t>Lightning flashes are usually preceded by preliminary breakdown processes (PBPs) before a stepped leader is initiated. These breakdown processes are not well understood. An early model, the so-called BIL model, has been called into question in later studies. However, we have found that the BIL model is quite successful in describing initial processes at least in high-latitude Scandinavian lightning. We present results from one summer of measurements in Finland, during which the vertical electric field was measured with a standard broadband plate antenna system. Lightning flash locations were provided by a lightning detection network and magnetic fields were measured with an experimental narrowband detection system. The relationship between the preliminary breakdown and the first return stroke (RS) is studied for 193 flashes at distances of 5-70 km. We can identify a preliminary breakdown in at least 90% of the flashes. The peak electric field of the RS is on average four times as intensive as the highest peak of the PBP. However, in 25% of the cases the PBP peak is more intensive. On the other hand, we show that this method of comparing intensities is physically arbitrary, since the PBP is continuous and the RS is impulsive. The narrowband measurement allows a physically consistent definition for intensities as the root-mean-square (RMS) sum of the most intense parts of signals. The PBP and RS are shown to have almost equal intensities at small distances. At larger distances, the PBP weakens more rapidly. This is suggested to be due to different propagation regimes, with the PBP signal changing from space-wave to ground-wave propagation with increasing distance, while the RS is predominantly ground wave at all distances. The result may have practical applications in narrowband detection of lightning. The BIL model suggests a characteristic signal in the narrowband signal, which could be used to identify the start of a lightning flash. The change in the RS-PBP ratio as a function of distance is statistically significant, but is too weak to significantly improve ranging methods. ¬© 2008 Elsevier Ltd. All rights reserved.</t>
  </si>
  <si>
    <t>2041-2052</t>
  </si>
  <si>
    <t>60026532;60026532;60033178;60033178;60023238</t>
  </si>
  <si>
    <t>7103021320;25321108000;7006609519;7102245025;7005428121</t>
  </si>
  <si>
    <t>M√§kel√§, Jakke S.;Porjo, Niko;M√§kel√§, Antti;Tuomi, Tapio;Cooray, Vernon</t>
  </si>
  <si>
    <t>Finland;United States;Sweden</t>
  </si>
  <si>
    <t>Helsinki;Redmond;Uppsala</t>
  </si>
  <si>
    <t>Finnish Meteorological Institute;Microsoft Corporation;Angstrom Laboratory</t>
  </si>
  <si>
    <t>60033178;60026532;60023238</t>
  </si>
  <si>
    <t>M√§kel√§ J.</t>
  </si>
  <si>
    <t>Properties of preliminary breakdown processes in Scandinavian lightning</t>
  </si>
  <si>
    <t>S1364682608002198</t>
  </si>
  <si>
    <t>10.1016/j.jastp.2008.08.013</t>
  </si>
  <si>
    <t>2-s2.0-56049121014</t>
  </si>
  <si>
    <t>['two u', 'time domain', 'single band', 'shape arms', 'multiband schemers', 'impulse responses', 'frequency domain', 'flat amplitude', 'antenna performance', '8 ghz']</t>
  </si>
  <si>
    <t>Dipole antennas | Printed antennas | Transfer function | UWB antennas</t>
  </si>
  <si>
    <t>The characteristics of a double printed UWB dipole antenna with two U-shape arms are investigated both in frequency domain and time domain. Some reasonable theoretical analyses are proposed. Transmitting antenna transfer function, receiving antenna transfer function, and antenna system function are used to describe the antenna performance. Flat amplitude and linear phase responses of the transmitting antenna transfer function are observed in 3.0-8 GHz. Impulse responses for both single band and multiband schemers are studied in time domain. ¬© 2008 Wiley Periodicals, Inc.</t>
  </si>
  <si>
    <t>3179-3181</t>
  </si>
  <si>
    <t>24377152800;16551316800</t>
  </si>
  <si>
    <t>Zhang, Jin Sheng;Wang, Fa Jia</t>
  </si>
  <si>
    <t>Study of a double printed UWB dipole antenna</t>
  </si>
  <si>
    <t>10.1002/mop.23912</t>
  </si>
  <si>
    <t>2-s2.0-56349085932</t>
  </si>
  <si>
    <t>['wave electrode', 'sensor size', 'result indicates', 'potential interest', 'new kind', 'linbo3 substrate', 'future application', 'frequency range', 'directly integrated', '9 mv', '50 mhz', '2 ghz']</t>
  </si>
  <si>
    <t>Annular antenna | Electromagnetic field sensor | Mach-Zehnder modulator</t>
  </si>
  <si>
    <t>A small electromagnetic field sensor in the frequency range from 50 MHz to 2 GHz was developed that consisted of a Mach-Zehnder waveguide modulator and a micro annular antenna, which was directly integrated with the traveling-wave electrode of the Mach-Zehnder waveguide modulator on the same LiNbO3 substrate. The size of the sensor is 45 mm √ó 10 mm √ó 1 mm, demonstrating that the new kind of design successfully miniaturized the sensor size. The average minimum detectable electromagnetic field intensity of the sensor is 3.9 mV/m. The result indicates that the new kind of sensor is of potential interest for future application. ¬© 2008 Wiley Periodicals, Inc.</t>
  </si>
  <si>
    <t>3125-3128</t>
  </si>
  <si>
    <t>60014982;60022847;60014982</t>
  </si>
  <si>
    <t>55501313700;6603917146;35215606200</t>
  </si>
  <si>
    <t>Lee, Tsung Hsin;Shay, Wen Tron;Lee, Ching Ting</t>
  </si>
  <si>
    <t>Hsinchu;Tainan</t>
  </si>
  <si>
    <t>Industrial Technology Research Institute of Taiwan;National Cheng Kung University</t>
  </si>
  <si>
    <t>60022847;60014982</t>
  </si>
  <si>
    <t>Lee T.</t>
  </si>
  <si>
    <t>Integrated electrooptical electromagnetic field sensor with mach-zehnder waveguide modulator and annular antenna</t>
  </si>
  <si>
    <t>10.1002/mop.23868</t>
  </si>
  <si>
    <t>2-s2.0-56349087820</t>
  </si>
  <si>
    <t>['radiation mechanism', 'proposed structure', 'proposed antenna', 'parametric studies', 'novel technique', 'impedance bandwidth', 'gain enhancement', 'design guidelines', 'center frequency', '4 ghz', '3 dbi']</t>
  </si>
  <si>
    <t>Antenna | Cavity backed antenna | Gain enhancement | Microstrip antenna | Slot antenna</t>
  </si>
  <si>
    <t>A novel technique for gain enhancement of cavity-backed slot antenna is developed and discussed. The high gain radiation of the proposed antenna is achieved by a windowed metallic superstrate above the slot. The parametric studies of the proposed structure are provided, the radiation mechanism of the proposed antenna is investigated, and then the design guidelines for this type of radiators are described. The prototype is fabricated and found to have an impedance bandwidth of 12% and a gain of 12.3 dBi at the center frequency of 2.4 GHz. The characteristics of the proposed antenna have been validated by CST simulation software and experiments. ¬© 2008 Wiley Periodicals, Inc.</t>
  </si>
  <si>
    <t>3114-3118</t>
  </si>
  <si>
    <t>Hanqing M.</t>
  </si>
  <si>
    <t>High gain cavity-backed slot antenna with a windowed metallic superstrate</t>
  </si>
  <si>
    <t>10.1002/mop.23880</t>
  </si>
  <si>
    <t>2-s2.0-56349089507</t>
  </si>
  <si>
    <t>['standard transmission', 'simple explanation', 'magnetic materials', 'line model']</t>
  </si>
  <si>
    <t>Magnetic materials | Microstrip antenna | Miniaturization | Quality factor | Transmission-line model</t>
  </si>
  <si>
    <t>A simple explanation is provided for the advantages of magnetic materials in microstrip antenna miniaturization The observations are derived from a standard transmission-line model, and the findings are qualitatively verified using numerical simulations. It is shown that the advantages of magnetic materials arise from the favorable antenna geometry and favorable feed technique. ¬© 2008 Wiley Periodicals, Inc.</t>
  </si>
  <si>
    <t>3131-3134</t>
  </si>
  <si>
    <t>60026638;60103653</t>
  </si>
  <si>
    <t>8677369100;7005479476</t>
  </si>
  <si>
    <t>Ikonen, Pekka;Tretyakov, Sergei</t>
  </si>
  <si>
    <t>Ikonen P.</t>
  </si>
  <si>
    <t>On the advantages of magnetic materials in microstrip antenna miniaturization</t>
  </si>
  <si>
    <t>10.1002/mop.23931</t>
  </si>
  <si>
    <t>2-s2.0-56349089964</t>
  </si>
  <si>
    <t>['uwb applications', 'planar 2', 'operational band', 'obtained within', 'notched 4', 'impedance bandwidth', 'four identical', 'estimate short', 'entire bandwidths', 'db beamwidth', 'also provided', '6 ghz', '5 dbi']</t>
  </si>
  <si>
    <t>Band-notched characteristics | Time domain characterizations | Ultra-wideband antenna arrays | Ultra-wideband applications</t>
  </si>
  <si>
    <t>In this article, a novel planar ultra-wideband (UWB) antenna array based on four identical. UWB antenna elements for UWB applications is presented. The proposed antenna array yields an impedance bandwidth of 3.1-10.6 GHz with VSWR &lt;2. Over the entire bandwidths, it has constant high gain, which is about 6.5-10.5 dBi, and a 60¬∞ 3-dB beamwidth is obtained within the operational band. A planar 2-element UWB antenna array and a band-notched 4-element UWB antenna array are also provided for references. Time domain descriptors of the proposed antenna array have been used to estimate short-range UWB signal transmission, propagation, and reception. ¬© 2008 Wiley Periodicals, Inc.</t>
  </si>
  <si>
    <t>3118-3123</t>
  </si>
  <si>
    <t>24825970600;55554965100</t>
  </si>
  <si>
    <t>Yang, Ying Ying;Chu, Qing Xin</t>
  </si>
  <si>
    <t>Planar 4-element UWB antenna array and time domain characterization</t>
  </si>
  <si>
    <t>10.1002/mop.23874</t>
  </si>
  <si>
    <t>2-s2.0-56349097668</t>
  </si>
  <si>
    <t>['uwb performance', 'triangular patch', 'loaded strips', 'ground planes', 'good monopole', 'embedded notches', 'coplanar waveguide', 'band requirements', 'antenna gain', '21 ghz', '05 ghz']</t>
  </si>
  <si>
    <t>CPW-fed | Monopole antenna | Strip | Ultra wideband</t>
  </si>
  <si>
    <t>A coplanar waveguide (CPW)-fed triangular monopole antenna with two loaded strips for ultra-wideband (UWB) operation is proposed. The effects of both loaded strips to the triangular patch and embedded notches to the ground planes are analyzed and optimized to obtain the UWB performance. The proposed antenna experimentally reaches a -10 dB impedance bandwidth of 8.21 GHz (from 1.84 to 10.05 GHz) covering the band requirements of broadband or multifrequency communication systems. And, good monopole-like radiation pattern and antenna gain have also been obtained. ¬© 2008 Wiley Periodicals, Inc.</t>
  </si>
  <si>
    <t>3097-3101</t>
  </si>
  <si>
    <t>60024155;60024155;60024155;60008495</t>
  </si>
  <si>
    <t>36071638600;55571009900;25648862700;14422560800</t>
  </si>
  <si>
    <t>Liu, Wen Chung;Wu, Chao Ming;Chung, Shih Hsiung;Jaw, Jieh La</t>
  </si>
  <si>
    <t>Strip-loaded CPW-fed triangular monopole antenna for UWB operation</t>
  </si>
  <si>
    <t>10.1002/mop.23896</t>
  </si>
  <si>
    <t>2-s2.0-56349102628</t>
  </si>
  <si>
    <t>['wide band', 'shaped compact', 'planar ultra', 'measured free', 'design features', 'coupling medium', 'antenna performance', 'achieving uwb', '85 ghz']</t>
  </si>
  <si>
    <t>Coupling medium | Group delay | Microwave imaging | Partial ground plane | Ultra-wide band antenna</t>
  </si>
  <si>
    <t>A diamond-shaped compact, planar ultra-wide band (UWB) antenna with measured free-space frequency bandwidth of 3.80 to 11.85 GHz is presented. Design features for achieving UWB with small geometrical features and antenna performance in some coupling medium have been investigated to verify the feasibility of the antenna for medical imaging applications. ¬© 2008 Wiley Periodicals, Inc.</t>
  </si>
  <si>
    <t>3255-3259</t>
  </si>
  <si>
    <t>60009697;60009697;60009697;60009697</t>
  </si>
  <si>
    <t>56199817900;14009306700;8092251400;25633149400</t>
  </si>
  <si>
    <t>Hossain, I.;Noghanian, S.;Shafai, L.;Pistorius, S.</t>
  </si>
  <si>
    <t>Hossain I.</t>
  </si>
  <si>
    <t>Design and performance investigation of a diamondshaped compact ultra-wide band antenna for microwave imaging</t>
  </si>
  <si>
    <t>10.1002/mop.23941</t>
  </si>
  <si>
    <t>2-s2.0-56349104475</t>
  </si>
  <si>
    <t>['shaped strip', 'proposed antenna', 'meander strip', 'impedance bandwidth', 'higher band', 'compact size', '950 mhz', '88 ghz', '8 dbi', '7 dbi', '63 ghz', '330 mhz']</t>
  </si>
  <si>
    <t>Compact | CPW-fed | Meander and L shape | Monopole antenna | WLAN</t>
  </si>
  <si>
    <t>A compact coplanar waveguide (CPW)-fed monopole antenna is proposed for dual-band wireless local area network (WLAN) applications. The proposed antenna, which consists of a meander strip and a L-shaped strip, has compact size of 20 mm √ó 17 mm √ó 1.6 mm including the ground. The impedance bandwidth with 10 dB return loss is about 330 MHz (2.3-2.63 GHz) for 2.4 GHz band and 950 MHz (4.93-5.88 GHz) for 5 GHz band. The measured peak gains are 1.7 dBi at lower and 2.8 dBi at higher band, respectively. ¬© 2008 Wiley Periodicals, Inc.</t>
  </si>
  <si>
    <t>3147-3149</t>
  </si>
  <si>
    <t>25823019700;13105601200;55699604800</t>
  </si>
  <si>
    <t>Ham, Chung Kyun;Baik, Jung Woo;Kim, Young Sik</t>
  </si>
  <si>
    <t>Ham C.</t>
  </si>
  <si>
    <t>CPW-FED compact meander and L-shape monopole antenna for dual-band WLAN applications</t>
  </si>
  <si>
    <t>10.1002/mop.23914</t>
  </si>
  <si>
    <t>2-s2.0-56349106435</t>
  </si>
  <si>
    <t>['umts penta', 'umts operations', 'small volume', 'proposed pifa', 'practical applications', 'one surface', 'occupied area', 'mobile phone', 'low cost', 'f antenna', 'easily fabricated', 'detailed effects', 'covering gsm850', 'band operation']</t>
  </si>
  <si>
    <t>Coupling feed | Internal | Mobile antennas | Mobile phone antennas | Penta-band operation | PIFA</t>
  </si>
  <si>
    <t>A printed planar inverted-F antenna (PIFA) with a novel coplanar coupling feed for GSM850/900/1800/1900/UMTS penta-band operation in the mobile phone is presented. The proposed PIFA is printed on one surface of the system circuit board of the mobile phone with an occupied area of 10 √ó 60 mm2 only, making it promising for practical applications. In addition, the PIFA is easily fabricated at low cost and can be bent by half, such that it occupies a small volume of 5 √ó 5 √ó 60 mm3 or 1.5 cm3 inside the mobile phone. The coplanar coupling feed allows the PIFA to generate two wide operating bands for covering GSM850/900 and GSM1800/1900/UMTS operations, respectively. Detailed effects of the coplanar coupling feed on the performances of the proposed PIFA are studied. ¬© 2008 Wiley Periodicals, Inc.</t>
  </si>
  <si>
    <t>3181-3186</t>
  </si>
  <si>
    <t>Printed PIFA with a coplanar coupling feed for penta-band operation in the mobile phone</t>
  </si>
  <si>
    <t>10.1002/mop.23906</t>
  </si>
  <si>
    <t>2-s2.0-56349108963</t>
  </si>
  <si>
    <t>['uwb applications', 'uniplanar structure', 'slot antenna', 'proposed antenna', 'obtain band', 'notched function', 'notched characteristic', 'inner patch', 'frequency band', 'etched inside', 'compact area', '2 ghz', '13 ghz', '0 ghz']</t>
  </si>
  <si>
    <t>Band-notched characteristic | CSRR | Ultra-wideband antenna</t>
  </si>
  <si>
    <t>A compact printed ultra-wideband (UWB) elliptical-slot antenna with 5.2 GHz/5.8 GHz band-notched characteristic is presented. A complementary split ring resonator (CSRR) is etched inside the inner patch to obtain band-notched function. The proposed antenna is a uniplanar structure and occupies a compact area of 25 √ó 25 mm2 only, which covers the frequency band from 2.7 to 13 GHz (VSWR ‚â§ 2), and the obvious band rejection performance in the frequency band is of about 5.1-6.0 GHz. The antenna demonstrates omnidirectional radiation patterns across nearly whole operating bandwidth that is suitable for UWB applications. The prototype has been fabricated and tested, and the measured results agree well with the simulation. ¬© 2008 Wiley Periodicals, Inc.</t>
  </si>
  <si>
    <t>3239-3242</t>
  </si>
  <si>
    <t>56573067700;25229387400;25822674900;24081639400;24779446900</t>
  </si>
  <si>
    <t>Liu, L.;Yin, Y. Z.;Jie, C.;Xiong, J. P.;Cui, Z.</t>
  </si>
  <si>
    <t>A compact printed antenna using slot-type CSRR for 5.2 GHz/5.8 GHz band-notched UWB application</t>
  </si>
  <si>
    <t>10.1002/mop.23918</t>
  </si>
  <si>
    <t>2-s2.0-56349114855</t>
  </si>
  <si>
    <t>['wide bandwidth', 'slot thickness', 'simulated results', 'radiation pattern', 'proposed results', 'proposed model', 'proposed antenna', 'good agreements', 'good agreement', 'depends inversely', 'base width', 'antenna provides']</t>
  </si>
  <si>
    <t>Microstrip antenna | Patch antenna | V-slot loaded patch | Wide-band</t>
  </si>
  <si>
    <t>In this article, analysis of V-slot loaded patch antenna is proposed using equivalent circuit model. Such antenna provides a wide bandwidth which depends inversely on the base width and slot thickness. The proposed results are compared with experimental and simulated results which are in good agreements. Radiation pattern of the proposed antenna is in good agreement with the simulated results. This validates the accuracy of the proposed model. ¬© 2008 Wiley Periodicals, Inc.</t>
  </si>
  <si>
    <t>3069-3075</t>
  </si>
  <si>
    <t>Analysis of V-slot loaded patch for wide-band operation</t>
  </si>
  <si>
    <t>10.1002/mop.23891</t>
  </si>
  <si>
    <t>2-s2.0-56349115341</t>
  </si>
  <si>
    <t>['uses half', 'return loss', 'resonant frequency', 'radiation patterns', 'planar structure', 'microstrip antenna', 'input impedance', 'experimental results', 'cavity model']</t>
  </si>
  <si>
    <t>Antenna | Cavity model | Electromagnetic field expression | HMSIW | Input impedance</t>
  </si>
  <si>
    <t>An X-band miniaturized antenna which uses half-mode substrate integrated waveguide structure is designed. We analyzed the electromagnetic field using the cavity model and the electromotive force method. The input impedance, simulated and experimental results of return loss, resonant frequency, and radiation patterns are presented. Its performances are as same as those of the corresponding microstrip antenna, but its size is half of the microstrip antenna. This planar structure can he integrated on the same substrate with other components such as filter and amplifier, and it can also be used to easily form antenna arrays. ¬© 2008 Wiley Periodicals, Inc.</t>
  </si>
  <si>
    <t>3214-3218</t>
  </si>
  <si>
    <t>15066193600;56939413800;55619307608;57196158463</t>
  </si>
  <si>
    <t>Zhong, Cuilin;Xu, Jun;Yu, Zhiyuan;Li, Junhong</t>
  </si>
  <si>
    <t>Zhong C.</t>
  </si>
  <si>
    <t>Miniaturized antenna using half-mode substrate integrated waveguide structure</t>
  </si>
  <si>
    <t>10.1002/mop.23911</t>
  </si>
  <si>
    <t>2-s2.0-56349116189</t>
  </si>
  <si>
    <t>['series model', 'one branch', 'notching structure', 'notching frequency', 'done easily', 'current distribution', 'back structure']</t>
  </si>
  <si>
    <t>Band-notching | Branch on substrate back | LC-in-series model | Printed elliptical slot antenna | UWB</t>
  </si>
  <si>
    <t>One branch-on-substrate-back structure for band-notching ultrawideband printed ellipse slot antenna is presented, which is for the 5.8 GHz band band-notching. The band-notching frequency is done easily by tuning the length of the branch. The article also analyzes the current distribution/fields, and proposes an LC-in-series model to explain the band-notching structure. ¬© 2008 Wiley Periodicals, Inc.</t>
  </si>
  <si>
    <t>3274-3278</t>
  </si>
  <si>
    <t>56326954600;7403443114</t>
  </si>
  <si>
    <t>Cai, Yunlong;Feng, Zhenghe</t>
  </si>
  <si>
    <t>Cai Y.</t>
  </si>
  <si>
    <t>A UWB band-notched antenna with novel branches on the back of substrate</t>
  </si>
  <si>
    <t>10.1002/mop.23925</t>
  </si>
  <si>
    <t>2-s2.0-56349119792</t>
  </si>
  <si>
    <t>['two surfaces', 'thin frequency', 'superstrate thickness', 'standard low', 'prototype demonstrates', 'previous design', 'operating frequency', 'gain performance', 'fss superstate', 'antenna performance', '21 db', '12 ghz']</t>
  </si>
  <si>
    <t>EBG resonator antennas | Electromagnetic band-gap | High gain | Resonant antennas</t>
  </si>
  <si>
    <t>A high-gain, low-profile electromagnetic band-gap (EBG) resonator antenna based on a thin frequency-selective-surface (FSS) superstrate is presented. The superstrate thickness has been reduced from 0.25Œªg in the previous design to about 0.06Œªg without significantly affecting the antenna performance. The FSS superstate is made out of standard low-cost FR4 material. The high-gain performance is achieved by optimizing the metallic patterns printed on the two surfaces of the superstrate so that a high-Q resonant cavity is obtained. A prototype demonstrates that an EBG resonator antenna made out of a 0.8 mm thick optimized superstrate can provide a gain as high as over 21 dB at the operating frequency of 12 GHz. ¬© 2008 Wiley Periodicals, Inc.</t>
  </si>
  <si>
    <t>3057-3059</t>
  </si>
  <si>
    <t>7201735378;35586058800</t>
  </si>
  <si>
    <t>Ge, Yuehe;Esselle, Karu P.</t>
  </si>
  <si>
    <t>Ge Y.</t>
  </si>
  <si>
    <t>A resonant cavity antenna based on an optimized thin superstrate</t>
  </si>
  <si>
    <t>10.1002/mop.23898</t>
  </si>
  <si>
    <t>2-s2.0-56349122442</t>
  </si>
  <si>
    <t>['prototype printed', 'overall dimension', 'multiband applications', 'coplanar design', 'compactness make', 'circuit boards', '48 ghz', '35 ghz']</t>
  </si>
  <si>
    <t>Asymmetric coplanar strip | Coplanar antenna | Multiband antenna | WLAN</t>
  </si>
  <si>
    <t>A novel compact multiband printed slot antenna fed by a asymmetric coplanar strip for multiband applications is presented. The prototype printed on a substrate of dielectric constant 4.4 with an overall dimension of only 31 √ó 15 mm2 is proposed for wireless local area network (WIAN) applications in the 2.4-2.48 GHz, 5.15-5.35 GHz, and 5.725-5.825 GHz frequency range. The coplanar design, simple feeding technique, and compactness make it easy for the integration of the antenna into circuit boards. ¬© 2008 Wiley Periodicals, Inc.</t>
  </si>
  <si>
    <t>3080-3083</t>
  </si>
  <si>
    <t>16047931000;7102211932;56514441200;16048620500;35265490700</t>
  </si>
  <si>
    <t>Song, Yue;Jiao, Yong Chang;Wang, Xiao Ming;Weng, Zi Bin;Zhang, Fu Shun</t>
  </si>
  <si>
    <t>Compact coplanar slot antenna fed by asymmetric coplanar strip for 2.4/5 GHz WLAN operations</t>
  </si>
  <si>
    <t>10.1002/mop.23882</t>
  </si>
  <si>
    <t>2-s2.0-56349125129</t>
  </si>
  <si>
    <t>['video broadcast', 'using meander', 'umts ).', 'two radiators', 'two antennas', 'total volume', 'resonant frequency', 'planar inverted', 'pifa antenna', 'omnidirectional far', 'numerical simulation', 'meander radiator', 'line configurations', 'impedance bandwidth', 'h +).', 'h +)', 'good performances', 'field patterns', 'f antenna', 'experimental results', 'compact antennas', '2170 mhz', '1492 mhz']</t>
  </si>
  <si>
    <t>Meander-line | PIFA | Portable phones</t>
  </si>
  <si>
    <t>The compact antennas are introduced, which are working in universal mobile telecommunication system (UMTS) of 1920-2170 MHz and digital, video broadcast-handheld (DVB-H+) of 1452-1492 MHz for portable phones applications. The resonant frequency of UMTS is presented by using a planar inverted-F antenna (PIFA) element. The other resonant frequency of DVB-H + is presented by using meander-line configurations. The ratio of impedance bandwidth of the PIFA antenna to the center frequency 1500 MHz is 29% (DVB-H+). The ratio of impedance bandwidth of the meander radiator to the center frequency 2100 MHz is 20% (UMTS). The size of the two antennas is shortened to 65% compared to general internal radiators. The total volume of the two radiators is 40 (L) √ó 5 (W) √ó 0.2 (H) mm3 (PIFA) and 20 (L) √ó 5 (W) √ó 0.2 (H) mm3 (meander radiator), respectively. The experimental results are compared to the numerical simulation, high-frequency structure simulator, for agreement. The good performances of the antennas like wide bandwidth and omnidirectional far-field patterns can be obtained. ¬© 2008 Wiley Periodicals, Inc.</t>
  </si>
  <si>
    <t>3020-3023</t>
  </si>
  <si>
    <t>56990574800;7410368148</t>
  </si>
  <si>
    <t>Huang, Sheng Yi;Sun, Jwo Shiun</t>
  </si>
  <si>
    <t>Huang S.</t>
  </si>
  <si>
    <t>Small antennas application in portable phones</t>
  </si>
  <si>
    <t>10.1002/mop.23872</t>
  </si>
  <si>
    <t>2-s2.0-56349129145</t>
  </si>
  <si>
    <t>['theoretical estimates', 'miniaturization factor', 'impedance matching', 'equal permeability', 'dielectric composite', 'composite substrate', 'antennas operating', 'antenna properties', 'antenna miniaturization', 'achieve high']</t>
  </si>
  <si>
    <t>Antenna | Composite | Ferrite | Ferroelectric</t>
  </si>
  <si>
    <t>A magneto-dielectric composite with nickel zinc ferrite and bismuth strontium titanate has been synthesized and characterized in terms of permeability and permittivity and used as substrates for antenna miniaturization. The objective was to achieve high- and equal permeability and permittivity for antenna miniaturization and impedance matching to free-space. Studies on antennas operating at 100 MHz indicate low-losses and a miniaturization factor of 7-10, in agreement with theory. But a 1.3 GHz microstrip antenna on the composite substrate, however, shows high losses and miniaturization by a factor of 3. Theoretical estimates on antenna properties are compared with data. ¬© 2008 Wiley Periodicals, Inc.</t>
  </si>
  <si>
    <t>3154-3157</t>
  </si>
  <si>
    <t>60011873;60011873;60011873;60083716</t>
  </si>
  <si>
    <t>16172228200;6602892503;55438821300;7004400253</t>
  </si>
  <si>
    <t>Petrov, R. V.;Tatarenko, A. S.;Srinivasan, G.;Mantese, J. V.</t>
  </si>
  <si>
    <t>East Hartford;Rochester</t>
  </si>
  <si>
    <t>United Technologies Research Center;Oakland University</t>
  </si>
  <si>
    <t>60083716;60011873</t>
  </si>
  <si>
    <t>Antenna miniaturization with ferrite-ferroelectric composites</t>
  </si>
  <si>
    <t>10.1002/mop.23939</t>
  </si>
  <si>
    <t>2-s2.0-56349130589</t>
  </si>
  <si>
    <t>['wavelength mode', 'upper bands', 'umts operations', 'umts operation', 'tuned separately', 'small area', 'resonance excitation', 'practical applications', 'mobile phone', 'mainly comprises', 'low cost', 'driven strip', 'coupled strip', 'cmer gsm850', 'attractive feature', 'achieving gsm850', '1900 mhz', '1800 mhz']</t>
  </si>
  <si>
    <t>Mobile antennas | Mobile phone antennas | Multiband antennas | Penta-band operation | Printed monopole antennas</t>
  </si>
  <si>
    <t>The design of a printed monopole antenna on the system circuit board of the mobile phone for achieving GSM850/900/1800/1900/UMTS operation with a small area of 10 mm √ó 60 mm is presented. The antenna is easy to fabricate at low cost and mainly comprises a driven strip, a coupled strip, and a high-pass matching network for providing two wide operating bands at about 900 and 1900 MHz to cmer GSM850/900 and GSM1800/1900/UMTS operations, respectively. The wide lower band is controlled by the driven strip excited as a quarter-wavelength mode, which is further tuned to become a dual-resonance excitation by incorporating the high-pass matching network for effective bandwidth enhancement. For the wide upper band, it is formed by a quarter-wavelength mode excited at about 1800 MHz by the coupled strip and the higher-order mode contributed by the driven strip. Furthermore, with the proposed antenna structure, the lower and upper bands can generally be tuned separately, which is an attractive feature and makes it easy to design for practical applications. ¬© 2008 Wiley Periodicals, Inc.</t>
  </si>
  <si>
    <t>3192-3198</t>
  </si>
  <si>
    <t>35460663000;25823151000</t>
  </si>
  <si>
    <t>Wong, Kin Lu;Kang, Ting Wei</t>
  </si>
  <si>
    <t>GSM850/900/1800/1900/UMTS printed monopole antenna for mobile phone application</t>
  </si>
  <si>
    <t>10.1002/mop.23936</t>
  </si>
  <si>
    <t>2-s2.0-56349131708</t>
  </si>
  <si>
    <t>['wcdma bands', 'type penta', 'small size', 'proposed antenna', 'parasitic element', 'letter presents', 'experimental results', 'design process', 'ansoft hfss', '5 mm3', '48 dbi', '1082 mhz']</t>
  </si>
  <si>
    <t>Internal antenna | Monopole | Parasitic element | Penta-band</t>
  </si>
  <si>
    <t>This letter presents a monopole, type penta-band internal antenna using a parasitic element. The proposed antenna, with the small size of 37 √ó 8 √ó 3.5 mm3 can provide sufficient bandwidth to cover the GSM(850/900), DCS, PCS, and WCDMA bands. The measured impedance bandwidth (VSWR ‚â§ 3) of the proposed antenna can cover 250 MHz in the lower frequency band and 1082 MHz in the upper frequency band. Ansoft HFSS (High Frequency Structure Simulator) is employed to analyze the proposed antenna in the design process and to compare it with the experimental results. The measured peak gains of the proposed antenna range from 1.21 to 2.48 dBi for the GSM(850/900), DCS, PCS, and WCDMA bands. ¬© 2008 Wiley Periodicals, Inc.</t>
  </si>
  <si>
    <t>3045-3048</t>
  </si>
  <si>
    <t>60012291;60012291;105423909;60012291</t>
  </si>
  <si>
    <t>21735387500;51564600800;55718809200;15072325700</t>
  </si>
  <si>
    <t>Yoon, Ki Suk;Park, Su Bin;Kim, Sung Min;Yang, Woon Geun</t>
  </si>
  <si>
    <t>Yoon K.S.</t>
  </si>
  <si>
    <t>Penta-band internal antenna for mobile handset applications using parasitic element</t>
  </si>
  <si>
    <t>10.1002/mop.23884</t>
  </si>
  <si>
    <t>2-s2.0-56349135830</t>
  </si>
  <si>
    <t>['without cover', 'unintentional air', 'suspended cmp', 'small h4', 'small air', 'resonant frequency', 'present method', 'loaded superstrate', 'loaded ice', 'h3 ratio', 'h 3', 'good agreement', 'gap increases', 'gap brings', 'fdtd method', 'covered cmp', 'cover increases', 'change due', 'calculated value', 'article presents', '89 %.']</t>
  </si>
  <si>
    <t>Circular microstrip patch | Covered dielectric | Resonant frequency | Spaced dielectric | Superstrates</t>
  </si>
  <si>
    <t>This article presents a simple design expression to calculate resonant frequency (fr) of a four-layered circular microstrip patch. The resonant frequencies calculated by present method are in good agreement with the calculated value by FDTD method. The average % deviation for circular microstrip patch (CMP) with and without cover is 0.4 and 0.56%, respectively. The average % deviation against FDTD method for composite and suspended CMP is 0.5 and 0.6.1%, respectively. The change in fr for composite/suspended CMP decreases as the height of the cover increases. The average and maximum % deviation for intentional or unintentional spaced dielectric is 0.43 and 0.85%, respectively upto ratio of h4/h 3 = 14. The intentional or unintentional air-gap brings down the fr of CMP. As air-gap increases, the fr tends towards the fr of CMP. Spaced dielectric effect on fr. is more for small air-gap. The effect of loaded ice or superstrate on covered CMP further lowers down the resonant frequency. Its effect is more on fr for small h4/h3 ratio. The incremental % change due to loaded superstrate on covered CMP is less than 0.4% and average % deviation against FDTD method is 0.89%. This expression is suitable for computer aided design. ¬© 2008 Wiley Periodicals, Inc.</t>
  </si>
  <si>
    <t>3206-3212</t>
  </si>
  <si>
    <t>60097583-60114237-60069506;60097583-60114237-60069506;60097583-60114237-60069506</t>
  </si>
  <si>
    <t>57223379009;57214297769;25822729700</t>
  </si>
  <si>
    <t>Kumar, Raj;Malathi, P.;Thakare, Yogesh B.</t>
  </si>
  <si>
    <t>Pune;Pune;Pune</t>
  </si>
  <si>
    <t>D. Y. Patil College of Engineering, Pune;Defence Institute of Advanced Technology;Government College of Engineering Pune</t>
  </si>
  <si>
    <t>60114237;60097583;60069506</t>
  </si>
  <si>
    <t>On the design of four layered circular microstrip patch antenna</t>
  </si>
  <si>
    <t>10.1002/mop.23920</t>
  </si>
  <si>
    <t>2-s2.0-56349138081</t>
  </si>
  <si>
    <t>['torsional hinge', 'silicon substrate', 'radiation pattern', 'protection technique', 'mmic mounting', 'front side', 'drie process', 'could obtain', 'could eliminate', 'antenna frame', 'aluminum layer']</t>
  </si>
  <si>
    <t>Aluminum etch stop layer | MMIC protection | Plasma etch process | RF MEMS antenna</t>
  </si>
  <si>
    <t>In this article, we proposed the novel monolithic microwave integrated circuit (MMIC) protection technique in plasma etching process for MMIC mounted mechanically movable RF MEMS antenna. We could eliminate the distortion of radiation pattern caused by RF feed line on antenna frame and torsional hinge as using MMIC direct mounting on antenna plate instead of using external RF power source. Silicon-based mechanically movable RF MEMS antenna was released using DRIE process, which was performed on the backside of silicon substrate after MMIC mounting on RF MEMS antenna plate. An aluminum layer on the front side of RF MEMS antenna plays a role of etch stop layer for DRIE process. We measured the radiation pattern as rotating the moving plate along the vertical- and horizontal-direction hinge mechanically. We could obtain the radiation pattern without gain reduction and distortion of radiation pattern. ¬© 2008 Wiley Periodicals, Inc.</t>
  </si>
  <si>
    <t>3089-3093</t>
  </si>
  <si>
    <t>60001187;60003780;60010484-60013682;60008783;60027652;60013682;60013682</t>
  </si>
  <si>
    <t>57193814871;7601389320;56057566300;55926606500;7005482442;7403459557;16030882500</t>
  </si>
  <si>
    <t>Kim, Jung Mu;Lee, Sanghyo;Kim, Yongsung;Kim, Jong Man;Cheon, Changyul;Kwon, Youngwoo;Kim, Yong Kweon</t>
  </si>
  <si>
    <t>South Korea;South Korea;South Korea;South Korea;South Korea;South Korea</t>
  </si>
  <si>
    <t>Seoul;Seoul;Suwon;Busan;Suwon;Jeonju</t>
  </si>
  <si>
    <t>University of Seoul;Seoul National University;Samsung Group;Pusan National University;Samsung Electronics Co. Ltd.;Jeonbuk National University</t>
  </si>
  <si>
    <t>60027652;60013682;60010484;60008783;60003780;60001187</t>
  </si>
  <si>
    <t>Novel MMIC protection technique in plasma etching process for mechanically movable RF mems antenna</t>
  </si>
  <si>
    <t>10.1002/mop.23870</t>
  </si>
  <si>
    <t>2-s2.0-56349141008</t>
  </si>
  <si>
    <t>['proposed design', 'optimized design', 'like type', 'ground planes', 'embedded notches', 'coplanar waveguide', 'average gains', '78 ghz', '5 mm2', '380 mhz', '2 dbi']</t>
  </si>
  <si>
    <t>CPW | Dualband | Monopole antenna | Notch | Wideband</t>
  </si>
  <si>
    <t>A coplanar waveguide (CPW)-fed pentagonal monopole antenna with embedded notches for both the pentagonal radiating patch and the ground planes to obtain good dual and wide impedance matching performance is proposed The effects of embedded notches are analyzed and the prototype of optimized design has been constructed and measured. The proposed design, with size of 28.5 √ó 28.5 mm2, leads to good dual wideband operation with -10 dB impedance bandwidths of 380 MHz and 4.58 GHz centered at 2.21 and 5.78 GHz, respectively. A stable radiation pattern of monopole-like type and average gains of greater than 2.1 and 4.2 dBi, respectively, over the two operating bands have also been obtained. ¬© 2008 Wiley Periodicals, Inc.</t>
  </si>
  <si>
    <t>3104-3108</t>
  </si>
  <si>
    <t>60024155;60024155;60024155;60024155</t>
  </si>
  <si>
    <t>Notched CPW-FED pentagonal monopole antenna for dual wideband operation</t>
  </si>
  <si>
    <t>10.1002/mop.23889</t>
  </si>
  <si>
    <t>2-s2.0-56349154413</t>
  </si>
  <si>
    <t>['successful design', 'measured results', 'impedance bandwidth', 'fabricated easily', '54 db']</t>
  </si>
  <si>
    <t>Coplanar waveguide | Loop antenna | Ultra-wideband</t>
  </si>
  <si>
    <t>In this article, a novel and successful design of ultra-wideband folded loop antenna is proposed and investigated. The antenna is fed by coplanar waveguide directly and can be fabricated easily by employing printed circuit board technology. It is studied both numerically and experimentally. From calculated and measured results, it may be observed that impedance bandwidth of over 130% for return loss lower than -9.54 dB and good omnidirectional radiation performance is obtained. ¬© 2008 Wiley Periodicals, Inc.</t>
  </si>
  <si>
    <t>3075-3077</t>
  </si>
  <si>
    <t>Lui, W. J.</t>
  </si>
  <si>
    <t>Lui W.</t>
  </si>
  <si>
    <t>Ultra-wideband folded loop antenna fed by coplanar waveguide</t>
  </si>
  <si>
    <t>10.1002/mop.23890</t>
  </si>
  <si>
    <t>2-s2.0-56349154883</t>
  </si>
  <si>
    <t>['wideband antenna', 'waveguide filter', 'uwb range', 'suppression band', 'radiation patterns', 'notch capability', 'input match', 'improved hand', 'frequency range', 'feeding line', 'coplanar technology', 'antenna increases', '29 db']</t>
  </si>
  <si>
    <t>Bandstop filters | Coplanar waveguide filters | Printed-circuit antennas | Ultra-wideband antennas</t>
  </si>
  <si>
    <t>The improved hand-notch capability of an ultra-wideband antenna in coplanar technology is demonstrated. The printed-circuit element includes not only a slot to attenuate narrowband services but also a coplanar-waveguide filter in the feeding line to aid attenuation level and bandwidth in the same frequency range. The input match of the antenna increases from around 10 dB (VSWR = 2) in the UWB range to -1.29 dB (VSWR = 1.3.5) in the suppression band. The radiation patterns of the antenna remain largely uninfluenced by the bandstop measures added to the antenna. The performance is validated by comparison with different commercial full-wave field solvers. ¬© 2008 Wiley Periodicals, Inc.</t>
  </si>
  <si>
    <t>3111-3114</t>
  </si>
  <si>
    <t>60003122;60003122;60003122</t>
  </si>
  <si>
    <t>55506607800;24474605200;7006128443</t>
  </si>
  <si>
    <t>Lu, Yingying;Lam, Hung Jui;Bornemann, Jens</t>
  </si>
  <si>
    <t>Victoria</t>
  </si>
  <si>
    <t>University of Victoria</t>
  </si>
  <si>
    <t>Lu Y.</t>
  </si>
  <si>
    <t>Coplanar UWB antenna with increased suppression characteristics</t>
  </si>
  <si>
    <t>10.1002/mop.23881</t>
  </si>
  <si>
    <t>2-s2.0-56349159094</t>
  </si>
  <si>
    <t>['œª0 refer', 'unit cells', 'unit cell', 'undesired coupling', 'proposed fss', 'oblique incidence', 'good stability', 'frequency resonance', 'cell size', '45 ghz', '15 ghz']</t>
  </si>
  <si>
    <t>Frequency selective surface | S-band | Substrate integrated waveguide</t>
  </si>
  <si>
    <t>In this article, a novel miniaturized frequency selective surface (FSS) is presented, in which each periodic cell consists of a ring slot resonator loaded with four ceramic chip capacitors for reducing the cell size. To eliminate the undesired coupling between unit cells, the unit cell is placed in the substrate integrated waveguide cavity structure. A S-band bandpass FSS with such structures is designed and fabricated, both simulated and measured results show that the proposed FSS provides high transmission at 2.45 GHz and there is no other frequency resonance up to 15 GHz. Also, it has very good stability to oblique incidence. Furthermore, the dimension of the proposed FSS is miniaturized to 0.083Œª0 (Œª0 refer to the resonant wavelength). ¬© 2008 Wiley Periodicals, Inc.</t>
  </si>
  <si>
    <t>3149-3152</t>
  </si>
  <si>
    <t>24472435400;7007006580;24781573200;7407079527</t>
  </si>
  <si>
    <t>Xu, Rong Rong;Zong, Zhi Yuan;Yang, Guo;Wu, Wen</t>
  </si>
  <si>
    <t>Loaded frequency selective surfaces using substrate integrated waveguide technology</t>
  </si>
  <si>
    <t>10.1002/mop.23945</t>
  </si>
  <si>
    <t>2-s2.0-56349162522</t>
  </si>
  <si>
    <t>['top layer', 'parasitic patch', 'parametric study', 'one patch', 'new high', 'measured gain', 'letter presents', 'impedance bandwidth', 'ground plane', 'feed patch', 'bottom layer', 'air gap', '8 db', '5 ghz']</t>
  </si>
  <si>
    <t>High gain | Microstrip antenna | Wideband</t>
  </si>
  <si>
    <t>This letter presents a new high-gain microstrip structure with three rectangular patches on bottom layer and one patch on the top layer. A parametric study is presented on the effect of the parasitic patch and using an air gap between the feed patch and the ground plane. The measurement results show that the impedance bandwidth of the antenna is 62% centered at 1.4.5 GHz, and the measured gain of the antenna is more than 8 dB over most of the bandwidth. ¬© 2008 Wiley Periodicals, Inc.</t>
  </si>
  <si>
    <t>3027-3029</t>
  </si>
  <si>
    <t>60027682;60027682;</t>
  </si>
  <si>
    <t>24824295400;55911185700;6602633301</t>
  </si>
  <si>
    <t>Ghassemi, N.;Neshati, M. H.;Rashed-Mohassel, J.</t>
  </si>
  <si>
    <t>Zahedan</t>
  </si>
  <si>
    <t>University of Sistan and Baluchestan</t>
  </si>
  <si>
    <t>A high gain probe-feed microstrip antenna for wideband applications</t>
  </si>
  <si>
    <t>10.1002/mop.23866</t>
  </si>
  <si>
    <t>2-s2.0-56349169805</t>
  </si>
  <si>
    <t>['proposed technology', 'new c', 'measured 3', 'design low', 'coupled feed', 'circular polarization', 'center using', 'aperture coupled', '5 mm']</t>
  </si>
  <si>
    <t>A new C-shape slot cut square microstrip antenna is proposed for circular polarization (CP) using an aperture-coupled feed. The C-shape slot cut square microstrip antenna is fed at the center using an aperture coupled to get CP operation. About 4.3% measured 3-dB axial ratio (AR) bandwidth with 1.3% 10-dB return loss bandwidth is achieved The overall antenna size is 65.0 mm √ó 65.0 mm √ó 11.5 mm. The proposed technology can be used to design low-cost, compact, broadband circularly polarized microstrip antennas and arrays. ¬© 2008 Wiley Periodicals, Inc.</t>
  </si>
  <si>
    <t>3175-3178</t>
  </si>
  <si>
    <t>25649167100;7006326283</t>
  </si>
  <si>
    <t>Chen, Nasimuddin Z.N.;Qing, Xianming</t>
  </si>
  <si>
    <t>Chen N.</t>
  </si>
  <si>
    <t>Aperture-coupled C-shape slot cut square microstrip antenna for circular polarization</t>
  </si>
  <si>
    <t>10.1002/mop.23913</t>
  </si>
  <si>
    <t>2-s2.0-56349171163</t>
  </si>
  <si>
    <t>['two bands', 'sufficient gain', 'new design', 'compact single', 'center frequencies', 'area reduction', '79 ghz', '42 ghz']</t>
  </si>
  <si>
    <t>Compact microstrip antenna | Dual frequency | Dual polarization</t>
  </si>
  <si>
    <t>A new design of a compact single-feed dual frequency dual polarized microstrip antenna with an X-slot is presented. The proposed antenna generates two orthogonally polarized radiations with center frequencies at 1.42 GHz and 1.79 GHz, respectively. For fixed dual frequency operation, the antenna has an area reduction of 74% and 59% for the respective frequencies compared to standard rectangular patches. The antenna exhibits broadside radiation pattern and has sufficient gain for the two bands. ¬© 2008 Wiley Periodicals, Inc.</t>
  </si>
  <si>
    <t>3198-3201</t>
  </si>
  <si>
    <t>60031544;60031544;60031544;60031544;60031544;60031544;60031544</t>
  </si>
  <si>
    <t>57213654722;24377078500;25822988100;24337827100;36942504900;57218539158;7006249330</t>
  </si>
  <si>
    <t>Nisha, M. S.;Sarin, V. P.;Gijo, Augustin;Deepu, V.;Anandan, C. K.;Mohanan, P.;Vasudevan, Kesavath</t>
  </si>
  <si>
    <t>Nisha M.S.</t>
  </si>
  <si>
    <t>Compact dual frequency dual polarized cross patch antenna with an X-slot</t>
  </si>
  <si>
    <t>10.1002/mop.23903</t>
  </si>
  <si>
    <t>2-s2.0-56349171635</t>
  </si>
  <si>
    <t>CGL2005-02442</t>
  </si>
  <si>
    <t>['√ ºller', '¬© 2008', 'two species', 'trypanoseta sp', 'syllis lamarck', 'syllis armillaris', 'replace geminosyllis', 'remain unnamed', 'paraehlersia ehlersiaformis', 'new combination', 'milne edwards', 'mainly characterised', 'long pharynx', 'lamelligera marion', 'japanese waters', 'japanese syllidae', 'herein reported', 'generic name', 'emended diagnosis', 'considered synonymous', 'bidentate chaetae', 'anterior margin', 'annulated segments', 'also described', 'alcyonosyllis glasby', '31 species', '1964 ).', '1771 ).', '16 genera']</t>
  </si>
  <si>
    <t>Autolytinae | Eusyllinae | Exogoninae | New species | Polychaetes | Syllidae | Syllinae</t>
  </si>
  <si>
    <t>The study of a collection of Japanese Syllidae (Polychaeta) from 18 different intertidal samples yielded a total of 16 genera and 31 species. Three new species of Syllis Lamarck, 1818 from Japan are described. Syllis multiannulata sp. nov. is mainly characterised by its cylindrical broad body with annulated segments, weakly articulated antennae and cirri, dorsal cirri originating from two different levels, the presence of pre- and postchaetal parapodial lobes and the pharynx being shorter than the proventricle. Syllis pilosa sp. nov. is characterised by the presence of two marked ciliary bands per segment, elongated bidentate compound chaetae, and a very long pharynx and proventricle. Syllis rubicunda sp. nov. has a broad cylindrical body with distinct colour pattern, long and thick dorsal cirri, bidentate chaetae, and the pharyngeal tooth slightly removed from the anterior margin. Two species, revealing previously unreported morphological features, are also described and illustrated (Amblyosyllis speciosa Izuka, 1912 and Odontosyllis undecimdonta Imajima and Hartman, 1964). Moreover, one species belonging to the genus Pionosyllis Malmgren, 1867, is described, but will remain unnamed until additional material becomes available. An emended diagnosis for Alcyonosyllis Glasby and Watson, 2001 and a new combination, Alcyonosyllis exiliformis comb. nov. are proposed. The generic name, Trypanoseta, Imajima and Hartman, 1964 is proposed to replace Geminosyllis, Imajima, 1966 and the species, Trypanoseta sp. is described. Additionally, four new species to Japanese waters are herein reported: Eusyllis assimilis Marenzeller, 1867, Nudisyllis tinihekea Knox and Cameron, 1970, Paraehlersia ehlersiaformis (Augener, 1913), Branchiosyllis exilis (Gravier, 1900) and Syllis armillaris (M√ºller, 1771). Finally, Eusyllis habei Imajima 1966 and Odontosyllis fulgurans japonica Imajima, 1966 are considered synonymous with E. lamelligera Marion and Bobretzky, 1875 and O. fulgurans (Audouin &amp; Milne Edwards, 1833) respectively. ¬© 2008 The Natural History Museum.</t>
  </si>
  <si>
    <t>521-550</t>
  </si>
  <si>
    <t>60026796;60026796;60018279</t>
  </si>
  <si>
    <t>35291272700;56405706000;7003879562</t>
  </si>
  <si>
    <t>Aguado, Mar√≠a Teresa;Mart√≠n, Guillermo San;Nishi, Eijiroh</t>
  </si>
  <si>
    <t>Spain;Japan</t>
  </si>
  <si>
    <t>Madrid;Yokohama</t>
  </si>
  <si>
    <t>Universidad Aut√≥noma de Madrid;Yokohama National University</t>
  </si>
  <si>
    <t>60026796;60018279</t>
  </si>
  <si>
    <t>Aguado M.T.</t>
  </si>
  <si>
    <t>Contribution to the knowledge of Syllidae (Annelida, Phyllodocida) from Japan with descriptions of three new species</t>
  </si>
  <si>
    <t>S1477200008002831</t>
  </si>
  <si>
    <t>10.1017/S1477200008002831</t>
  </si>
  <si>
    <t>2-s2.0-56549119396</t>
  </si>
  <si>
    <t>['target location', 'rights reserved', 'propagation channel', 'one difficulty', 'method uses', 'method presented', 'measurements realized', 'low elevation', 'horizon radar', 'ground range', 'equivalent ionosphere', 'elevation scans', 'backscatter ionograms']</t>
  </si>
  <si>
    <t>Backscatter ionogram | Inversion | Ionosphere | OTH radar | QPS model</t>
  </si>
  <si>
    <t>Accuracy in target location by over-the-horizon radar (OTHR) can be improved when the propagation channel is known. An inversion method able to provide an equivalent electron density profile of the ionosphere from backscatter ionograms is presented in this paper. The method uses the measurements realized by the radar during elevation scans. One difficulty when using measured data is the presence of outliers and, moreover, the lack of data for low elevation and for high elevation angle. The method presented here tries to overcome these difficulties. At the end, the inversion provides parameters of an equivalent ionosphere that can be used to characterize the propagation and to convert group path into ground range. ¬© 2008 Elsevier Ltd. All rights reserved.</t>
  </si>
  <si>
    <t>1935-1948</t>
  </si>
  <si>
    <t>60106010;60030553;60106010;60106010;60106010</t>
  </si>
  <si>
    <t>25632073200;7006401497;16025466300;25632726200;15064323800</t>
  </si>
  <si>
    <t>Benito, E.;Bourdillon, A.;Saillant, S.;Rannou, V.;Molini√©, J. P.</t>
  </si>
  <si>
    <t>Palaiseau;Rennes</t>
  </si>
  <si>
    <t>ONERA-DEMR - √âlectromagn√©tisme et Radar;Universite de Rennes 1</t>
  </si>
  <si>
    <t>60106010;60030553</t>
  </si>
  <si>
    <t>Benito E.</t>
  </si>
  <si>
    <t>Inversion of HF backscatter ionograms using elevation scans</t>
  </si>
  <si>
    <t>S1364682608002459</t>
  </si>
  <si>
    <t>10.1016/j.jastp.2008.09.031</t>
  </si>
  <si>
    <t>2-s2.0-56649088134</t>
  </si>
  <si>
    <t>['system parameters', 'spectral efficiency', 'shadowing intensity', 'scientific information', 'overall performance', 'numerical experiments', 'form expressions']</t>
  </si>
  <si>
    <t>Diversity combining | Generalized distributed antenna system | Spectral efficiency analysis</t>
  </si>
  <si>
    <t>In this study, the closed-form expressions of the means and cumulative distribution functions of the spectral efficiency for centralized antenna system and distributed antenna system with different signal combining algorithms are derived. These theoretical results demonstrate how overall performance is affected by system parameters such as shadowing intensity and number of antennas. Through numerical experiments it is shown that these results can consistently produce highly accurate results. ¬© 2008 Asian Network for Scientific Information.</t>
  </si>
  <si>
    <t>953-957</t>
  </si>
  <si>
    <t>Information Technology Journal</t>
  </si>
  <si>
    <t>55565935900;23008715300;15823221100;7406351617;7202297685</t>
  </si>
  <si>
    <t>Wang, Dongming;Jiang, Zhanjun;Zhao, Xinsheng;Chen, Ming;You, Xiaohu</t>
  </si>
  <si>
    <t>Wang D.</t>
  </si>
  <si>
    <t>Spectral efficiency analysis for the uplink generalized distributed antenna system with different signal combining algorithms</t>
  </si>
  <si>
    <t>10.3923/itj.2008.953.957</t>
  </si>
  <si>
    <t>2-s2.0-56749125096</t>
  </si>
  <si>
    <t>['wave antenna', 'radiator constitutes', 'phase scanning', 'millimeter waveband', 'inverse problem', 'exciting fields', 'dielectric materials', 'demonstrated theoretically', 'complex permittivity', 'circuit branches', 'antenna varies']</t>
  </si>
  <si>
    <t>The method of measurement of permittivity of dielectric materials in millimeter waveband with use of a radiator with geometric-phase scanning was described. The radiator constitutes a surface-wave antenna with piecewise phase distribution of its exciting fields. The value of circuit branches of the antenna varies during the scanning. The opportunity of the solution of the inverse problem such as definition of complex permittivity with use of the global minimization method was demonstrated theoretically and experimentally. ¬© 2008 Begell House, Inc.</t>
  </si>
  <si>
    <t>1403-1413</t>
  </si>
  <si>
    <t>Yevich, N. L.</t>
  </si>
  <si>
    <t>Yevich N.</t>
  </si>
  <si>
    <t>Radiowave dielectrometry with use of geometric-phase scanning method</t>
  </si>
  <si>
    <t>10.1615/TelecomRadEng.v67.i15.70</t>
  </si>
  <si>
    <t>2-s2.0-56749132043</t>
  </si>
  <si>
    <t>['study proposes', 'scrambling code', 'scientific information', 'forward link', 'average ber', '7 db', '4 users']</t>
  </si>
  <si>
    <t>Bell Labs layered space-time (BLAST) | CDMA | Scrambling code | Space-time code</t>
  </si>
  <si>
    <t>This study proposes a novel CDMA BLAST (Bell Labs layered space-time) space-time code scheme used in forward link in a cellular CDMA system. Both scrambling code and orthogonal spreading code are employed to specify different transmit antennas and users, respectively. Since scrambling codes use pseudo-noise sequences providing excellent quality of auto and cross correlation proprieties, the proposed novel scheme can obtain considerable improvement of performance without sacrificing the precious code resources. The simulation results demonstrates the average BER of improved scheme decrease 10 dB for (2, 2) system with 4 users when Eb/NO = 7 dB. ¬© 2008 Asian Network for Scientific Information.</t>
  </si>
  <si>
    <t>1067-1071</t>
  </si>
  <si>
    <t>60018308-60003640;100524212;60028891;60032389;60018308;60003640</t>
  </si>
  <si>
    <t>24483741800;25655510400;8928380500;23669778100;7404930208;25655487700</t>
  </si>
  <si>
    <t>Mingxin, Zhang;Wenhui, Ruan;Feng, Xingle;Yatong, Zhou;Shen, Junyi;Yaling, Zhu</t>
  </si>
  <si>
    <t>Tianjin;Xi'an;Xi'an;Lanzhou;Lanzhou</t>
  </si>
  <si>
    <t>Hebei University of Technology;Chang'an University;Xi'an Jiaotong University;Northwest Normal University;Gansu Lianhe University</t>
  </si>
  <si>
    <t>60032389;60028891;60018308;60003640;100524212</t>
  </si>
  <si>
    <t>Mingxin Z.</t>
  </si>
  <si>
    <t>A novel CDMA-BLAST space-time code scheme</t>
  </si>
  <si>
    <t>10.3923/itj.2008.1067.1071</t>
  </si>
  <si>
    <t>2-s2.0-56749148282</t>
  </si>
  <si>
    <t>['solar corona', 'range 30', 'preliminary results', 'paper describes', 'indian institute', 'htm ).', 'different frequencies', 'commissioned recently', 'calibration scheme', 'associated analog', 'antenna system', '110 mhz']</t>
  </si>
  <si>
    <t>Magnetic fields | Polarization | Radio observations | Solar corona</t>
  </si>
  <si>
    <t>An interferometer antenna system to observe polarized radio emission from the solar corona at different frequencies in the range 30-110 MHz has been commissioned recently by the Indian Institute of Astrophysics at the Gauribidanur Radio Observatory (latitude 13¬∞36‚Ä≤12‚Ä≥N and longitude 77¬∞27‚Ä≤07‚Ä≥E), about 100 km north of Bangalore (http://www.iiap.res.in/centres-radio.htm ). This paper describes the antenna system, associated analog/digital receiver setup, calibration scheme, and preliminary results. ¬© 2008 Springer Science+Business Media B.V.</t>
  </si>
  <si>
    <t>1573093X</t>
  </si>
  <si>
    <t>Solar Physics</t>
  </si>
  <si>
    <t>60007654;60007654;60007654;60007654;100666054</t>
  </si>
  <si>
    <t>57203051865;6506619505;57210044714;25225142100;7102199582</t>
  </si>
  <si>
    <t>Ramesh, R.;Kathiravan, C.;Sundararajan, M. S.;Barve, Indrajit V.;Sastry, C. V.</t>
  </si>
  <si>
    <t>Indian Institute of Astrophysics;MEENAKSHI</t>
  </si>
  <si>
    <t>60007654;100666054</t>
  </si>
  <si>
    <t>Ramesh R.</t>
  </si>
  <si>
    <t>A low-frequency (30-110 MHz) antenna system for observations of polarized radio emission from the solar corona</t>
  </si>
  <si>
    <t>10.1007/s11207-008-9272-y</t>
  </si>
  <si>
    <t>2-s2.0-56749160136</t>
  </si>
  <si>
    <t>['two expressions', 'set equal', 'numerical results', 'monopole radius', 'monopole fed', 'input admittances', 'high accuracy', 'gap source', 'gap height', 'form expressions', 'expansion method', 'derived using', 'coaxial line']</t>
  </si>
  <si>
    <t>Gap source model | Modal-expansion method | Monopole antenna</t>
  </si>
  <si>
    <t>The gap source model extensively used in modeling monopole antennas is examined against the practical coaxial feed. Two approximate closed-form expressions for the Input admittances of a monopole fed by a gap source and a coaxial line, respectively, are derived using the modal-expansion method. These two expressions are then set equal to estimate the gap height with respect to the monopole radius. Numerical results are presented to show the high accuracy of the gap source model using the estimated gap height. ¬© 2008 IEEE.</t>
  </si>
  <si>
    <t>115-118</t>
  </si>
  <si>
    <t>57196713530;7403324500</t>
  </si>
  <si>
    <t>Akbarzadeh, Ali R.;Shen, Zhongxiang</t>
  </si>
  <si>
    <t>Akbarzadeh A.</t>
  </si>
  <si>
    <t>On the gap source model for monopole antennas</t>
  </si>
  <si>
    <t>10.1109/LAWP.2008.919816</t>
  </si>
  <si>
    <t>2-s2.0-56749160165</t>
  </si>
  <si>
    <t>['user systems', 'system performance', 'stbc ).', 'selective combining', 'outage probability', 'numeric results', 'multiuser scenario', 'multiuser diversity', 'mathematical formalism', 'input multiple', 'form expressions', 'ber performance', 'antenna diversity', 'also provide']</t>
  </si>
  <si>
    <t>Maximum ratio combining (MRC) | Multiple-input multiple-output (MIMO) | Multiuser diversity | Selective combining (SC) | STBC</t>
  </si>
  <si>
    <t>In this paper, we present a comprehensive performance analysis for multiple-input multiple-output (MIMO) systems with multiuser diversity over Rayleigh fading channels. We derive exact closed-form expressions of the outage probability and the average bit error rate (BER) for different MIMO schemes, including the selective combining (SC), maximum ratio combining (MRC) and space-time block codes (STBC). We also provide the explicit upper bounds on the BER performance. Finally, the mathematical formalism is verified by numeric results that study the interaction between the antenna diversity and the multiuser diversity. It is observed that the system performance is deteriorated as the number of transmit antennas increases in multiuser scenario, which is unlike the case in single-user systems. Copyright ¬© 2007 John Wiley &amp; Sons, Ltd.</t>
  </si>
  <si>
    <t>1247-1253</t>
  </si>
  <si>
    <t>Performance analysis of MIMO systems with multiuser diversity</t>
  </si>
  <si>
    <t>10.1002/wcm.564</t>
  </si>
  <si>
    <t>2-s2.0-56849096574</t>
  </si>
  <si>
    <t>['vsg ),', 'system capacity', 'system capacities', 'spectrum configurations', 'service rates', 'service class', 'msr systems', 'msr ),', 'link quality', 'larger self', 'general better', 'codes used', 'cdma using', 'asynchronous space', 'also investigated', 'also compared', 'adjusted according', 'active users', 'achievable capacities']</t>
  </si>
  <si>
    <t>BER performance | MC-CDMA | Multicode | Multiple-symbol-rate (MSR) | Space-time code | System capacity | Variable spreading gain (VSG)</t>
  </si>
  <si>
    <t>Three multirate access schemes, multicode, variable spreading gain (VSG), and spectral overlaid multiple-symbol-rate (MSR), for asynchronous space-time block coded (STBC) multicarrier code division multiple access (MCCDMA) systems are proposed. The three possible spectral overlaid configurations for MSR systems are also investigated. The expressions to evaluate the multiple access interferences, bit error rate (BER) performances, and system capacities of a antenna STBC MC-CDMA using the three multirate access schemes are obtained. Transmit power allocation is adjusted according to the service rates and the number of active users in each service class to maintain the link quality and to improve the system capacity. Our numerical results show that systems with multicode access scheme using orthogonal Gold spreading codes and with VSG access scheme have similar system performance and capacity, and both perform in general better than systems with MSR access scheme of any spectrum configurations. In case when non-orthogonal Gold codes are used, multicode access scheme shows degradation in the system capacity as compared to VSG, due to the presence of larger self-interference (SI) among the codes used by each user. The achievable capacities for the three spectral overlaid configurations of MSR multirate systems are also compared. Copyright ¬© 2007 John Wiley &amp; Sons, Ltd.</t>
  </si>
  <si>
    <t>1277-1295</t>
  </si>
  <si>
    <t>60002668-60017161-60027392;60002668</t>
  </si>
  <si>
    <t>55496178700;7006749243</t>
  </si>
  <si>
    <t>Hu, Xiaoyu;Chew, Yong Huat</t>
  </si>
  <si>
    <t>United States;Singapore;Singapore</t>
  </si>
  <si>
    <t>Hoboken;Singapore City;Singapore City</t>
  </si>
  <si>
    <t>Stevens Institute of Technology;National University of Singapore;A-Star, Institute for Infocomm Research</t>
  </si>
  <si>
    <t>60027392;60017161;60002668</t>
  </si>
  <si>
    <t>On the comparisons of system performance and capacity of asynchronous STBC MC-CDMA multirate access schemes</t>
  </si>
  <si>
    <t>10.1002/wcm.574</t>
  </si>
  <si>
    <t>2-s2.0-56849134063</t>
  </si>
  <si>
    <t>California Earthquake Authority</t>
  </si>
  <si>
    <t>CEA</t>
  </si>
  <si>
    <t>['¬© 2008', 'viewing system', 'various applications', 'validate concepts', 'total range', 'tore supra', 'temperature conditions', 'take place', 'situ tests', 'situ localisation', 'several processes', 'robotic operations', 'robot performance', 'rf antenna', 'promising tool', 'processes listed', 'pfc detritiation', 'paper deals', 'long reach', 'iter maintenance', 'future operation', 'france ).', 'diagnostic windows', 'currently developed', 'cea within', 'cea laboratories', 'also describes', 'already manufactured', 'already considered', '8 degrees', '5 segments']</t>
  </si>
  <si>
    <t>Articulated Inspection Arm | Laser ablation | Maintenance | Remote Handling | Robot | Viewing process</t>
  </si>
  <si>
    <t>Robotic operations are one of the major maintenance challenges for ITER and future fusion reactors. In particular, in-vessel inspection operations without loss of conditioning will be mandatory. In this context, an Articulated Inspection Arm (AIA) is currently developed by the CEA within the European work programme framework, which aims at demonstrating the feasibility of a multi-purpose in-vessel Remote Handling inspection system using a long reach, limited payload carrier (up to 10 kg). It is composed of 5 segments with 8 degrees of freedom and a total range of 8 m. The first in situ tests will take place by the end of 2007 on the Tore Supra Tokamak at Cadarache (France). They will validate concepts for operations under ITER relevant vacuum and temperature conditions. After qualification, the arm will constitute a promising tool for various applications. Several processes are already considered for ITER maintenance and will be demonstrated on the AIA robot carrier:‚Ä¢The first embedded process is the viewing system. It is already manufactured and will allow close visual inspection of the complex Plasma Facing Components (PFC) (limiters, neutralisers, RF antenna, diagnostic windows, etc.).‚Ä¢In situ localisation of water leakage based on a helium sniffing system is also being studied to improve and facilitate maintenance operations.‚Ä¢Finally a laser ablation system for PFC detritiation, developed in CEA laboratories, is being fitted to be implemented on the robot for future operation in Tore Supra. This paper deals with the integration of the robot into Tore Supra and the progress in the development of the processes listed above. It also describes the current test campaign aiming to qualify the robot performance and reliability under vacuum and temperature conditions. ¬© 2008.</t>
  </si>
  <si>
    <t>1833-1836</t>
  </si>
  <si>
    <t>100334397;100334397;100334397;100334397;60106189;100334397;100334397;100334397;60106189;60106189</t>
  </si>
  <si>
    <t>22233925100;6603309195;24490951000;7101964302;6507540227;7003595237;22234226900;6603747650;22234045100;9236210900</t>
  </si>
  <si>
    <t>Gargiulo, Laurent;Bayetti, Pascal;Bruno, Vincent;Cordier, Jean Jacques;Friconneau, Jean Pierre;Grisolia, Christian;Hatchressian, Jean Claude;Houry, Michael;Keller, Delphine;Perrot, Yann</t>
  </si>
  <si>
    <t>Palaiseau;Saint Paul lez Durance</t>
  </si>
  <si>
    <t>CEA, Institut LIST;Association Euratom-CEA</t>
  </si>
  <si>
    <t>60106189;100334397</t>
  </si>
  <si>
    <t>Gargiulo L.</t>
  </si>
  <si>
    <t>Development of an ITER relevant inspection robot</t>
  </si>
  <si>
    <t>S0920379608001609</t>
  </si>
  <si>
    <t>10.1016/j.fusengdes.2008.06.039</t>
  </si>
  <si>
    <t>2-s2.0-56949093972</t>
  </si>
  <si>
    <t>Huawei Technologies</t>
  </si>
  <si>
    <t>2006AA01Z253</t>
  </si>
  <si>
    <t>['photodiode detection', 'flexible scheme', 'feedback equalizers', 'easily extended', 'dfes ).', 'chromatic dispersion', 'branch signals']</t>
  </si>
  <si>
    <t>Decision-feedback equalizer (DFE) | Electrical equalization | Multi-input-multi-output (MIMO) | Optical fiber communication</t>
  </si>
  <si>
    <t>We investigate electrical dispersion compensation for 40-Gb/s differential quadrature phase-shift keying modulation signals utilizing multi-input-multi-output (MIMO) decision-feedback equalizers (DFEs). In our scheme, all branch signals after balanced-photodiode detection or single-photodiode detection are analogous to antennae in a MIMO wireless transmission systems. Chromatic dispersion and polarization-mode dispersion tolerances for various MIMO DFE configurations are compared. The flexible scheme can be easily extended to m-ary PSK modulation formats. ¬© 2008 IEEE.</t>
  </si>
  <si>
    <t>1902-1904</t>
  </si>
  <si>
    <t>8348917400;25723278800;57196127117;57211686062;7409483082</t>
  </si>
  <si>
    <t>Li, Juhao;Jia, Jincheng;Zhang, Linhua;Zhang, Fan;Chen, Zhangyuan</t>
  </si>
  <si>
    <t>Electrical dispersion compensation for 40-Gb/s DQPSK signal utilizing MIMO DFEs</t>
  </si>
  <si>
    <t>10.1109/LPT.2008.2005208</t>
  </si>
  <si>
    <t>2-s2.0-57049158660</t>
  </si>
  <si>
    <t>['type ii', 'trichoid sensilla', 'small flies', 'several compartments', 'reveal whether', 'pits type', 'one compartment', 'olfactory sensilla', 'observe differences', 'noninnervated microtrichia', 'musca domestica', 'much sensilla', 'mechanosensory bristles', 'maxillary palps', 'large flies', 'individual sensilla', 'held true', 'grooved sensilla', 'four types', 'flies reared', 'environmental stimuli', 'electrophysiological studies', 'different conditions', 'density culture', 'clavate sensilla', 'behavioral reponses', 'basiconic sensilla', 'antennal segments', '5 times']</t>
  </si>
  <si>
    <t>Body size | Flies | Olfactory sensilla | SEM | TEM</t>
  </si>
  <si>
    <t>Houseflies, Musca domestica, obtained from a high-larval-density culture were significantly (ca. 1.5 times) smaller than those from a low-larval-density culture. The same held true for their antennae and maxillary palps. Structure, number, and distribution of sensilla on antennae and palps of small and large flies were investigated using Scanning electron microscopy and Transmission electron microscopy. In each funiculus three pits were present, two (Type I) consisting of several compartments and one (Type II) of one compartment. Four types of olfactory sensilla were detected: trichoid sensilla on the funiculi, basiconic sensilla on funiculi and palps, grooved sensilla on funiculi and in pits Type I, and clavate sensilla on funiculi and in pits Type II. Type I pits also contained striated sensilla (presumably hygroreceptors). Mechanosensory bristles were present on scapes, pedicels, and palps. Noninnervated microtrichia were found on the palps and all antennal segments. The large houseflies possessed nearly twice as much sensilla as the small flies. So far, we did not observe differences in behavior between small and large flies. We assumed that small flies, being olfactory less equipped than large flies, may be able to compensate for this by, e.g., visual cues or by their olfactory sensilla being more sensitive than those of large flies. To be able to answer these questions careful studies have to be done on the behavioral reponses of small and large flies to environmental stimuli. In addition, electrophysiological studies should be performed to reveal whether the responses of individual sensilla of flies reared under different conditions have been changed. ¬© 2008 Wiley-Liss, Inc.</t>
  </si>
  <si>
    <t>880-886</t>
  </si>
  <si>
    <t>60010023-60004156;60010023;60010023</t>
  </si>
  <si>
    <t>6505938931;6602575928;6701818609</t>
  </si>
  <si>
    <t>Smallegange, Renate C.;Kelling, Frits J.;Den Otter, Cornelis J.</t>
  </si>
  <si>
    <t>Groningen;Wageningen</t>
  </si>
  <si>
    <t>University of Groningen;Wageningen University &amp; Research</t>
  </si>
  <si>
    <t>60010023;60004156</t>
  </si>
  <si>
    <t>Smallegange R.</t>
  </si>
  <si>
    <t>Types and numbers of sensilla on antennae and maxillary palps of small and large houseflies, Musca domestica (Diptera, Muscidae)</t>
  </si>
  <si>
    <t>10.1002/jemt.20636</t>
  </si>
  <si>
    <t>2-s2.0-57149112798</t>
  </si>
  <si>
    <t>['stellar feedback', 'state prior', 'observed morphology', 'ngc 4038', 'nearby interacting', 'merging spirals', 'merger sequence', 'ideal laboratory', 'galaxy pair', 'first position', 'final encounter', 'antennae system', '2001 ).']</t>
  </si>
  <si>
    <t>Galaxies: evolution | Galaxies: individual (NGC 4038, NGC 4039) | Galaxies: interactions | Methods: numerical</t>
  </si>
  <si>
    <t>In the framework of hierarchical structure formation ellipticals can form from merging of smaller disk galaxies. The nearby interacting 'Antennae' galaxy pair (NGC 4038/39) is one of the best-studied local systems of merging spirals, thus presenting us with an ideal laboratory for the study of galaxy evolution models. The Antennae are believed to be in a state prior to their final encounter with rapid subsequent merging, which puts them in the first position of the Toomre (1977) merger sequence. Here we present first numerical high-resolution, self-consistent, smoothed particle hydrodynamics (SPH) simulations of the Antennae system, including star formation and stellar feedback, and compare our results to VLA HI observations by Hibbard et al. (2001). We are able to obtain a close, but not yet perfect match to the observed morphology and kinematics of the system. ¬© 2008 WILEY-VCH Verlag GmbH &amp; Co. KGaA.</t>
  </si>
  <si>
    <t>1042-1045</t>
  </si>
  <si>
    <t>Astronomische Nachrichten</t>
  </si>
  <si>
    <t>60028717;60028717;60028717;60025988;60000108</t>
  </si>
  <si>
    <t>25823733600;12766674500;57208803566;7004759855;6701808687</t>
  </si>
  <si>
    <t>Karl, S. J.;Naab, T.;Johansson, P. H.;Theis, Ch;Boily, C. M.</t>
  </si>
  <si>
    <t>Germany;Austria;France</t>
  </si>
  <si>
    <t>Munich;Vienna;Strasbourg</t>
  </si>
  <si>
    <t>Ludwig-Maximilians-Universit√§t M√ºnchen;Universit√§t Wien;Observatoire Astronomique de Strasbourg</t>
  </si>
  <si>
    <t>60028717;60025988;60000108</t>
  </si>
  <si>
    <t>Karl S.J.</t>
  </si>
  <si>
    <t>Towards an accurate model for the Antennae galaxies</t>
  </si>
  <si>
    <t>10.1002/asna.200811060</t>
  </si>
  <si>
    <t>2-s2.0-57149124658</t>
  </si>
  <si>
    <t>['‚ äô', '‚ àº0', 'white dwarf', 'tidal disruption', 'several events', 'selected regions', 'scientific payoffs', 'promptly followed', 'possibly beyond', 'particular interest', 'parameter space', 'observational windows', 'new probe', 'model assumptions', 'making likely', 'low redshift', 'lisa lifetime', 'inspiral phase', 'highly uncertain', 'high end', 'extended portion', 'dynamical interactions', 'dwarf galaxies', 'detection rate', 'considerable number', 'black holes', 'black hole', 'also estimate']</t>
  </si>
  <si>
    <t>Black hole physics | Galaxies: dwarf | Gravitational waves | Radiation mechanisms: general | White dwarfs</t>
  </si>
  <si>
    <t>ABSTRACT We consider a potentially new class of gravitational wave sources consisting of a white dwarf (WD) coalescing into a massive black hole (MBH) in the mass range ‚àº104-105 M‚äô. These sources are of particular interest because the gravitational wave signal produced during the inspiral phase can be detected by the Laser Interferometer Space Antenna (LISA) and is promptly followed, in an extended portion of the black hole and WD mass parameter space, by an electro-magnetic signal generated by the tidal disruption of the star, detectable with X-ray, optical and ultraviolet (UV) telescopes. This class of sources could therefore yield a considerable number of scientific payoffs, that include precise cosmography at low redshift, demographics of black holes in the mass range ‚àº10 4-105 M‚äô, insights into dynamical interactions and populations of WDs in the cores of dwarf galaxies, as well as a new probe into the structure and equation of state of WDs. By modelling the gravitational and electromagnetic radiation produced by these events, we find them detectable in both observational windows at a distance ‚âà200 Mpc, and possibly beyond for selected regions of the parameter space. We also estimate the detection rate for a number of model assumptions about black hole and WD mass functions and dynamical interactions: the rate is (not surprisingly) highly uncertain, ranging from ‚àº0.01 to ‚àº100 yr-1. This is due to the current limited theoretical understanding and minimal observational constraints for these objects and processes. However, capture rate scaling arguments favour the high end of the above range, making likely the detection of several events during the LISA lifetime. ¬© 2008 RAS.</t>
  </si>
  <si>
    <t>718-726</t>
  </si>
  <si>
    <t>60001439-60019702;60019702;60001439;60001439</t>
  </si>
  <si>
    <t>8621902600;7005547723;7006250694;7006153380</t>
  </si>
  <si>
    <t>Sesana, A.;Vecchio, A.;Eracleous, M.;Sigurdsson, S.</t>
  </si>
  <si>
    <t>Birmingham;University Park</t>
  </si>
  <si>
    <t>University of Birmingham;Pennsylvania State University</t>
  </si>
  <si>
    <t>60019702;60001439</t>
  </si>
  <si>
    <t>Observing white dwarfs orbiting massive black holes in the gravitational wave and electro-magnetic window</t>
  </si>
  <si>
    <t>10.1111/j.1365-2966.2008.13904.x</t>
  </si>
  <si>
    <t>2-s2.0-57149136249</t>
  </si>
  <si>
    <t>['tidal field', 'star clusters', 'spatial distribution', 'known generally', 'galaxy mergers', 'folding times', 'excellent agreement', 'compressive regions', 'compressive mode', 'characteristic e', 'body simulation', 'antennae galaxies']</t>
  </si>
  <si>
    <t>Galax-ies: star clusters | Galaxies: evolution | Galaxies: individual (NGC4038/39) | Galaxies: interactions | Galaxies: starburst | Stars: formation</t>
  </si>
  <si>
    <t>The tidal field of galaxies is known generally to be disruptive. However, in the case of galaxy mergers, a compressive mode of tidal wave may develop and last long enough to cocoon the formation of star clusters. Using an N-body simulation of the Antennae galaxies, we derive the positions of these compressive regions and the statistics of their duration. Excellent agreement between the spatial distribution of tides and observed young clusters is found, while the characteristic e-folding times of 10 to 30 Myr derived for the tidal field compare well with cluster formation time-scales. ¬© 2008 WILEY-VCH Verlag GmbH &amp; Co. KGaA.</t>
  </si>
  <si>
    <t>1050-1052</t>
  </si>
  <si>
    <t>60025988-60000108;60025988;60000108</t>
  </si>
  <si>
    <t>25824051300;7004759855;6701808687</t>
  </si>
  <si>
    <t>Renaud, F.;Theis, Ch;Boily, C. M.</t>
  </si>
  <si>
    <t>Austria;France</t>
  </si>
  <si>
    <t>Vienna;Strasbourg</t>
  </si>
  <si>
    <t>Universit√§t Wien;Observatoire Astronomique de Strasbourg</t>
  </si>
  <si>
    <t>60025988;60000108</t>
  </si>
  <si>
    <t>Renaud F.</t>
  </si>
  <si>
    <t>Starburst triggered by compressive tides in galaxy mergers</t>
  </si>
  <si>
    <t>10.1002/asna.200811083</t>
  </si>
  <si>
    <t>2-s2.0-57149139284</t>
  </si>
  <si>
    <t>['virial motion', 'virial equilibrium', 'significantly larger', 'significant extra', 'results suggest', 'rapidly dispersing', 'potentially lead', 'one another', 'ngc 4038', 'ngc 1487', 'mdyn estimates', 'lowest pressures', 'least two', 'good approximation', 'dynamical masses', 'dissolution candidates', 'densities measured', 'clusters may', 'cluster disruption', 'antennae clusters', 'antennae ")', '4039 ("']</t>
  </si>
  <si>
    <t>Galaxies: individual (Antennae, NGC 1487) | Galaxies: kinematics and dynamics | Galaxies: star clusters</t>
  </si>
  <si>
    <t>We estimate the dynamical masses of several young (‚âà10 Myr) massive star clusters in two interacting galaxies, NGC 4038/4039 ("The Antennae") and NGC 1487, under the assumption of virial equilibrium. These are compared with photometric mass estimates. A dynamical mass substantially higher than the photometric estimate could indicate non-virial motion of the stars in the cluster, and potentially lead to cluster disruption. All but one of the Antennae clusters have dynamical and photometric mass estimates which are within a factor ‚âà 2 of one another, implying both that standard IMFs provide a good approximation to the IMF of these clusters, and that there is no significant extra-virial motion, as would be expected if they were rapidly dispersing. These results suggest that almost all of the clusters in our sample have survived the gas removal phase as bound or marginally bound objects. But a few targets (two in NGC 1487 and one in the Antennae) have Mdyn estimates which are significantly larger than the photometric mass estimates. At least two of those clusters may be actively in the process of dissolving. The dissolution candidates in both galaxies are amongst the clusters with the lowest pressures/densities measured in our sample. ¬© 2008 WILEY-VCH Verlag GmbH &amp; Co. KGaA.</t>
  </si>
  <si>
    <t>944-947</t>
  </si>
  <si>
    <t>60023599;60008134;60026851;60008158;60002442;60021624</t>
  </si>
  <si>
    <t>7003430111;7006302862;57204334273;7003581599;55934177900;6603042990</t>
  </si>
  <si>
    <t>Mengel, S.;Lehnert, M. D.;Thatte, N.;Whitmore, B.;Vacca, W. D.;Chandar, R.</t>
  </si>
  <si>
    <t>Young star clusters in the Antennae galaxies and NGC 1487</t>
  </si>
  <si>
    <t>10.1002/asna.200811072</t>
  </si>
  <si>
    <t>2-s2.0-57149142261</t>
  </si>
  <si>
    <t>['transect approach', 'thysanopterological samples', 'sensitive bioindicators', 'sensitive bioindicator', 'romania ).', 'pilot zone', 'partly dedicated', 'park centres', 'morphological changes', 'life 02env', 'invertebrate fauna', 'intonsa could', 'high values', 'herbaceous layer', 'heavy metals', 'haplothrips niger', 'future analysis', 'functional indices', 'frankliniella intonsa', 'environmental pollution', 'downtown bucharest', 'dominant species', 'body size', 'aware project', 'air pollution']</t>
  </si>
  <si>
    <t>Bioindicator | Environmental pollution | Frankliniella intonsa | Thysanoptera</t>
  </si>
  <si>
    <t>The LIFE 02ENV/RO/000461AIR-AWARE project is partly dedicated to research on the flora and invertebrate fauna of downtown Bucharest (Romania). In this area, products of local industrial pollution, heavy metals, SO2 and powders in suspension exceed standard levels. The pilot zone is represented by two public parks in downtown Bucharest. Thysanopterological samples were collected from the herbaceous layer, on both weeds and ornamentals, following a transect approach. The preliminary results revealed a biodiversity that decreased from the park centres, which suffered the least air pollution, towards the edges of the parks, which were the most polluted. The dominant species was Frankliniella intonsa, which had high values for structural and functional indices, as well as morphological changes in body size, colour and antennae, all due to the air pollution. F. intonsa could be considered to be a very sensitive bioindicator of environmental pollution. Future analysis, however, may reveal whether Bagnalliella yuccae, F. intonsa or Haplothrips niger are more sensitive bioindicators for air pollution. ¬© 2008 Akad√©miai Kiad√≥.</t>
  </si>
  <si>
    <t>405-412</t>
  </si>
  <si>
    <t>Acta Phytopathologica et Entomologica Hungarica</t>
  </si>
  <si>
    <t>60091001;60027811;60030217</t>
  </si>
  <si>
    <t>6506028498;6603168418;25654662000</t>
  </si>
  <si>
    <t>Vasiliu-Oromulu, L.;Jenser, G.;B«érbuceanu, D.</t>
  </si>
  <si>
    <t>Romania;Romania;Hungary</t>
  </si>
  <si>
    <t>Bucharest;Pitesti;Budapest</t>
  </si>
  <si>
    <t>Academia Rom√¢nƒÉ, Institutul de Biologie Bucure≈üti;Universitatea din Pitesti;Magyar Tudomanyos Akademia</t>
  </si>
  <si>
    <t>60091001;60030217;60027811</t>
  </si>
  <si>
    <t>Vasiliu-Oromulu L.</t>
  </si>
  <si>
    <t>Frankliniella intonsa (Trybom, 1895), a very sensitive bioindicator of air pollution</t>
  </si>
  <si>
    <t>10.1556/APhyt.43.2008.2.25</t>
  </si>
  <si>
    <t>2-s2.0-57149145411</t>
  </si>
  <si>
    <t>['two sensilla', 'symmorphus murarius', 'subatrium armed', 'maxillary palpi', 'mature larvae', 'linnaeus ),', 'larval morphology', 'labial palpi', 'four species', 'five sensilla', 'first time', 'euodynerus lie', 'apparent differences', 'allodynerus rossii', '14 sensilla']</t>
  </si>
  <si>
    <t>Eumeninae | Preimaginal stages</t>
  </si>
  <si>
    <t>The mature larvae of four species of Eumeninae, Allodynerus rossii (Lepeletier), Ancistrocerus auctus (Fabricius), Euodynerus dantici (Rossi) and Symmorphus murarius (Linnaeus), are described. The mature larvae of A. rossii is characterized by the number, morphology and distribution of sensilla of the labrum and epipharynx. The last instar larva of A. auctus is characterized by having an epipharynx with 14 sensilla. The most apparent differences between the mature larvae of Euodynerus lie in the number of sensilla of maxillary and labial palpi and antennae. E. dantici is characterized by presenting the antennae with four apical sensilla and maxillar and labial palpi with five sensilla on apex. S. murarius is characterized by having the opening into subatrium armed with spines and maxillary palpi with two sensilla at apex. The larval morphology of Allodynerus is described for first time. Copyright ¬© 2008 Magnolia Press.</t>
  </si>
  <si>
    <t>42-54</t>
  </si>
  <si>
    <t>60025028;60030318;60025028;60025028</t>
  </si>
  <si>
    <t>30068001000;35565472500;6603885201;6603950992</t>
  </si>
  <si>
    <t>Tormos, Jos√©;Polidori, Carlo;As√≠s, Josep Daniel;Gayubo, S. F.</t>
  </si>
  <si>
    <t>Italy;Spain</t>
  </si>
  <si>
    <t>Milan;Salamanca</t>
  </si>
  <si>
    <t>Universit√† degli Studi di Milano;Universidad de Salamanca</t>
  </si>
  <si>
    <t>60030318;60025028</t>
  </si>
  <si>
    <t>Tormos J.</t>
  </si>
  <si>
    <t>Description of mature larvae of Allodynerus rossii (Lepeletier), Ancistrocerus auctus (Fabricius), Euodynerus dantici (Rossi) and Symmorphus murarius (Linnaeus) (Hymenoptera, Vespidae)</t>
  </si>
  <si>
    <t>10.11646/zootaxa.1946.1.2</t>
  </si>
  <si>
    <t>2-s2.0-57249108419</t>
  </si>
  <si>
    <t>['well suited', 'transmitting antennas', 'time applications', 'symbol detection', 'speed multi', 'significant reduction', 'proposed detectors', 'prohibitively complex', 'particularly attractive', 'ml detection', 'ml complexity', 'low complexity', 'input multi', 'fast convergence', 'detection using', 'best suited', 'absolute importance']</t>
  </si>
  <si>
    <t>MIMO | ML detection | OFDM | Particle swarm optimization</t>
  </si>
  <si>
    <t>Symbol detection in multi-input multi-output (MIMO) communication systems using different particle swarm optimization (PSO) algorithms is presented. This approach is particularly attractive as particle swarm intelligence is well suited for real-time applications, where low complexity and fast convergence is of absolute importance. While an optimal maximum likelihood (ML) detection using an exhaustive search method is prohibitively complex, PSO-assisted MIMO detection algorithms give near-optimal bit error rate (BER) performance with a significant reduction in ML complexity. The simulation results show that the proposed detectors give an acceptable BER performance and computational complexity trade-off in comparison with ML detection. These detection techniques show promising results for MIMO systems using high-order modulation schemes and more transmitting antennas where conventional ML detector becomes computationally non-practical to use. Hence, the proposed detectors are best suited for high-speed multi-antenna wireless communication systems. Copyright ¬© 2008 John Wiley &amp; Sons, Ltd.</t>
  </si>
  <si>
    <t>1239-1257</t>
  </si>
  <si>
    <t>60078192;60078192;60018491;60104052;60011362</t>
  </si>
  <si>
    <t>37096502600;57213830793;19639029500;12791023200;12241812800</t>
  </si>
  <si>
    <t>Khan, Adnan Ahmed;Bashir, Sajid;Naeem, Muhammad;Shah, Syed Ismail;Li, Xiaodong</t>
  </si>
  <si>
    <t>Pakistan;Pakistan;Canada;Australia</t>
  </si>
  <si>
    <t>Karachi;Islamabad;Burnaby;Melbourne</t>
  </si>
  <si>
    <t>Iqra University;Center for Advanced Studies in Engineering, Pakistan;Simon Fraser University;RMIT University</t>
  </si>
  <si>
    <t>60104052;60078192;60018491;60011362</t>
  </si>
  <si>
    <t>Khan A.A.</t>
  </si>
  <si>
    <t>Symbol detection in spatial multiplexing system using particle swarm optimization meta-heuristics</t>
  </si>
  <si>
    <t>10.1002/dac.949</t>
  </si>
  <si>
    <t>2-s2.0-57349087217</t>
  </si>
  <si>
    <t>['unlicensed device', 'transmitting antenna', 'tests performed', 'test conditions', 'polarization discrimination', 'paper presents', 'interference effects', 'determining cross']</t>
  </si>
  <si>
    <t>Cross-polarization discrimination | Unlicensed devises | VHF/UHF band antennas</t>
  </si>
  <si>
    <t>This paper presents the results of the tests performed by the Communications Research Centre Canada (CRC) for determining cross-polarization discrimination of some consumer-grade UHF TV antennas that are available on the market. The test conditions were selected to resemble the situation when a UD (Unlicensed Device) transmitting antenna is operational in the vicinity of a TV receiving antenna. The results of this experiment will be helpful in evaluating the effectiveness of cross-polarization discrimination when it is used as a way of mitigating the interference effects from UD radiation onto DTV reception. ¬© 2008 IEEE.</t>
  </si>
  <si>
    <t>779-783</t>
  </si>
  <si>
    <t>56042037400;7406893568;15823142300;7006675237</t>
  </si>
  <si>
    <t>Salehian, Khalil;Wu, Yiyan;Prendergast, Douglas;Gagnon, Gilles</t>
  </si>
  <si>
    <t>Salehian K.</t>
  </si>
  <si>
    <t>Evaluating the use of cross-polarization discrimination in mitigating interference from unlicensed devices onto DTV</t>
  </si>
  <si>
    <t>10.1109/TBC.2008.2007026</t>
  </si>
  <si>
    <t>2-s2.0-57349090140</t>
  </si>
  <si>
    <t>Pacific Northwest Research Station</t>
  </si>
  <si>
    <t>['œ ±-', 'weaker responses', 'weaker response', 'valens responded', 'typically produced', 'two c8', 'tuberculatus antennae', 'three c6', 'tenuis responded', 'strongest response', 'strong response', 'significant disparities', 'sericeus ).', 'results provide', 'response pattern', 'repellent semiochemicals', 'pseudohylesinus sericeus', 'pitch canker', 'pinus radiata', 'pheromone components', 'notable differences', 'nonhost volatiles', 'nonhost interruptants', 'maritimus responded', 'maritimus antennae', 'mannerheim ),', 'key predators', 'ips spp', 'ips mexicanus', 'infected p', 'identify attractive', 'host kairomones', 'hexenyl acetate', 'gnathotrichus retusus', 'gas chromatographic', 'future efforts', 'f .)', 'enoclerus sphegeus', 'electrophysiological baseline', 'electroantennographic detection', 'ead responses', 'cut logs', 'conophthorin eliciting', 'colydiidae ),', 'beetles emerged', 'antennal responses', 'ambrosia beetles', 'aggregation pheromones', '(-)- ipsenol', '(-)- enantiomers', '(-)- cis', '(+)- limonene']</t>
  </si>
  <si>
    <t>Ambrosia beetle | Bark beetle | Chemical ecology | Cleridae | Coleoptera | Colydiidae | Dendroctonus valens | Electrophysiology | Enoclerus sphegeus | Host selection | Ips mexicanus | Ips plastographus maritimus | Kairomone | Lasconotus tuberculatus | Monoterpenes | Pheromone</t>
  </si>
  <si>
    <t>Antennae of six sympatric bark and ambrosia beetles (Scolytidae), Dendroctonus valens LeConte, Gnathotrichus retusus (LeConte), Hylastes tenuis Eichhoff, Ips mexicanus (Hopkins), Ips plastographus maritimus Lanier, and Pseudohylesinus sericeus (Mannerheim), and two scolytid predators, Enoclerus sphegeus (F.) (Cleridae) and Lascontonus tuberculatus Kraus (Colydiidae), were analyzed by gas chromatographic-electroantennographic detection (GC-EAD) for their responses to synthetic Ips spp. pheromone components, and host and nonhost volatiles. The beetles emerged from cut logs of pitch canker-infected Monterey pine trees, Pinus radiata D. Don. There were significant disparities in EAD response patterns to the hemiterpene and monoterpene alcohol pheromone components that are typically produced by Ips spp. Antennae of I. p. maritimus responded strongly to ( ¬± )-ipsdienol, ( ¬± )-ipsenol, amitinol, and lanierone; antennae of I. mexicanus responded strongly to (1S,2S)-(-)-cis-verbenol, with weaker responses to ( ¬± )-ipsdienol, ( ¬± )-ipsenol, and amitinol; antennae of H. tenuis responded to (1S, 2R)-(-)-trans-ver-benol, with less pronounced responses to (-)-cis-verbenol and 2-methyl-3-buten-2-ol; and antennae of D. valens, G. retusus, and P. sericeus generally responded to all Ips spp. pheromone components except 2-methyl-3-buten-2-ol (D. valens and G. retusus) and E-myrcenol (G. retusus and P. sericeus). Ips mexicanus responded only to the (-)-enantiomers of ipsenol and ipsdienol, whereas I. p. maritimus responded to (-)-ipsenol, but to both the (+)- and (-)-enantiomers of ipsdienol. The antennae of the two predaceous insects (E. sphegeus and L. tuberculatus) responded to a range of the Ips spp. pheromone components. Host monoterpenes elicited no antennal responses from E. sphegeus, G. retusus, H. tenuis, and I. mexicanus, but several monoterpenes elicited various levels of responses from D. valens and I. p. maritimus antennae. Interestingly, antennae of female D. valens responded to (-), but not (+)-limonene. Œ±- and Œ≤-Pinene elicited weak responses from L. tuberculatus antennae. EAD responses to selected nonhost volatiles were almost identical among the six scolytid species, with trans-conophthorin eliciting the strongest response in most cases, followed by three C6- alcohols and two C8-alcohols. The antennal responses by most of these species to linalool or geranylacetone were very weak; (E)-2-hexenal, (Z)-3-hexenyl acetate, and benzyl alcohol elicited almost no response. The response pattern of P. sericeus to nonhost volatiles differed slightly from the rest of the scolytids: a strong response to linalool, weaker response to the C8-alcohols. The two predaceous Coleoptera generally had weak, but detectable, responses to nonhost volatiles, except for a relatively strong response to trans-conophthorin by L. tuberculatus. No notable differences in EAD responses were observed between males and females of the two Ips spp. Our results provide an electrophysiological baseline for future efforts to identify attractive and repellent semiochemicals (aggregation pheromones, host kairomones, or nonhost interruptants) for this guild of scolytids and their key predators that are associated with moribund and pitch canker- infected P. radiata. ¬© 2008 Birkhaeuser.</t>
  </si>
  <si>
    <t>243-254</t>
  </si>
  <si>
    <t>100435506;60030835;60002418</t>
  </si>
  <si>
    <t>7406717249;55907785100;7003823864</t>
  </si>
  <si>
    <t>Zhang, Qing He;Erbilgin, Nadir;Seybold, Steven J.</t>
  </si>
  <si>
    <t>Edmonton;Albany;Spokane</t>
  </si>
  <si>
    <t>University of Alberta;USDA Forest Service Pacific Southwest Research Station;Sterling International, Inc.</t>
  </si>
  <si>
    <t>60030835;60002418;100435506</t>
  </si>
  <si>
    <t>GC-EAD responses to semiochemicals by eight beetles in the subcortical community associated with Monterey pine trees in coastal California: Similarities and disparities across three trophic levels</t>
  </si>
  <si>
    <t>10.1007/s00049-008-0411-6</t>
  </si>
  <si>
    <t>2-s2.0-57349096449</t>
  </si>
  <si>
    <t>['unconditioned response', 'large proportions', 'important role', 'flying bees', 'floral characteristics', 'collected pollen', 'associative learning']</t>
  </si>
  <si>
    <t>Apis mellifera | Associative learning | Pollen | Unconditioned stimulus</t>
  </si>
  <si>
    <t>The ability to learn an association between floral characteristics such as its odor, color and shape and a reward such as nectar is key to honeybee foraging success. Here, we tested if also pollen could function as a reward for associative learning in honeybees. We found that large proportions of bees with and without field experience showed an unconditioned response, the extension of the proboscis, after touching their antennae with bee-collected pollen. Furthermore, bees readily learn to associate an odor with pollen in a classical conditioning assay. We suggest that pollen might play an important role as a reward for free-flying bees. ¬© 2008 Birkhaeuser.</t>
  </si>
  <si>
    <t>425-427</t>
  </si>
  <si>
    <t>60071006-60017317;60071006;60071006</t>
  </si>
  <si>
    <t>14119734300;15922035000;7003955460</t>
  </si>
  <si>
    <t>Gr√ºter, C.;Arenas, A.;Farina, W. M.</t>
  </si>
  <si>
    <t>Argentina;United Kingdom</t>
  </si>
  <si>
    <t>Buenos Aires;Brighton</t>
  </si>
  <si>
    <t>Instituto de Fisiolog√≠a, Biolog√≠a Molecular y Neurociencias;University of Sussex</t>
  </si>
  <si>
    <t>60071006;60017317</t>
  </si>
  <si>
    <t>Gr√ºter C.</t>
  </si>
  <si>
    <t>Does pollen function as a reward for honeybees in associative learning?</t>
  </si>
  <si>
    <t>10.1007/s00040-008-1022-5</t>
  </si>
  <si>
    <t>2-s2.0-57349110179</t>
  </si>
  <si>
    <t>2006-S-016-03</t>
  </si>
  <si>
    <t>['rejection capability', 'main transmitter', 'implementation method', 'high power', 'equalization ocr', 'computer simulations', 'channel repeaters']</t>
  </si>
  <si>
    <t>Equalization | OCR | SFN | T-DMB</t>
  </si>
  <si>
    <t>This paper presents technical requirements of on-channel repeaters (OCRs) to broadcast the terrestrial digital multimedia broadcasting (T-DMB) signals in single frequency network (SFN) environment. In order to meet such requirements, the configuration and implementation method of the equalization OCR are proposed. The proposed equalization OCR does not have only short processing delay, but also provides high quality transmitting signals with high power because of the rejection capability of a feedback signal introduced by incomplete antenna isolation and multipath signals existing between a main transmitter and the OCR. Computer simulations and laboratory tests results are provided to figure out performance of the proposed equalization OCR. ¬© 2008 IEEE.</t>
  </si>
  <si>
    <t>752-760</t>
  </si>
  <si>
    <t>56377353200;57203275854;9432998100;56670548300;8372407300;13907356100</t>
  </si>
  <si>
    <t>Park, Sung Ik;Park, So Ra;Eum, Homin;Lee, Jae Young;Lee, Yong Tae;Kim, Heung Mook</t>
  </si>
  <si>
    <t>Park S.I.</t>
  </si>
  <si>
    <t>Equalization on-channel repeater for terrestrial digital multimedia broadcasting system</t>
  </si>
  <si>
    <t>10.1109/TBC.2008.2001711</t>
  </si>
  <si>
    <t>2-s2.0-57349110678</t>
  </si>
  <si>
    <t>['radiating patch', 'proposed antenna', 'mainly determined', 'ground plane', '51 ghz', '38 ghz']</t>
  </si>
  <si>
    <t>Differential antenna | Dog-bone slot | Dual-frequency antenna | Proximity coupling | Radiation pattern</t>
  </si>
  <si>
    <t>A novel differential dual-frequency antenna using proximity coupling is proposed Dual bands are realized by a slot in the ground plane. The lower resonant frequency is controlled by the slot in the ground plane, and the upper resonant frequency is mainly determined by the dimensions of the radiating patch. Measured results show that the proposed antenna can operate at 2.51 GHz and 5.38 GHz.</t>
  </si>
  <si>
    <t>106566077;106566077;106566077;106566077;106566077</t>
  </si>
  <si>
    <t>15925656900;35785312800;24767313700;15755682300;57213396710</t>
  </si>
  <si>
    <t>Han, Liping;Zhang, Wenmei;Han, Guorui;Ma, Runbo;Li, Li</t>
  </si>
  <si>
    <t>Taiyuan</t>
  </si>
  <si>
    <t>Shared University</t>
  </si>
  <si>
    <t>Han L.</t>
  </si>
  <si>
    <t>Differential dual-frequency antenna for wireless communication</t>
  </si>
  <si>
    <t>10.4218/etrij.08.0208.0180</t>
  </si>
  <si>
    <t>2-s2.0-57349116928</t>
  </si>
  <si>
    <t>NFP-SCOPES-7GEPJ065551</t>
  </si>
  <si>
    <t>['wave analysis', 'therefore introduce', 'scale prototypes', 'pbg circuits', 'numerical results', 'handle approach', 'functional elements', 'experimental verifications', 'domain method', 'computational optics', 'business media', 'based antennas', 'auxiliary sources', 'already proven']</t>
  </si>
  <si>
    <t>Circulator | Diplexer | Filter | Photonic crystals | Photonic devices | Waveguide</t>
  </si>
  <si>
    <t>The need for a highly efficient numerical simulation platform for designing photonic band gap (PBG) structures is outlined in the context of various functional device topologies. In this paper we therefore introduce the Method of Auxiliary Sources (MAS) as a semi-analytical, frequency-domain method for computational optics, which has already proven its accuracy and efficiency in various other fields of electrodynamics. The proposed software package provides an easy-to-handle approach to full-wave analysis of two-dimensional (2D) PBG circuits, PBG-based antennas as well as to dense-integrated optics components that contain optical waveguides, scatterers, resonators and other functional elements. Experimental verifications of the numerical results have been conducted along large-scale prototypes in the microwave frequency range for several device topologies. ¬© 2008 Springer Science+Business Media, LLC.</t>
  </si>
  <si>
    <t>1172-1185</t>
  </si>
  <si>
    <t>60071909;60071909;60071909;60071909;60071909;60025858;60014264</t>
  </si>
  <si>
    <t>6505894776;6603161080;6507232025;6505574419;23480825800;56796449600;7006609599</t>
  </si>
  <si>
    <t>Tabatadze, V.;Bijamov, A.;Kakulia, D.;Saparishvili, G.;Zaridze, R.;Hafner, Ch;Erni, D.</t>
  </si>
  <si>
    <t>Georgia;Switzerland;Germany</t>
  </si>
  <si>
    <t>Tbilisi;Zurich ZH,;Duisburg</t>
  </si>
  <si>
    <t>Ivane Javakhishvili Tbilisi State University;ETH Zurich;Universit√§t Duisburg-Essen</t>
  </si>
  <si>
    <t>60071909;60025858;60014264</t>
  </si>
  <si>
    <t>Tabatadze V.</t>
  </si>
  <si>
    <t>Design and analysis of planar photonic band gap devices</t>
  </si>
  <si>
    <t>10.1007/s10762-008-9413-2</t>
  </si>
  <si>
    <t>2-s2.0-57349117221</t>
  </si>
  <si>
    <t>['sufficient ).', 'rate transmission', 'proposed system', 'promising solution', 'lower complexity', 'length paths', 'iterative receiver', 'input multi', 'improved detector', 'frequency system', 'fading channels', 'error iterative', 'efficient multi', 'detectors available', 'density parity', 'decoding algorithm', 'complexity belief', 'bp decoder', 'antenna configurations', 'also converges', '5 iterations']</t>
  </si>
  <si>
    <t>Iterative receiver | LDPC-codes | MIMO-OFDM | Threaded layered space-time-frequency coding</t>
  </si>
  <si>
    <t>We present a low-density parity-check (LDPC)-based, threaded layered space-time-frequency system with emphasis on the iterative receiver design. First, the unbiased minimum mean-squared-error iterative-tree-search (U-MMSE-ITS) detector, which is known to be one of the most efficient multi-input multi-output (MIMO) detectors available, is improved by augmentation of the partial-length paths and by the addition of one-bit complement sequences. Compared with the U-MMSE-ITS detector, the improved detector provides better detection performance with lower complexity. Furthermore, the improved detector is robust to arbitrary MIMO channels and to any antenna configurations. Second, based on the structure of the iterative receiver, we present a low-complexity belief-propagation (BP) decoding algorithm for LDPC-codes. This BP decoder not only has low computing complexity but also converges very fast (5 iterations is sufficient). With the efficient receiver employing the improved detector and the low-complexity BP decoder, the proposed system is a promising solution to high-data-rate transmission over selective-fading channels.</t>
  </si>
  <si>
    <t>55499393100;7409196655;55719991200</t>
  </si>
  <si>
    <t>Hu, Junfeng;Zhang, Hailin;Yang, Yuan</t>
  </si>
  <si>
    <t>Efficient LDPC-based, threaded layered space-time-frequency system with iterative receiver</t>
  </si>
  <si>
    <t>10.4218/etrij.08.0108.0223</t>
  </si>
  <si>
    <t>2-s2.0-57349119323</t>
  </si>
  <si>
    <t>['training performed', 'supervised predictions', 'simulation results', 'simulation data', 'results obtained', 'proposed method', 'priori information', 'prediction results', 'novel method', 'multilayer perceptron', 'much closer', 'mlp tractable', 'measurement data', 'learning space', 'knowledge contained', 'individual one', 'incoming data', 'ica ).', 'generalization capability', 'dimensional distributions', 'contributions consist', 'available data']</t>
  </si>
  <si>
    <t>Clustering | Distribution learning | Independent component analysis | Measurements | Network planning | Neural networks</t>
  </si>
  <si>
    <t>We propose a novel method that combines the simulation results of a model-based prediction tool with the knowledge contained in measurement data. This mixture of the a priori information and the posteriori knowledge aims at enhancing the prediction results by increasing their precision and quality. A multilayer perceptron (MLP) is trained to learn the mapping between the distributions of the measurement data and the simulation data. To make the complexity of the MLP tractable, we propose the utilization of independent component analysis (ICA). The ICA transformation makes the variables at the input of the MLP statistically independent so that it can perform its learning and generalization on individual one-dimensional distributions. Other contributions consist of the application of the k-means clustering algorithm on the incoming data and the use of the training data world model to enhance the generalization capability of the MLP. The world model consists of the aggregation of all the available data in the learning space. The proposed method is applied to a third generation mobile network to enhance the predictions of uplink and downlink base station loads. After a training performed on a given network configuration, mechanical antenna tilts are modified and we show that the results obtained by the supervised predictions are much closer to measurements than simulation results for cases that have not been encountered before. Copyright ¬© 2008 John Wiley &amp; Sons, Ltd.</t>
  </si>
  <si>
    <t>1307-1323</t>
  </si>
  <si>
    <t>60104081;60104081;60104081;60007136;60007136</t>
  </si>
  <si>
    <t>16175978400;23478311400;6602376704;7006771943;6602705121</t>
  </si>
  <si>
    <t>Nouir, Z.;Sayrac, B.;Fouresti√©, B.;Tabbara, W.;Brouaye, F.</t>
  </si>
  <si>
    <t>Issy-les-Moulineaux;Gif-sur-Yvette</t>
  </si>
  <si>
    <t>Orange Labs;Laboratoire des Signaux et Syst√®mes</t>
  </si>
  <si>
    <t>60104081;60007136</t>
  </si>
  <si>
    <t>Nouir Z.</t>
  </si>
  <si>
    <t>Distribution learning for radio network planning tool simulation</t>
  </si>
  <si>
    <t>10.1002/dac.952</t>
  </si>
  <si>
    <t>2-s2.0-57349128491</t>
  </si>
  <si>
    <t>['time detection', 'thz technology', 'thz signals', 'thz frequency', 'technologically challenging', 'suitable method', 'sensing applications', 'property makes', 'paper suggests', 'paper presents', 'nonionizing nature', 'new class', 'materials suitable', 'main aim', 'high power', 'generation techniques', 'generation methods', 'comparative study', 'business media', 'antenna configurations']</t>
  </si>
  <si>
    <t>Antennas | Imaging | Quantum cascade laser | Sensing | Terahertz (THz)</t>
  </si>
  <si>
    <t>In this paper we review THz radiation properties, generation methods, and antenna configurations. This paper suggests some new class of antennas that can be used at THz frequency, like optical antennas or Carbon nanotube antennas. THz technology has become attractive due to the low energy content and nonionizing nature of the signal. This property makes them suitable for imaging and sensing applications. But at the same time detection and generation of THz signals has been technologically challenging. This paper presents a comparative study of the generation techniques for THz frequency signals giving emphasis to the some new techniques like Quantum Cascade lasers which has created significant research interest. The main aim for this study is to find out the materials suitable for fabricating THz devices and antennas, a suitable method for generation of high power at THz frequency and an antenna that will make THz communication possible. ¬© 2008 Springer Science+Business Media, LLC.</t>
  </si>
  <si>
    <t>1091-1102</t>
  </si>
  <si>
    <t>60103964;60020825</t>
  </si>
  <si>
    <t>56177674600;55109397800</t>
  </si>
  <si>
    <t>Mukherjee, P.;Gupta, B.</t>
  </si>
  <si>
    <t>Kolkata;Kolkata</t>
  </si>
  <si>
    <t>Institute of Engineering and Management;Jadavpur University</t>
  </si>
  <si>
    <t>Mukherjee P.</t>
  </si>
  <si>
    <t>Terahertz (THz) frequency sources and antennas - A brief review</t>
  </si>
  <si>
    <t>10.1007/s10762-008-9423-0</t>
  </si>
  <si>
    <t>2-s2.0-57349133908</t>
  </si>
  <si>
    <t>['unconventional concepts', 'suitable expressions', 'significant difference', 'properly taken', 'letter investigates', 'channel capacity', 'calculated results']</t>
  </si>
  <si>
    <t>Channel capacity | Multiple-input-multipleoutput (MIMO) | Mutual coupling (MC) | Receiving mutual impedance | Signal correlation</t>
  </si>
  <si>
    <t>This letter investigates the effect of antenna mutual coupling involving the unconventional concepts of transmitting and receiving mutual impedances on the multipleinput-multiple-output (MIMO) channel capacity. Suitable expressions for the optimum power allocation strategy under the influence of antenna mutual coupling are derived. The undertaken numerical analysis shows a significant difference in the calculated results for the optimized average channel capacity for the cases when antenna mutual coupling is taken into account or neglected. The obtained results indicate that to obtain the correct optimum power allocation strategy antenna mutual coupling effects need to be properly taken into consideration. This claim is supported by computer simulation examples. ¬© 2008 IEEE.</t>
  </si>
  <si>
    <t>287-290</t>
  </si>
  <si>
    <t>60031004;60017161;60031004</t>
  </si>
  <si>
    <t>18134091000;7005913291;35570164700</t>
  </si>
  <si>
    <t>Lu, Shiyang;Hui, H. T.;Bialkowski, M.</t>
  </si>
  <si>
    <t>Lu S.</t>
  </si>
  <si>
    <t>Optimizing MIMO channel capacities under the influence of antenna mutual coupling</t>
  </si>
  <si>
    <t>10.1109/LAWP.2008.928474</t>
  </si>
  <si>
    <t>2-s2.0-57349134040</t>
  </si>
  <si>
    <t>['tropical region', 'transmission loss', 'terrestrial station', 'small percentage', 'received even', 'paper presents', 'less interference', 'large distance', 'intersystem interference', 'interfering station', 'hydrometeor scattering', 'distance dependence', 'cumulative distribution', 'business media', '8 ghz']</t>
  </si>
  <si>
    <t>3D rain scatter model | Common volume | Horizontally polarized SHF signals | Interference | Tropical environment</t>
  </si>
  <si>
    <t>This paper presents some results of intersystem interference as a result of hydrometeor scattering on horizontally polarized SHF signal propagation in the tropical environment using the 3D rain cell model. The cumulative distribution of transmission loss has been based on the distance dependence (terrestrial station to the center of the common volume distance); frequency dependence and antenna gain dependence. Though there is a less interference (significantly higher transmission loss) at a relatively higher frequency of 20 and 34.8 GHz, the rain-scatter interference problem may not be negligible for a tropical region with high rainfall rate because, for a small percentage of time, the rain scatter power can be received even at a large distance from an interfering station. ¬© 2008 Springer Science+Business Media, LLC.</t>
  </si>
  <si>
    <t>1136-1145</t>
  </si>
  <si>
    <t>60023571;106568350</t>
  </si>
  <si>
    <t>36958381900;24778574500</t>
  </si>
  <si>
    <t>Ojo, J. S.;Okeowo, R. C.</t>
  </si>
  <si>
    <t>Nigeria;Nigeria</t>
  </si>
  <si>
    <t>Akure;Warri</t>
  </si>
  <si>
    <t>Federal University of Technology, Akure;College of Education</t>
  </si>
  <si>
    <t>The application of 3D rain scatter model on horizontally polarized SHF signal propagation in tropical location</t>
  </si>
  <si>
    <t>10.1007/s10762-008-9406-1</t>
  </si>
  <si>
    <t>2-s2.0-57349137394</t>
  </si>
  <si>
    <t>['œª refer', 'unit cells', 'unit cell', 'undesired coupling', 'resonant wavelength', 'resonance frequency', 'lumped elements', 'fss dimension', 'first time', 'band fss', 'band dual', '5 ghz', '15 ghz']</t>
  </si>
  <si>
    <t>Capacitive loading | Dual-band | Frequency selective surface (FSS) | Lumped element</t>
  </si>
  <si>
    <t>In this letter, a novel miniaturized dual-band capacitive loaded frequency selective surface (FSS) is presented, in which each periodic cell consist of two neighboring capacitive loaded ring slot resonator with the same dimension. To eliminate the undesired coupling between unit cells, the unit cell is placed in a Faraday cage structure created by arrays of metallic substrate vias. An S-band dual-band FSS with such structures is designed and fabricated, both simulated and measured results show that the proposed FSS provides high transmission with close band spacing at 2.5 and 3.5 GHz, and there is no other resonance frequency up to 15 GHz. Furthermore, the FSS dimension is miniaturized to 0.082Œª (Œª refer to the resonant wavelength of 2.5 GHz). Also, it is not sensitive to the angle of oblique incidence wave. The design and discussion about dual-band FSS loading with lumped elements is presented for the first time. ¬© 2008 IEEE.</t>
  </si>
  <si>
    <t>782-784</t>
  </si>
  <si>
    <t>24472435400;23490970900;7007006580;7407079527</t>
  </si>
  <si>
    <t>Xu, Rong Rong;Zhao, Huai Cheng;Zong, Zhi Yuan;Wu, Wen</t>
  </si>
  <si>
    <t>Dual-band capacitive loaded frequency selective surfaces with close band spacing</t>
  </si>
  <si>
    <t>10.1109/LMWC.2008.2007697</t>
  </si>
  <si>
    <t>2-s2.0-57349153935</t>
  </si>
  <si>
    <t>['wireless means', 'transmit 8', 'transmission loss', 'tie antennas', 'single emitter', 'receiver near', 'field configuration', 'cryogenic systems', 'cryogenic system', 'cold stage', 'business media', 'array configuration', '3 db', '20 db']</t>
  </si>
  <si>
    <t>Antenna measurements | Bow-tie | Cryogenics | Microwave antennas | Microwave power transmission</t>
  </si>
  <si>
    <t>Sets of bow-tie antennas, used in a single emitter-receiver near-field configuration and in array configuration, have been studied to be used as wireless means to transmit 8-12 GHz microwave signals from the cold stage of a cryogenic system to a room-temperature processing unit. Indeed, the absence of heat conduction allows increasing the performance of cryogenic systems and open the way to multichannel microwave systems that are necessary for imagers. Transmission loss has been found to be lower than 3 dB over a 1.5 GHz bandwidth while crosstalk in the array configuration is kept below -20 dB when antennas are located at around 90 mm transversally from each other. ¬© 2008 Springer Science+Business Media, LLC.</t>
  </si>
  <si>
    <t>1156-1162</t>
  </si>
  <si>
    <t>60019513;60019513</t>
  </si>
  <si>
    <t>24734008400;6701533523</t>
  </si>
  <si>
    <t>Bouis, David;Febvre, Pascal</t>
  </si>
  <si>
    <t>Chambery</t>
  </si>
  <si>
    <t>Universit√© Savoie Mont Blanc</t>
  </si>
  <si>
    <t>Bouis D.</t>
  </si>
  <si>
    <t>Antennas for short distance communications in cryogenic environment</t>
  </si>
  <si>
    <t>10.1007/s10762-008-9412-3</t>
  </si>
  <si>
    <t>2-s2.0-57349157106</t>
  </si>
  <si>
    <t>University of Lethbridge</t>
  </si>
  <si>
    <t>U of L</t>
  </si>
  <si>
    <t>['whose sensitivity', 'two antennae', 'test campaign', 'present results', 'potential tool', 'phase correction', 'millimetre astronomy', 'irma measurements', 'infrared radiometer', 'candidate instrument', 'business media']</t>
  </si>
  <si>
    <t>Millimeter astronomy | Phase correction | Water vapour monitor</t>
  </si>
  <si>
    <t>The Infrared Radiometer for Millimetre Astronomy (IRMA) is a real-time water vapour monitor, whose sensitivity and temporal response make it a candidate instrument for the correction of phase distortion caused by atmospheric water vapour in millimetre wavelength interferometers. We present results from a test campaign in which two IRMA devices were mounted on two antennae of the Smithsonian Submillimeter Array (SMA) located atop Mauna Kea, Hawaii. The IRMA measurements are compared to each other, and to phase information derived from astronomical interferometric data to assess their utility as a potential tool in phase correction. ¬© 2008 Springer Science+Business Media, LLC.</t>
  </si>
  <si>
    <t>1196-1204</t>
  </si>
  <si>
    <t>60024776;60024776;60009839;60020680;60024776;60024776</t>
  </si>
  <si>
    <t>7101662378;7404240869;6603570734;35499669400;24780091900;7405936890</t>
  </si>
  <si>
    <t>Naylor, David A.;Phillips, Robin R.;Di Francesco, James;Bourke, Tyler L.;Querel, Richard R.;Jones, Scott C.</t>
  </si>
  <si>
    <t>Lethbridge;Cambridge;Ottawa ON,</t>
  </si>
  <si>
    <t>University of Lethbridge;Harvard-Smithsonian Center for Astrophysics;National Research Council Canada</t>
  </si>
  <si>
    <t>60024776;60020680;60009839</t>
  </si>
  <si>
    <t>Naylor D.A.</t>
  </si>
  <si>
    <t>IRMA as a potential phase correction instrument: Results from the SMA test campaign</t>
  </si>
  <si>
    <t>10.1007/s10762-008-9421-2</t>
  </si>
  <si>
    <t>2-s2.0-57349170347</t>
  </si>
  <si>
    <t>['two periods', 'specific gene', 'sensilla trichodea', 'sensilla placodea', 'searching behavior', 'olfactory sensilla', 'odorant molecules', 'low similarity', 'honey bee', 'business media', 'binding proteins', 'asp2 cdna', 'apidae ).', 'adult workers', '429 bp', '27 vs']</t>
  </si>
  <si>
    <t>Apis cerana cerana | cDNA | Gene expression | Immunocytochemical localization | Molecular cloning | Odorant-binding protein | Real-time PCR | Western blot analysis</t>
  </si>
  <si>
    <t>An odorant-binding protein cDNA (Acer-ASP2) was cloned and characterized from antennae of adult workers of an Asian honey bee, Apis cerana cerana F. (Hymenoptera: Apidae). The full-length open reading frame of Acer-ASP2 cDNA was 429 bp, encoding 142 amino acids. Protein signature analyses revealed that it contained six conserved cysteines with an N-terminal signal sequence of 19 amino acids. The deduced protein sequence shares high homology with Amel-ASP2 from the honey bee, Apis mellifera L., and low similarity with odorant-binding proteins from other species of insects. Immunocytochemical localization showed that Acer-ASP2 was concentrated in the lymph of olfactory sensilla, such as sensilla placodea and sensilla trichodea A. Real-time polymerase chain reaction of Acer-ASP2 transcripts showed that Acer-ASP2 was expressed on antennae but not in other general anatomical regions of the body. Temporally, Acer-ASP2 was expressed at a relatively high level in adults during two periods (9 and 27 vs. 1, 15, and 30 days). This timing is correlated with the production of beeswax and searching behavior for nectar/pollen, respectively. Thus, Acer-ASP2 is a species-specific gene that we propose to be involved in the acquisition of odorant molecules from nectar, pollen, and other general odorant sources. ¬© 2008 Springer Science+Business Media, LLC.</t>
  </si>
  <si>
    <t>1593-1601</t>
  </si>
  <si>
    <t>60017080-60003970;60069717;60003970;60003970;60003970</t>
  </si>
  <si>
    <t>56373611000;57203832512;7202743663;57220989907;23985647700</t>
  </si>
  <si>
    <t>Li, Hong Liang;Zhang, Ya Li;Gao, Qi Kang;Cheng, Jia An;Lou, Bing Gan</t>
  </si>
  <si>
    <t>Hangzhou;Hangzhou;Hangzhou</t>
  </si>
  <si>
    <t>Hangzhou Normal University;China Jiliang University;Zhejiang University</t>
  </si>
  <si>
    <t>60069717;60017080;60003970</t>
  </si>
  <si>
    <t>Li H.L.</t>
  </si>
  <si>
    <t>Molecular identification of cDNA, immunolocalization, and expression of a putative odorant-binding protein from an Asian honey bee, Apis cerana cerana</t>
  </si>
  <si>
    <t>10.1007/s10886-008-9559-3</t>
  </si>
  <si>
    <t>2-s2.0-57349171955</t>
  </si>
  <si>
    <t>['three metal', 'spatial version', 'pass responses', 'particular topology', 'order band', 'new technique', 'experimentally verified', 'designing dual', 'arbitrary bands']</t>
  </si>
  <si>
    <t>Bandpass filters (BPFs) | Frequency selective surface (FSS) | Periodic structures | Spatial filters</t>
  </si>
  <si>
    <t>In this letter, a new technique for designing dual-band frequency selective surfaces with arbitrary bands of operation, with second-order band-pass responses at each band of operation, is presented and experimentally verified. The technique is based on utilizing a particular topology of a second-order band-pass microwave filter and synthesizing its constituting elements using periodic structures with inductive, capacitive, or resonant type surface impedances. The result is a low-profile planar structure composed of three metal and two dielectric layers that acts as a spatial version of the dual-band microwave filter. ¬© 2008 IEEE.</t>
  </si>
  <si>
    <t>785-787</t>
  </si>
  <si>
    <t>60022144;60022144</t>
  </si>
  <si>
    <t>57197284025;6602939320</t>
  </si>
  <si>
    <t>Salehi, Mohsen;Behdad, Nader</t>
  </si>
  <si>
    <t>Orlando</t>
  </si>
  <si>
    <t>Salehi M.</t>
  </si>
  <si>
    <t>A second-order dual X-/Ka-band frequency selective surface</t>
  </si>
  <si>
    <t>10.1109/LMWC.2008.2007698</t>
  </si>
  <si>
    <t>2-s2.0-57349174400</t>
  </si>
  <si>
    <t>['velocity increments', 'two stations', 'tracking data', 'station data', 'single station', 'prediction system', 'periodically apply', 'performed twice', 'orbital longitude', 'normal operation', 'meteorological satellite', 'loading maneuver', 'geostationary communication', 'coms od', 'azimuth bias', 'achieve three']</t>
  </si>
  <si>
    <t>Bias estimation | Geometric singularity | Orbit determination | Satellite control | Single station tracking</t>
  </si>
  <si>
    <t>An operational orbit determination (OD) and prediction system for the geostationary Communication, Ocean, and Meteorological Satellite (COMS) mission requires accurate satellite positioning knowledge to accomplish image navigation registration on the ground. Ranging and tracking data from a single ground station is used for COMS OD in normal operation. However, the orbital longitude of the COMS is so close to that of satellite tracking sites that geometric singularity affects observability. A method to solve the azimuth bias of a single station in singularity is to periodically apply an estimated azimuth bias using the ranging and tracking data of two stations. Velocity increments of a wheel off-loading maneuver which is performed twice a day are fixed by planned values without considering maneuver efficiency during OD. Using only single-station data with the correction of the azimuth bias, OD can achieve three-sigma position accuracy on the order of 1.5 km root-sumsquare.</t>
  </si>
  <si>
    <t>774-782</t>
  </si>
  <si>
    <t>60001558;60001558;60001558;60027884;60001558</t>
  </si>
  <si>
    <t>8722675900;7405440520;15122068800;15757612600;55868092100</t>
  </si>
  <si>
    <t>Hwang, Yoola;Lee, Byoung Sun;Kim, Hae Yeon;Kim, Haedong;Kim, Jaehoon</t>
  </si>
  <si>
    <t>Sejong University;Electronics and Telecommunications Research Institute</t>
  </si>
  <si>
    <t>60027884;60001558</t>
  </si>
  <si>
    <t>Hwang Y.</t>
  </si>
  <si>
    <t>Orbit determination accuracy improvement for geostationary satellite with single station antenna tracking data</t>
  </si>
  <si>
    <t>10.4218/etrij.08.0108.0152</t>
  </si>
  <si>
    <t>2-s2.0-57349181475</t>
  </si>
  <si>
    <t>['totally different', 'radiation characteristics', 'planar circuits', 'new leaky', 'metal strips', 'leakage characteristics', 'handed material', 'grounded left', 'carefully investigated', 'business media', 'backward radiations']</t>
  </si>
  <si>
    <t>Leaky-wave antenna | Left-handed material | Peculiar propagation properties | Radiation characteristics | Two leaky modes</t>
  </si>
  <si>
    <t>A new leaky-wave antenna structure is carefully investigated in the paper, which is based on a grounded Left-Handed material (LHM) slab periodically loaded with metal strips. A rigorous formulation similar to the spectral domain method for planar circuits is deduced to analyze the radiation characteristics of the antenna. Theoretical analysis results reveal that at specific frequency region or with proper geometrical parameters chosen, the present structure supports simultaneously two leaky modes corresponding to the forward and backward radiations. The principle of the antenna is due to the peculiar propagation properties of the unperturbed LHM grounded slab waveguide, which is totally different from the phenomenon of double or even more space harmonic mode radiations in normal periodic structures. Extensive numerical results of the leakage characteristics are given to establish useful guidelines for the design of the new type leaky wave antenna. ¬© 2008 Springer Science+Business Media, LLC.</t>
  </si>
  <si>
    <t>1163-1171</t>
  </si>
  <si>
    <t>8369901700;7404438243</t>
  </si>
  <si>
    <t>A double-beam radiation leaky wave antenna based on left-handed material slab with metallic strips periodically loaded</t>
  </si>
  <si>
    <t>10.1007/s10762-008-9409-y</t>
  </si>
  <si>
    <t>2-s2.0-57349194701</t>
  </si>
  <si>
    <t>Sandia National Laboratories</t>
  </si>
  <si>
    <t>SNL</t>
  </si>
  <si>
    <t>['structural layer', 'proposed mems', 'monolithically integrated', 'mems varactors', 'folded slot', 'element double', 'duroid substrate', 'design loaded', 'concept demonstration', 'bistable mode', 'based esa', 'antenna array', '20 ¬∞', '1 ghz']</t>
  </si>
  <si>
    <t>Kapton polyimide film | MEMS phase shifters | MEMS-based electronically steerable antenna array (ESA) | Printed circuit board (PCB) MEMS | Slot antenna</t>
  </si>
  <si>
    <t>In this paper, a MEMS-based electronically steerable antenna array (ESA) fabricated using printed circuit processing techniques is reported. A Kapton polyimide film is used as the structural layer for fabricating MEMS varactors. The MEMS varactors have been used in the bistable mode to design loaded-line-type MEMS phase shifters. These MEMS phase shifters have been monolithically integrated with the ESA on a Duroid substrate using printed circuit processing techniques. For proof-of-concept demonstration of the proposed MEMS-based ESA, a 3-bit MEMS phase shifter has been monolithically integrated with a two-element double-folded slot-antenna array on a Duroid substrate. An X-band ESA prototype with a beam steering angle of 20¬∞ at 9.1 GHz is presented. ¬© 2008 IEEE.</t>
  </si>
  <si>
    <t>356-362</t>
  </si>
  <si>
    <t>Journal of Microelectromechanical Systems</t>
  </si>
  <si>
    <t>60107856;60011754;60011754-60114011;60007843</t>
  </si>
  <si>
    <t>7005418960;16317002800;6603571909;8516773300</t>
  </si>
  <si>
    <t>Sundaram, Ananth;Maddela, Madhurima;Ramadoss, Ramesh;Feldner, Lucas M.</t>
  </si>
  <si>
    <t>United States;India;United States;United States</t>
  </si>
  <si>
    <t>Livermore;Bengaluru;Auburn;Albuquerque</t>
  </si>
  <si>
    <t>FormFactor, Inc.;IBM India Pvt Ltd;Auburn University;Sandia National Laboratories, New Mexico</t>
  </si>
  <si>
    <t>60114011;60107856;60011754;60007843</t>
  </si>
  <si>
    <t>Sundaram A.</t>
  </si>
  <si>
    <t>MEMS-based electronically steerable antenna array fabricated using PCB technology</t>
  </si>
  <si>
    <t>10.1109/JMEMS.2008.916291</t>
  </si>
  <si>
    <t>2-s2.0-57449114563</t>
  </si>
  <si>
    <t>['widely used', 'upper layers', 'total inventories', 'surface vegetation', 'significant activities', 'roots led', 'results suggest', 'plant material', 'plant inventories', 'peat layers', 'pb content', 'past century', 'initial evaluation', 'heavy metals', 'e .,', 'derived chronology', 'constant rate', 'chronologies inferred', 'atmospheric origin', 'atmospheric fluxes', 'artificial radionuclides', 'analysis although', 'aerial part', '241am ),']</t>
  </si>
  <si>
    <t>210Pb-dated ombrotrophic peat cores have been widely used to reconstruct the atmospheric fluxes of heavy metals for the past century. Many of these studies rarely include the overlying vegetation compartment (i.e., the aerial part of vegetation and decayed plant remains) in the analysis although it represents the first layer capturing atmospheric deposition. The aim of this study was to evaluate the radionuclide and Pb content of this biologically active layer in bogs and to assess its implications on the total inventories and the 210Pb-derived chronology. We analyzed two short ombrotrophic peat cores from the same bog (Chao de Lamoso, Galicia, Spain) for 210Pb, artificial radionuclides (137Cs and 241Am), and Pb. The total Pb inventory was underestimated by about 12% when the plant material was not included in the record. The atmospheric origin of 210Pb and the uptake of 137Cs by roots led to significant activities of these radionuclides in the upper layers. Therefore, removing them from the peat record would imply even larger underestimations of the total inventories, ranging from 25% to 36% for 137Cs and from 39% to 49% for 210Pb. In contrast to the chronologies inferred from the constant rate of supply (CRS) model when only peat layers are considered, the 210Pb chronology agreed well with artificial radionuclide dating when surface vegetation was included. These results suggest that an accurate peat chronology requires an initial evaluation of the relevance of plant inventories and emphasizes the need of considering the biologically active layer when atmospheric fluxes of heavy metals and other pollutants are reconstructed. ¬© 2008 American Chemical Society.</t>
  </si>
  <si>
    <t>8858-8864</t>
  </si>
  <si>
    <t>0013936X</t>
  </si>
  <si>
    <t>Environmental Science and Technology</t>
  </si>
  <si>
    <t>60023020;60023020-60105510;60028419;60023020-60105510;60028419;60023020-60105510-60072604</t>
  </si>
  <si>
    <t>19337737300;23097483000;8721780000;6603775630;25923144100;7004711888</t>
  </si>
  <si>
    <t>Olid, Carolina;Garcia-Orellana, Jordi;Mart√≠nez-Cortizas, Antonio;Masqu√©, Pere;Peiteado, Eva;Sanchez-Cabeza, Joan Albert</t>
  </si>
  <si>
    <t>Spain;Monaco;Spain;Spain</t>
  </si>
  <si>
    <t>Cerdanyola del Valles;;Santiago de Compostela;Cerdanyola del Valles</t>
  </si>
  <si>
    <t>UAB Instituto de Ciencia y Tecnolog√≠a Ambientales;IAEA Marine Environment Laboratory Monaco;Universidad de Santiago de Compostela;Universitat Aut√≤noma de Barcelona</t>
  </si>
  <si>
    <t>60105510;60072604;60028419;60023020</t>
  </si>
  <si>
    <t>Olid C.</t>
  </si>
  <si>
    <t>Role of surface vegetation in &lt;sup&gt;210&lt;/sup&gt;Pb-dating of peat cores</t>
  </si>
  <si>
    <t>10.1021/es801552v</t>
  </si>
  <si>
    <t>2-s2.0-57449116138</t>
  </si>
  <si>
    <t>['mandibular formula', 'first time', 'female gonapophyses', 'claviform setae', 'caudal lamellae', '3 spp']</t>
  </si>
  <si>
    <t>The larva of A. barretti is described for the first time and compared with those of A. harknessi from Mexico and A. joergenseni from Argentina. Based upon larval characters these 3 spp. appear closely related, mainly by features such as: similar colour pattern of antennae, femora and caudal lamellae; mandibular formula; size of ligula; one palpal seta; shape of male and female gonapophyses, and the presence of claviform setae on abdominal sternite 8 and gonapophyses.</t>
  </si>
  <si>
    <t>367-373</t>
  </si>
  <si>
    <t>Odonatologica</t>
  </si>
  <si>
    <t>Description of the last instar larva of Argia barretti calvert (Zygoptera: Coenagrionidae)</t>
  </si>
  <si>
    <t>2-s2.0-57549100196</t>
  </si>
  <si>
    <t>['using spatial', 'stap ).', 'paper analyzes', 'narrowband interferences', 'interference mitigation', 'considerable effect', 'array configuration', 'analysis results']</t>
  </si>
  <si>
    <t>Antenna array | GNSS | Interference mitigation | STAR</t>
  </si>
  <si>
    <t>This paper analyzes, through simulations, GNSS interference mitigation performance against wideband and narrowband interferences by using spatial-temporal adaptive processing (STAP). The mathematical analysis results demonstrate that the array configuration has a considerable effect on the spatial-temporal correlation function. Based on the results, different array configurations are presented to evaluate and observe the effect on interference mitigation. The analysis results are further assessed through simulations.</t>
  </si>
  <si>
    <t>884-893</t>
  </si>
  <si>
    <t>International Journal of Control, Automation and Systems</t>
  </si>
  <si>
    <t>Effect of array configurations on the performance of GNSS interference suppression</t>
  </si>
  <si>
    <t>2-s2.0-57549100596</t>
  </si>
  <si>
    <t>['¬© 2008', 'soft output', 'small number', 'proposed method', 'optimum detectors', 'map algorithm', 'layered maximum', 'iterative decoding', 'input sub', 'input antennas', 'gaussian noise', 'detect signals', 'deficient channels', 'china universities', 'basic idea']</t>
  </si>
  <si>
    <t>Bahl-Cocke-Jelinek-Raviv (BCJR) algorithm | L-MAP | MIMO | soft-in soft-out</t>
  </si>
  <si>
    <t>The layered maximum a posteriori (L-MAP) algorithm has been proposed to detect signals under frequency selective fading multiple input multiple output (MIMO) channels. Compared to the optimum MAP detector, the L-MAP algorithm can efficiently identify signal bits, and the complexity grows linearly with the number of input antennas. The basic idea of L-MAP is to operate on each input sub-stream with an optimum MAP sequential detector separately by assuming the other streams are Gaussian noise. The soft output can also be forwarded to outer channel decoder for iterative decoding. Simulation results show that the proposed method can converge with a small number of iterations under different channel conditions and outperforms other sub-optimum detectors for rank-deficient channels. ¬© 2008 The Journal of China Universities of Posts and Telecommunications.</t>
  </si>
  <si>
    <t>19-23</t>
  </si>
  <si>
    <t>23009347700;56168561000;8416311300</t>
  </si>
  <si>
    <t>MO, Yong;ZHOU, Xing wei;LI, Dao ben</t>
  </si>
  <si>
    <t>MO Y.</t>
  </si>
  <si>
    <t>Layered MAP algorithm for MIMO ISI channels</t>
  </si>
  <si>
    <t>S1005888508603969</t>
  </si>
  <si>
    <t>10.1016/S1005-8885(08)60396-9</t>
  </si>
  <si>
    <t>2-s2.0-57649086551</t>
  </si>
  <si>
    <t>['vary significantly', 'unknown causes', 'trmm ).', 'thus enhancing', 'standard targets', 'solar radiation', 'remarkably stable', 'reflects variations', 'reflectivities associated', 'rainfall made', 'rain occurs', 'radar sensitivity', 'purpose using', 'precipitation observed', 'paper presents', 'many applications', 'made periodically', 'made beginning', 'kwajalein atoll', 'ground targets', 'global record', 'equipment failure', 'day calibrations', 'daily calculations', 'daily basis', 'correct 7', 'combined precipitation', 'clutter reflectivity', 'clutter echoes', 'clutter areas', 'baseline calibration', 'based radars', 'antenna ranges', '5 yr']</t>
  </si>
  <si>
    <t>There are many applications in which the absolute and day-to-day calibrations of radar sensitivity are necessary. This is particularly so in the case of quantitative radar measurements of precipitation. While fine calibrations may be made periodically by a variety of techniques such as the use of antenna ranges, standard targets, and solar radiation, knowledge of variations that occur between such checks is required to maintain the accuracy of the data. This paper presents a method for this purpose using the radar on Kwajalein Atoll to provide a baseline calibration for the control of measurements of rainfall made by the Tropical Rainfall Measuring Mission (TRMM). The method uses echoes from a multiplicity of ground targets. The daily average clutter echoes at the lowest elevation scan have been found to be remarkably stable from hour to hour, day to day, and month to month within better than ¬±1 dB. They vary significantly only after either deliberate system modifications, equipment failure, or other unknown causes. A cumulative distribution function (CDF) of combined precipitation and clutter reflectivity (Ze in dBZ) is obtained on a daily basis, regardless of whether or not rain occurs over the clutter areas. The technique performs successfully if the average daily area mean precipitation echoes (over the area of the clutter echoes) do not exceed 45 dBZ, a condition that is satisfied in most locales. In comparison, reflectivities associated with the most intense clutter echoes can approach 70 dBZ. Thus, the level at which the CDF reaches 95% is affected only by the clutter and reflects variations only in the radar sensitivity. Daily calculations of the CDFs have recently been made beginning with August 1999 data and are used to correct 7.5 yr of measurements, thus enhancing the integrity of the global record of precipitation observed by TRMM. The method is robust and may be applicable to other ground-based radars. ¬© 2008 American Meteorological Society.</t>
  </si>
  <si>
    <t>2037-2045</t>
  </si>
  <si>
    <t>60006337-60000984;60006337;60006337;60006337;60006337-60000984</t>
  </si>
  <si>
    <t>7003465251;7102190308;7202504983;7101940638;8626059100</t>
  </si>
  <si>
    <t>Silberstein, David S.;Wolff, David B.;Marks, David A.;Atlas, David;Pippitt, Jason L.</t>
  </si>
  <si>
    <t>Greenbelt;Lanham</t>
  </si>
  <si>
    <t>NASA Goddard Space Flight Center;Science Systems and Applications, Inc. (SSAI)</t>
  </si>
  <si>
    <t>60006337;60000984</t>
  </si>
  <si>
    <t>Silberstein D.</t>
  </si>
  <si>
    <t>Ground clutter as a monitor of radar stability at Kwajalein, RMI</t>
  </si>
  <si>
    <t>10.1175/2008JTECHA1063.1</t>
  </si>
  <si>
    <t>2-s2.0-57649148423</t>
  </si>
  <si>
    <t>['¬© 2008', 'xcoxfe 1', 'xco xfe1', 'temperature range', 'static permeability', 'sintering aid', 'samples sintered', 'readily explainable', 'promising magneto', 'porous microstructures', 'obvious reaction', 'microstructural development', 'magnetic properties', 'ion model', 'high frequency', 'grain growth', 'fully densified', 'ferrites within', 'ferrite ceramics', 'due mainly', 'dielectric properties', 'densification behavior', 'antenna miniaturizations', '90 mhz', '2 h', '02fe 1', '01fe 1']</t>
  </si>
  <si>
    <t>The dielectric and magnetic properties of Ni1-xCo xFe1.98O4 (with x=0.005, 0.01, 0.02, and 0.05) ferrite ceramics, doped with 5% Bi2O3 as a sintering aid, were investigated. X-ray diffraction results indicated that there is no obvious reaction between Bi2O3 and the ferrites within the temperature range. All samples were fully densified after sintering at temperatures of ‚â•1000¬∞C for 2 h. Densification behavior, microstructural development, and grain growth of the Ni1-xCoxFe 1.98O4 ferrite ceramics are independent of the concentration of Co. The appropriate sintering temperature range for achieving a low dielectric loss tangent is 1000¬∞-1050¬∞C. The high dielectric loss tangent of the samples sintered at temperatures of &lt;1000¬∞C is due mainly to the conduction losses caused by their porous microstructures, while that of the samples sintered at temperatures of &gt;1050¬∞C is not readily explainable at the moment. The variation in the magnetic properties (static permeability) can be understood in terms of the magnetocrystalline anisotropic constant combined with the single-ion model. Promising magneto-dielectric properties have been obtained in Ni0.99Co0.01Fe 1.98O4 and Ni0.98Co0.02Fe 1.98O4, both sintered at 1050¬∞C for 2 h, over 3-30 (high frequency) and 30-90 MHz, respectively. Such materials might find potential applications such as in antenna miniaturizations. ¬© 2008 The American Ceramic Society.</t>
  </si>
  <si>
    <t>3937-3942</t>
  </si>
  <si>
    <t>60017161-106592596;60017161-105908800;60017161;60017161;60017161</t>
  </si>
  <si>
    <t>55477591100;25925230600;7201533198;46761221300;9273094100</t>
  </si>
  <si>
    <t>Chan, Kheng Chuan;Liew, Xiao Tian;Kong, Ling Bing;Li, Zheng Wen;Lin, Guo Qing</t>
  </si>
  <si>
    <t>National University of Singapore;River Valley High School;Raffles Junior College</t>
  </si>
  <si>
    <t>60017161;106592596;105908800</t>
  </si>
  <si>
    <t>Ni&lt;inf&gt;1-x&lt;/inf&gt;Co&lt;inf&gt;x&lt;/inf&gt;Fe&lt;inf&gt;1.98&lt;/inf&gt;O&lt;inf&gt;4&lt;/inf&gt; ferrite ceramics with promising magneto-dielectric properties</t>
  </si>
  <si>
    <t>10.1111/j.1551-2916.2008.02777.x</t>
  </si>
  <si>
    <t>2-s2.0-57649177381</t>
  </si>
  <si>
    <t>['transitions toward', 'tentative evidence', 'telescope employing', 'polarized signal', 'polarized sidelobes', 'magnetic field', 'line profile', 'iram 30', 'instrumental effects', 'g .,', 'extended emission', 'compact sources']</t>
  </si>
  <si>
    <t>ISM: clouds | ISM: molecules | Line: profiles | Techniques: polarimetric</t>
  </si>
  <si>
    <t>Context. The Goldreich-Kylafis (GK) effect causes certain molecular line emission to be weakly linearly polarized, e.g., in the presence of a magnetic field. Compared to polarized dust emission, the GK effect potentially yields additional information along the line of sight through its dependence on velocity in the line profile.Aims. Our goal was to detect polarized molecular line emission toward the DR21(OH), W3OH/H2O, G34.3+0.2, and UYSO 1 dense molecular cloud cores in transitions of rare CO isotopologues and CS. The feasibility of such observations had to be established by studying the influence of polarized sidelobes, e.g., in the presence of extended emission in the surroundings of compact sources.Methods. The observations were carried out with the IRAM 30 m telescope employing the correlation polarimeter XPOL and using two orthogonally polarized receivers. We produced beam maps to investigate instrumental polarization.Results. While a polarized signal is found in nearly all transitions toward all sources, its degree of polarization in only one case surpasses the polarization that can be expected from instrumental effects. It is shown that any emission in the polarized sidelobes of the system can produce instrumental polarization, even if the source is unpolarized. Tentative evidence of astronomically polarized line emission with pL ‚â≥ 1.5% was found in the CS(2-1) line toward G34.3+0.2. ¬© 2008 ESO.</t>
  </si>
  <si>
    <t>757-766</t>
  </si>
  <si>
    <t>60001754-60020680;60026785;60001753;60001754;60001754</t>
  </si>
  <si>
    <t>55913255200;55934879600;7004308044;9535827300;35248640700</t>
  </si>
  <si>
    <t>Forbrich, J.;Wiesemeyer, H.;Thum, C.;Belloche, A.;Menten, K. M.</t>
  </si>
  <si>
    <t>Spain;United States;Germany;France</t>
  </si>
  <si>
    <t>Granada;Cambridge;Bonn;Saint Martin d'Heres</t>
  </si>
  <si>
    <t>Instituto de Radioastronomia Milimetrica;Harvard-Smithsonian Center for Astrophysics;Max Planck Institute for Radio Astronomy;IRAM Institut de RadioAstronomie Millim√©trique</t>
  </si>
  <si>
    <t>60026785;60020680;60001754;60001753</t>
  </si>
  <si>
    <t>Forbrich J.</t>
  </si>
  <si>
    <t>Observations of the Goldreich-Kylafis effect in star-forming regions with XPOL at the IRAM 30 m telescope</t>
  </si>
  <si>
    <t>10.1051/0004-6361:200811056</t>
  </si>
  <si>
    <t>2-s2.0-57649239937</t>
  </si>
  <si>
    <t>['type antenna', 'shf sources', 'proposed direction', 'primary source', 'original design', 'model experiments', 'finder prototype', '11 ghz']</t>
  </si>
  <si>
    <t>"Zero-amplitude"technique | Antenna measurement | Antenna radiation pattern | Direction-finder | Mobile communication</t>
  </si>
  <si>
    <t>The original design of the compact broadband direction-finder is presented in this paper. The cylindrical monopole antenna serves as a primary source of the reflector-type antenna. "Zero-amplitude" technique is used for bearing the SHF sources. The model experiments with the proposed direction-finder prototype in the frequency band 6 GHz-11 GHz have been carried out.</t>
  </si>
  <si>
    <t>Radioengineering</t>
  </si>
  <si>
    <t>60068535;60068535;60068504;60068535</t>
  </si>
  <si>
    <t>24341870000;7004364003;55436535200;6603683522</t>
  </si>
  <si>
    <t>Radionov, Sergey;Ivanchenko, Igor;Korolev, Alexey;Popenko, Nina</t>
  </si>
  <si>
    <t>Kharkiv;Kharkiv</t>
  </si>
  <si>
    <t>O. Ya. Usikov Institute for Radiophysics and Electronics of the National Academy of Sciences of Ukraine;Institute of Radio Astronomy National Academy of Sciences of Ukraine</t>
  </si>
  <si>
    <t>60068535;60068504</t>
  </si>
  <si>
    <t>Radionov S.</t>
  </si>
  <si>
    <t>Broadband SHF direction-finder</t>
  </si>
  <si>
    <t>2-s2.0-57649242443</t>
  </si>
  <si>
    <t>['¬© wiley', 'uv light', 'using p', 'tbiii ions', 'sensitive optical', 'room temperature', 'low temperatures', 'causes easy', 'antenna chromophore', 'alternate conformation']</t>
  </si>
  <si>
    <t>Calixarenes | Dinuclear complexes | Luminescence | Magnetic properties | Terbium</t>
  </si>
  <si>
    <t>A diterbium(III) complex was synthesized by using p-tert- butylsulfonylcalix[4]arene, which adopts a 1,2-alternate conformation, acts as a sensitive optical-antenna chromophore for UV and near-UV light and causes easy-axis magnetic anisotropy in the TbIII ions. The complex showed efficient ff emission with a corrected quantum yield of ca. 85% even at room temperature. In addition, it showed superparamagnetic behaviour due to slow magnetic relaxation at low temperatures. ¬© Wiley-VCH Verlag GmbH &amp; Co. KGaA, 2008.</t>
  </si>
  <si>
    <t>5565-5568</t>
  </si>
  <si>
    <t>60015682;60012461;60012461;60015682;60015682;60015682;60008435;60015682</t>
  </si>
  <si>
    <t>57193085060;56539205700;10239568000;14052214400;36483952700;7004146169;7005021543;7403598373</t>
  </si>
  <si>
    <t>Kajiwara, Takashi;Hasegawa, Miki;Ishii, Ayumi;Katagiri, Kensuke;Baatar, Munkhtsetseg;Takaishi, Shinya;Iki, Nobuhiko;Yamashita, Masahiro</t>
  </si>
  <si>
    <t>Kawaguchi;Tokyo;Sendai</t>
  </si>
  <si>
    <t>Japan Science and Technology Agency;Aoyama Gakuin University;Tohoku University</t>
  </si>
  <si>
    <t>60015682;60012461;60008435</t>
  </si>
  <si>
    <t>Kajiwara T.</t>
  </si>
  <si>
    <t>Highly luminescent superparamagnetic diterbium(III) complex based on the bifunctionality of p-tert-butylsulfonylcalix[4]arene</t>
  </si>
  <si>
    <t>10.1002/ejic.200800706</t>
  </si>
  <si>
    <t>2-s2.0-57749103984</t>
  </si>
  <si>
    <t>['wideband multiple', 'well fitted', 'spatial dispersion', 'spatial correlation', 'rich scatterers', 'quite significant', 'propagation mechanism', 'outdoor scenario', 'mimo optimization', 'large amount', 'laplacian function', 'isotropic property', 'input multiple', 'hotspot environment', 'estimated angle', 'ends due', 'directional spread', 'correlation distance', 'channel measurements', 'base station', '25 ghz']</t>
  </si>
  <si>
    <t>Channel measurements | Directional spread (DS) | Envelope correlation | Multiple-input multiple-output (MIMO) | Power azimuth spectrum (PAS) | Wideband</t>
  </si>
  <si>
    <t>Wideband multiple-input multiple-output (MIMO) channel measurements were performed at 5.25 GHz in the hotspot environment in Beijing. The propagation mechanism was line-of-sight and obstructed-line-of-sight (LOS/OLOS) in the outdoor scenario. Using a large amount of estimated angle of departure (AoD) and angle of arrival (AoA) results, the cumulative distribution functions (CDFs) of directional spread (DS) are extracted, which illustrate that the spatial dispersion is quite significant at both ends due to the low antenna height of base station and rich scatterers. The average power azimuth spectrum (PAS) is found to be well fitted with a Laplacian function. In addition, the non-isotropic property of spatial correlation is investigated, and the average envelop correlation over arbitrary antenna spacing provides the correlation distance to facilitate the MIMO optimization and deployment in the outdoor hotspot environment.</t>
  </si>
  <si>
    <t>337-341</t>
  </si>
  <si>
    <t>High Technology Letters</t>
  </si>
  <si>
    <t>8399449800;55999375100;24472598600;7404158804</t>
  </si>
  <si>
    <t>Gao, Xinying;Zhang, Jianhua;Dong, Weihui;Zhang, Ping</t>
  </si>
  <si>
    <t>Gao X.</t>
  </si>
  <si>
    <t>Spatial channel characteristics in the outdoor hotspot environment based on wideband MIMO measurements</t>
  </si>
  <si>
    <t>2-s2.0-57749105433</t>
  </si>
  <si>
    <t>KRF-2205-015</t>
  </si>
  <si>
    <t>['wide range', 'pickup device', 'new approach', 'linear relationship', 'linear dependence', 'laser power', 'fluorescence detection', 'electrical pick', 'dye mixtures', 'capillary electrophoresis', 'business media', 'based non', 'applied voltage', 'acoustic wave']</t>
  </si>
  <si>
    <t>Antenna | Electromagnetic wave detection | Microchip-CE | Photoacoustics</t>
  </si>
  <si>
    <t>A new approach to laser-based non-fluorescence detection was developed for microchip-capillary electrophoresis (microchip-CE) utilizing an electrical pick-up device. An intensity-modulated laser beam was irradiated on the microchip, and an acoustic wave was then generated by the periodic thermal expansion. Detection of signals was performed by the measurement of the induced electromagnetic wave with the use of a pickup device. The signal magnitude showed a linear relationship with the laser power and applied voltage, while the acoustic signal displayed a linear dependence on the concentration of the sample over a wide range. The separation of dye mixtures is achieved by the use of this new detection method for microchip-CE. ¬© 2008 Springer Science+Business Media, LLC.</t>
  </si>
  <si>
    <t>2162-2168</t>
  </si>
  <si>
    <t>0195928X</t>
  </si>
  <si>
    <t>International Journal of Thermophysics</t>
  </si>
  <si>
    <t>60016912;60016912-105995875;60016912-60010484;60016912-60010244;60016912</t>
  </si>
  <si>
    <t>57203324844;56332765600;57204993765;57216494778;7501390948</t>
  </si>
  <si>
    <t>Kim, J. W.;Lee, A. K.;Jeoung, M. S.;Lee, J. Y.;Choi, J. G.</t>
  </si>
  <si>
    <t>South Korea;South Korea;United States;South Korea</t>
  </si>
  <si>
    <t>Seoul;Suwon;Houston;Icheon</t>
  </si>
  <si>
    <t>Yonsei University;Samsung Group;ConocoPhillips Company;Lam Research Korea</t>
  </si>
  <si>
    <t>60016912;60010484;60010244;105995875</t>
  </si>
  <si>
    <t>Kim J.W.</t>
  </si>
  <si>
    <t>A new development of photoacoustic detection for microchip-CE using a simple pick-up device</t>
  </si>
  <si>
    <t>10.1007/s10765-008-0486-x</t>
  </si>
  <si>
    <t>2-s2.0-57749186628</t>
  </si>
  <si>
    <t>['wave simulation', 'wave antenna', 'wave analysis', 'unit cell', 'stopband effects', 'results obtained', 'radiating harmonic', 'proposed approach', 'periodic layered', 'parametric study', 'one shunt', 'one series', 'one end', 'medium green', 'line analysis', 'length structure', 'infinite 1', 'handed leaky', 'equivalent circuit', 'efficient approach', 'balanced condition', 'artificial transmission', 'accurately design']</t>
  </si>
  <si>
    <t>Broadside radiation | Composite right/left-handed (CRLH) | Leaky-wave antennas | Metamaterials | Microstrip antennas</t>
  </si>
  <si>
    <t>In this paper, a planar microstrip composite right/left-handed leaky-wave antenna is analyzed and designed as an infinite 1-D periodic microstrip leaky-wave antenna. A parametric study, based on a full-wave numerical modal approach that analyzes a unit cell using a periodic layered-medium Green's function, is shown to be an efficient approach to accurately design the structure, completely eliminating open-stopband effects and achieving an almost constant radiation efficiency when the beam is scanned through broadside. Results obtained by the proposed approach are compared with those obtained by means of both an artificial transmission-line analysis and a Bloch-wave analysis, which use the full-wave simulation of a finite-length structure. The balanced condition is interpreted in terms of the behavior of the phase and attenuation constants relevant to the radiating harmonic. Furthermore, it is shown how radiation at broadside is guaranteed by the presence of two radiating elements (one series and one shunt) within the equivalent circuit of the unit cell. The effectiveness of the analysis is demonstrated through the design of a finite-length antenna excited by a source at one end. ¬© 2006 IEEE.</t>
  </si>
  <si>
    <t>2826-2837</t>
  </si>
  <si>
    <t>60032350;60032350;60032350;60005837</t>
  </si>
  <si>
    <t>6506012830;6701466183;7006012591;7404289310</t>
  </si>
  <si>
    <t>Paulotto, Simone;Baccarelli, Paolo;Frezza, Fabrizio;Jackson, David R.</t>
  </si>
  <si>
    <t>Rome;Houston</t>
  </si>
  <si>
    <t>Sapienza Universit√† di Roma;University of Houston</t>
  </si>
  <si>
    <t>60032350;60005837</t>
  </si>
  <si>
    <t>Paulotto S.</t>
  </si>
  <si>
    <t>Full-wave modal dispersion analysis and broadside optimization for a class of microstrip CRLH leaky-wave antennas</t>
  </si>
  <si>
    <t>10.1109/TMTT.2008.2007333</t>
  </si>
  <si>
    <t>2-s2.0-57849110491</t>
  </si>
  <si>
    <t>['would suggest', 'whole year', 'west ongul', 'wave intensity', 'wave analysis', 'theoretically calculated', 'spatial distributions', 'ray paths', 'possible locations', 'observed data', 'magnetized ionosphere', 'magnetic components', 'interesting difference', 'dynamic structure', 'data logger', 'channel analyzer', 'calculated results', 'based observation', 'auroral precipitation', 'associated aurora', '0 khz']</t>
  </si>
  <si>
    <t>Antarctica | Full-wave analysis | Ionospheric exit point | Natural VLF emissions | Unmanned observation</t>
  </si>
  <si>
    <t>In order to estimate the dynamic structure of the VLF ionospheric exit point, we conducted multipoint ground-based observation of the natural VLF emissions at three unmanned sites: West Ongul (69¬∞01‚Ä≤ S, 39¬∞30‚Ä≤ E), Skallen (69¬∞40‚Ä≤ S, 39¬∞24‚Ä≤ E), and H100 (69¬∞18‚Ä≤ S, 41¬∞19‚Ä≤ E) around Japanese Syowa station, Antarctica, during a whole year of 2006. In this observation, we developed three sets of unmanned autonomous observation systems for natural VLF emissions. Each observation system consists of two crossed vertical loop antennas to pick-up North-South (NS) and East-West (EW) magnetic components, a multi-channel analyzer, and a data logger. The intensity and polarization of NS and EW magnetic components are obtained in 4 spaced frequency (0.5, 1.0, 2.0, and 6.0 kHz) channels by the multi-channel analyzer. The VLF emissions observed at the three sites exhibit an interesting difference in the wave intensity as well as the polarization that allows important information about the locations of their ionospheric exit point to be determined. Firstly, to find the distinct exit point, we have theoretically calculated the spatial distributions of the wave intensity and the polarization on the Earth for VLF whistler mode waves coming down from the magnetized ionosphere, by using the full-wave analysis. Then, we have compared the calculated results with the observed data, to evaluate the possible locations of the ionospheric exit point for the auroral hiss events. As an example, the direction of the estimated ionospheric exit point for the auroral hiss event at 31 March 2006 was found to be consistent with a bright aurora region. However, in this case, the estimated ionospheric exit point was located a few hundred kilometers equatorward of the associated aurora. This would suggest that the ray paths for the auroral hiss could be different from the directions of the geomagnetic field lines for auroral precipitation. ¬© 2008 Elsevier B.V. and NIPR.</t>
  </si>
  <si>
    <t>237-249</t>
  </si>
  <si>
    <t>Polar Science</t>
  </si>
  <si>
    <t>60024784;60024784;60024784;60024784;60006790;60006790;60006790</t>
  </si>
  <si>
    <t>8506644300;6602376085;7006203498;25824991100;7201640168;7404180454;9274763600</t>
  </si>
  <si>
    <t>Ozaki, Mitsunori;Yagitani, Satoshi;Nagano, Isamu;Hata, Yujiro;Yamagishi, Hisao;Sato, Natsuo;Kadokura, Akira</t>
  </si>
  <si>
    <t>Kanazawa;Tokyo</t>
  </si>
  <si>
    <t>Kanazawa University;National Institute of Polar Research</t>
  </si>
  <si>
    <t>60024784;60006790</t>
  </si>
  <si>
    <t>Ozaki M.</t>
  </si>
  <si>
    <t>Localization of VLF ionospheric exit point by comparison of multipoint ground-based observation with full-wave analysis</t>
  </si>
  <si>
    <t>S187396520800056X</t>
  </si>
  <si>
    <t>10.1016/j.polar.2008.09.001</t>
  </si>
  <si>
    <t>2-s2.0-57849124047</t>
  </si>
  <si>
    <t>['wireless link', 'wireless channel', 'valuable bandwidth', 'simulation results', 'reception based', 'proposed system', 'paper focuses', 'modulation technique', 'localized scattering', 'guard intervals', 'employs mc', 'cyclic prefixes', 'conventional mc', 'cdma systems', 'business media']</t>
  </si>
  <si>
    <t>An arrayed-MIMO communication system, which employs antenna arrays at both ends of the wireless link is proposed to leverage upon spatial information such as directions-of-arrival to achieve an improvement in performance. This is in contrast with conventional MIMO systems, which typically assume multiple independent antenna elements at the transmitters and receivers. This paper focuses on an arrayed-MIMO communication system operating over a frequency selective fading channel and employs MC-CDMA as the modulation technique. However, in a departure from conventional MC-CDMA systems, cyclic prefixes or guard intervals are not used for the MC-CDMA system employed here so that valuable bandwidth is not wasted on cyclic prefixes or guard intervals. Localized scattering is assumed to occur for each multipath; hence the wireless channel is modelled as a diffused vector channel. A robust blind estimation method is presented to estimate the parameters of the spatially diffused channel, followed by reception based on these parameters. The feasibility of the proposed system is supported by simulation results. ¬© 2008 Springer Science+Business Media, LLC.</t>
  </si>
  <si>
    <t>148-160</t>
  </si>
  <si>
    <t>60015150;60015150;60015150</t>
  </si>
  <si>
    <t>15046893700;19640292300;7003393843</t>
  </si>
  <si>
    <t>Rashid, Farrukh;Peh, Ho Huat;Manikas, Athanassios</t>
  </si>
  <si>
    <t>Diffused channel estimation and reception for cyclic prefix-free MC-CDMA arrayed-MIMO communication aystems</t>
  </si>
  <si>
    <t>10.1007/s10776-008-0080-y</t>
  </si>
  <si>
    <t>2-s2.0-57849151515</t>
  </si>
  <si>
    <t>['proposed taking', 'fresnel zone', 'fresnel approximation', 'expanded additionally', 'antenna surfaces', 'antenna patterns']</t>
  </si>
  <si>
    <t>Fresnel region | Microwave antennas | Near-field</t>
  </si>
  <si>
    <t>For assessment of electromagnetic field distribution around base station antennas for people protection purposes are recommended rather simple methods of calculations, however, these methods should guarantee good accuracy in calculations. The Fresnel approximation in formulas of electric field strength has been discussed and distances from antennas for Fresnel zone have been proposed taking into account real current density distributions on the antenna surfaces. Discussion about Fresnel zone has been expanded additionally to the directions of side-lobes of antenna patterns.</t>
  </si>
  <si>
    <t>190-193</t>
  </si>
  <si>
    <t>Przeglad Elektrotechniczny</t>
  </si>
  <si>
    <t>60008056;60008056;109869959-106609580</t>
  </si>
  <si>
    <t>6603345553;7007147457;14028528200</t>
  </si>
  <si>
    <t>Kubacki, Roman;Wnuk, Marian;Kieliszek, Jarostaw</t>
  </si>
  <si>
    <t>Poland;Viet Nam;Poland</t>
  </si>
  <si>
    <t>Warsaw;Hanoi;Warsaw</t>
  </si>
  <si>
    <t>Wojskowa Akademia Techniczna;Military Institute of Hygiene and Epidemiology;Military Institute of Hygiene and Epidemiology</t>
  </si>
  <si>
    <t>60008056;109869959;106609580</t>
  </si>
  <si>
    <t>Kubacki R.</t>
  </si>
  <si>
    <t>Fresnel approximations in mathematical expressions of the electric field for base station antennas</t>
  </si>
  <si>
    <t>2-s2.0-58049174369</t>
  </si>
  <si>
    <t>['work outlined', 'successfully estimate', 'study described', 'structures made', 'satisfactory results', 'part describing', 'paper indicate', 'metallic structures', 'frequency phased', 'damage detection', 'crack growth', 'crack growing', 'composite structures', 'composite materials', 'component dedicated', 'bonded repairs', 'bonded repair', 'array transducers', 'array system', 'applying low', 'also described', 'aircraft structures']</t>
  </si>
  <si>
    <t>Non-destructive damage evaluation | Phased array | Smart materials</t>
  </si>
  <si>
    <t>The work outlined in this paper is a part of a wider effort aimed at the development of a built-in system for real-time damage detection in aircraft structures. The objective of this study was to show the feasibility of applying low-frequency phased-array transducers for damage detection in metallic structures with bonded repairs and, also, in structures made of composite materials. This paper is divided into two main portions: a component dedicated to the monitoring of crack growth under a simulated composite repair and a part describing an introductory study done for composite panels monitoring. The data acquisition system is also described. The results of the study described in this paper indicate that a low-frequency, built-in phased-array system can successfully estimate the length of a crack growing under a bonded repair. Satisfactory results of monitoring simulated defects in composite structures are presented, as well. ¬© 2008 Blackwell Publishing.</t>
  </si>
  <si>
    <t>1019-1030</t>
  </si>
  <si>
    <t>106613543;60082722;60082722;60021652;60021652;60115391</t>
  </si>
  <si>
    <t>25930141700;57198354426;24348446700;6507440994;25929844000;6603942744</t>
  </si>
  <si>
    <t>Pe√±a-Macias, J.;P√©rez, M. C.;Mart√≠nez-O√±a, R.;G√≥mez-ullate, Y.;De Espinosa, Montero F.;Kawiecki, Grzegorz</t>
  </si>
  <si>
    <t>Madrid;San Sebastian de los Reyes;Madrid;Guipuzcoa</t>
  </si>
  <si>
    <t>Boeing Research &amp; Technology Europe S.L.U.;Tecnatom, S.A.;CSIC - Instituto de Acustica (IA);DMP</t>
  </si>
  <si>
    <t>60115391;60082722;60021652;106613543</t>
  </si>
  <si>
    <t>Pe√±a-Macias J.</t>
  </si>
  <si>
    <t>Phased-array transducers for damage detection in aircraft structures</t>
  </si>
  <si>
    <t>10.1111/j.1460-2695.2008.01251.x</t>
  </si>
  <si>
    <t>2-s2.0-58049197985</t>
  </si>
  <si>
    <t>['two receive', 'ricean channel', 'mutual information', 'give expressions', 'channel matrix', 'branch case']</t>
  </si>
  <si>
    <t>MIMO systems | Mutual information | Ricean channel | Water-filling</t>
  </si>
  <si>
    <t>In this paper we derive exact expressions for the mutual information (MI) probability density function and the MI cumulative distribution function of dual-branch multipleinput multiple-output (MIMO) systems (either two transmit (Tx) or two receive (Rx) antennas) communicating over a Ricean channel with no constraint on the rank of the line-of-sight (LOS) channel matrix. This is done both for the case where the channel is only known at the Rx, and for the case where the channel is known both at the Tx and the Rx. As an example, to evaluate the expressions, we employ uniform linear arrays and give expressions for the eigenvalues of the LOS channel matrix for the dual-branch case. ¬© 2008 IEEE.</t>
  </si>
  <si>
    <t>2214-2222</t>
  </si>
  <si>
    <t>60080173;60010348;60013141;106020291</t>
  </si>
  <si>
    <t>8908902300;6602920636;6602379396;23008015900</t>
  </si>
  <si>
    <t>B√∏hagen, Frode;Orten, P√•l;√òien, Geir E.;de la Kethulle De Ryhove, S√©bastien</t>
  </si>
  <si>
    <t>Norway;Norway;Norway;Norway</t>
  </si>
  <si>
    <t>Fornebu;Trondheim;Oslo;Trondheim</t>
  </si>
  <si>
    <t>Telenor ASA;Norges Teknisk-Naturvitenskapelige Universitet;Universitetet i Oslo;Electromagnetic Geoservices</t>
  </si>
  <si>
    <t>60080173;60013141;60010348;106020291</t>
  </si>
  <si>
    <t>B√∏hagen F.</t>
  </si>
  <si>
    <t>Exact capacity expressions for dual-branch Ricean MIMO channels</t>
  </si>
  <si>
    <t>10.1109/TCOMM.2008.050522</t>
  </si>
  <si>
    <t>2-s2.0-58049199402</t>
  </si>
  <si>
    <t>['space domain', 'second stage', 'noise ratio', 'multiple antennas', 'multicode transmission', 'multicode channelization', 'iterative two', 'input multiple', 'first stage', 'first introduce', 'feedback overhead', 'detection signal', 'detection scheme', 'code domains', 'code domain']</t>
  </si>
  <si>
    <t>Bit error rate (BER) | Multicode transmission | Multiple-input multiple-output (MIMO) systems | Successive interference cancellation (SIC) | Transmit power allocation</t>
  </si>
  <si>
    <t>Multiple-input multiple-output (MIMO) system with multicode transmission can provide high speed data services by transmitting independent parallel substreams from multiple antennas and through multicode channelization. In this paper, we first introduce an iterative two-stage successive interference cancellation (SIC) detection scheme for a multicode MIMO system. The proposed technique cancels the interference signals successively in the space domain followed by the code domain. Next, we develop various transmit power allocation schemes over different data substreams for the proposed detection process to improve error rate performance. The joint transmit power allocation is derived to make the post-detection signal-to-interferenceplus- noise ratio (SINR) become the same for all substreams in both the space and code domains. As a computationally efficient scheme, we propose a two-stage power allocation scheme, which allocates the total transmit power to the substreams in the code domain at the first stage, and allocates this code domain power to the substreams in the space domain at the second stage. Furthermore, variable and constant power ratio (PR) schemes are derived to reduce the feedback overhead. In particular, the constant PR scheme utilizes the transmit power ratio determined by the long-term statistical properties of the fading channel amplitudes, and achieves significantly reduced feedback rate. Numerical results show that the proposed transmit power allocation schemes for the two-stage SIC significantly outperform the equal power allocation scheme. ¬© 2008 IEEE.</t>
  </si>
  <si>
    <t>2200-2213</t>
  </si>
  <si>
    <t>Transmit power allocation for successive interference cancellation in multicode MIMO systems</t>
  </si>
  <si>
    <t>10.1109/TCOMM.2008.050064</t>
  </si>
  <si>
    <t>2-s2.0-58049205428</t>
  </si>
  <si>
    <t>['varying size', 'statistically independent', 'spectral efficiency', 'signal constellations', 'performance analysis', 'instantaneous feedback', 'fading channels']</t>
  </si>
  <si>
    <t>Adaptive modulation | Switched diversity</t>
  </si>
  <si>
    <t>In this letter, a performance analysis of a dualbranch switched diversity system operating on statistically independent and identically distributed Nakagami-m flat-fading channels is presented. An adaptive coded modulation (ACM) scheme is employed to increase the spectral efficiency of the system. The ACM scheme consists of a set of multidimensional trellis codes originally designed for additive white Gaussian noise channels, where the codes are based on quadrature amplitude modulation (QAM) signal constellations of varying size. The performance is evaluated by assuming perfect channel knowledge at both transmitter and receiver and instantaneous feedback of channel state information, conveyed from the receiver to the transmitter on an error-free feedback channel. The optimal switching threshold of the switched diversity combiner, maximizing the average spectral efficiency, is identified for spatially uncorrelated antenna branches. ¬© 2008 IEEE.</t>
  </si>
  <si>
    <t>1998-2001</t>
  </si>
  <si>
    <t>60108239;60013141</t>
  </si>
  <si>
    <t>18037380000;6602379396</t>
  </si>
  <si>
    <t>Holter, Bengt;√òien, Geir E.</t>
  </si>
  <si>
    <t>Norway;Norway</t>
  </si>
  <si>
    <t>Trondheim;Trondheim</t>
  </si>
  <si>
    <t>SINTEF Digital;Norges Teknisk-Naturvitenskapelige Universitet</t>
  </si>
  <si>
    <t>Holter B.</t>
  </si>
  <si>
    <t>Performance analysis of a rate-adaptive dual-branch switched diversity system</t>
  </si>
  <si>
    <t>10.1109/TCOMM.2008.060195</t>
  </si>
  <si>
    <t>2-s2.0-58049216342</t>
  </si>
  <si>
    <t>['total number', 'tephritid species', 'styloconic sensilla', 'significantly larger', 'sensillar characteristics', 'sensilla found', 'numerous microtrichia', 'males showed', 'light microscopy', 'funicular sensilla', 'female chemoreception', 'difference may', 'clavate sensilla', 'antennal segments', 'antennal morphology']</t>
  </si>
  <si>
    <t>Antennae | Funicular sensilla | Papaya fruit fly | Scanning electron microscopy | Toxotrypana curvicauda</t>
  </si>
  <si>
    <t>Antennal morphology and funicular sensilla of male and female papaya fruit fly, Toxotrypana curvicauda Gerstaecker, were studied with light microscopy and scanning electron microscopy. Antennae were 3-segmented, consisting of a scape, a pedicel, a flagellum or funiculus that bears the arista. Antennal segments of males showed a trend toward slightly greater dimensions than those of females, but the differences were not significant. Numerous microtrichia as well as trichoid, basiconic, clavate, and styloconic sensilla were observed on the funiculus, and the sensillar characteristics were similar to those reported for other tephritid species. Males and females did not differ in total number or type of sensilla found on the funiculus, but trichoid and clavate sensilla were significantly larger in females. This difference may be related to female chemoreception of male-emitted sex pheromone and of host plant volatiles.</t>
  </si>
  <si>
    <t>669-673</t>
  </si>
  <si>
    <t>Florida Entomologist</t>
  </si>
  <si>
    <t>60019176;60019176;60033065</t>
  </si>
  <si>
    <t>6507912004;6602220667;7005844579</t>
  </si>
  <si>
    <t>Arzuffi, Ren√©;Robledo, Norma;Valdez, Jorge</t>
  </si>
  <si>
    <t>Texcoco;Mexico City</t>
  </si>
  <si>
    <t>Colegio de Postgraduados;Instituto Polit√©cnico Nacional</t>
  </si>
  <si>
    <t>60033065;60019176</t>
  </si>
  <si>
    <t>Arzuffi R.</t>
  </si>
  <si>
    <t>Antennal sensilla of Toxotrypana curvicauda (Diptera: Tephritidae)</t>
  </si>
  <si>
    <t>2-s2.0-58149091389</t>
  </si>
  <si>
    <t>['trichoplusia ni', 'speyer ).', 'raceme ).', 'oxoisophorone oxide', 'nine chemicals', 'nectar sources', 'moths trapped', 'moths captured', 'locating flowers', 'key role', 'insects also', 'hexyl acetate', 'floral chemicals', 'emitted amounts', 'consistent presence', 'compounds may', 'cabbage loopers', 'butterfly bush', 'autographa californica', 'alfalfa loopers', '6 species', '2 species']</t>
  </si>
  <si>
    <t>Floral odor | Kairomone | Lepidoptera | Pollination</t>
  </si>
  <si>
    <t>Flowers of the butterfly bush, Buddleja davidii Franch., are visited by butterflies as well as other insects. Night captures revealed also that moths visit butterfly bush flowers. Moths captured in traps over flowers included 12 species of Noctuidae, 6 species of Pyralidae, 2 species of Geometridae, and 1 tortricid species. The majority of moths trapped at these flowers were cabbage loopers, Trichoplusia ni (H√ºbner), and alfalfa loopers, Autographa californica (Speyer). Both males and females were captured at butterfly bush flowers. Additionally, butterflies, bees, wasps, flies, and other insects also were captured. Analysis of volatile compounds collected from air over clusters of butterfly bush flowers yielded the consistent presence of nine chemicals: benzaldehyde, 6-methyl-5-hepten-2-one, hexyl acetate, 4-oxoisophorone, (E,E)-Œ±-farnesene, (Z)-cinnamaldehyde, dihydrooxoisophorone, Œ≤-cyclocitral, and oxoisophorone oxide. Emitted amounts of these floral odorants averaged 57 ng per h per floret or 21 Œºg per h per flower cluster (raceme). Five of those floral chemicals, benzaldehyde, 4-oxoisophorone, dihydrooxoisophorone, oxoisophorone oxide, and (E,E)-Œ±-farnesene triggered antennal responses in cabbage looper moths, while benzaldehyde, oxoisophorone oxide, and 4-oxoisophorone also stimulated antennal responses in alfalfa looper moths. Some of these compounds may be attractants or co-attractants for moths and play a key role in locating flowers as nectar sources.</t>
  </si>
  <si>
    <t>60001989;60001989;60001989</t>
  </si>
  <si>
    <t>8954799100;7006228626;8892124600</t>
  </si>
  <si>
    <t>Gu√©dot, Christelle;Landolt, Peter J.;Smithhisler, Constance L.</t>
  </si>
  <si>
    <t>USDA Agricultural Research Service</t>
  </si>
  <si>
    <t>Gu√©dot C.</t>
  </si>
  <si>
    <t>Odorants of the flowers of butterfly bush, Buddleja davidii, as possible attractants of pest species of moths</t>
  </si>
  <si>
    <t>2-s2.0-58149093637</t>
  </si>
  <si>
    <t>CCF-0423842</t>
  </si>
  <si>
    <t>['valued pulse', 'two dfds', 'three cases', 'resulting dfd', 'qam ).', 'psk ),', 'possibly fractional', 'phaseshift keying', 'performance benefit', 'pam ),', 'new technique', 'n k', 'modulation constraints', 'k transmit', 'jep obtained', 'greatly improves', 'fading channel', 'diversity order', 'dfds result', 'dfd achieves', 'corresponding per', 'amplitude modulation']</t>
  </si>
  <si>
    <t>BLAST, constrained optimization | Decision feedback | Diversity | Fading channels | Likelihood function | Space-Division Multiple-Access (SDMA) | Space-time processing.</t>
  </si>
  <si>
    <t>A new technique is proposed for designing decision feedback detectors (DFDs) wherein the per-symbol decision rules are obtained by exploiting modulation constraints. It is presented in the context of the multi-input, multi-output (MIMO) fading channel with K transmit and N receive antennas. Three cases are considered to illustrate the technique where all the transmitters employ real-valued pulse-amplitude modulation (PAM), or phaseshift keying (PSK), or complex quadrature amplitude modulation (QAM). In each case, the corresponding per-symbol decision rules are obtained by imposing the modulation constraints on a likelihood function maximization problem. When all transmitters employ PAM, it is shown that the resulting DFD (the PAM-DFD) is equivalent to the decorrelating decision feedback detector (DDFD) when the latter is used on a modified received statistic. Two DFDs are then derived (the PSK-DFDs and the QAMDFDs) for the cases when all transmitters employ PSK and QAM, respectively. To illustrate the performance benefit, we consider the Rayleigh fading channel and derive the exact joint error probability (JEP) of the PAM-DFD and show that the (possibly fractional) diversity order of the JEP is equal to N K 1 2 . This greatly improves on the diversity order of N K + 1 of the JEP obtained by the D-DFD without exploiting the real modulation constraint. Through simulations, it is shown that the PSK-DFDs and the QAM-DFDs result in significant performance improvements over the D-DFD as well. It is conjectured that one of the PSK-DFD achieves the improved diversity order of N K1 2 as well and the QAM-DFDs result in an improvement in effective SNR gain. ¬© 2006 IEEE.</t>
  </si>
  <si>
    <t>4927-4937</t>
  </si>
  <si>
    <t>Prasad, Narayan;Varanasi, Mahesh</t>
  </si>
  <si>
    <t>An optimization approach to decision feedback detection under modulation constraints for MIMO fading channels</t>
  </si>
  <si>
    <t>10.1109/T-WC.2008.070742</t>
  </si>
  <si>
    <t>2-s2.0-58149105297</t>
  </si>
  <si>
    <t>['time coding', 'spacefrequency coding', 'reporting errors', 'relay diversity', 'heavy shadowing', 'error effect', 'decision reporting', 'cr networks', 'cognitive radio', 'algebraic coding']</t>
  </si>
  <si>
    <t>Cognitive radio | Diversity technique | Relay channels | Space-frequency coding | Space-time coding</t>
  </si>
  <si>
    <t>In the letter the problem of cooperative spectrum sensing is investigated in cognitive radio (CR) networks over Rayleigh fading channels. By taking into account the error effect on the decision reporting, a general performance analysis of cooperative spectrum sensing is given. The analytical detection results show that the performance of cooperative spectrum sensing is limited by the probability of reporting errors. To deal with this limitation, we propose a transmit diversity based cooperative spectrum sensing method. By regarding multiple CRs as a virtual antenna array, space-time coding and spacefrequency coding are applied into CR networks over flat-fading and frequency-selective fading channels, respectively. Moreover, we propose a relay diversity based cooperative spectrum sensing approach to increase the diversity of detection when some CRs are in heavy shadowing. It is then shown that, when combined with algebraic coding, relay diversity can further improve the cooperative spectrum sensing performance. ¬© 2006 IEEE.</t>
  </si>
  <si>
    <t>4761-4766</t>
  </si>
  <si>
    <t>60028333;60008592</t>
  </si>
  <si>
    <t>34882511600;55666697100</t>
  </si>
  <si>
    <t>Zhang, Wei;Letaief, Khaled</t>
  </si>
  <si>
    <t>Australia;Hong Kong</t>
  </si>
  <si>
    <t>Sydney;Hong Kong</t>
  </si>
  <si>
    <t>UNSW Sydney;Hong Kong University of Science and Technology</t>
  </si>
  <si>
    <t>Zhang W.</t>
  </si>
  <si>
    <t>Cooperative spectrum sensing with transmit and relay diversity in cognitive radio networks - [transaction letters]</t>
  </si>
  <si>
    <t>10.1109/T-WC.2008.060857</t>
  </si>
  <si>
    <t>2-s2.0-58149105303</t>
  </si>
  <si>
    <t>CCF-0219903</t>
  </si>
  <si>
    <t>['working directly', 'upperbound expression', 'studies compare', 'rotation angles', 'previous results', 'orthogonal space', 'optimized angles', 'new pep', 'new expression', 'modified accordingly', 'minimum eigenvalue', 'full rate', 'diversity product', 'correlation coefficient', 'channel correlation', 'bound ).', 'antenna systems', 'antenna system', '4 antennas']</t>
  </si>
  <si>
    <t>Constellation rotation | Diversity product | Maximization | MIMO | Pairwise-error-probability (PEP) | Quasi-orthogonal | Space-time block codes (QO-STBC) | Sum or minimum eigenvalue | Systems</t>
  </si>
  <si>
    <t>An 8 √ó 8 two-symbol decodable quasi-orthogonal space-time block code (QO-STBC) is presented which can be transmitted across either 8 or 4 antennas with full rate and the same full diversity order. For the 8-transmit-antenna system, a new expression is developed to identify rotation angles that maximize the diversity (eigenvalue) product. In addition, it is shown that the previously proposed sum-eigenvalue maximization criterion for the design of rotation angles is not relevant/applicable and an alternative minimum eigenvalue maximization criterion is suggested. Finally, new optimal rotation angles are obtained by working directly with a pairwise-error-probability (PEP) upperbound expression. For 4-transmit-antenna systems and correlated channel fading conditions, the PEP-upper-bound is modified accordingly to take into account the channel correlation. Using the new PEP-upper-bound we obtain rotation angles that maximize the diversity product and find, contrary to previous results, that the optimized angles are independent of the correlation coefficient. Simulation studies initiated herein demonstrate the advantage of using the proposed codeword across 4 transmit antennas when compared with other 4 √ó 4 QO-STBC transmission schemes. For 8 transmit antennas, the studies compare the three selected rotation angle optimization criteria (diversity product, minimum eigenvalue, PEP-upper-bound). ¬© 2006 IEEE.</t>
  </si>
  <si>
    <t>4777-4785</t>
  </si>
  <si>
    <t>60032083-106613531;60032083;60032083</t>
  </si>
  <si>
    <t>9042592100;7402010291;7003836627</t>
  </si>
  <si>
    <t>Grover, Rohan;Su, Weifeng;Pados, Dimitris</t>
  </si>
  <si>
    <t>Buffalo;Hudson</t>
  </si>
  <si>
    <t>University at Buffalo, The State University of New York;Radiospire Networks</t>
  </si>
  <si>
    <t>60032083;106613531</t>
  </si>
  <si>
    <t>Grover R.</t>
  </si>
  <si>
    <t>An 8 √ó 8 Quasi-Orthogonal STBC form for transmissions over eight or four antennas</t>
  </si>
  <si>
    <t>10.1109/T-WC.2008.070791</t>
  </si>
  <si>
    <t>2-s2.0-58149105305</t>
  </si>
  <si>
    <t>['transmitter configurations', 'representative channels', 'portable devices', 'maximize performance', 'low snr', 'future products', 'antenna selection']</t>
  </si>
  <si>
    <t>MIMO | Precoding. | Radiation patterns | UWB</t>
  </si>
  <si>
    <t>Ultra wideband transceivers promise multi-gigabit per second performance at power consumptions commensurate with portable devices. Future products are likely to adopt multiple antennas to maximize performance. Severe FCC EIRP restrictions impose an interesting system design constraint. In this paper, capacity optimal multiple antenna transmission schemes are investigated for EIRP restricted systems under the assumption that the channel is known at the transmitter. It is shown that per subcarrier antenna power allocation, which reduces to antenna selection at low SNR or when using one receive antenna, is optimal for some transmitter configurations. The improvements in capacity are quantified for representative channels. ¬© 2006 IEEE.</t>
  </si>
  <si>
    <t>5182-5187</t>
  </si>
  <si>
    <t>60018735;60018735;101120772-106682815</t>
  </si>
  <si>
    <t>11139491000;7005861088;57198275192</t>
  </si>
  <si>
    <t>Vithanage, C.;Coon, J.;Parker, S.</t>
  </si>
  <si>
    <t>Japan;;United Kingdom</t>
  </si>
  <si>
    <t>Tokyo;;Newport</t>
  </si>
  <si>
    <t>Toshiba Corporation;Telecommunications Research Laboratory of Toshiba Research Europe Limited;RF Engines Limited</t>
  </si>
  <si>
    <t>60018735;106682815;101120772</t>
  </si>
  <si>
    <t>On capacity-optimal precoding for multiple antenna systems subject to EIRP restrictions</t>
  </si>
  <si>
    <t>10.1109/T-WC.2008.070879</t>
  </si>
  <si>
    <t>2-s2.0-58149108937</t>
  </si>
  <si>
    <t>['wired counterparts', 'sustained within', 'probability distribution', 'previous work', 'paper pave', 'optimal active', 'noise ratio', 'near future', 'multiple links', 'multiple antennas', 'mimo ad', 'longer applies', 'link density', 'layer signal', 'layer capacity', 'investigate link', 'interference model', 'implicit assumption', 'hoc networks', 'geometric area', 'first derive', 'first attempt', 'exclusion region', 'detection sinr', 'capacity analysis', 'analysis shows', 'actual phy', 'actual interference', 'active links']</t>
  </si>
  <si>
    <t>MIMO | Network capacity. | Wireless ad hoc networks</t>
  </si>
  <si>
    <t>Wireless ad hoc networks are expected to provide broadband services parallel to their wired counterparts in near future. To address this need, MIMO (multiple-input-multipleoutput) antenna techniques hold significant promise. Most previous work on capacity analysis of ad hoc networks is based on an implicit assumption that each link exclusively occupies a geometric area, referred to as exclusion region that characterizes the amount of spatial resource occupied by a link. When multiple antennas are deployed at each node, however, multiple links can transmit in the vicinity of each other simultaneously, as interference can now be suppressed by spatial signal processing. As such, the concept of exclusion region no longer applies. In this paper, we investigate link-layer throughput capacity of MIMO ad-hoc networks. In contrast to previous work, the amount of spatial resource occupied by each link is characterized by the actual interference it imposes on other links. To calculate the link-layer capacity, we first derive the probability distribution of post-detection SINR (signal to interference and noise ratio) at a receiver. The result is then used to calculate the number of active links and the corresponding data rates that can be sustained within an area. Our analysis shows that there exists an optimal active-link density that maximizes the link-layer throughput capacity. This will serve as a guideline for the design of medium access protocols for MIMO ad-hoc networks. To the best of knowledge, this paper is the first attempt to characterize the capacity of MIMO ad-hoc networks by considering the actual PHY-layer signal and interference model. The results in this paper pave the way for further study on network-layer transport capacity of ad-hoc networks with MIMO. ¬© 2006 IEEE.</t>
  </si>
  <si>
    <t>5493-5503</t>
  </si>
  <si>
    <t>60025278-60002798;60002798;60025278;60025278</t>
  </si>
  <si>
    <t>57213492958;23101875800;8656363400;7403567490</t>
  </si>
  <si>
    <t>Ma, Jing;Zhang, Ying;Su, Xin;Yao, Yan</t>
  </si>
  <si>
    <t>Beijing;Hong Kong</t>
  </si>
  <si>
    <t>Tsinghua University;Chinese University of Hong Kong</t>
  </si>
  <si>
    <t>60025278;60002798</t>
  </si>
  <si>
    <t>On capacity of wireless ad hoc networks with MIMO MMSE receivers</t>
  </si>
  <si>
    <t>10.1109/T-WC.2008.071452</t>
  </si>
  <si>
    <t>2-s2.0-58149110786</t>
  </si>
  <si>
    <t>['wideband applications', 'significant savings', 'selected taking', 'power consumption', 'performance gain', 'noise ratio', 'minimum estimation', 'individual snr', 'hardware complexity', 'gsc ),', 'efficiently applied', 'computational resources', 'competing schemes', 'combining process', 'combining gsc']</t>
  </si>
  <si>
    <t>Diversity techniques | Fading channels | Generalized | Selection combining (GSC).</t>
  </si>
  <si>
    <t>We introduce an adaptive generalized selection combining (A-GSC) receiver that can be efficiently applied in diversity rich fading environments such as in ultra-wideband applications. The branches that participate in the combining process are selected taking into account the quality of both the total combining output signal-to-noise ratio (SNR) and the individual SNR of each branch. The proposed scheme achieves better adaptation to channel conditions compared to other competing schemes such as normalized threshold GSC (NT-GSC), minimum selection GSC (MS-GSC) or minimum estimation and combining GSC (MEC-GSC), with no further complexity. The A-GSC receiver compromises between the power consumption, hardware complexity and performance gain that each additional diversity branch induces, resulting in significant savings in power and computational resources. ¬© 2006 IEEE.</t>
  </si>
  <si>
    <t>5214-5219</t>
  </si>
  <si>
    <t>35617833400;7004027126;35613331800</t>
  </si>
  <si>
    <t>Lioumpas, Athanasios;Karagiannidis, George;Tsiftsis, Theodoros</t>
  </si>
  <si>
    <t>Lioumpas A.</t>
  </si>
  <si>
    <t>Adaptive generalized selection combining (A-GSC) receivers</t>
  </si>
  <si>
    <t>10.1109/T-WC.2008.071087</t>
  </si>
  <si>
    <t>2-s2.0-58149116447</t>
  </si>
  <si>
    <t>['video broadcast', 'users regime', 'transmit antennas', 'system capacity', 'spatial correlation', 'situation occurs', 'research recently', 'lower bounds', 'least logarithmically', 'large number', 'digital audio', 'common information']</t>
  </si>
  <si>
    <t>Broadband | MIMO systems | Mobile communication systems | Systems | Transmit diversity | Wireless personal communication</t>
  </si>
  <si>
    <t>Broadcast (or point to multipoint) communication has attracted a lot of research recently. In this paper, we consider the group broadcast channel where the users' pool is divided into groups, each of which is interested in common information. Such a situation occurs for example in digital audio and video broadcast where the users are divided into various groups according to the shows they are interested in. The paper obtains upper and lower bounds for the sum rate capacity in the large number of users regime and quantifies the effect of spatial correlation on the system capacity. The paper also studies the scaling of the system capacity when the number of users and antennas grow simultaneously. It is shown that in order to achieve a constant rate per user, the number of transmit antennas should scale at least logarithmically in the number of users. ¬© 2006 IEEE.</t>
  </si>
  <si>
    <t>5030-5038</t>
  </si>
  <si>
    <t>60009506;60013301;60031581</t>
  </si>
  <si>
    <t>6701750932;7004748098;7006111389</t>
  </si>
  <si>
    <t>Al-Naffouri, Tareq;Dana, Amir;Hassibi, Babak</t>
  </si>
  <si>
    <t>United States;United States;Saudi Arabia</t>
  </si>
  <si>
    <t>Pasadena;San Diego;Dhahran</t>
  </si>
  <si>
    <t>California Institute of Technology;Qualcomm Incorporated;King Fahd University of Petroleum and Minerals</t>
  </si>
  <si>
    <t>60031581;60013301;60009506</t>
  </si>
  <si>
    <t>Al-Naffouri T.</t>
  </si>
  <si>
    <t>Scaling laws of multiple antenna group-broadcast channels</t>
  </si>
  <si>
    <t>10.1109/T-WC.2008.070902</t>
  </si>
  <si>
    <t>2-s2.0-58149119333</t>
  </si>
  <si>
    <t>['without sidelobes', 'transmission capacity', 'signal distributions', 'paper derives', 'outage probability', 'orthogonal space', 'nodes use', 'marginal gains', 'give appreciable', 'general class', 'fading environments', 'entire plane', 'dynamic eigenbeamforming', 'combining ),', 'channel hardening', 'added antennas']</t>
  </si>
  <si>
    <t>Ad hoc networks | Geometry | Multiple antennas | Outage capacity | Stochastic</t>
  </si>
  <si>
    <t>This paper derives the outage probability and transmission capacity of ad hoc wireless networks with nodes employing multiple antenna diversity techniques, for a general class of signal distributions. This analysis allows system performance to be quantified for fading or non-fading environments. The transmission capacity is given for interference-limited uniformly random networks on the entire plane with path loss exponent-&gt; 2 in which nodes use: (1) static beamforming throughM sectorized antennas, for which the increase in transmission capacity is shown to be(M2) if the antennas are without sidelobes, but less in the event of a nonzero sidelobe level; (2) dynamic eigenbeamforming (maximal ratio transmission/combining), in which the increase is shown to be various transmit antenna selection and receive antenna selection combining schemes, which give appreciable but rapidly diminishing gains; and (4) orthogonal space-time block coding, for which there is only a small gain due to channel hardening, equivalent to Nakagami-m fading for increasing m. It is concluded that in ad hoc networks, static and dynamic beamforming perform best, selection combining performs well but with rapidly diminishing returns with added antennas, and that space-time block coding offers only marginal gains. ¬© 2006 IEEE.</t>
  </si>
  <si>
    <t>5058-5071</t>
  </si>
  <si>
    <t>60013372;60013372;60014662</t>
  </si>
  <si>
    <t>57197264096;55627508700;10044308700</t>
  </si>
  <si>
    <t>Hunter, Andrew;Andrews, Jeffrey;Weber, Steven</t>
  </si>
  <si>
    <t>Philadelphia;Austin</t>
  </si>
  <si>
    <t>Drexel University;The University of Texas at Austin</t>
  </si>
  <si>
    <t>60014662;60013372</t>
  </si>
  <si>
    <t>Hunter A.</t>
  </si>
  <si>
    <t>Transmission capacity of ad hoc networks with spatial diversity</t>
  </si>
  <si>
    <t>10.1109/T-WC.2008.071047</t>
  </si>
  <si>
    <t>2-s2.0-58149119334</t>
  </si>
  <si>
    <t>University of Saskatchewan</t>
  </si>
  <si>
    <t>U of S</t>
  </si>
  <si>
    <t>['wide range', 'upper bounds', 'type bounds', 'tight lower', 'provide practically', 'orthogonal space', 'obtained using', 'noise ratio', 'mgf ).', 'form expressions', 'exact sers', 'exact ser', 'arbitrary constellations', 'antenna selection']</t>
  </si>
  <si>
    <t>Antenna selection | Bit error rate (BER) | Bonferroni-type bounds | Keyhole fading | Orthogonal | Rate (SER) | Space-time block codes | Symbol error</t>
  </si>
  <si>
    <t>The symbol error rate (SER) and the bit error rate (BER) of orthogonal space-time block codes (OSTBCs) with antenna selection over keyhole fading channels are examined. Considered are receive antenna selection, transmit antenna selection, and joint antenna selection at both the transmitter and the receiver. The exact SERs of OSTBCs for M-PSK and square MQAM constellations are obtained using the technique of moment generating function (MGF). By applying the Bonferroni-type bounds, tight lower and upper bounds for both the SER and BER are provided in closed-form expressions with finite-range single integrals. The bounds can be applied to arbitrary constellations and mappings. Numerical results show that the bounds can be used to provide practically the exact SER and BER over a wide range of the signal-to-noise ratio. ¬© 2006 IEEE.</t>
  </si>
  <si>
    <t>4818-4824</t>
  </si>
  <si>
    <t>60015186-60002494;60015186;60002494</t>
  </si>
  <si>
    <t>8359796800;7403322108;7005375558</t>
  </si>
  <si>
    <t>Tran, Nghi;Nguyen, Ha;Le-Ngoc, Tho</t>
  </si>
  <si>
    <t>Saskatoon;Montreal</t>
  </si>
  <si>
    <t>University of Saskatchewan;Universit√© McGill</t>
  </si>
  <si>
    <t>60015186;60002494</t>
  </si>
  <si>
    <t>Tran N.</t>
  </si>
  <si>
    <t>Symbol and bit error probabilities of orthogonal space-time block codes with antenna selection over keyhole fading channels</t>
  </si>
  <si>
    <t>10.1109/T-WC.2008.071041</t>
  </si>
  <si>
    <t>2-s2.0-58149119341</t>
  </si>
  <si>
    <t>['transmit antennas', 'system performance', 'space domain', 'paper investigates', 'orthogonal frequency', 'noise ratio', 'multicode transmission', 'jointly exploited', 'iterative detection', 'hybrid multi', 'frequency domain', 'enhanced significantly', 'enables space', 'diversity gains', 'data symbols', 'data channels', 'considerable improvement', 'code interference']</t>
  </si>
  <si>
    <t>channel estimation. | Iterative interference cancellation | MIMO | Multi-code. | OFCDM | Optimal power allocation two-dimensional spreading</t>
  </si>
  <si>
    <t>This paper investigates the orthogonal frequency and code division multiplexing (OFCDM) systems with multiple input multiple output multiplexing (MIMO-OFCDM) and multicode transmission. Combining the iterative detection in the space domain and the hybrid multi-code interference (MDI) cancellation and minimum mean square error (MMSE) detection in the frequency domain, a joint iterative detection is proposed, which enables space and frequency diversity gains to be jointly exploited. Moreover, using a two-dimensional (2-D) averaging channel estimation algorithm, a close form expression is derived for the optimal power allocation between the pilot and all data channels that achieves the best system performance. It is shown that the optimal power ratio mainly depends on the channel estimation algorithm, the number of transmit antennas as well as the number of pilot and data symbols in a packet, but is not sensitive to the changes in signal-to-noise ratio (SNR) and diversity gains. Simulations are conducted to verify the derived optimal power ratio and study the performance of the proposed joint detection algorithm. It is shown that considerable improvement can be obtained when the number of loops in the joint iterative detection increases. Moreover, the system performance is enhanced significantly when the frequency domain spreading factor, N/sub F/, increases. ¬© 2006 IEEE.</t>
  </si>
  <si>
    <t>5504-5516</t>
  </si>
  <si>
    <t>60006541;60006541</t>
  </si>
  <si>
    <t>7405367062;7402229975</t>
  </si>
  <si>
    <t>Zhou, Yiqing;Ng, Tung Sang</t>
  </si>
  <si>
    <t>Pokfulam</t>
  </si>
  <si>
    <t>The University of Hong Kong</t>
  </si>
  <si>
    <t>MIMO-OFCDM systems with joint iterative detection and optimal power allocation</t>
  </si>
  <si>
    <t>10.1109/T-WC.2008.071462</t>
  </si>
  <si>
    <t>2-s2.0-58149122695</t>
  </si>
  <si>
    <t>['weighted sum', 'weighted mmse', 'rate show', 'paper establishes', 'mutual information', 'mmse ),', 'bc ).', 'alternating optimization']</t>
  </si>
  <si>
    <t>Antennas and propagation. | MIMO systems | Smart antennas | Transceiver design</t>
  </si>
  <si>
    <t>This paper studies linear transmit filter design for Weighted Sum-Rate (WSR) maximization in the Multiple Input Multiple Output Broadcast Channel (MIMO-BC). The problem of finding the optimal transmit filter is non-convex and intractable to solve using low complexity methods. Motivated by recent results highlighting the relationship between mutual information and Minimum Mean Square Error (MMSE), this paper establishes a relationship between weighted sum-rate and weighted MMSE in the MIMO-BC. The relationship is used to propose two low complexity algorithms for finding a local weighted sum-rate optimum based on alternating optimization. Numerical results studying sum-rate show that the proposed algorithms achieve high performance with few iterations. ¬© 2006 IEEE.</t>
  </si>
  <si>
    <t>4792-4799</t>
  </si>
  <si>
    <t>60101003;60012708;60022134;60012708</t>
  </si>
  <si>
    <t>57197514007;55429944900;24780283000;7102640968</t>
  </si>
  <si>
    <t>Christensen, S√∏ren;Agarwal, Rajiv;Carvalho, Elisabeth;Cioffi, John</t>
  </si>
  <si>
    <t>Denmark;Denmark;United States</t>
  </si>
  <si>
    <t>Copenhagen;Aalborg;Palo Alto</t>
  </si>
  <si>
    <t>Nokia Danmark AS;Aalborg University;Stanford University</t>
  </si>
  <si>
    <t>60101003;60022134;60012708</t>
  </si>
  <si>
    <t>Christensen S.</t>
  </si>
  <si>
    <t>Weighted sum-rate maximization using weighted MMSE for MIMO-BC beamforming design</t>
  </si>
  <si>
    <t>10.1109/T-WC.2008.070851</t>
  </si>
  <si>
    <t>2-s2.0-58149123337</t>
  </si>
  <si>
    <t>['uhf technique', 'uhf sensor', 'transformer tank', 'sensor based', 'selected antennas', 'radiation pattern', 'process followed', 'power transformer', 'performed using', 'partial discharges', 'paper describes', 'fitted inside', 'final prototype', 'experimental results', 'existing transformers', 'evaluate differences', 'effective area', 'drain valve', 'different solutions', 'constraints affecting', 'considered advantageous', 'computer simulation', 'antenna response', 'antenna impedance']</t>
  </si>
  <si>
    <t>Antennas | Design methodology | Detectors | Partial discharges | Power transformers | UHF</t>
  </si>
  <si>
    <t>Among the different solutions which allow onsite Partial Discharge measurement in energized power transformers, the UHF technique is gaining general interest. In order to apply this method in existing transformers, it is considered advantageous to design a UHF sensor to be fitted inside the transformer tank. This paper describes the constraints affecting the development of such sensor and the process followed to optimize its design. During this process, different solutions for broadband UHF antennas were analysed. The selection was based on computer simulation and experimental results. Computer simulation was used to evaluate differences in radiation pattern, antenna impedance, gain and effective area. Measurements of the antenna response to different partial discharge sources in oil were performed using an oil dielectric breakdown test set in an electromagnetic shielded laboratory. A group of selected antennas were then tested in a power transformer simulating the broadband signals generated by partial discharges by injecting controlled voltage pulses in the transformer. Finally, a sensor based on a conical monopole antenna structure was built and attached to a specially designed housing to be fitted inside the transformer tank through the drain valve. This final prototype was benchmarked during a high voltage factory test of a power transformer which showed a significant partial discharge activity. ¬© 2006 IEEE.</t>
  </si>
  <si>
    <t>1634-1639</t>
  </si>
  <si>
    <t>100511990;60011019;60011019</t>
  </si>
  <si>
    <t>57203701678;54934557900;24824645700</t>
  </si>
  <si>
    <t>Lopez-Roldan, J.;Tang, T.;Gaskin, M.</t>
  </si>
  <si>
    <t>Brisbane;VA</t>
  </si>
  <si>
    <t>Queensland University of Technology;Powerlink Queensland</t>
  </si>
  <si>
    <t>60011019;100511990</t>
  </si>
  <si>
    <t>Lopez-Roldan J.</t>
  </si>
  <si>
    <t>Optimisation of a sensor for onsite detection of partial discharges in power transformers by the UHF method</t>
  </si>
  <si>
    <t>10.1109/TDEI.2008.4712667</t>
  </si>
  <si>
    <t>2-s2.0-58149127207</t>
  </si>
  <si>
    <t>['unshielded laboratory', 'uhf sensors', 'uhf range', 'time delay', 'superposed signals', 'site measurements', 'shielded effectively', 'sensor signals', 'relevant types', 'partial discharge', 'operation showed', 'oil valves', 'noisy environments', 'noisy environment', 'noise ratios', 'localization accuracy', 'line measurements', 'laboratory experiments', 'interference phenomena', 'insulated substations', 'great potential', 'fourier transformation', 'displacement law', 'detection threshold', 'condition assessment', 'cable connectors', 'basic idea', 'barrel sleave']</t>
  </si>
  <si>
    <t>Cable accessories | Condition assessment | Gas insulated switchgear | On-site partial discharge measurement | Power transformers | UHF-sensor</t>
  </si>
  <si>
    <t>The paper provides essentially a summary of PD measurements applying the UHF range in order to increase the detection threshold, to improve the localization accuracy and to perform on-line measurements of Partial Discharge (PD) in noisy environments. The electromagnetic UHF technique offers good signal to noise ratios, because external PD signals and disturbances can be shielded effectively. A new developed method allows the localization of PD in gas-insulated substations (GIS) by frequency domain measurements. The basic idea is the displacement law of Fourier transformation. The interference phenomena of superposed signals from two sensors give information about the time delay of the sensor signals. On-site PD measurements are made at cable connectors by means of monopole antennas housed in a barrel sleave, while the cable is in service. Thus a sensitive PD measurement even in noisy environment is possible. PDmeasurements on several 72 kV cable connectors were performed in an unshielded laboratory. On-site measurements during operation showed the great potential for condition assessment. For decoupling sensitive UHF PD signals from the inner of a power transformer tank UHF sensors applied through drain/oil valves are used. Experimental studies indicate that all relevant types of PD possibly occurring within a transformer emit high frequency spectra to be detected with UHF sensors. Furthermore in laboratory experiments and on-site measurements very moderate UHF signal attenuations have been observed. ¬© 2006 IEEE.</t>
  </si>
  <si>
    <t>1544-1552</t>
  </si>
  <si>
    <t>60015815;60015815;60015815;60102542</t>
  </si>
  <si>
    <t>6602926746;24823862800;24824608000;24741008500</t>
  </si>
  <si>
    <t>Tenbohlen, S.;Denissov, D.;Hoek, S. M.;Markalous, S. M.</t>
  </si>
  <si>
    <t>Kesselsdorf;Stuttgart</t>
  </si>
  <si>
    <t>LDIC GmbH;Universit√§t Stuttgart</t>
  </si>
  <si>
    <t>60102542;60015815</t>
  </si>
  <si>
    <t>Tenbohlen S.</t>
  </si>
  <si>
    <t>Partial discharge measurement in the ultra high frequency (UHF) range</t>
  </si>
  <si>
    <t>10.1109/TDEI.2008.4712656</t>
  </si>
  <si>
    <t>2-s2.0-58149129376</t>
  </si>
  <si>
    <t>['uplink performance', 'terrestrial systems', 'single hap', 'scenario composed', 'receive signals', 'provide services', 'performance obtained', 'microwave access', 'hap downlink', 'fixed users', 'directive antenna', 'coexistence performance', 'coexistence capability', 'antenna mounted']</t>
  </si>
  <si>
    <t>The performance obtained from providing worldwide interoperability for microwave access (WiMAX) from high altitude platforms (HAPs) with multiple antenna payloads is investigated, and the coexistence capability with multiple-operator terrestrial WiMAX deployments is examined. A scenario composed of a single HAP and coexisting multiple terrestrial WiMAX base stations deployed inside the HAP coverage area (with radius of 30km) to provide services to fixed users with the antenna mounted on the roof with a directive antenna to receive signals from HAPs is proposed. A HAP cellular configuration with different possible reuse patterns is established. The coexistence performance is assessed in terms of HAP downlink and uplink performance, interfered by terrestrial WiMAX deployment. Simulation results show that it is effective to deliver WiMAX via HAPs and share the spectrum with terrestrial systems.</t>
  </si>
  <si>
    <t>60016636;60016636;60016636</t>
  </si>
  <si>
    <t>55716671700;56110906300;8869680800</t>
  </si>
  <si>
    <t>Yang, Z.;Mohammed, A.;Hult, T.</t>
  </si>
  <si>
    <t>Karlskrona</t>
  </si>
  <si>
    <t>Blekinge Tekniska H√∂gskola</t>
  </si>
  <si>
    <t>Performance evaluation of WiMAX broadband from high altitude platform cellular system and terrestrial coexistence capability</t>
  </si>
  <si>
    <t>10.1155/2008/348626</t>
  </si>
  <si>
    <t>2-s2.0-58149131225</t>
  </si>
  <si>
    <t>R-263-000-436-123</t>
  </si>
  <si>
    <t>['proposed ultra', 'proposed receiver', 'ir systems', 'ir ),', 'antenna array', '4 elements', '3 db', '1 db']</t>
  </si>
  <si>
    <t>(UWB) | Antenna array | Autocorrelation receiver (AcR) | Impulse radio (IR) | Transmitted-reference (TR) | Ultra-wideband</t>
  </si>
  <si>
    <t>For transmitted-reference impulse radio (TR-IR),the conventional antenna array reception will provide array gain and thus improve system bit-error-rate (BER) performance. In this paper, we propose a delay-sum antenna array autocorrelation receiver for the TR-IR systems. Simulation results show that by exploiting spatial correlations between antenna array elements, an extrasystem performance improvement of 1.3 dB and 2.1 dB can be achieved by the proposed receiver at BER=10-5 for the antenna array with 2 and 4 elements, respectively, in the proposed ultra-wideband channel model. ¬© 2006 IEEE.</t>
  </si>
  <si>
    <t>5208-5213</t>
  </si>
  <si>
    <t>60017161;60011520</t>
  </si>
  <si>
    <t>56472082100;6603561059</t>
  </si>
  <si>
    <t>Zhang, Qi;Nallanathan, Arumugam</t>
  </si>
  <si>
    <t>Singapore;United Kingdom</t>
  </si>
  <si>
    <t>Singapore City;London</t>
  </si>
  <si>
    <t>National University of Singapore;King's College London</t>
  </si>
  <si>
    <t>Delay-sum antenna array reception for transmitted-reference impulse radio (TR-IR) systems</t>
  </si>
  <si>
    <t>10.1109/T-WC.2008.071067</t>
  </si>
  <si>
    <t>2-s2.0-58149133569</t>
  </si>
  <si>
    <t>['schemes rely', 'rake reception', 'proposed schemes', 'order statistics', 'mathematical formalism', 'corresponding paths', 'combined paths', 'average number']</t>
  </si>
  <si>
    <t>Diversity techniques | Fading channels | Handover | Performance analysis | RAKE | Receiver</t>
  </si>
  <si>
    <t>We propose and analyze new finger assignment schemes which are applicable for RAKE reception in the soft handover region. These schemes rely on variants of the conventional generalized selection combining (GSC) and the minimum selection GSC schemes in order to choose an acceptable base station and its corresponding paths. Relying on some recently derived results on order statistics, we investigate the average error rate performance as well as the average number of estimated and combined paths of the proposed schemes over independent and identically distributed Rayleigh fading channels. The mathematical formalism is illustrated with few selected numerical results that show the tradeoff between performance and processing power consumption. ¬© 2006 IEEE.</t>
  </si>
  <si>
    <t>5156-5160</t>
  </si>
  <si>
    <t>60072753;60029116;60029116;60029116</t>
  </si>
  <si>
    <t>36707005600;8361098300;35570711700;25722638400</t>
  </si>
  <si>
    <t>Ben Doua, Abderrahmane;Choi, Seyeong;Alouini, Mohamed Slim;Qaraqe, Khalid</t>
  </si>
  <si>
    <t>Doha;Palaiseau</t>
  </si>
  <si>
    <t>Texas A&amp;M University at Qatar;T√©l√©com Paris</t>
  </si>
  <si>
    <t>60072753;60029116</t>
  </si>
  <si>
    <t>Ben Doua A.</t>
  </si>
  <si>
    <t>Adaptive rake combining in the soft handover region</t>
  </si>
  <si>
    <t>10.1109/T-WC.2008.070695</t>
  </si>
  <si>
    <t>2-s2.0-58149136099</t>
  </si>
  <si>
    <t>['utilizing line', 'system performance', 'reliable transmission', 'promising solution', 'performance evaluation', 'paper focuses', 'one end', 'ofdma systems', 'mimo techniques', 'mimo architectures', 'interactive broadcasting', 'hardware limitations', 'distributed antennas', 'cooperative partner', 'cooperative diversity', 'clearly advantageous', 'ber performance', 'available terminals']</t>
  </si>
  <si>
    <t>Cooperative diversity | Interactive broadcasting | MIMO | OFDMA</t>
  </si>
  <si>
    <t>OFDMA is regarded as a promising solution for improving the performance of interactive wireless broadcasting systems. Recently, to enhance the performance of OFDMA systems, MIMO techniques have been investigated, and the OFDMA systems have been extended to MIMO architectures. Although transmit diversity is clearly advantageous on OFDMA uplink system in interactive broadcasting, it may not be possible that practical OFDMA system of wireless interactive broadcasting have more than two antennas due to size, cost, or hardware limitations. Cooperative diversity techniques are proposed to overcome the limitations. Cooperative networks aim to utilize the available terminals as a collection of distributed antennas for the transmission of signals from one end of the network to the other. Therefore, this paper focuses on design and performance evaluation of MIMO-OFDMA uplink system with cooperative diversity for wireless interactive broadcasting. For high-rate and reliable transmission, efficient transmission codes are proposed for two transmission cases (one-sided transmission case and two-sided transmission case). And, we present our investigations of the effects of line-of-sight. In the wireless communication environment, line-of-sight is very important to improve the system performance. Under the condition of utilizing the line-of-sight of cooperative partner, the performance of a terminal without line-of-sight can be improved. Taking into account the effects of utilizing line-ofsight of cooperative partner, the BER performance is investigated for a MIMO-OFDMA uplink scenario. ¬© 2008 IEEE.</t>
  </si>
  <si>
    <t>1627-1634</t>
  </si>
  <si>
    <t>Baek, Myung Sun;Song, Hyoung Kyu</t>
  </si>
  <si>
    <t>Cooperative diversity technique for MIMO-OFDM uplink in wireless interactive broadcasting</t>
  </si>
  <si>
    <t>10.1109/TCE.2008.4711212</t>
  </si>
  <si>
    <t>2-s2.0-58149149608</t>
  </si>
  <si>
    <t>['without high', 'terrestrial magnetosphere', 'supporting electronics', 'substorm dynamics', 'spin plane', 'spin axis', 'spectral three', 'quality estimates', 'pushing forward', 'orbit without', 'orbit operation', 'operating successfully', 'internal processes', 'electric field', 'efi sensors', 'efi provides', 'definitive understanding', 'current sheets', 'based estimation', 'axis measurements', 'also measured', '8 khz', '400 khz']</t>
  </si>
  <si>
    <t>Electric field instrumentation | Electrodynamics | Reconnection | Substorms</t>
  </si>
  <si>
    <t>The design, performance, and on-orbit operation of the three-axis electric field instrument (EFI) for the NASA THEMIS mission is described. The 20 radial wire boom and 10 axial stacer boom antenna systems making up the EFI sensors on the five THEMIS spacecraft, along with their supporting electronics have been deployed and are operating successfully on-orbit without any mechanical or electrical failures since early 2007. The EFI provides for waveform and spectral three-axis measurements of the ambient electric field from DC up to 8 kHz, with a single, integral broadband channel extending up to 400 kHz. Individual sensor potentials are also measured, providing for on-board and ground-based estimation of spacecraft floating potential and high-resolution plasma density measurements. Individual antenna baselines are 50- and 40-m in the spin plane, and 6.9-m along the spin axis. The EFI has provided for critical observations supporting a clear and definitive understanding of the electrodynamics of both the boundaries of the terrestrial magnetosphere, as well as internal processes, such as relativistic particle acceleration and substorm dynamics. Such multi-point electric field observations are key for pushing forward the understanding of electrodynamics in space, in that without high-quality estimates of the electric field, the underlying electromagnetic processes involved in current sheets, reconnection, and wave-particle interactions may only be inferred, rather than measured, quantified, and used to discriminate between competing hypotheses regarding those processes. ¬© 2008 Springer Science+Business Media B.V.</t>
  </si>
  <si>
    <t>303-341</t>
  </si>
  <si>
    <t>60029392;60029392;60029392;60029392;60000221;60000221-100771434;60101299;60029392</t>
  </si>
  <si>
    <t>7004358645;7004194344;6602144004;57198001425;7006660827;8416866500;8229486100;7401432033</t>
  </si>
  <si>
    <t>Bonnell, J. W.;Mozer, F. S.;Delory, G. T.;Hull, A. J.;Ergun, R. E.;Cully, C. M.;Angelopoulos, V.;Harvey, P. R.</t>
  </si>
  <si>
    <t>United States;United States;United States;Sweden</t>
  </si>
  <si>
    <t>Los Angeles;Berkeley;Boulder;Uppsala</t>
  </si>
  <si>
    <t>University of California, Los Angeles, Institute of Geophysics and Planetary Physics;Space Sciences Laboratory at UC Berkeley;University of Colorado Boulder;Institute of Space Physics</t>
  </si>
  <si>
    <t>60101299;60029392;60000221;100771434</t>
  </si>
  <si>
    <t>Bonnell J.</t>
  </si>
  <si>
    <t>The electric field instrument (EFI) for THEMIS</t>
  </si>
  <si>
    <t>10.1007/s11214-008-9469-2</t>
  </si>
  <si>
    <t>2-s2.0-58149149733</t>
  </si>
  <si>
    <t>18070/04/NL/US</t>
  </si>
  <si>
    <t>['thoroughly discussed', 'potential performance', 'mitigation techniques', 'interference processing', 'increased level', 'end dimensions', 'devised scheme', 'antenna front']</t>
  </si>
  <si>
    <t>Dual input satellite antenna | Interference mitigation | Linear pre-processing | MMSE | Satellite broadcast reception</t>
  </si>
  <si>
    <t>The problem of fixed satellite broadcast reception is considered. The possibility of reducing the requirements on the antenna front-end dimensions is investigated. Interference processing and mitigation techniques are employed to cope with the increased level of adjacent system interference at the satellite broadcast receiver resulting from the less directive antenna. A novel satellite reception front-end antenna based on a multiple input receiver is proposed to adapt the interference processing methods to the broadcast reception scenario. The potential performance of the devised scheme is thoroughly discussed and assessed by extensive software simulations. ¬© 2008 IEEE.</t>
  </si>
  <si>
    <t>1555-1563</t>
  </si>
  <si>
    <t>60031159-60085421;60104163;60166764</t>
  </si>
  <si>
    <t>16238212800;6603439331;17433866000</t>
  </si>
  <si>
    <t>Casini, Enrico;Gallinaro, Gennaro;Grotz, Joel</t>
  </si>
  <si>
    <t>Luxembourg;Italy;Netherlands;Netherlands</t>
  </si>
  <si>
    <t>Betzdorf;Rome;The Hague;Noordwijk aan Zee</t>
  </si>
  <si>
    <t>SES S.A.;Space Engineering S.p.A;NATO Consultation, Command and Control Agency;ESTEC - European Space Research and Technology Centre</t>
  </si>
  <si>
    <t>60166764;60104163;60085421;60031159</t>
  </si>
  <si>
    <t>Casini E.</t>
  </si>
  <si>
    <t>Reduced front-end reception requirements for satellite broadcast using interference processing</t>
  </si>
  <si>
    <t>10.1109/TCE.2008.4711201</t>
  </si>
  <si>
    <t>2-s2.0-58149161528</t>
  </si>
  <si>
    <t>['without loss', 'rayleigh fading', 'predetermined value', 'power transmitted', 'power scheme', 'method applies', 'instantaneous bit', 'form expressions', 'fading channels', 'error performance', 'conventional equi', 'considerable reduction', 'average number', 'active antennas']</t>
  </si>
  <si>
    <t>Bit error rate (BER) | Fading channels | Multiple-input-single-output (MISO) systems | Transmitter diversity</t>
  </si>
  <si>
    <t>Motivated by combinatorial optimization theory, we propose an algorithmic power allocation method that minimizes the total transmitting power in transmitter diversity systems, provided that the instantaneous Bit-Error-Rate (BER) is not greater than a predetermined value. This method applies to many practical applications where the power transmitted by each antenna is constrained. We also provide closed-form expressions for the average total transmitted power for the case of two transmitting antennas operating in Rayleigh fading, and the average number of active antennas at the transmitter assuming Nakagami-m fading channels. Simulations and numerical results show that, compared to the conventional equi-power scheme, the proposed model offers a considerable reduction in the total transmitting power and the average number of active antennas, without loss in error performance. ¬© 2008 IEEE.</t>
  </si>
  <si>
    <t>2025-2029</t>
  </si>
  <si>
    <t>16417287200;35617833400;7004027126</t>
  </si>
  <si>
    <t>Michalopoulos, Diomidis S.;Lioumpas, Athanasios S.;Karagiannidis, George K.</t>
  </si>
  <si>
    <t>Increasing power efficiency in transmitter diversity systems under error performance constraints</t>
  </si>
  <si>
    <t>10.1109/TCOMM.2008.060374</t>
  </si>
  <si>
    <t>2-s2.0-58149162848</t>
  </si>
  <si>
    <t>['two radial', 'time history', 'thrust maneuvers', 'sun sensor', 'separated via', 'scale evolution', 'rcs system', 'probes "),', 'probe design', 'probe carrier', 'paper provides', 'orbit periods', 'measure electric', 'magnetic fields', 'macroscale interactions', 'lessons learned', 'largest constellation', 'key requirements', 'includes considerations', 'hydrazine fuel', 'four days', 'february 17', 'class explorer', 'building nasa', 'attitude data', '40 watts', '0 meters']</t>
  </si>
  <si>
    <t>Constellation | Microsatellite | Probe | THEMIS</t>
  </si>
  <si>
    <t>The Time History of Events and Macroscale Interactions during Substorms (THEMIS) mission is the fifth NASA Medium-class Explorer (MIDEX), launched on February 17, 2007 to determine the trigger and large-scale evolution of substorms. The mission employs five identical micro-probes (termed "probes"), which have orbit periods of one, two and four days. Each of the Probes carries five instruments to measure electric and magnetic fields as well as ions and electrons. Each probe weighs 134 kg including 49 kg of hydrazine fuel and measures approximately 0.8√ó0.8√ó1.0 meters (L√óW√óH) and operates on an average power budget of 40 watts. For launch, the Probes were integrated to a Probe Carrier and separated via a launch vehicle provided pyrotechnic signal. Attitude data are obtained from a sun sensor, inertial reference unit and the instrument Fluxgate Magnetometer. Orbit and attitude control use a RCS system having two radial and two axial thrusters for roll and thrust maneuvers. Its two fuel tanks and pressurant system yield 960 meters/sec of delta-V, sufficient to allow Probe replacement strategies. Command and telemetry communications use an S-band 5 watt transponder through a cylindrical omni antenna with a toroidal gain pattern. This paper provides the key requirements of the probe, an overview of the probe design and how they were integrated and tested. It includes considerations and lessons learned from the experience of building NASA's largest constellation. ¬© 2008 Springer Science+Business Media B.V.</t>
  </si>
  <si>
    <t>117-152</t>
  </si>
  <si>
    <t>60029392;60029392;60029392;60005631</t>
  </si>
  <si>
    <t>7401432033;25825610300;56926276500;6507112921</t>
  </si>
  <si>
    <t>Harvey, P.;Taylor, E.;Sterling, R.;Cully, M.</t>
  </si>
  <si>
    <t>Berkeley;Minneapolis</t>
  </si>
  <si>
    <t>Space Sciences Laboratory at UC Berkeley;ATK</t>
  </si>
  <si>
    <t>60029392;60005631</t>
  </si>
  <si>
    <t>Harvey P.</t>
  </si>
  <si>
    <t>The THEMIS constellation</t>
  </si>
  <si>
    <t>10.1007/s11214-008-9416-2</t>
  </si>
  <si>
    <t>2-s2.0-58149165177</t>
  </si>
  <si>
    <t>['straightforward summation', 'simple technique', 'rf switch', 'loeve transform', 'implementation reduces', 'drastically lowering', 'diversity loss', 'compact device', 'channel estimation', 'average snr', 'antennas proximity', 'achieved using']</t>
  </si>
  <si>
    <t>Compact devices | Diversity methods | Wireless communication</t>
  </si>
  <si>
    <t>Dual branch switched diversity in compact wireless devices is considered. A simple technique for protecting a compact device from diversity loss incurred by antennas proximity is proposed. The technique is based on implementing the Karhunen- Loeve transform prior to down-conversion to baseband. The implementation reduces to constant and straightforward summation and subtraction of the two antennas RF outputs, and there is no need for channel estimation or additional operational complexity. It is shown that the proposed implementation protects the system from diversity loss by reducing outage probabilities, increasing the average SNR, and drastically lowering the mean switching rate. Implementation of the Karhunen-Loeve transform is achieved using a single RF combiner component located prior to the RF switch. ¬© 2008 IEEE.</t>
  </si>
  <si>
    <t>1545-1549</t>
  </si>
  <si>
    <t>;60027161;60027161</t>
  </si>
  <si>
    <t>9638075500;7006712135;6602074136</t>
  </si>
  <si>
    <t>Tsouri, Gill R.;Wulich, Dov;Goldfeld, Lev</t>
  </si>
  <si>
    <t>Tsouri G.</t>
  </si>
  <si>
    <t>Enabling dual branch switched diversity in compact wireless devices</t>
  </si>
  <si>
    <t>10.1109/TCE.2008.4711199</t>
  </si>
  <si>
    <t>2-s2.0-58149170431</t>
  </si>
  <si>
    <t>['symbol interference', 'noise ratio', 'highly time', 'forcing combiner', 'detection performance', 'decision variables', 'cancel inter']</t>
  </si>
  <si>
    <t>Detection scheme | Dual combining | Inter-symbol interference | Time-varying channel | Two-branched STBC</t>
  </si>
  <si>
    <t>In this paper, a dual combining based decoding scheme is proposed to enhance the detection performance of space-time block coding with two transmit antennas in a highly time-varying mobile channel. The proposed scheme analyzes the signal-to-noise ratio and signal-to interference plus noise ratio of decision variables for a zero-forcing combiner (ZFC) and a matched filter combiner (MFC), respectively. Based on the analysis, we derive a sophisticated decoding scheme which utilizes tentative detection symbols of the ZFC based decoder to cancel inter-symbol interference from the decision variables of the MFC. Computer simulations show that the proposed scheme outperforms the conventional decoding scheme with the ZFC or the MFC. ¬© 2008 IEEE.</t>
  </si>
  <si>
    <t>1635-1639</t>
  </si>
  <si>
    <t>60073747;60073747-60014237;60073747;60073747;60014237</t>
  </si>
  <si>
    <t>8869695400;7006328532;55722191300;54993168900;55472194900</t>
  </si>
  <si>
    <t>Wee, Jungwook;Jeon, Wongi;Park, Kyungwon;Kim, Hyunsik;Cho, Yongsoo</t>
  </si>
  <si>
    <t>Korea Electronics Technology Institute;Chung-Ang University</t>
  </si>
  <si>
    <t>60073747;60014237</t>
  </si>
  <si>
    <t>Wee J.</t>
  </si>
  <si>
    <t>A dual combining based decoding scheme for two-branched mobile STBC</t>
  </si>
  <si>
    <t>10.1109/TCE.2008.4711213</t>
  </si>
  <si>
    <t>2-s2.0-58149175645</t>
  </si>
  <si>
    <t>['three lines', 'surficial sediments', 'single method', 'severely attenuated', 'several areas', 'seismic refraction', 'sediment types', 'overbank deposits', 'jointly interpreting', 'horizontal transitions', 'gpr signal', 'gpr gave', 'effective stress', 'determining changes', 'detecting boundaries', 'detect changes', 'data may', 'bow river', 'bedrock interface', 'also required']</t>
  </si>
  <si>
    <t>Electrical resistivity imaging (ERI), ground penetrating radar (GPR) and seismic refraction (SRF) profiles were repeated over three lines on a terrace of the Bow River. The site had a resistive gravel layer overlying mudstone bedrock with horizontal transitions to lacustrine and overbank deposits. Electrical resistivity results were best for determining changes in sediment types and detecting boundaries, but the ERI smoothness constraint blurred the location of the boundaries. The GPR gave the most resolution and showed internal structures that the other methods did not image. The GPR signal was severely attenuated in several areas where the surficial sediments became too conductive because of a fine grained component. The seismic refraction inversion provided good reproduction of the bedrock interface, but it did not detect changes in the composition of the surficial sediments. It also required the introduction of a low velocity surficial layer not indicated by the other methods that may be related to the increase in effective stress with depth. Jointly interpreting the three data sets gives a more reliable and less ambiguous interpretation than any single method. The data may be useful to test joint inversion algorithms and are available for download.</t>
  </si>
  <si>
    <t>60018229-60017246;60002306;60018229</t>
  </si>
  <si>
    <t>55424083600;7003321167;7102379187</t>
  </si>
  <si>
    <t>Hirsch, Markus;Bentley, Laurence R.;Dietrich, Peter</t>
  </si>
  <si>
    <t>Germany;Germany;Canada</t>
  </si>
  <si>
    <t>Leipzig;Tubingen;Calgary</t>
  </si>
  <si>
    <t>Helmholtz Zentrum f√ºr Umweltforschung;Eberhard Karls Universit√§t T√ºbingen;University of Calgary</t>
  </si>
  <si>
    <t>60018229;60017246;60002306</t>
  </si>
  <si>
    <t>Hirsch M.</t>
  </si>
  <si>
    <t>A comparison of electrical resistivity, ground penetrating radar and seismic refraction results at a river terrace site</t>
  </si>
  <si>
    <t>10.2113/JEEG13.4.325</t>
  </si>
  <si>
    <t>2-s2.0-58149216210</t>
  </si>
  <si>
    <t>['well readings', 'water table', 'water input', 'various conditions', 'vadose zone', 'system confirm', 'subsequently draining', 'study indicate', 'saturated conditions', 'residual saturation', 'polyethylene tank', 'mass balance', 'main reflector', 'main objective', 'injecting water', 'gpr reflections', 'gpr energy', 'comprehensive comparison', 'capillary fringe']</t>
  </si>
  <si>
    <t>Ground penetrating radar (GPR) data were explored during a physical model experiment that utilized a polyethylene tank and an abiotic sand matrix to simulate water contamination in the vadose zone under fluctuating water table conditions. The main objective of this experiment was to determine the source of GPR reflections from a changing water table in a controlled experimental environment. During the experiment, the water table was varied by injecting water into the bottom of the tank and subsequently draining it. The experiment was conducted over a number of days, during which various conditions (unsaturated, saturated, residual saturation) were characterized using GPR measurements. As a result of this approach, a more comprehensive comparison was possible for each step and results were compared with mass balance information. Results of the study indicate that, under saturated conditions, the main reflector of GPR energy is indicative of the capillary fringe and not the actual water table. Well readings and estimates of the mass balance of water input into the system confirm this interpretation.</t>
  </si>
  <si>
    <t>335-342</t>
  </si>
  <si>
    <t>60003500-60030496;60003500;60003500;60021439</t>
  </si>
  <si>
    <t>7004039691;36714887000;24499126600;6507330030</t>
  </si>
  <si>
    <t>Pyke, Kendra;Eyuboglu, Sami;Daniels, Jeffrey J.;Vendl, Mark</t>
  </si>
  <si>
    <t>Netherlands;United States;United States</t>
  </si>
  <si>
    <t>The Hague;Washington, D.C.;Columbus</t>
  </si>
  <si>
    <t>Royal Dutch Shell;United States Environmental Protection Agency;The Ohio State University</t>
  </si>
  <si>
    <t>60030496;60021439;60003500</t>
  </si>
  <si>
    <t>Pyke K.</t>
  </si>
  <si>
    <t>A controlled experiment to determine the water table response using ground penetrating radar</t>
  </si>
  <si>
    <t>10.2113/JEEG13.4.335</t>
  </si>
  <si>
    <t>2-s2.0-58149216211</t>
  </si>
  <si>
    <t>['uncoated lens', 'terahertz qcl', 'spot beam', 'several watts', 'receiver stability', 'real instrument', 'oh lines', 'oh line', 'noise temperature', 'loss due', 'local oscillator', 'improved single', 'helium cryostat', 'heb mixer', 'easily pump', 'distributed feedback', 'dfb qcl', 'big challenge', '5 thz', '42 thz', '290 nw', '2100 k', '1100 k']</t>
  </si>
  <si>
    <t>We report a heterodyne receiver using a superconducting NbN hot electron bolometer (HEB) integrated with a tight winding spiral antenna as mixer and a distributed feedback (DFB) terahertz quantum cascade laser (QCL) operating at 3.42 THz as local oscillator. The aim is to demonstrate the readiness of both devices for the detection of OH lines at 3.5 THz in a real instrument. We show that the improved single-spot beam of the terahertz QCL can easily pump the HEB mixer. We measured a double sideband receiver noise temperature of 2100 K at the optimum local oscillator power of 290 nW. This noise temperature can be further reduced to 1100 K if we correct the loss due to the use of an uncoated lens, and the losses of the window and the air. Therefore, the combination of a HEB and such a DFB QCL can in principle be used to detect an OH line at 3.5 THz. However, a high input power of several watts, which is needed to operate the QCL in a liquid-helium cryostat, poses a big challenge to the receiver stability. ¬© 2008 American Institute of Physics.</t>
  </si>
  <si>
    <t>60001512;60001512-60007171;60117987;60001512-60117987;60117987;60025858;60025858;60025858</t>
  </si>
  <si>
    <t>18037900800;55706496500;55663934800;12902591700;7006694350;15764447700;57203028966;7006912130</t>
  </si>
  <si>
    <t>Khosropanah, P.;Zhang, W.;Hovenier, J. N.;Gao, J. R.;Klapwijk, T. M.;Amanti, M. I.;Scalari, G.;Faist, J.</t>
  </si>
  <si>
    <t>Netherlands;Switzerland;China;Netherlands</t>
  </si>
  <si>
    <t>Delft;Zurich ZH,;Nanjing;Utrecht</t>
  </si>
  <si>
    <t>Kavli Institute of Nanoscience Delft;ETH Zurich;Purple Mountain Observatory Chinese Academy of Sciences;SRON Netherlands Institute for Space Research</t>
  </si>
  <si>
    <t>60117987;60025858;60007171;60001512</t>
  </si>
  <si>
    <t>Khosropanah P.</t>
  </si>
  <si>
    <t>3.4 THz heterodyne receiver using a hot electron bolometer and a distributed feedback quantum cascade laser</t>
  </si>
  <si>
    <t>10.1063/1.3032354</t>
  </si>
  <si>
    <t>2-s2.0-58149218078</t>
  </si>
  <si>
    <t>['‚ àº40', '‚ àº20', 'tunable filters', 'size effects', 'room temperature', 'phase shifters', 'minimum tunability', 'microwave components', 'low loss', 'intermediate dimension', 'interlayer coupling', 'high tunability', 'domain contribution', 'dissimilar materials', 'dielectric response', 'dielectric materials', 'dielectric losses', 'desired range', 'decreasing periodicities', 'bazro3 superlattices', 'batio3 superlattices', 'attractive class', '10 khz']</t>
  </si>
  <si>
    <t>Dielectric materials with high tunability, low loss, and desired range of permittivity are an attractive class of materials for a variety of applications in microwave components such as tunable filters, phase shifters, antennas, etc. In this article, we have investigated the low frequency dielectric properties of BaZrO3 / BaTiO3 and SrTiO3 / BaZrO3 superlattices of varying modulation periods for the potential application toward electrically tunable devices. The dielectric response of the superlattices as a function of temperature revealed remarkable stability for both types of superlattices, with no observed dielectric anomalies within that range. Dielectric losses were also nominally low with minimal variation within the measured temperature range. Sufficiently high tunability of ‚àº40% was observed for the BaZrO3 / BaTiO3 superlattices at the lowest individual layer thicknesses. In comparison, the SrTiO3 / BaZrO3 superlattices showed a minimum tunability for lowest period structures. It showed maximum tunability of ‚àº20% at 10 kHz and room temperature at an intermediate dimension of 3.85 nm periodicity superlattice. The tunability value degraded with increasing as well as decreasing periodicities for the SrTiO3 / BaZrO3 superlattices. The dielectric response has been explained on the basis of size effects, interlayer coupling between dissimilar materials, domain contribution, and depolarizing electric fields. ¬© 2008 American Institute of Physics.</t>
  </si>
  <si>
    <t>14021113600;7007132453</t>
  </si>
  <si>
    <t>Choudhury, P. Roy;Krupanidhi, S. B.</t>
  </si>
  <si>
    <t>Choudhury P.</t>
  </si>
  <si>
    <t>Dielectric response of BaZrO3 / BaTiO3 and SrTiO3 / BaZrO3 superlattices</t>
  </si>
  <si>
    <t>10.1063/1.3031387</t>
  </si>
  <si>
    <t>2-s2.0-58149229094</t>
  </si>
  <si>
    <t>['wind tunnel', 'tea mosquito', 'miridae ),', 'mass spectrometry', 'management programs', 'male insects', 'major pest', 'helopeltis theivora', 'greatest response', 'gas chromatography', 'five compounds', 'female thorax', 'eag recordings', 'dichloromethane extract', 'behavioral responses', 'adult males']</t>
  </si>
  <si>
    <t>Dynamic head space sampling | Electroantennogram | Sex pheromone | Tea mosquito | Wind tunnel</t>
  </si>
  <si>
    <t>Responses of the tea mosquito, Helopeltis theivora (Waterhouse) (Hemiptera: Miridae), a major pest of tea, to female sex pheromone compounds were measured using wind tunnel and electroantennogram (EAG) bioassays. In the wind tunnel, male tea mosquitoes were found to be most attracted to a dichloromethane extract of the female thorax. Gas chromatography-mass spectrometry (GC-MS) analysis of female thoracic extracts and dynamic head space samples of virgin females showed the presence of five compounds: (Z)-3 hexenyl acetate, (Z)-3 hexenyl butanoate, (E)-2 hexenyl pentanoate, 2,4 dimethyl pentanal, and (E)-2-hexenol. Male tea mosquitoes were attracted to blends of (Z)-3 hexenyl acetate and (E)-2-hexenol in the wind tunnel with a 1:5 ratio eliciting the greatest response. EAG recordings of male antenna confirmed the ability of this blend to evoke antennal responses in male insects. Similarly active EAG responses were recorded toward female thoracic extract and a blend of (Z)-3 hexenyl acetate and (E)-2-hexenol. Behavioral responses of adult males are mediated by a blend of volatile female sex pheromone compounds, (Z)-3 hexenyl acetate and (E)-2-hexenol, at a ratio of 1:5. This female sex pheromone blend may be useful for tea mosquito control and management programs. ¬© 2008 Entomological Society of America.</t>
  </si>
  <si>
    <t>1416-1421</t>
  </si>
  <si>
    <t>60072220;105578358;60072220;60072220</t>
  </si>
  <si>
    <t>25936643700;23968354600;7005669768;6505866678</t>
  </si>
  <si>
    <t>Sachin, James P.;Selvasundaram, R.;Babu, A.;Muraleedharan, N.</t>
  </si>
  <si>
    <t>Valparai;Mumbai</t>
  </si>
  <si>
    <t>UPASI Tea Research Foundation;M/s. Chemtura Chemicals India Pvt. Ltd.</t>
  </si>
  <si>
    <t>60072220;105578358</t>
  </si>
  <si>
    <t>Sachin J.</t>
  </si>
  <si>
    <t>Behavioral and electroantennographic responses of the tea mosquito, helopeltis theivora, to female sex pheromones</t>
  </si>
  <si>
    <t>10.1603/0046-225X-37.6.1416</t>
  </si>
  <si>
    <t>2-s2.0-58149232281</t>
  </si>
  <si>
    <t>['verified experimentally', 'range instruments', 'radiometer snr', 'noise preamplifier', 'moderate gain', 'microwave region', 'microwave radiometry', 'medical radio', 'marked increase', 'less ripple', 'heated matter', 'direct consequence', 'crucial limitation', 'clutter ratio', 'antenna terminals', 'ambient medium', 'absolute zero']</t>
  </si>
  <si>
    <t>Detectability | Microwave radiometry | Preamplifier | Radio-thermometry | Signal-to-clutter ratio (SCR)</t>
  </si>
  <si>
    <t>Microwave radiometry is a spectral measurement technique for resolving blackbody radiation of heated matter above absolute zero. The emission levels vary with frequency and are at body temperatures maximized in the infrared spectral band. Medical radio-thermometers are mostly noninvasive short-range instruments that can provide temperature distributions in subcutaneous biological tissues when operated in the microwave region. However, a crucial limitation of the microwave radiometric observation principle is the extremely weak signal level of the thermal noise emitted by the lossy material (-174 dBm/Hz at normal body temperature). To improve the radiometer SNR, we propose to integrate a tiny, moderate gain, low-noise preamplifier (LNA) close to the antenna terminals as to obtain increased detectability of deep seated thermal gradients within the volume under investigation. The concept is verified experimentally in a lossy phantom medium by scanning an active antenna across a thermostatically controlled water phantom with a hot object embedded at 38 mm depth. Three different setups were investigated with decreasing temperature contrasts between the target and ambient medium. As a direct consequence of less ripple on the raw radiometric signal, statistical analysis shows a marked increase in signal-to-clutter ratio of the brightness temperature spatial scan profiles, when comparing active antenna operation with conventional passive setups. ¬© 2006 IEEE.</t>
  </si>
  <si>
    <t>2778-2785</t>
  </si>
  <si>
    <t>60021255;60021255</t>
  </si>
  <si>
    <t>7202843461;16316446600</t>
  </si>
  <si>
    <t>Jacobsen, Svein;Klemetsen, √òystein</t>
  </si>
  <si>
    <t>Tromso</t>
  </si>
  <si>
    <t>UiT The Arctic University of Norway</t>
  </si>
  <si>
    <t>Jacobsen S.</t>
  </si>
  <si>
    <t>Improved detectability in medical microwave radio-thermometers as obtained by active antennas</t>
  </si>
  <si>
    <t>10.1109/TBME.2008.2002156</t>
  </si>
  <si>
    <t>2-s2.0-58149234150</t>
  </si>
  <si>
    <t>DP0667030</t>
  </si>
  <si>
    <t>['variance transfer', 'stage fashion', 'soft information', 'proposed scheme', 'performance analysis', 'new multi', 'mimobicm systems', 'iterative receiver', 'filtering approach', 'derived based', 'combining factors', 'algorithm combines', 'achieve almost']</t>
  </si>
  <si>
    <t>Detection | Detection and estimation | MIMO systems | Multiuser | Space-time coding | Transceiver design</t>
  </si>
  <si>
    <t>In this letter, we propose a new multi-stage LLR combining (MLC) algorithm in an iterative receiver for MIMOBICM systems. This algorithm combines the soft information from different receive antennas in a multi-stage fashion, where the combining factors are derived based on the joint likelihood function of bivariate Gaussian random variables. The variance transfer (VT) function of the proposed scheme is derived for performance analysis. For slow fading channels, we show that the proposed MLC algorithm can achieve almost the same performance as the linear minimum mean square error (LMMSE) filtering approach, whereas the computation-demanding matrix inverse for LMMSE can be avoided. ¬© 2006 IEEE.</t>
  </si>
  <si>
    <t>5250-5256</t>
  </si>
  <si>
    <t>60028333;60028333;60008950</t>
  </si>
  <si>
    <t>56510672700;55549083700;7403734532</t>
  </si>
  <si>
    <t>Yang, Tao;Yuan, Jinhong;Shi, Zhenning</t>
  </si>
  <si>
    <t>Sydney;Canberra</t>
  </si>
  <si>
    <t>UNSW Sydney;The Australian National University</t>
  </si>
  <si>
    <t>60028333;60008950</t>
  </si>
  <si>
    <t>Jointly gaussian approximation and multi-stage LLR combining in the iterative receiver for MIMO-BICM systems</t>
  </si>
  <si>
    <t>10.1109/T-WC.2008.071294</t>
  </si>
  <si>
    <t>2-s2.0-58149250395</t>
  </si>
  <si>
    <t>TIC2003-01432</t>
  </si>
  <si>
    <t>['system performance', 'shaped geometries', 'scattered signals', 'results show', 'paper presents', 'narrow pulse', 'locations near', 'high impact', 'different sizes', 'breast position', 'breast muscle']</t>
  </si>
  <si>
    <t>Breast tumor detection | Microwave imaging | Microwave ultra wideband (UWB) radar</t>
  </si>
  <si>
    <t>This paper presents a study of performance for a 3-D breast tumor detection system. The system is based on processing the scattered signals when a narrow pulse is transmitted from a set of antennas placed surrounding the breast. The 3-D system performance is evaluated by placing the tumor at any breast position, even at locations near the breast muscle where detection is more difficult. Results are obtained for different sizes and positions of the abnormalities that are defined as spherical and bunch-shaped geometries, which approach the well-known breast tumors morphology. These results show that the array distribution considered will have a high impact on detection. ¬© 2006 IEEE.</t>
  </si>
  <si>
    <t>2772-2777</t>
  </si>
  <si>
    <t>57217357663;55965203400;6507190416</t>
  </si>
  <si>
    <t>Rodr√≠guez, M. Edita De Lorenzo;Vera-Isasa, Mar√≠a;Santalla Del R√≠o, V.</t>
  </si>
  <si>
    <t>Rodr√≠guez M.E.D.L.</t>
  </si>
  <si>
    <t>3-D-microwave breast tumor detection: Study of system performance</t>
  </si>
  <si>
    <t>10.1109/TBME.2008.2003082</t>
  </si>
  <si>
    <t>2-s2.0-58149260340</t>
  </si>
  <si>
    <t>['union bound', 'time codes', 'time code', 'superior performance', 'presented code', 'different orders', 'diagonal matrices', 'cyclic group']</t>
  </si>
  <si>
    <t>Differential unitary space-time codes | Multiple transmit antennas | Simplified detection</t>
  </si>
  <si>
    <t>A new differential unitary space-time code is presented that is a product of group diagonal matrices of different orders and a unitary Vandermonde matrix. Design is simplified through properties of the union bound on block error probability for the presented code. Detection is simplified via properties of the diagonal matrices which form a cyclic group. Superior performance to best known differential space-time codes is shown, particularly for 3, 5 and 6 transmit antennas. ¬© 2006 IEEE.</t>
  </si>
  <si>
    <t>4825-4830</t>
  </si>
  <si>
    <t>60108057;60108057</t>
  </si>
  <si>
    <t>8696200500;8401861500</t>
  </si>
  <si>
    <t>Smith, David;Hanlen, Leif</t>
  </si>
  <si>
    <t>CSIRO Data61</t>
  </si>
  <si>
    <t>Smith D.</t>
  </si>
  <si>
    <t>New group product differential unitary space-time codes with simplified design and detection</t>
  </si>
  <si>
    <t>10.1109/T-WC.2008.071042</t>
  </si>
  <si>
    <t>2-s2.0-58149265193</t>
  </si>
  <si>
    <t>['wire transmission', 'water molecules', 'water conductivity', 'receiving antenna', 'pvc barrel', 'preferred design', 'new design', 'new antenna', 'loop antenna', 'initially generate', 'emitted signal', 'efficiently generate', 'diver communications', 'distance propagation', 'directly pick', 'dipole oscillations', 'conventional coated', 'compact structure', 'coated double', 'antenna uses', '40db increase']</t>
  </si>
  <si>
    <t>Debye dielectric constant for seawater | Dipole radiation from water molecules | EM wave propagation in sea-water | Loop antenna | Subsea antennae | Transmission line antenna</t>
  </si>
  <si>
    <t>A new design for a transmitting antenna suitable for generating subsea EM waves for the frequency range 1-10OMHz is given in this paper. It operates by electrically exciting water molecules to emit dipole radiation. The new design of antenna uses a parallel wire transmission line immersed in pure water contained within a PVC barrel, in order to efficiently generate the dipole oscillations. This mode of dipole radiation generation has an optimum signal output when the dipole dielectric conductivity is compared with the water conductivity. When using distilled water having a conductivity of 2 √ó 10-4S/M, this occurs for frequencies above 30MHz, which is suitable for subsea video signal propagation at 25 frames per second. The barrel antenna produces up to a 40dB increase in emitted signal when compared with a coated double-loop antenna placed directly in the seawater. However, a conventional coated, double-loop antenna in seawater is suitable to be the receiving antenna. The reason is because the double-loop antenna, when operating as a transmitter, has to initially generate on electric field within the seawater, which then excites the water molecules. The receiver can directly pick up the propagated EM wave. A less efficient design of the new antenna, which is however more compact, has been achieved by placing the parallel-wire transmission-line dipole transmitter within a water-filled cylindrical PVC tube. For short-distance propagation or diver-to-diver communications, this more compact structure is the preferred design.</t>
  </si>
  <si>
    <t>Underwater Technology</t>
  </si>
  <si>
    <t>60020661;60020661;60020661</t>
  </si>
  <si>
    <t>24498129100;25937222100;23001981200</t>
  </si>
  <si>
    <t>Yip, C. K.;Goudevenos, A.;Lucas, J.</t>
  </si>
  <si>
    <t>Liverpool</t>
  </si>
  <si>
    <t>University of Liverpool</t>
  </si>
  <si>
    <t>Yip C.</t>
  </si>
  <si>
    <t>Antenna design for the propagation of EM waves in seawater</t>
  </si>
  <si>
    <t>10.3723/ut.28.011</t>
  </si>
  <si>
    <t>2-s2.0-58149302845</t>
  </si>
  <si>
    <t>['tie antennas', 'tie antenna', 'three dimensions', 'particle near', 'numerically studied', 'localized field', 'light intensity', 'light field', 'incident light', 'highest enhancement', 'gold nano', 'dielectric material', 'antenna gap', 'antenna arrays', '91 times', '28000 times']</t>
  </si>
  <si>
    <t>Near-field optics | Optical antenna | Surface plasmons</t>
  </si>
  <si>
    <t>Nano-rod and bow-tie antennas that are gold nano-antennas on dielectric material and the nano-rod antenna arrays are numerically studied by the finite difference time domain method in three dimensions. The light field that project on the antennas can be confined to a spot with subwavelength width (~Œ∫/11), and the light intensity can be enhanced to 91 times the incident light in the near-field with the bow-tie antenna. The enhancement also exists in the antenna arrays. The highest enhancement of the light intensity at the bow-tie antenna gap can reach about 28000 times, and the localized field can be coupled to a nano-particle near the antenna gap. ¬©2008 Chinese Institute of Electronics.</t>
  </si>
  <si>
    <t>2340-2345</t>
  </si>
  <si>
    <t>60021170-60027363;60021170;60021170</t>
  </si>
  <si>
    <t>57212461418;7402252904;35071065800</t>
  </si>
  <si>
    <t>Guo, Baoshan;Song, Guofeng;Chen, Lianghui</t>
  </si>
  <si>
    <t>University of Chinese Academy of Sciences;Institute of Semiconductors Chinese Academy of Sciences</t>
  </si>
  <si>
    <t>60027363;60021170</t>
  </si>
  <si>
    <t>Guo B.</t>
  </si>
  <si>
    <t>Numerical study of surface plasmons nano-optical antenna and its array</t>
  </si>
  <si>
    <t>2-s2.0-58149312696</t>
  </si>
  <si>
    <t>INHA-35015</t>
  </si>
  <si>
    <t>['video playback', 'typically used', 'time way', 'time service', 'standby mode', 'significant amount', 'saves energy', 'pmp ).', 'new energy', 'give disk', 'disk stays', 'conventional schemes', 'consumer electronics']</t>
  </si>
  <si>
    <t>Buffer storage | Decoding | Disk Power Consumption | Energy consumption | Portable Media Player | Portable media players | Prefetching | Spinning | Streaming media | Video Playback</t>
  </si>
  <si>
    <t>To support the large storage requirements, consumer electronics for video playback are increasingly being equipped with hard disk drives (HDD) that consume a significant amount of energy. A video player may prefetch many frames to give disk an opportunity to go to standby mode, but this may cause playback to be distorted or stopped if timely power mode transitions are not incorporated. We present the design, implementation and evaluation of a data prefetching scheme for energy-aware video data retrieval for portable media players (PMP). We formulate the problem when the prefetching is used for variable-bit-rate (VBR) streams to reduce disk energy consumption and then propose a new energy-aware data retrieval scheme that prefetches video data in a just-in-time way so as to increase the period in which disk stays in standby mode while guaranteeing the real-time service. We implemented our scheme in the legacy video player called Mplayer that is typically used for Linux-based consumer devices. Experimental results show that it saves energy as much as 51% compared with conventional schemes. ¬© 2008 IEEE.</t>
  </si>
  <si>
    <t>1755-1760</t>
  </si>
  <si>
    <t>60028876;60028876</t>
  </si>
  <si>
    <t>25951337600;55458618200</t>
  </si>
  <si>
    <t>Go, Jaedoo;Song, Minseok</t>
  </si>
  <si>
    <t>Go J.</t>
  </si>
  <si>
    <t>Adaptive disk power management for portable media players</t>
  </si>
  <si>
    <t>10.1109/TCE.2008.4711231</t>
  </si>
  <si>
    <t>2-s2.0-58149377086</t>
  </si>
  <si>
    <t>['traditional slotantenna', 'stable large', 'rectangular waveguide', 'rectangular cavity', 'optimized design', 'novel structure', 'excite effectively', 'density plasma', 'area high']</t>
  </si>
  <si>
    <t>Microwave | Slot-antenna | Surface-wave plasmas</t>
  </si>
  <si>
    <t>The principle of surface wave plasma discharge in a rectangular cavity is introduced and the distribution of the electromagnetic field within a rectangular waveguide is analysed. A novel structure of a slot antenna array is presented. In comparison with the traditional slotantenna, it is shown that the designed slot antenna array can excite effectively the surface wave coupling into the chamber, and generate a stable large-area high-density plasma. These results are useful for exploring the optimized design of the slot-antenna for surface wave plasmas.</t>
  </si>
  <si>
    <t>655-660</t>
  </si>
  <si>
    <t>60025761;60025761;60025761;60025761;60025761;60025761</t>
  </si>
  <si>
    <t>25957803500;15725973800;36907821300;57199917307;25957522300;6504533813</t>
  </si>
  <si>
    <t>Zhaoquan, Chen;Minghai, Liu;Zhou, Peiqin;Wei, Chen;Chaohui, Lan;Xiwei, Hu</t>
  </si>
  <si>
    <t>Zhaoquan C.</t>
  </si>
  <si>
    <t>A novel structure of slot-antenna array for producing large-area planar surface-wave plasmas</t>
  </si>
  <si>
    <t>10.1088/1009-0630/10/6/01</t>
  </si>
  <si>
    <t>2-s2.0-58149458022</t>
  </si>
  <si>
    <t>['¬© 2008', 'theoretical results', 'small dras', 'return loss', 'radiation patterns', 'possible use', 'pfn10 presents', 'numerical validation', 'metallic conductors', 'measurements confirm', 'made considering', 'lowest bandwidth', 'input impedance', 'good agreement', 'frequency range', 'dielectric resonator', 'dielectric permittivity', 'crfo100 phase', 'crfo ).', 'coleman procedure', 'also used', 'air gap', '94 ghz', '9 %).', '8 ghz', '8 %.', '75fe 1', '67 ghz', '5nb 0', '44 ghz', '05 ghz']</t>
  </si>
  <si>
    <t>In this paper, a new electroceramic composite [Pb(Fe0.5Nb 0.5) O3(PFN)]Z [Cr0.75Fe 1.25O3 (CRFO)]100-Z (Z = 0, 10) is investigated in the microwave (MW) frequency range. The dielectric permittivity and loss in the region of 4-8 GHz (G and H MW bands) were studied. The performance of cylindrical resonator antennas based on CRFO100 and on PFN10 was examined. The experimental and theoretical results of the dielectric resonator antenna (DRA) such as return loss, bandwidth, input impedance and radiation patterns are in good agreement for both composites: PFN10 (10%PFN + 90%CRFO) and CRFO100 (100% CRFO). A numerical validation was made considering an air gap between the dielectric resonator and the metallic conductors. The PFN10 matrix composite PFN10 (10% PFN + 90% CRFO) presents the highest dielectric permittivity (9.9 at 4.44 GHz) and the lowest bandwidth (9.9%). The CRFO100 phase (100% CRFO) presents a dielectric permittivity of 8.35 at 4.67 GHz and a bandwidth of 11.8%. The Hakki-Coleman procedure was also used in this study. The dielectric permittivity of 8.35 (tan Œ¥ = 1 √ó 10-3) at 7.94 GHz was obtained for CRFO100. The PFN10 presents a dielectric permittivity of 10.17 (tan Œ¥ = 4.9 √ó 10-3) at 7.05 GHz. These measurements confirm the possible use of such material for small DRAs. ¬© 2008 The Royal Swedish Academy of Sciences.</t>
  </si>
  <si>
    <t>60020457;60020457-60021606;60020457;60020457;60020457;60020457;60020457;60020457</t>
  </si>
  <si>
    <t>8281760400;8281760300;15835756800;57192266419;23971476800;57199984736;23970968000;7006207689</t>
  </si>
  <si>
    <t>Santos, M. R.P.;Freire, F. N.A.;Sohn, R. S.T.M.;Almeida, J. S.;Sancho, E. O.;Costa, A. D.S.B.;Medeiros, A. M.L.;Sombra, A. S.B.</t>
  </si>
  <si>
    <t>Fortaleza;Fortaleza</t>
  </si>
  <si>
    <t>Universidade Estadual do Cear√°;Universidade Federal do Cear√°</t>
  </si>
  <si>
    <t>60021606;60020457</t>
  </si>
  <si>
    <t>Santos M.R.P.</t>
  </si>
  <si>
    <t>Electrical properties of the electroceramic composite in the microwave frequency range: Pb(Fe&lt;inf&gt;0.5&lt;/inf&gt;Nb&lt;inf&gt;0.5&lt;/inf&gt;)O&lt;inf&gt;3&lt;/inf&gt;(PFN)-Cr &lt;inf&gt;0.75&lt;/inf&gt;Fe&lt;inf&gt;1.25&lt;/inf&gt;O&lt;inf&gt;3&lt;/inf&gt; (CRFO)</t>
  </si>
  <si>
    <t>10.1088/0031-8949/78/06/065704</t>
  </si>
  <si>
    <t>2-s2.0-58149468097</t>
  </si>
  <si>
    <t>['sufficiently large', 'simple method', 'shifted sequences', 'received symbol', 'priori information', 'ofdm ).', 'multiple relays', 'main proposal', 'full gain', 'consider decode', 'antenna allocation']</t>
  </si>
  <si>
    <t>Cooperative communication | Cooperative diversity | OFDM | Space-time code</t>
  </si>
  <si>
    <t>We deal here with distributed cooperative communication systems in which a single source transmits its information with the help of multiple relays to a destination. Specifically, we consider decode and forward relay networks based on orthogonal frequency division multiplexing (OFDM). Most previous work needs a priori information for antenna allocation to obtain cooperative diversity advantages. We propose a simple method that does not require additional information in order to coordinate relay transmission. Our main proposal is to retransmit randomly cyclic-shifted sequences of the received symbol at relays. Simulation results verify that full gain in diversity is achieved when the number of subcarriers is sufficiently large. ¬© 2008 IEEE.</t>
  </si>
  <si>
    <t>271-273</t>
  </si>
  <si>
    <t>57199723596;57196405463;7403245097</t>
  </si>
  <si>
    <t>Choi, Seungwon;Park, Jung Hyun;Park, Dong Jo</t>
  </si>
  <si>
    <t>Randomized cyclic delay code for cooperative communication systems</t>
  </si>
  <si>
    <t>10.1109/LCOMM.2008.071538.</t>
  </si>
  <si>
    <t>2-s2.0-58149481355</t>
  </si>
  <si>
    <t>Shanghai Leading Academic Discipline Project</t>
  </si>
  <si>
    <t>['verlag gmbh', 'two sides', 'square patch', 'sidelobe level', 'sidelobe circularly', 'power beamwidth', 'investigated numerically', 'impedance bandwidth', 'cp operation', 'chebyshev pattern', 'antenna array', '23 db', '16 ¬∞', '130 mhz', '10 db']</t>
  </si>
  <si>
    <t>Circular polarization | Low sidelobe | Microstrip antenna array | Radio frequency identification (RFID) reader</t>
  </si>
  <si>
    <t>A low-sidelobe circularly-polarized (CP) microstrip patch array for 2.4 GHz radio frequency identification (RFID) readers is presented. The antenna array with a Chebyshev current distribution is composed of 6 microstrip elements. The CP operation is obtained by the quasi-square patch with difference in lengths of the two sides. The antenna has been investigated numerically and experimentally. Measured results show that the array has a Chebyshev pattern with the sidelobe level of -23 dB, the half-power beamwidth of 16¬∞ and an impedance bandwidth (S 11 ‚â§ -10 dB) of 130 MHz, which is suitable for RFID reader applications. ¬© 2008 Shanghai University and Springer-Verlag GmbH.</t>
  </si>
  <si>
    <t>498-500</t>
  </si>
  <si>
    <t>19639469100;7202152603;17436216900;36851409400</t>
  </si>
  <si>
    <t>Tang, Xiao Rong;Zhong, Shun Shi;Sun, Zhu;Chen, Kuang Da</t>
  </si>
  <si>
    <t>Design of low-sidelobe circularly-polarized microstrip array for RFID readers</t>
  </si>
  <si>
    <t>10.1007/s11741-008-0607-1</t>
  </si>
  <si>
    <t>2-s2.0-58149491988</t>
  </si>
  <si>
    <t>['stbc scheme', 'new qo', 'maximum likelihood', 'interference terms', 'great reduction', 'full rate', 'diversity gain', 'detection matrix', 'decoding complexity', 'conventional qo']</t>
  </si>
  <si>
    <t>Linear decoding | Space-time block coding | Transmit diversity</t>
  </si>
  <si>
    <t>In this letter, we propose a quasi-orthogonal spacetime block coding (QO-STBC) scheme with maximum likelihood (ML) decoding via simple linear detection. A conventional QOSTBC scheme can achieve the full rate, but at the cost of decoding complexity and diversity gain. These disadvantages of the conventional QO-STBC scheme are mainly a result of interference terms in the detection matrix. In this letter, we propose a new QO-STBC scheme which eliminates interference terms. The proposed method achieves improved diversity gain with respect to the conventional QO-STBC scheme, as well as a great reduction in decoding complexity. ¬© 2008 IEEE.</t>
  </si>
  <si>
    <t>868-870</t>
  </si>
  <si>
    <t>60001187;60001187;60001558;60001187-106676235</t>
  </si>
  <si>
    <t>25928600500;57205523020;7403175817;57219365182</t>
  </si>
  <si>
    <t>Park, Unhee;Kim, Sooyoung;Lim, Kwangjae;Li, Jing</t>
  </si>
  <si>
    <t>South Korea;South Korea;China</t>
  </si>
  <si>
    <t>Daejeon;Jeonju;</t>
  </si>
  <si>
    <t>Electronics and Telecommunications Research Institute;Jeonbuk National University;Datang Telecom Technology Co. Ltd</t>
  </si>
  <si>
    <t>60001558;60001187;106676235</t>
  </si>
  <si>
    <t>Park U.</t>
  </si>
  <si>
    <t>A novel QO-STBC scheme with linear decoding for three and four transmit antennas</t>
  </si>
  <si>
    <t>10.1109/LCOMM.2008.081323</t>
  </si>
  <si>
    <t>2-s2.0-58149493018</t>
  </si>
  <si>
    <t>['two iterations', 'orthogonal space', 'iterative extension', 'candidate symbols']</t>
  </si>
  <si>
    <t>Decoding complexity | Iterative interference cancellation | Multiple transmit antennas | QO-STBCs | Stopping</t>
  </si>
  <si>
    <t>We propose an efficient decoding algorithm targeted for quasi-orthogonal space-time block codes which can be viewed as an iterative extension of the parallel detection algorithm using iterative interference cancellation. The essence of the algorithm is in the realization of the fact that the number of candidate symbols at the end of each interference cancellation iteration reduces very quickly, and that no more than two iterations are required. ¬© 2008 IEEE.</t>
  </si>
  <si>
    <t>292-294</t>
  </si>
  <si>
    <t>37074789000;7003821968</t>
  </si>
  <si>
    <t>Kim, Jeongchang;Cheun, Kyungwhoon</t>
  </si>
  <si>
    <t>An efficient decoding algorithm for QO-STBCs based on iterative interference cancellation</t>
  </si>
  <si>
    <t>10.1109/LCOMM.2008.072190.</t>
  </si>
  <si>
    <t>2-s2.0-58149494218</t>
  </si>
  <si>
    <t>['training period', 'time scale', 'strongly influenced', 'several parameters', 'sensor response', 'real time', 'portable system', 'plume passing', 'odor plume', 'nearest neighbor', 'maneuver toward', 'insect antennae', 'individual strands', 'identify volatiles', 'food source', 'female antennae', 'eight odors', 'eag responses', 'eag ).', 'device biosensor', 'current trends', 'classification report', 'channel electroantennogram', 'applied toward', 'allows discrimination']</t>
  </si>
  <si>
    <t>Current trends in artificial nose research are strongly influenced by knowledge of biological olfactory systems. Insects have evolved over millions of years to detect and maneuver toward a food source or mate, or away from predators. The insect olfactory system is able to identify volatiles on a time scale that matches their ability to maneuver. Here, biological olfactory sense organs, insect antennae, have been exploited in a hybrid-device biosensor, demonstrating the ability to identify individual strands of odor in a plume passing over the sensor on a sub-second time scale. A portable system was designed to utilize the electrophysiological responses recorded from a sensor array composed of male or female antennae from four or eight different species of insects (a multi-channel electroantennogram, EAG). A computational analysis strategy that allows discrimination between odors in real time is described in detail. Following a training period, both semi-parametric and k-nearest neighbor (k-NN) classifiers with the ability to discard ambiguous responses are applied toward the classification of up to eight odors. EAG responses to individual strands in an odor plume are classified or discarded as ambiguous with a delay (sensor response to classification report) on the order of 1 s. The dependence of classification error rate on several parameters is described. Finally, the performance of the approach is compared to that of a minimal conditional risk classifier. ¬© 2008 IOP Publishing Ltd.</t>
  </si>
  <si>
    <t>Bioinspiration and Biomimetics</t>
  </si>
  <si>
    <t>60027561;60001439;60027561;60001439</t>
  </si>
  <si>
    <t>24169313600;7408066828;6602279498;7402604731</t>
  </si>
  <si>
    <t>Myrick, A. J.;Park, K. C.;Hetling, J. R.;Baker, T. C.</t>
  </si>
  <si>
    <t>Chicago;University Park</t>
  </si>
  <si>
    <t>University of Illinois at Chicago;Pennsylvania State University</t>
  </si>
  <si>
    <t>60027561;60001439</t>
  </si>
  <si>
    <t>Myrick A.</t>
  </si>
  <si>
    <t>Real-time odor discrimination using a bioelectronic sensor array based on the insect electroantennogram</t>
  </si>
  <si>
    <t>S1748318208611308</t>
  </si>
  <si>
    <t>10.1088/1748-3182/3/4/046006</t>
  </si>
  <si>
    <t>2-s2.0-58149504740</t>
  </si>
  <si>
    <t>['solvable form', 'optimal throughput', 'lagrangian duality', 'dual uplink', 'cell environment', 'base station', 'available due', 'also shown']</t>
  </si>
  <si>
    <t>Downlink beamforming | Lagrangian duality | Multi-cell | Power constraint | Throughput maximization</t>
  </si>
  <si>
    <t>Despite significant research efforts in beamforming, the maximum achievable downlink throughput with beamforming in a multi-cell environment is not available due to difficulty in finding optimal downlink beamforming. Thus, to reformulate the problem into a more solvable form, we derive dual uplink throughput optimization problem to multi-cell downlink beam- forming throughput maximization with per-base station (BS) power constraints based on Lagrangian duality. The optimal downlink beamforming is shown to be a minimum mean squared error (MMSE) beamforming in the dual uplink. It is also shown that the dual uplink problem achieves the same optimal throughput as the primal downlink problem. ¬© 2008 IEEE.</t>
  </si>
  <si>
    <t>277-279</t>
  </si>
  <si>
    <t>60016912;60016912</t>
  </si>
  <si>
    <t>24475915600;15019369300</t>
  </si>
  <si>
    <t>Yang, Janghoon;Kim, Dong Ku</t>
  </si>
  <si>
    <t>Yang J.</t>
  </si>
  <si>
    <t>Multi-cell uplink-downlink beamforming throughput duality based on Lagrangian duality with per-base station power constraints</t>
  </si>
  <si>
    <t>10.1109/LCOMM.2008.072065</t>
  </si>
  <si>
    <t>2-s2.0-58149522771</t>
  </si>
  <si>
    <t>['yba 2cu3o7', 'water content', 'unique properties', 'thz radiation', 'thz imaging', 'tc superconducting', 'results suggest', 'readily optimized', 'hts step', 'edge junctions', 'detector based', 'characteristic voltage']</t>
  </si>
  <si>
    <t>A high-Tc superconducting (HTS) detector based on a YBa 2Cu3O7-x (YBCO) step-edge Josephson junction has been developed and applied to terahertz (THz) detection. The detector was coupled to a ring-slot antenna designed for operation at 600GHz, and used for THz imaging. The results suggest that the characteristic voltage and frequency of our HTS step-edge junctions can be readily optimized for the chosen THz frequency range at easily achievable temperatures. The images also clearly demonstrate some of the unique properties of THz radiation, including the sensitivity to water content and the ability to penetrate packaging materials. ¬© 2008 IOP Publishing Ltd.</t>
  </si>
  <si>
    <t>Superconductor Science and Technology</t>
  </si>
  <si>
    <t>60029470;60001481;60001481;60001481;60001481;60029470;60029470</t>
  </si>
  <si>
    <t>7402574861;22957647200;55582663200;24390492200;7004381418;7201418068;7103111917</t>
  </si>
  <si>
    <t>Du, J.;Hellicar, A. D.;Li, L.;Hanham, S. M.;Nikolic, N.;MacFarlane, J. C.;Leslie, K. E.</t>
  </si>
  <si>
    <t>Commonwealth Scientific and Industrial Research Organization;CSIRO Ict Centre</t>
  </si>
  <si>
    <t>60029470;60001481</t>
  </si>
  <si>
    <t>Terahertz imaging using a high-T&lt;inf&gt;c&lt;/inf&gt; superconducting Josephson junction detector</t>
  </si>
  <si>
    <t>S0953204808890379</t>
  </si>
  <si>
    <t>10.1088/0953-2048/21/12/125025</t>
  </si>
  <si>
    <t>2-s2.0-58249109861</t>
  </si>
  <si>
    <t>['thermal analysis', 'structural strains', 'structural parts', 'structural deformation', 'structural analysis', 'plasma disruption', 'optimized method', 'kstar tokamak', 'kstar port', 'icrf antenna', 'exact position', 'em forces', 'current induced', 'computational code', 'commissioning procedure', 'commercial code', 'antenna cage', 'ansys code']</t>
  </si>
  <si>
    <t>Faraday shield | ICRF antenna | KSTAR | Plasma disruption</t>
  </si>
  <si>
    <t>The structural strains and stresses of the KSTAR (Korea Superconducting Tokamak Advanced Research) ICRF (Ion Cyclotron Range of Frequency) antenna have been calculated by using a computational code. The stress of the antenna cage is generated by EM forces from the Faraday shield tube. These Lorentz forces originate from the current induced during plasma disruption. For the commissioning of the ICRF antenna in the KSTAR tokamak, an optimized method for its installation is determined by using a structural analysis. The stresses of the antenna cage and the front cavity wall have been analyzed with respect to structural deformation by assuming the main operation scenarios inside the KSTAR port. For the structural parts of the ICRF antenna, deformation or distortion of the structures is dominant in the Faraday shield tube and at the front of the antenna and the stresses are intense in the fixed devices near the top of the antenna cage. These stresses are analysed by using the ANSYS code, which is a commercial code for structural and thermal analysis. As a result, the techniques and the mechanism for the installation of the ICRF antenna have been arranged and the commissioning procedure has been performed in the exact position of the KSTAR port.</t>
  </si>
  <si>
    <t>3224-3228</t>
  </si>
  <si>
    <t>60009754;60009754;60009754;60009754;60009754</t>
  </si>
  <si>
    <t>23034736300;57202299082;7201466024;7202648940;15822212700</t>
  </si>
  <si>
    <t>Kim, Suk Kwon;Lee, Dong Won;Bae, Young Dug;Kwak, Jong Gu;Hong, Bong Guen</t>
  </si>
  <si>
    <t>Korea Atomic Energy Research Institute</t>
  </si>
  <si>
    <t>Analysis of stress due to the plasma disruption current in the KSTAR ICRF antenna</t>
  </si>
  <si>
    <t>10.3938/jkps.53.3224</t>
  </si>
  <si>
    <t>2-s2.0-58249121579</t>
  </si>
  <si>
    <t>['wave dipole', 'sides l', 'shaped reflector', 'researched characteristics', 'radiation resistance', 'radiation patterns', 'placed inside', 'orthogonal components', 'height w', 'field region', 'electric dipole', 'dynamic characteristics', 'different orientation', 'calculated electro', 'back ratio']</t>
  </si>
  <si>
    <t>Using uniform geometric diffraction theory the solution of the three-dimensional diffraction problem of electric dipole which is placed inside the Œ≤-shaped reflector with the dimensions of the sides L and H and height W is obtained. The algorithms and software for calculating the radiation patterns of orthogonal components of the vector of electric field strength for dipoles with different orientation in the whole observation space in the far-field region are developed. On the basis of the calculated electro-dynamic characteristics of the half-wave dipole the influence of the reflector's dimensions and its distance to the dipole on the radiation patterns, radiation resistance, directivity and front-to-back ratio is analyzed. It is shown that the use of the II-shaped reflector with optimal dimensions allows simultaneously improving all researched characteristics of the antenna. ¬© Allerton Press, Inc. 2008.</t>
  </si>
  <si>
    <t>631-641</t>
  </si>
  <si>
    <t>60027251;60027251</t>
  </si>
  <si>
    <t>6507075476;7003374031</t>
  </si>
  <si>
    <t>Yeliseyeva, N. P.;Gorobets, N. N.</t>
  </si>
  <si>
    <t>V. N. Karazin Kharkiv National University</t>
  </si>
  <si>
    <t>Yeliseyeva N.</t>
  </si>
  <si>
    <t>Radiation of an electric dipole located inside the II-shaped reflector with finite dimensions</t>
  </si>
  <si>
    <t>10.3103/S0735272708120017</t>
  </si>
  <si>
    <t>2-s2.0-58449121972</t>
  </si>
  <si>
    <t>['stepped patch', 'proposed design', 'predicted results', 'parametric investigation', 'optimized antenna', 'measured data', 'matching bandwidth', 'matching band', 'intermediate substrate', 'good agreement', 'fractional bandwidth', 'dielectric resonator', '16 ghz']</t>
  </si>
  <si>
    <t>Broadband operation | Dielectric resonators (DRs) | Hybrid structures | Patch antennas</t>
  </si>
  <si>
    <t>A new microstrip fed low profile broadband dielectric resonator antenna is proposed. The antenna is composed of a dielectric resonator, a microstrip fed stepped patch and an intermediate substrate. The stepped patch and the intermediate substrate allow to widen the matching bandwidth. Using a finite integration method (CST Microwave), a parametric investigation was performed for the optimization. To validate the proposed design, a prototype of the optimized antenna was fabricated and measured. The predicted results are compared with the measured data, and a good agreement is achieved. The proposed antenna offers a fractional bandwidth of 50% around the center frequency 10.16 GHz, and relatively stable radiation patterns in the matching band. ¬© 2008 IEEE.</t>
  </si>
  <si>
    <t>60005415;60005415;60005415</t>
  </si>
  <si>
    <t>6603016238;6701577028;22984476600</t>
  </si>
  <si>
    <t>Coulibaly, Yacouba;Denidni, Tayeb A.;Boutayeb, Halim</t>
  </si>
  <si>
    <t>Coulibaly Y.</t>
  </si>
  <si>
    <t>Broadband microstrip-fed dielectric resonator antenna for X-band applications</t>
  </si>
  <si>
    <t>10.1109/LAWP.2008.921326</t>
  </si>
  <si>
    <t>2-s2.0-58449124982</t>
  </si>
  <si>
    <t>['two types', 'rights reserved', 'residual inter', 'realistic scenario', 'phase noise', 'partially compensated', 'forcing scheme', 'channel parameters', 'channel estimation', 'channel characteristics', 'antenna diversity', 'analytical expression']</t>
  </si>
  <si>
    <t>Channel estimation | Inter-channel interference | MIMO-OFDM systems | MMSE receiver | Phase noise | ZF receiver</t>
  </si>
  <si>
    <t>The effect of phase noise in multiple-input-multiple-output systems employing orthogonal frequency division multiplexing is analyzed in a realistic scenario where channel estimation is not perfect, and the phase noise effects are only partially compensated. In particular, the degradation in terms of SNR is derived and the effects of the receiver and channel parameters are considered, showing that the penalty is different for different receiver schemes. Moreover it depends on the channel characteristics and on the channel estimation error. An analytical expression is used to evaluate the residual inter-channel interference variance and therefore the degradation. The effects of multipath and antenna diversity are shown to be different for the two types of linear receivers considered, the zero-forcing scheme and the minimum mean squared error receiver. ¬© 2009 Elsevier B.V. All rights reserved.</t>
  </si>
  <si>
    <t>288-297</t>
  </si>
  <si>
    <t>Physical Communication</t>
  </si>
  <si>
    <t>60000481;60001741</t>
  </si>
  <si>
    <t>55893412500;57200197213</t>
  </si>
  <si>
    <t>Corvaja, Roberto;Garc√≠a Armada, Ana</t>
  </si>
  <si>
    <t>Spain;Italy</t>
  </si>
  <si>
    <t>Madrid;Padua</t>
  </si>
  <si>
    <t>Universidad Carlos III de Madrid;Universit√† degli Studi di Padova</t>
  </si>
  <si>
    <t>60001741;60000481</t>
  </si>
  <si>
    <t>Corvaja R.</t>
  </si>
  <si>
    <t>Effect of multipath and antenna diversity in MIMO-OFDM systems with imperfect channel estimation and phase noise compensation</t>
  </si>
  <si>
    <t>S1874490709000020</t>
  </si>
  <si>
    <t>10.1016/j.phycom.2009.01.001</t>
  </si>
  <si>
    <t>2-s2.0-58549102741</t>
  </si>
  <si>
    <t>['particular problem', 'packaged exciters', 'model problems', 'electromagnetic waves', 'diffraction arrays', 'current ring', 'circular profile']</t>
  </si>
  <si>
    <t>A particular problem of diffraction of electromagnetic waves by an ideally conducting hemispherical reflector and model problems of excitation of an ideally conducting hemisphere by a current ring have been solved. Designs of hybrid reflector antennas and diffraction arrays on the basis of reflectors with a circular profile are proposed. Designs of packaged exciters of hybrid reflector antennas and diffraction arrays have been developed. ¬© Allerton Press, Inc. 2008.</t>
  </si>
  <si>
    <t>1666-1670</t>
  </si>
  <si>
    <t>Bulletin of the Russian Academy of Sciences: Physics</t>
  </si>
  <si>
    <t>Ponomarev, O. P.</t>
  </si>
  <si>
    <t>Kaliningrad</t>
  </si>
  <si>
    <t>Kaliningrad State Technical University</t>
  </si>
  <si>
    <t>Ponomarev O.</t>
  </si>
  <si>
    <t>Diffraction of electromagnetic waves by concave circumferential surfaces: Application for hybrid reflector antennas</t>
  </si>
  <si>
    <t>10.3103/S1062873808120198</t>
  </si>
  <si>
    <t>2-s2.0-58549117344</t>
  </si>
  <si>
    <t>['¬© 2008', 'vertical monopole', 'vertical location', 'two antennas', 'strong influence', 'shared aperture', 'second academy', 'results show', 'radome topside', 'platform like', 'overall arrangement', 'mutual coupling', 'main lobe', 'large numbers', 'industry cooperation', 'grazing direction', 'deep cavity', 'certain cases']</t>
  </si>
  <si>
    <t>antennas | cavity | co-aperture | radome</t>
  </si>
  <si>
    <t>The feasibility of making two antennas work within a shared aperture conformal to a platform like an aircraft or a missile is investigated. The shared aperture is enclosed by a deep cavity, which is covered by a columniform dielectric radome. A modified quadrifilar helix antenna (QHA) with extended volute arms and a vertical monopole with a ring shaped ground are arranged in this co-aperture for global position system (GPS) orientation and telemetry, respectively. The effects of the cavity on these two antennas and the mutual coupling between these two antennas are studied through large numbers of experiments. The results show that the QHA has a strong influence on the monopole; however, these two antennas of the overall arrangement can perform simultaneously well within the aperture. The QHA has a right hand circular polarization (RHCP) and a broad beam normal to the radome topside, meanwhile the monopole can be used to produce a main lobe in the grazing direction above the aperture in some certain cases of the vertical location of the QHA in the cavity. ¬© 2008 The Second Academy of China Aerospace Science &amp; Industry Cooperation.</t>
  </si>
  <si>
    <t>1133-1138</t>
  </si>
  <si>
    <t>60005465;60005465;60069721</t>
  </si>
  <si>
    <t>26022198400;6507991132;55126251900</t>
  </si>
  <si>
    <t>Xianzheng, Zong;Zaiping, Nie;Jun, Wang</t>
  </si>
  <si>
    <t>China Academy of Engineering Physics;University of Electronic Science and Technology of China</t>
  </si>
  <si>
    <t>60069721;60005465</t>
  </si>
  <si>
    <t>Xianzheng Z.</t>
  </si>
  <si>
    <t>Co-aperture arrangement of dual antennas for orientation and telemetry in a conformal cavity</t>
  </si>
  <si>
    <t>S1004413208602091</t>
  </si>
  <si>
    <t>10.1016/S1004-4132(08)60209-1</t>
  </si>
  <si>
    <t>2-s2.0-58649088253</t>
  </si>
  <si>
    <t>['symmetric antennas', 'small sector', 'quite useful', 'proposed method', 'optimization methods', 'method considers', 'efficient method', 'azimuthal direction', 'antenna problem']</t>
  </si>
  <si>
    <t>Antennas | Axis symmetric antenna | Dielectric loaded antennas | Dielectric resonator antennas | Eye antenna | HFSS | Monopole antennas | Optimization methods | Simulation | Ultra-wideband antennas</t>
  </si>
  <si>
    <t>An efficient method for the simulation of axis-symmetric antennas is proposed. The method considerably reduces the computer computational running time for such antennas. The method considers the symmetry of the structure in the azimuthal direction, and takes a very small sector (e.g., 50) of the structure. The proposed method is quite useful when optimization methods, along with full-wave software packages, are used to solve an antenna problem. Of the various packages available, the method is most suited to the Finite-Element package HFSS. To prove the effectiveness and efficiency of this method, application to two designed antennas are presented. The results of simulation and measurement are presented and discussed. ¬© 2008 IEEE.</t>
  </si>
  <si>
    <t>142-148</t>
  </si>
  <si>
    <t>57224789073;15059968600;26021762900</t>
  </si>
  <si>
    <t>Alipour, A.;Hassani, H. R.;Es'haghi, S.</t>
  </si>
  <si>
    <t>Alipour A.</t>
  </si>
  <si>
    <t>Study of efficient simulation of axis-symmetric antennas</t>
  </si>
  <si>
    <t>10.1109/MAP.2008.4674730</t>
  </si>
  <si>
    <t>2-s2.0-58649088654</t>
  </si>
  <si>
    <t>['uniform ring', 'uniform manner', 'uhf bands', 'receiver applications', 'received power', 'properly selecting', 'portable dvb', 'numerical results', 'new technique', 'measurement results', 'horizontal plane', 'exellent agreement', 'design considerations', 'circuited element']</t>
  </si>
  <si>
    <t>Antenna arrays | Array signal processing | Beam steering | DVB-T | Satellite broadcasting | Smart antennas | Switched parasitic arrays | UHF antennas | VHF antennas</t>
  </si>
  <si>
    <t>A new technique for the design of broadband circular switched parasitic arrays (SPAs) for portable DVB-T receiver applications in the VHF/UHF bands is presented in this paper. Two swithed parasitic arrays are presented, consisting of an active central element and uniform ring of five parasitic elements. Ar any given time slot, only one parasitic element is open-circuited, while the rest remain short-circuited. By properly selecting the open-circuited element, the array is able of selecting among five horizontal radiation patterns. These cover the horizontal plane in a uniform manner, thus achieving effective beam steering in order to maximize and minimize the received power and bit error rate, respectively. Measurement results for both arrays and for a single switching state are presented, and exellent agreement with design considerations and numerical results is demonstrated. ¬© 2008 IEEE.</t>
  </si>
  <si>
    <t>10044950700;16024217500;8704686400;7003690777</t>
  </si>
  <si>
    <t>Panagiotou, Stylianos C.;Dimousios, Themistoklis D.;Mitilineos, Stelios A.;Capsalis, Christos N.</t>
  </si>
  <si>
    <t>Broadband switched parasitic arrays for portable DVB-T receiver applications in the VHF/UHF bands</t>
  </si>
  <si>
    <t>10.1109/MAP.2008.4674719</t>
  </si>
  <si>
    <t>2-s2.0-58649089542</t>
  </si>
  <si>
    <t>['time signal', 'theoretic algorithm', 'single source', 'resolution direction', 'proposed technique', 'performance analysis', 'paths using', 'paths correspond', 'original path', 'music pseudo', 'multipath environment', 'minimum variance', 'length information', 'jointly estimated', 'joint detection', 'highest power', 'finding algorithm', 'experimental results', 'effective way', 'decide whether', 'correlation coefficients', 'beamnforming techniques', 'antenna array', 'angles corresponding']</t>
  </si>
  <si>
    <t>Array signal processing | Direction of arrival estimation | Information theory | Multipath channels | Navigation</t>
  </si>
  <si>
    <t>An effective way for the joint detection and localization of multiple RF transmitters in a multipath environment is to enumerate the number of paths using the minimum-description-length information-theoretic algorithm, and to then measure the angle of arrival of each path, using an antenna array with a high-resolution direction-finding algorithm, such as MUSIC. The possible propagation paths are the angles corresponding to the peaks of the MUSIC pseudo-spectrum. Since more than one path may correspond to a single emitter source, further processing is required. The time-domain signals incident from these paths are then extracted with beamnforming techniques, such as minimum variance, in order to estimate their coefficients of correlation with each other. These correlation coefficients are used to decide whether or not these paths correspond to the same emitter. Among the paths that appear to originate from the same source, the path with the time signal that contains the highest power is selected as the original path of the source. Hence, the number of emitters and their angles of arrival are jointly estimated. A performance analysis of the method is presented via real-time laboratory experimentation and discussed in this paper. To demonstrate the effectiveness of the proposed technique, experimental results with two uncorrelated sources were compared to experimental results with a single source and a reflector. All of the experiments were conducted in an anechoic test chamber. ¬© 2008 IEEE.</t>
  </si>
  <si>
    <t>61-70</t>
  </si>
  <si>
    <t>60022002-60005593;60005803;60022002-101233219</t>
  </si>
  <si>
    <t>57219190497;16229897600;6701840618</t>
  </si>
  <si>
    <t>Sara√ß, U«ßur;Harmanci, F. Kerem;Akgul, Tayfun</t>
  </si>
  <si>
    <t>Turkey;Turkey;Turkey;Turkey</t>
  </si>
  <si>
    <t>Istanbul;Bebek;Ankara;Kocaeli</t>
  </si>
  <si>
    <t>ƒ∞stanbul Teknik √úniversitesi;Boƒüazi√ßi √úniversitesi;T√ºrkiye Bilimsel ve Teknolojik Ara≈ütirma Kurumu;Earth and Marine Sciences Institute</t>
  </si>
  <si>
    <t>60022002;60005803;60005593;101233219</t>
  </si>
  <si>
    <t>Sara√ß U.</t>
  </si>
  <si>
    <t>Experimental analysis of detection and localization of multiple emitters in multipath environments</t>
  </si>
  <si>
    <t>10.1109/MAP.2008.4674711</t>
  </si>
  <si>
    <t>2-s2.0-58649089543</t>
  </si>
  <si>
    <t>['¬© 2008', 'weighted combination', 'typical methods', 'terrain classification', 'target detection', 'subspace filter', 'subspace decomposition', 'speckle image', 'speckle filtering', 'second academy', 'scattering matrix', 'proposed method', 'processing step', 'polsar ),', 'polarimetric information', 'new filter', 'kept well', 'industry cooperation', 'indispensable pre', 'filtering process', 'experimental results', 'euclidean distance', 'disadvantage based', 'complex elements', 'also shown']</t>
  </si>
  <si>
    <t>polarimetric | polarimetric whitening filter | speckle filtering | subspace decomposition | synthetic aperture radar</t>
  </si>
  <si>
    <t>Speckle filtering is an indispensable pre-processing step for applications of polarimetric synthetic aperture radar (POLSAR), such as terrain classification, target detection, etc. As one of the most typical methods, the polarimetric whitening filter (PWF) can be used to produce a minimum-speckle image by combining the complex elements of the scattering matrix, but polarimetric information is lost after the filtering process. A polarimetric filter based on subspace decomposition which was proposed by Gu et al specializes in retrieving principle scattering characteristics, but the corresponding mean value of an image after filtering is not kept well. A new filter is proposed for improving the disadvantage based on subspace decomposition. Under the constraint that a weighted combination of the polarimetric SAR images equals to the output of the PWF, the Euclidean distance between an unfiltered parameter vector and a signal space vector is minimized so that noises can be reduced. It is also shown that the proposed method is equivalent to the subspace filter in the case of no constraint. Experimental results with the NASA/JPL airborne polarimetric SAR data demonstrate the effectiveness of the proposed method. ¬© 2008 The Second Academy of China Aerospace Science &amp; Industry Cooperation.</t>
  </si>
  <si>
    <t>1121-1126</t>
  </si>
  <si>
    <t>16030867600;26022010100;26022216800;35293768500</t>
  </si>
  <si>
    <t>Jian, Yang;Qiming, Deng;Yue, Huangfu;Weijie, Zhang</t>
  </si>
  <si>
    <t>Jian Y.</t>
  </si>
  <si>
    <t>Polarimetric whitening filter for POLSAR image based on subspace decomposition</t>
  </si>
  <si>
    <t>S1004413208602078</t>
  </si>
  <si>
    <t>10.1016/S1004-4132(08)60207-8</t>
  </si>
  <si>
    <t>2-s2.0-58649092008</t>
  </si>
  <si>
    <t>['rich dispersion', 'prior state', 'practical leaky', 'planar electric', 'planar configurations', 'performance superior', 'paradigm shift', 'paper presents', 'including multi', 'high directivity', 'hand duality', 'fan beams', 'exhibit functionalities', 'electromagnetics engineering', 'conical beams', 'aperture digitization']</t>
  </si>
  <si>
    <t>Beam steering | Composite right-/left-handed | Directive antennas | Leaky wave antennas | Metamaterials | Monopole antennas | Multifrequency antennas | Shaped beam antennas</t>
  </si>
  <si>
    <t>Composite right-/left-handed (CRLH) transmission-line (TL) metamnaterials, with their rich dispersion and fundamental right-/ left-hand duality, represent a paradigm shift in electromagnetics engineering and, in particular, for antennas. This paper presents an overview of the most practical leaky-wave and resonant CRLH antennas, which all exhibit functionalities or/and performance superior to prior state of the art. The leaky-wave antennas provide full-space dynamic scanning capability, with fan beams, conical beams in uni-planar configurations, pencil beams without any complex feeding network, and actively shaped beams based on the concept of aperture digitization. The resonant antennas offer alternative properties and a solution to beam-squinting when no scanning is required, including multi-band (dual/ tri-band) operation, zeroth-order high efficiency, high directivity, and planar electric and magnetic monopole radiators. ¬© 2008 IEEE.</t>
  </si>
  <si>
    <t>60019141;60027550;60014264</t>
  </si>
  <si>
    <t>7004272195;36041035600;55393087900</t>
  </si>
  <si>
    <t>Caloz, Christophe;Itoh, Tatsuo;Rennings, Andre</t>
  </si>
  <si>
    <t>United States;Canada;Germany</t>
  </si>
  <si>
    <t>Los Angeles;Montreal;Duisburg</t>
  </si>
  <si>
    <t>University of California, Los Angeles;Polytechnique Montr√©al;Universit√§t Duisburg-Essen</t>
  </si>
  <si>
    <t>60027550;60019141;60014264</t>
  </si>
  <si>
    <t>Caloz C.</t>
  </si>
  <si>
    <t>CRLH metamaterial leaky-wave and resonant antennas</t>
  </si>
  <si>
    <t>10.1109/MAP.2008.4674709</t>
  </si>
  <si>
    <t>2-s2.0-58649095886</t>
  </si>
  <si>
    <t>['wave frequencies', 'traditional large', 'smaller sizes', 'sized chambers', 'simple construction', 'scan planes', 'scalar millimeter', 'potential extension', 'portable millimeter', 'planar nearfield', 'pattern reconstruction', 'one table', 'higher frequencies', 'field techniques', 'field patterns', 'external mixing', 'eft method', 'effective system', 'chamber allows', 'bipolar configuration', 'allows movement', 'accuracy inherent', '67 ghz']</t>
  </si>
  <si>
    <t>Antenna measurements | Antenna radiation patterns | Bipolar planar antenna measurement | Directive antennas | Millimeter-wave antennas | Millimeter-wave measurements | Near-field antenna measurement</t>
  </si>
  <si>
    <t>As new antenna designs require higher frequencies and smaller sizes, traditional large-scale antenna measurement systems become ill-suited for such measurements. External mixing, room-sized chambers, and expensive test equipment add large costs and burdens to antenna measurement systems. A smaller and more cost-effective system is presented in this paper. Using the bipolar planar scanning technique developed at UCLA, a portable millimeter-wave antenna measurement system has recently been constructed. The system was designed to fit on the end of a standard optical table, and enjoys the spacesaving and accuracy inherent to the bipolar planar configuration. Simple construction of the chamber allows for relatively easy assembly and disassembly, and allows movement of the system from one table to another, if needed. Antennas of diameters up to 24 in can be accommodated, and scan planes of up to a diameter of 60 in can be measured. Millimeter-wave frequencies from around 30 GHz to 67 GHz can be measured, with potential extension to higher frequencies. Planar nearfield- to-far-field techniques are used to construct the antenna's far-field patterns from the measured near field. In particular, the post processing follows the OSI/EFT method for pattern reconstruction and diagnostics. The design of the scanner configuration allows the incorporation of the phase-retrieval techniques developed for the bipolar configuration. These phaseless measurements allow the use of scalar millimeter-wave test equipment, with much lower cost than comparable vector test equipment. ¬© 2008 IEEE.</t>
  </si>
  <si>
    <t>25638384800;7102110120</t>
  </si>
  <si>
    <t>Brockett, Timothy;Rahmat-Samii, Yahya</t>
  </si>
  <si>
    <t>Brockett T.</t>
  </si>
  <si>
    <t>A novel portable bipolar near-field measurement system for millimeter-wave antennas: Construction, development, and verification</t>
  </si>
  <si>
    <t>10.1109/MAP.2008.4674722</t>
  </si>
  <si>
    <t>2-s2.0-58649096097</t>
  </si>
  <si>
    <t>['¬© 2008', 'single snapshot', 'simulation illustrates', 'second academy', 'reduced degree', 'proposed theorem', 'industry cooperation', 'data received', 'data preprocessor', 'clutter suppression', 'cancellation matrix', 'array antenna', 'adaptive processing', 'adaptive beamforming']</t>
  </si>
  <si>
    <t>adaptive beamforming | clutter suppress | conjugate gradient algorithm | Krylov subspace | nonhomogeneous clutter</t>
  </si>
  <si>
    <t>The performance of adaptive beamforming techniques is limited by the nonhomogeneous clutter scenario. An augmented Krylov subspace method is proposed, which utilizes only a single snapshot of the data for adaptive processing. The novel algorithm puts together a data preprocessor and adaptive Krylov subspace algorithm, where the data preprocessor suppresses discrete interference and the adaptive Krylov subspace algorithm suppresses homogeneous clutter. The novel method uses a single snapshot of the data received by the array antenna to generate a cancellation matrix that does not contain the signal of interest (SOI) component, thus, it mitigates the problem of highly nonstationary clutter environment and it helps to operate in real-time. The benefit of not requiring the training data comes at the cost of a reduced degree of freedom (DOF) of the system. Simulation illustrates the effectiveness in clutter suppression and adaptive beamforming. The numeric results show good agreement with the proposed theorem. ¬© 2008 The Second Academy of China Aerospace Science &amp; Industry Cooperation.</t>
  </si>
  <si>
    <t>1063-1069</t>
  </si>
  <si>
    <t>60005465;60005465;60084616;60005465</t>
  </si>
  <si>
    <t>23570730800;24402309300;26021727700;16642847000</t>
  </si>
  <si>
    <t>Bin, Tang;Xuegang, Wang;Chaoshen, Zhang;Kesong, Chen</t>
  </si>
  <si>
    <t>Chengdu Aircraft Design and Research Institute;University of Electronic Science and Technology of China</t>
  </si>
  <si>
    <t>60084616;60005465</t>
  </si>
  <si>
    <t>Bin T.</t>
  </si>
  <si>
    <t>Krylov subspace method based on data preprocessing technology</t>
  </si>
  <si>
    <t>S100441320860198X</t>
  </si>
  <si>
    <t>10.1016/S1004-4132(08)60198-X</t>
  </si>
  <si>
    <t>2-s2.0-58649114321</t>
  </si>
  <si>
    <t>2006AA01Z266</t>
  </si>
  <si>
    <t>['¬© 2008', 'zfbf scheme', 'user terminals', 'user systems', 'user equipments', 'user diversity', 'throughput performance', 'second academy', 'scheme approaches', 'receiver antennas', 'proposed zfbf', 'industry cooperation', 'forcing beamforming', 'downlink multi', 'antenna selection', 'antenna multi']</t>
  </si>
  <si>
    <t>antenna selection | downlink multi-antenna multi-user system | throughput performance | zero-forcing beamforming</t>
  </si>
  <si>
    <t>A study on the zero-forcing beamforming (ZFBF) scheme with antenna selection at user terminals in downlink multi-antenna multi-user systems is presented. Simulation results show that the proposed ZFBF scheme with receiver antenna selection (ZFBF-AS) achieves considerable throughput improvement over the ZFBF scheme with single receiver antenna. The results also show that, with multi-user diversity, the ZFBF-AS scheme approaches the throughput performance of the ZFBF scheme using all receiver antennas (ZFBF-WO-AS) when the base station adopts semi-orthogonal user selection (SUS) algorithm, and achieves larger throughput when the base station adopts the Round-robin scheduling algorithm. Compared with ZFBF-WO-AS, the proposed ZFBF-AS scheme can reduce the cost of user equipments and the channel state information requirement at the transmitter (CSIT) as well as the multiuser scheduling complexity at the transmitter. ¬© 2008 The Second Academy of China Aerospace Science &amp; Industry Cooperation.</t>
  </si>
  <si>
    <t>1258-1263</t>
  </si>
  <si>
    <t>16176393700;36901961500;56170042300</t>
  </si>
  <si>
    <t>Senhua, Huang;Ling, Qiu;Lin, Shi</t>
  </si>
  <si>
    <t>Senhua H.</t>
  </si>
  <si>
    <t>Zero-forcing beamforming with receiver antenna selection in downlink multi-antenna multi-user system</t>
  </si>
  <si>
    <t>S1004413208602273</t>
  </si>
  <si>
    <t>10.1016/S1004-4132(08)60227-3</t>
  </si>
  <si>
    <t>2-s2.0-58649117601</t>
  </si>
  <si>
    <t>MSM 0021627505</t>
  </si>
  <si>
    <t>['probe compensation', 'phase measurements', 'pattern measurement', 'obtained indirectly', 'numerical simulations', 'near field', 'holographic near', 'field measurements', 'field intensity', 'field amplitude', 'effective measurement', 'cylindrical scanning']</t>
  </si>
  <si>
    <t>Antenna measurements | Antenna probe compensation | Antenna radiation patterns | Holography | Near-field measurements | Near-field sampling</t>
  </si>
  <si>
    <t>Synthesized-reference-wave holographic techniques offer relatively simple and cost-effective measurement of antenna radiation characteristics and reconstruction of complex aperture fields using near-field intensity (power) pattern measurement. The near field is over-sampled. The phase is obtained indirectly, using the reference signal shifted linearly with the position of the probe. These methods allow utilization of advantages for probe compensation for near-field amplitude and phase measurements for planar and cylindrical scanning, including accuracy analyses. Descriptions are given of holographic nearfield measurements using probe compensation for planar and cylindrical scanning, and numerical simulations. A com-parison of holographic near-field and far-field measurements with and without probe compensation is presented. ¬© 2008 IEEE.</t>
  </si>
  <si>
    <t>71-83</t>
  </si>
  <si>
    <t>60005809;60082662;60005809</t>
  </si>
  <si>
    <t>7004049425;7003755972;6602315378</t>
  </si>
  <si>
    <t>Schejbal, Viadimir;Kovarik, Viastimil;Cermak, Dusan</t>
  </si>
  <si>
    <t>Pardubice;Pardubice</t>
  </si>
  <si>
    <t>RETIA, a.s.;University of Pardubice</t>
  </si>
  <si>
    <t>60082662;60005809</t>
  </si>
  <si>
    <t>Synthesized-reference-wave holography for determining antenna radiation characteristics</t>
  </si>
  <si>
    <t>10.1109/MAP.2008.4674712</t>
  </si>
  <si>
    <t>2-s2.0-58649117713</t>
  </si>
  <si>
    <t>['vice versa', 'uniform rectangular', 'spatial correlation', 'mutual coupling', 'isotropic arrays', 'involving isotropic', 'elevation spread', 'dipole antennas', 'azimuth spread', 'analytical expression']</t>
  </si>
  <si>
    <t>Capacity | Dipoles | Multiple-input-multipleoutput (MIMO) and uniform rectangular array (URA) | Spatial correlation</t>
  </si>
  <si>
    <t>In this letter, we derive an analytical expression for the spatial correlation (SC) of uniform rectangular A/2 dipole arrays for a two-dimensional (2-D) spatial power spectrum, considering both Elevation spread (ES) and Azimuth spread (AS). We show that the dip√≥le arrays have more spatial correlation than isotropic arrays, if the ES is larger than AS. The spatial correlation considering the mutual coupling is also evaluated using "Embedded element radiation pattern" concept. The SC with coupling almost oscillates around SC without coupling. Using Kronecker channel model, the capacity is evaluated for the Uniform Rectangular Array (URA) involving isotropic and dipole antennas. It has been found that the capacity of the array of dip√≥le antennas is greater than that of the omnidirectional antenna array if coupling is considered and vice versa. ¬© 2008 IEEE.</t>
  </si>
  <si>
    <t>97-100</t>
  </si>
  <si>
    <t>60072227;60072227;60072227;60007902</t>
  </si>
  <si>
    <t>7006534537;36608859000;25224141400;23009774600</t>
  </si>
  <si>
    <t>Raj, Joseph Sahaya Kulandai;Prabu, Arokiasamy Shyam;Vikram, Narayanan;Schoebel, Joerg</t>
  </si>
  <si>
    <t>India;Germany</t>
  </si>
  <si>
    <t>Sathyamangalam;Braunschweig</t>
  </si>
  <si>
    <t>Bannari Amman Institute of Technology;Technische Universit√§t Braunschweig</t>
  </si>
  <si>
    <t>60072227;60007902</t>
  </si>
  <si>
    <t>Raj J.S.K.</t>
  </si>
  <si>
    <t>Spatial correlation and MIMO capacity of uniform rectangular dipole arrays</t>
  </si>
  <si>
    <t>10.1109/LAWP.2008.919344</t>
  </si>
  <si>
    <t>2-s2.0-58949094620</t>
  </si>
  <si>
    <t>EP/E058884/1</t>
  </si>
  <si>
    <t>['total cost', 'system configuration', 'solution quality', 'simulation results', 'service coverage', 'service area', 'paper proposes', 'optimal locations', 'hyeda outperforms', 'hybrid estimation', 'distribution algorithm', 'design problem', 'corresponding powers', 'computational cost', 'compared hyeda', 'base stations', 'antenna heights']</t>
  </si>
  <si>
    <t>CDMA cellular system configuration design | Estimation of distribution algorithms | Hybrid evolutionary algorithm</t>
  </si>
  <si>
    <t>This paper proposes a hybrid estimation of distribution algorithm (HyEDA) to address the design problem of code division multiple access cellular system configuration. Given a service area, the problem is to find a set of optimal locations of base stations, associated with their corresponding powers and antenna heights in the area, in order to maximize call quality and service coverage, at the same time, to minimize the total cost of the system configuration. HyEDA is a two-stage hybrid approach which integrates an estimation of distribution algorithm, a K-means clustering method, and a simple local search algorithm. We have compared HyEDA with a simulated annealing method on a number of instances. Our simulation results have demonstrated that HyEDA outperforms the simulated annealing method in terms of the solution quality and computational cost. ¬© 2008 Imperial College Press.</t>
  </si>
  <si>
    <t>187-200</t>
  </si>
  <si>
    <t>International Journal of Computational Intelligence and Applications</t>
  </si>
  <si>
    <t>60019702;60001359;60029850;60019702</t>
  </si>
  <si>
    <t>57219040404;7406718367;7410069393;7402530404</t>
  </si>
  <si>
    <t>Sun, Jianyong;Zhang, Qingfu;Li, Jin;Yao, Xin</t>
  </si>
  <si>
    <t>London,;Birmingham;Colchester</t>
  </si>
  <si>
    <t>Unilever;University of Birmingham;University of Essex</t>
  </si>
  <si>
    <t>60029850;60019702;60001359</t>
  </si>
  <si>
    <t>A hybrid estimation of distribution algorithm for CDMA cellular system design</t>
  </si>
  <si>
    <t>S1469026808002235</t>
  </si>
  <si>
    <t>10.1142/S1469026808002235</t>
  </si>
  <si>
    <t>2-s2.0-59149088258</t>
  </si>
  <si>
    <t>2006AA701108</t>
  </si>
  <si>
    <t>['stochastic characteristics', 'simulations show', 'quite sensitive', 'power inversion', 'paper presents', 'lowpass filter', 'large variations', 'interference strength', 'handle interference', 'convergence rate']</t>
  </si>
  <si>
    <t>antenna arrays | anti-jamming | GPS | normalized power inversion</t>
  </si>
  <si>
    <t>The convergence rate of the power inversion (PI) algorithm is quite sensitive to the power of the interference with the used fixed parameters in the PI algorithm leading to degradation of its ability to handle interference. This paper presents a normalized PI algorithm that traces the stochastic characteristics of the interference. The algorithm adaptively adjusts the recursive step size to determine the constrained optimized parameters for the lowpass filter. Simulations show that the normalized PI algorithm achieves faster convergence and produces deeper nulls. The algorithm makes GPS receivers more robust in environments with large variations in the interference strength. ¬© 2008 Tsinghua University Press.</t>
  </si>
  <si>
    <t>796-799</t>
  </si>
  <si>
    <t>57197463515;57213902864;7402820241</t>
  </si>
  <si>
    <t>Meng, Dawei;Feng, Zhenming;Lu, Mingquan</t>
  </si>
  <si>
    <t>Meng D.</t>
  </si>
  <si>
    <t>Anti-Jamming with Adaptive Arrays Utilizing Power Inversion Algorithm</t>
  </si>
  <si>
    <t>S1007021408722028</t>
  </si>
  <si>
    <t>10.1016/S1007-0214(08)72202-8</t>
  </si>
  <si>
    <t>2-s2.0-59349085353</t>
  </si>
  <si>
    <t>['window thickness', 'surface waves', 'successfully extended', 'previously developed', 'circumferential polarization', 'circumferential plane', 'axial polarization', 'axial plane', 'array face']</t>
  </si>
  <si>
    <t>A systematic design method of near field dielectric windows for 2D conformal fed arrays was previously developed. This developed design yielded simultaneously well-behaved element patterns in both axial and circumferential polarization. The method includes dimensioning of the window thickness to maximize the radial decay rate of the radome induced surface waves, followed by inclusion of a sufficiently large gap to decouple the surface waves from the array face. This methodology has been successfully extended to 3D with circumferential polarization according to the previously established guidelines and has provided smooth patterns in the circumferential plane, but limited the scan in the axial plane. Here we will investigate the case with axial polarization and compare the available useful scan volume to that of circumferentially polarized excitation.</t>
  </si>
  <si>
    <t>326-335</t>
  </si>
  <si>
    <t>Fathy, A. E.</t>
  </si>
  <si>
    <t>Fathy A.</t>
  </si>
  <si>
    <t>Design of a near field protective dielectric radome "window" for a curved phased array antenna-axial polarization case</t>
  </si>
  <si>
    <t>2-s2.0-59349089025</t>
  </si>
  <si>
    <t>['useful devices', 'somewhat difficult', 'rights reserved', 'ray tube', 'monochromatize radiation', 'different ways', 'dcc production', 'dcc geometries', 'curved crystals', 'basic theory']</t>
  </si>
  <si>
    <t>Aerosol | Doubly-curved crystal | X-ray fluorescence analysis</t>
  </si>
  <si>
    <t>Doubly-curved crystals (DCCs) can be very useful devices to focus and monochromatize radiation from an X-ray tube or a synchrotron, especially for X-ray fluorescence analysis. However, production of a DCC is somewhat difficult. In this paper we will present some basic theory about DCC geometries, different ways of DCC production and methods to test the quality of the DCCs. ¬© 2008 Elsevier B.V. All rights reserved.</t>
  </si>
  <si>
    <t>1408-1414</t>
  </si>
  <si>
    <t>Spectrochimica Acta - Part B Atomic Spectroscopy</t>
  </si>
  <si>
    <t>60000886;60000886;60000886;60000886;60000886</t>
  </si>
  <si>
    <t>57199808933;56617114900;18133874700;6701697537;7402317128</t>
  </si>
  <si>
    <t>Kr√§mer, Markus;Kuzushita, Kaori;Maeo, Shuji;Utaka, Tadashi;Taniguchi, Kazuo</t>
  </si>
  <si>
    <t>Neyagawa</t>
  </si>
  <si>
    <t>Osaka Electro-Communication University</t>
  </si>
  <si>
    <t>Kr√§mer M.</t>
  </si>
  <si>
    <t>Design of a doubly-curved crystal to improve X-ray fluorescence analysis of aerosol particles</t>
  </si>
  <si>
    <t>S058485470800284X</t>
  </si>
  <si>
    <t>10.1016/j.sab.2008.10.013</t>
  </si>
  <si>
    <t>2-s2.0-59349092004</t>
  </si>
  <si>
    <t>['thickness values', 'superstrate permittivity', 'superstrate improves', 'maximum gain', 'designed using']</t>
  </si>
  <si>
    <t>An elliptical spiral antenna embedded between a grounded dielectric substrate and superstrate is designed using a curved segment moment method employing complex images, which is driven by a marginal distribution optimisation algorithm. The spiral parameters together with substrate and superstrate permittivity and thickness values are optimised for low axial ratio and maximum gain and bandwidth. It is shown that the superstrate improves the bandwidth of the spiral.</t>
  </si>
  <si>
    <t>345-351</t>
  </si>
  <si>
    <t>6701323282;55328764600</t>
  </si>
  <si>
    <t>Khamas, S. K.;Cook, G. G.</t>
  </si>
  <si>
    <t>Optimised design of a printed elliptical spiral antenna with a dielectric superstrate</t>
  </si>
  <si>
    <t>2-s2.0-59349099354</t>
  </si>
  <si>
    <t>['traditional co', 'square error', 'promising architecture', 'power relationship', 'possible values', 'paper describes', 'optimal radius', 'minimum mean', 'layout das', 'controlled circular', 'constant ratio', 'asymptotic per', 'antennas goes']</t>
  </si>
  <si>
    <t>distributed antenna system (DAS) | minimum mean-square error (MMSE) | power consumption | random matrix theory | sum rate</t>
  </si>
  <si>
    <t>The distributed antenna system (DAS) is considered as a promising architecture for future wireless access. This paper describes the uplink of a power-controlled circular-layout DAS (CL-DAS) with minimum mean-square error (MMSE) receivers. Results from random matrix theory are used to show that for such a DAS, the per-user sum rate and the total transmit power both converge as the number of users and antennas goes to infinity with a constant ratio of antennas to users. The relationship between the asymptotic per-user sum rate and the asymptotic total transmit power is given for all possible values of the radius of the circle on which antennas are placed. This rate-power relationship is then used to find the optimal radius. With this optimal radius, the CL-DAS is proved to offer a significant gain compared with a traditional co-located antenna system. Simulation results demonstrate the validity of the analysis and the superiority of the DAS. ¬© 2008 Tsinghua University Press.</t>
  </si>
  <si>
    <t>759-768</t>
  </si>
  <si>
    <t>14622415500;7502097589;7404165116;55920646700</t>
  </si>
  <si>
    <t>Gan, Jiansong;Li, Yunzhou;Zhou, Shidong;Wang, Jing</t>
  </si>
  <si>
    <t>Gan J.</t>
  </si>
  <si>
    <t>Sum Rate and Power Consumption of a Circular-Layout Distributed Antenna System with MMSE Receivers</t>
  </si>
  <si>
    <t>S1007021408721977</t>
  </si>
  <si>
    <t>10.1016/S1007-0214(08)72197-7</t>
  </si>
  <si>
    <t>2-s2.0-59349100071</t>
  </si>
  <si>
    <t>['wave concept', 'transmission coefficients', 'studied structure', 'reflected waves', 'published data', 'numerical results', 'ebg structure', 'coupling pixels', 'board systems', 'array elements']</t>
  </si>
  <si>
    <t>An efficient iterative method based on the wave concept is used to analyse Electromagnetic Band-Gap (EBG) structures. It is demonstrated that the integration of EBG structure reduces the unwanted mutual coupling between array elements and interfaces with on board systems. The principle of the iterative method consists of establishing a relationship between incident and reflected waves in order to characterize the studied structure. A technique of coupling pixels-mode is introduced to model vertical connections used in EBG structure. The reflected and transmission coefficients are determined. The numerical results are compared with published data.</t>
  </si>
  <si>
    <t>357-362</t>
  </si>
  <si>
    <t>60091645;60091645;60091645;60028112</t>
  </si>
  <si>
    <t>6506824283;6603916754;7005687592;7007171277</t>
  </si>
  <si>
    <t>Zairi, H.;Gharsallah, A.;Gharbi, A.;Baudrand, H.</t>
  </si>
  <si>
    <t>Universit√© de Tunis El Manar, Facult√© des Sciences de Tunis;ENSEEIHT Ecole Nationale Sup√©rieure d'Electrotechnique, d'Electronique, d'Informatique, d'Hydraulique et des T√©l√©communications</t>
  </si>
  <si>
    <t>60091645;60028112</t>
  </si>
  <si>
    <t>Zairi H.</t>
  </si>
  <si>
    <t>Modelling of coupled microstrip antennas integrated with EBG structure using an iterative method</t>
  </si>
  <si>
    <t>2-s2.0-59349104808</t>
  </si>
  <si>
    <t>['teardrop antenna', 'skeletal form', 'results show', 'proposed antenna', 'lower band', 'good resistance', 'frequency decreases', 'emc applications', 'applicable since', 'another member']</t>
  </si>
  <si>
    <t>In this paper a new UWB antenna structure is introduced for EMC applications. This antenna is the skeletal form of the teardrop antenna. As the frequency decreases, the usual teardrop antenna is not applicable since the weight of such antenna as well as its ground dimension considerably increases and such antenna does not have a good resistance against the wind. The performance of the proposed antenna is compared with another member of wire UWB antennas' family which is called wire biconical antenna. The results show that the proposed antenna, in comparison to the wire biconical one, has considerably better VSWR especially in the lower band of operation.</t>
  </si>
  <si>
    <t>352-356</t>
  </si>
  <si>
    <t>60016972;100963646;60022927</t>
  </si>
  <si>
    <t>6507001698;24473220500;12789841000</t>
  </si>
  <si>
    <t>Mallahzadeh, A. R.;Pazoki, R.;Karimkashi, S.</t>
  </si>
  <si>
    <t>Tehran;Tehran;Garmsar</t>
  </si>
  <si>
    <t>University of Tehran;Shahed University;University of Aradan</t>
  </si>
  <si>
    <t>60022927;60016972;100963646</t>
  </si>
  <si>
    <t>A new UWB skeletal antenna for EMC applications</t>
  </si>
  <si>
    <t>2-s2.0-59349106167</t>
  </si>
  <si>
    <t>['work presented', 'synthesis model', 'synthesis implemented', 'radiation pattern', 'principal contribution', 'phase excitation', 'paper refers', 'modifying amplitude', 'intelligent antennas', 'developed synthesis', 'coaxial lines', 'approach used', 'antennas makes']</t>
  </si>
  <si>
    <t>The work presented in this paper refers to the synthesis of the radiation pattern of intelligent antennas by the artificial neural networks (ANN) based on linear antennas array supplied with coaxial lines. The method of synthesis implemented for this type of antennas makes it possible to approach with an optimal desired radiation pattern specified by a gauge with modifying amplitude, phase excitation and sources space distribution. The approach used is based on geometry of the antennas and the artificial neural networks (ANN) which are able to model the linear antennas array. Our principal contribution in this paper is the extension of a synthesis model of the radiation pattern. The developed synthesis is based on the neural networks technique.</t>
  </si>
  <si>
    <t>336-344</t>
  </si>
  <si>
    <t>106722321;101724160;106722321;101724160</t>
  </si>
  <si>
    <t>24281050500;56008184700;6603916754;57223375316</t>
  </si>
  <si>
    <t>Ghayoula, R.;Fadlallah, N.;Gharsallah, A.;Rammal, M.</t>
  </si>
  <si>
    <t>Tunisia;Lebanon</t>
  </si>
  <si>
    <t>Unit√© de Recherche Circuits et Syst√®mes Electroniques HF;Institut Universitaire de Technologie de Saida</t>
  </si>
  <si>
    <t>106722321;101724160</t>
  </si>
  <si>
    <t>Ghayoula R.</t>
  </si>
  <si>
    <t>Design, modelling, and synthesis of radiation pattern of intelligent antenna by artificial neural networks</t>
  </si>
  <si>
    <t>2-s2.0-59349116496</t>
  </si>
  <si>
    <t>['white noise', 'test data', 'pattern recognition', 'new method', 'nearly identical', 'large number', 'lab indicate', 'high frequency', 'experiments show', 'envelope signal', 'envelope shapes', 'domain characteristics', 'defect model', 'characteristic parameters', 'acquired based']</t>
  </si>
  <si>
    <t>BP neural network | Envelop detection | GIS | Partial discharge | Pattern recognition | UHF</t>
  </si>
  <si>
    <t>In order to detect and identify the defects on GIS, the ultra-high frequency envelope detection circuit and high-speed data acquisition system was designed, and the tests of five typical defects for GIS were made in the laboratory and the envelope signal was acquired based on Ultra-high frequency (UHF) envelop detection circuit. And wavelet denoising technique was used to reduce the white noise of the measurement envelop signal. A large number of experiments show that time-domain characteristics of partial discharge signals generated by the same defect model are about the same, envelopes are nearly identical too. The time-domain characteristics of partial discharge signals generated by different defect models are different, and their envelope shapes are different too. A new method of pattern recognition was proposed which analyses the characteristic parameters of the envelope signal at time-domain with BP neural network. A large number of test data in Lab indicate that the method is effective.</t>
  </si>
  <si>
    <t>1238-1247</t>
  </si>
  <si>
    <t>55165526900;36077869100;57196947719;7404627399</t>
  </si>
  <si>
    <t>Li, Li Xue;Huang, Cheng Jun;Zeng, Yi;Jiang, Xiu Chen</t>
  </si>
  <si>
    <t>Partial discharge diagnosis on GIS based on envelope detection</t>
  </si>
  <si>
    <t>2-s2.0-59649088078</t>
  </si>
  <si>
    <t>['sfbc sc', 'sfbc combiner', 'output equations', 'multiuser interferences', 'fde system', 'fde ).', 'equalizer coefficients', 'domain equalization', 'diversity gain', 'directly applied', 'diagonal components', 'carrier modulation']</t>
  </si>
  <si>
    <t>Iterative detection | Multiuser detection | Single-carrier modulation with frequency-domain equalization (SC-FDE) | Space-frequency block code (SFBC)</t>
  </si>
  <si>
    <t>In this letter, we propose a new multiuser detection scheme for a space-frequency block code (SFBC) single-carrier modulation with frequency-domain equalization (SC-FDE). The iterative multiuser detection method used for the single transmit antenna system cannot be directly applied to SFBC SC-FDE, because there exists the off-diagonal components of channel matrices corresponding to multiuser interferences after maximal ratio combining. The output equations of SFBC combiner are reformulated, and the equalizer coefficients are derived for the SFBC SC-FDE system. Simulation results show that the proposed SFBC IMD-FDE efficiently provides the diversity gain, in the presence of multiuser interferences. ¬© 2008 IEEE.</t>
  </si>
  <si>
    <t>525-528</t>
  </si>
  <si>
    <t>IEEE Signal Processing Letters</t>
  </si>
  <si>
    <t>60032330;60032330;60032330;60032330</t>
  </si>
  <si>
    <t>35190669100;8324267200;26027060700;55577336000</t>
  </si>
  <si>
    <t>Lim, Jong Bu;Choi, Chan Ho;Lim, Hyoung Jin;Im, Gi Hong</t>
  </si>
  <si>
    <t>Iterative multiuser detection for single-carrier transmission with SFBC</t>
  </si>
  <si>
    <t>10.1109/LSP.2008.924029</t>
  </si>
  <si>
    <t>2-s2.0-59649103137</t>
  </si>
  <si>
    <t>['surface accuracy', 'numerical analysis', 'measurement result', 'little difference', 'inflatable antenna', 'important measures', 'flexible characteristics', 'experiments show', 'effect according', 'controlling pressure', 'best pressure', 'best area']</t>
  </si>
  <si>
    <t>End cap | Inflatable antenna | Seam | Surface accuracy | Wrinkle</t>
  </si>
  <si>
    <t>Pressure is one of the important measures to control the surface accuracy of the reflector of inflatable antenna. Experiments and numerical analysis were carried out to highlight the effect of pressure on accuracy. The rapid, contactless and low-cost digital photogrammetry system (DPS) was employed to investigate the effect according to its lightweight and flexible characteristics. Measurement data show that the best pressure and the best area in this pressure can be obtained. Numerical analysis was conducted to check the measurement result. It is indicated that there is a little difference between them attributed to wrinkle. Results of analysis and experiments show that surface accuracy of the reflector can be adjusted by controlling pressure.</t>
  </si>
  <si>
    <t>786-789</t>
  </si>
  <si>
    <t>55899221700;7402551889;7101835820</t>
  </si>
  <si>
    <t>Fu, Li;Du, Xing Wen;Wan, Zhi Min</t>
  </si>
  <si>
    <t>Fu L.</t>
  </si>
  <si>
    <t>Analysis of effect of pressure on surface accuracy for inflatable antenna</t>
  </si>
  <si>
    <t>2-s2.0-59649103265</t>
  </si>
  <si>
    <t>['transmit antennas', 'time codes', 'st codes', 'st code', 'proposed design', 'proposed based', 'new space', 'mimo systems', 'iterative detector', 'design criteria', 'combined fdllc', 'code design', 'channel codes']</t>
  </si>
  <si>
    <t>Iterative decoder | MIMO systems | Space-time codes | Turbo codes</t>
  </si>
  <si>
    <t>A new space-time (ST) code design is proposed based on the design criteria of space-time codes, which is applied to the MIMO systems with fewer receive antennas than transmit antennas. The space-time codes, referred to as full diversity lossless capacity (FDLLC) ST code, achieve full transmit diversity and lossless equivalent channel capacity for ST precoded systems. Combined FDLLC-ST codes with channel codes, ST bit interleaved coded modulation (ST-BICM) system is constructed and an iterative detector/decoder is employed at the receiver. Simulations are presented. It is proved that the proposed design has good performance compared with other ST precoded MIMO systems.</t>
  </si>
  <si>
    <t>846-850</t>
  </si>
  <si>
    <t>60025084;60025084;60027363;60009400;60025084</t>
  </si>
  <si>
    <t>55237215200;55685617900;35200642800;27172040800;7401655456</t>
  </si>
  <si>
    <t>Zheng, Wu;Zhang, Hai Bin;He, Xiao Wei;Liu, Chen;Song, Wen Tao</t>
  </si>
  <si>
    <t>Beijing;Shanghai;Nanjing</t>
  </si>
  <si>
    <t>University of Chinese Academy of Sciences;Shanghai Jiao Tong University;Nanjing University of Post and TeleCommunications</t>
  </si>
  <si>
    <t>60027363;60025084;60009400</t>
  </si>
  <si>
    <t>Zheng W.</t>
  </si>
  <si>
    <t>Design and implementation of space-time precoded systems with full diversity and lossless capacity</t>
  </si>
  <si>
    <t>2-s2.0-59649105835</t>
  </si>
  <si>
    <t>['wusb ).', 'system design', 'relatively stable', 'proposed band', 'proposed antenna', 'partially grounded', 'optimal performance', 'notched performance', 'greatly simplifies', 'geometric parameters', 'external filters', 'compact microstrip', 'avoid interference', 'also obtained', 'also found', '89 ghz', '11 ghz']</t>
  </si>
  <si>
    <t>Band-notched | Monopole antenna | Printed antenna | Ultra wideband (UWB) | Wireless universal serial-bus (WUSB)</t>
  </si>
  <si>
    <t>A simple and compact microstrip-fed ultra wideband (UWB) printed monopole antenna with band-notched performance is proposed for wireless universal serial-bus (WUSB). The antenna is composed of a U-shaped line radiator and a small strip bar and is partially grounded, so that the measured impedance bandwidth of the antenna is about 7.88 GHz covering 3.12 to 11 GHz with VSWR below 2, and the expected band rejection of 5.06 to 5.89 GHz is also obtained. The characteristics of the proposed antenna are analyzed, and the geometric parameters for optimal performance are investigated in detail. A relatively stable, quasi-omnidirectional and quasi-symmetrical radiation pattern is also found. The proposed band-notched UWB antenna requires no external filters to avoid interference with other systems, and thus, greatly simplifies the system design of an ultra wideband WUSB communication system.</t>
  </si>
  <si>
    <t>424-427</t>
  </si>
  <si>
    <t>Novel band-notched UWB antenna for WUSB system</t>
  </si>
  <si>
    <t>2-s2.0-59649113206</t>
  </si>
  <si>
    <t>['vector product', 'sai preconditioner', 'open structures', 'numerical experiments', 'new set', 'nearfield matrix', 'mom ).', 'greatly improved', 'constructed based', 'accelerate matrix']</t>
  </si>
  <si>
    <t>A new set of higher order hierarchical basis functions based on curvilinear triangular patch is proposed for expansion of the current in electrical field integral equations (EFIE) solved by method of moments (MoM). The multilevel fast multipole method (MLFMM) is used to accelerate matrix-vector product. An improved sparse approximates inverse (SAI) preconditioner in the higher order hierarchical MLFMM context is constructed based on the nearfield matrix of the EFIE. The quality of the SAI preconditioner can be greatly improved by use of information from higher order hierarchical MLFMM implementation. Numerical experiments with a few electromagnetic scattering problems for open structures are given to show the validity and efficiency of the proposed SAI preconditioner.</t>
  </si>
  <si>
    <t>255-273</t>
  </si>
  <si>
    <t>24473018200;12794245400;35319782400</t>
  </si>
  <si>
    <t>Ding, D. Z.;Chen, R. S.;Fan, Z. H.</t>
  </si>
  <si>
    <t>Ding D.</t>
  </si>
  <si>
    <t>An efficient sai preconditioning technique for higher order hierarchical MLFMM implementation</t>
  </si>
  <si>
    <t>10.2528/PIER08111501</t>
  </si>
  <si>
    <t>2-s2.0-59849088653</t>
  </si>
  <si>
    <t>['valuable similarity', 'two cases', 'theoretical analysis', 'rectangular waveguide', 'important aspects', 'function derivation', 'first time', 'established finally', 'electromagnetic fields', 'annular waveguides', 'annular waveguide']</t>
  </si>
  <si>
    <t>Theoretical analysis of electromagnetic fields in an annular waveguide for application in annular waveguide slot antennas (AWSA) is presented in this paper for the first time. Important aspects such as sinusoidal field distributions and single mode operation in an annular waveguide are discussed and compared with a rectangular waveguide. By using simple approximations, valuable similarity between the two cases will be established finally. The resulting field distribution will be the basis for Green's function derivation of annular waveguides and for method of moment (MoM) analysis of the AWSA. ¬© 2008 VSP.</t>
  </si>
  <si>
    <t>2217-2230</t>
  </si>
  <si>
    <t>55930917600;6602304894</t>
  </si>
  <si>
    <t>Ebadi, S.;Forooraghi, K.</t>
  </si>
  <si>
    <t>Ebadi S.</t>
  </si>
  <si>
    <t>Comparative study of annular and rectangular waveguides for application in annular waveguide slot antennas</t>
  </si>
  <si>
    <t>10.1163/156939308787522573</t>
  </si>
  <si>
    <t>2-s2.0-59849092168</t>
  </si>
  <si>
    <t>['varying bandwidth', 'strongest arrival', 'strength compared', 'sight conditions', 'sheet rock', 'resolving multipath', 'report performance', 'ranging systems', 'precision degrades', 'physical limits', 'later arrivals', 'increasing presence', 'general select', 'first one', 'first arrival', 'center frequency', '4ghz suffices']</t>
  </si>
  <si>
    <t>Fine time resolution enables ultrawideband (UWB) ranging systems to extract the first multipath arrival corresponding to the range between a transmitter and receiver, even when attenuated in strength compared to later arrivals. Bearing systems alone lack any notion of time and in general select the strongest arrival which is rarely the first one in nonline-of-sight conditions. Complementing UWB ranging systems with bearing capabilities allows indexing the arrivals as a function of both time and angle in order to isolate the first, providing precision range and angle. However, that precision degrades with the increasing presence of walls and other objects which distort the properties of the first arrival. In order to gauge the physical limits of the joint UWB system, we design and assemble a spatial-temporal channel sounder using a vector network analyzer coupled to a virtual antenna array, and conduct 200 experiments to measure the time- and angle-of-flight. The experiments are carried out in both line-of-sight and nonline-of-sight conditions up to an unprecedented 45 meters throughout four separate buildings with dominant wall material varying from sheet rock to steel. In addition, we report performance for varying bandwidth and center frequency of the system. We find that operating at a bandwidth of 4GHz suffices in resolving multipath in most buildings and in excess shows virtually no improvement. While the range error decreases at lower center frequencies, the higher frequencies offer better angular resolution and so smaller angle error.</t>
  </si>
  <si>
    <t>60023053;60023053;60023053</t>
  </si>
  <si>
    <t>7005059430;57220655580;16233551000</t>
  </si>
  <si>
    <t>Gentile, Camillo;Braga, A. Judson;Kik, Alfred</t>
  </si>
  <si>
    <t>Gentile C.</t>
  </si>
  <si>
    <t>A comprehensive evaluation of joint range and angle estimation in indoor ultrawideband location systems</t>
  </si>
  <si>
    <t>10.1155/2008/248509</t>
  </si>
  <si>
    <t>2-s2.0-59849112566</t>
  </si>
  <si>
    <t>['theoretical results', 'second kinds', 'rigorous method', 'obtained results', 'nonresonant arrays', 'multielement slotted', 'integrodifferential equations', 'galerkin method', 'frequency characteristics', 'electromagnetic field', 'efficiently solved', 'edge singularity', 'broad class', 'basis functions', 'available experimental']</t>
  </si>
  <si>
    <t>A rigorous method for the analysis of a broad class of multielement slotted-waveguide antenna arrays is described. The original electromagnetic problem is reduced to a system of integrodifferential equations, which is efficiently solved on the basis of the Galerkin method with consideration for the edge singularity of the electromagnetic field. The basis functions are the weighted Chebyshev polynomials of the first and second kinds. The accuracy of the obtained results is confirmed via comparison with available experimental and theoretical results. Features of the frequency characteristics of nonresonant arrays are analyzed. ¬© 2008 Pleiades Publishing, Ltd.</t>
  </si>
  <si>
    <t>1380-1390</t>
  </si>
  <si>
    <t>6603365455;24483409600;56782509900</t>
  </si>
  <si>
    <t>Manuilov, M. B.;Lerer, V. A.;Sinyavskii, G. P.</t>
  </si>
  <si>
    <t>Manuilov M.</t>
  </si>
  <si>
    <t>An efficient method for the electromagnetic analysis of slotted-waveguide antenna arrays</t>
  </si>
  <si>
    <t>10.1134/S1064226908120024</t>
  </si>
  <si>
    <t>2-s2.0-59849126549</t>
  </si>
  <si>
    <t>['type circuit', 'significant reduction', 'port decoupling', 'planar ring', 'novel 4', 'mutual coupling', 'input signal', 'input ports', 'feed network', 'element spacing', 'compact array', 'antenna elements', 'achieved using']</t>
  </si>
  <si>
    <t>An element spacing of less than half a wavelength introduces strong mutual coupling between the ports of compact antenna arrays. The strong coupling causes significant system performance degradation. A decoupling network may compensate for the mutual coupling. Alternatively, port decoupling can be achieved using a modal feed network. In response to an input signal at one of the input ports, this feed network excites the antenna elements in accordance with one of the eigenvectors of the array scattering parameter matrix. In this paper, a novel 4-element monopole array is described. The feed network of the array is implemented as a planar ring-type circuit in stripline with four coupled line sections. The new configuration offers a significant reduction in size, resulting in a very compact array. ¬© 2008 IEEE.</t>
  </si>
  <si>
    <t>3872-3875</t>
  </si>
  <si>
    <t>60011019;60017161</t>
  </si>
  <si>
    <t>New modal feed network for a compact monopole array with isolated ports</t>
  </si>
  <si>
    <t>10.1109/TAP.2008.2007399</t>
  </si>
  <si>
    <t>2-s2.0-60149083691</t>
  </si>
  <si>
    <t>['slotted patch', 'optimum structure', 'optimum design', 'measurements demonstrated', 'different combinations', 'counterpart backed', 'cell elements', 'band performance', 'backed reflectarrays', 'backed reflectarray']</t>
  </si>
  <si>
    <t>Frequency selective surfaces (FSSs) | Quasi-optical measurement systems | Reflectarray antennas</t>
  </si>
  <si>
    <t>A variety of cell elements are presented in this paper for the construction of frequency selective surface (FSS) backed reflectarrays. Among the cell elements are the conventional ring elements for FSS and slotted patch for the reflectarray. Different combinations of FSS cell elements and reflectarray cell elements are employed for the realization of FSS-backed reflectarrays and the criteria for the selection of the optimum structure are presented. Prototypes of these reflectarrays were fabricated and tested. The measurements demonstrated that for an optimum design, the gain of an FSS-backed reflectarray is about 1.0 dB lower than its counterpart backed by solid ground plane. Characterization of the out of band performance of these antennas demonstrated close to 1.0 dB insertion loss. ¬© 2008 IEEE.</t>
  </si>
  <si>
    <t>3700-3706</t>
  </si>
  <si>
    <t>60018714;60018714;60019894</t>
  </si>
  <si>
    <t>7003484529;12243444800;6701637532</t>
  </si>
  <si>
    <t>Shaker, Jafar;Chaharmir, Reza;Legay, Herve</t>
  </si>
  <si>
    <t>Thales Alenia Space;Communications Research Centre</t>
  </si>
  <si>
    <t>60019894;60018714</t>
  </si>
  <si>
    <t>Investigation of FSS-backed reflectarray using different classes of cell elements</t>
  </si>
  <si>
    <t>10.1109/TAP.2008.2007365</t>
  </si>
  <si>
    <t>2-s2.0-60149083841</t>
  </si>
  <si>
    <t>['test results', 'sma connector', 'slightly less', 'radiation pattern', 'novel omni', 'monopole antenna', 'lowest frequency', 'introduced leading', 'frequency range', 'first part', 'eye placed', 'eye antenna', 'directional ultrawideband', 'coaxial probe', 'antenna operates', '8 ).', '5 ).', '20 ghz', '(&lt; 1']</t>
  </si>
  <si>
    <t>Eye antenna | Omni-directional antenna | Ultrawideband UWB) antenna</t>
  </si>
  <si>
    <t>A novel omni-directional ultrawideband (UWB) monopole antenna is described. In the first part, the monopole antenna which is in the shape of an eye placed above a flat ground plane is designed and fabricated. This antenna operates from 3-20 GHz with low voltage standing wave ratio (VSWR) (&lt; 1.5). To keep the main radiating beam fixed over the frequency range of interest without degrading the VSWR, ground plane shaping will be introduced leading to an antenna that operates from 3-20 GHz with low VSWR (&lt; 1.8). This eye antenna is fed by a coaxial probe through a SMA connector. The length of the proposed monopole element above the ground is slightly less than Œª/4 of the lowest frequency in the band. Simulation and test results for VSWR, gain and radiation pattern of both antennas are presented and discussed. ¬© 2008 IEEE.</t>
  </si>
  <si>
    <t>3854-3857</t>
  </si>
  <si>
    <t>57224789073;15059968600</t>
  </si>
  <si>
    <t>Alipour, A.;Hassani, H. R.</t>
  </si>
  <si>
    <t>A novel omni-directional UWB monopole antenna</t>
  </si>
  <si>
    <t>10.1109/TAP.2008.2007398</t>
  </si>
  <si>
    <t>2-s2.0-60149083925</t>
  </si>
  <si>
    <t>['vivid demonstration', 'uwb design', 'uwb antenna', 'ultimate recommendation', 'trapezoidal monopole', 'simultaneously met', 'proposed methodology', 'proposed antenna', 'planar ultrawideband', 'planar multiple', 'monopole performances', 'monopole antenna', 'measured results', 'making use', 'impedance bandwidth', 'good agreement', 'geometric complexity', 'easily devisable', 'easily accomplished', 'antenna configuration', 'also indicates', 'adjustable dimensions']</t>
  </si>
  <si>
    <t>Jumping genes (JGs) | Multiobjective optimization evolutionary algorithm (MOEA) | Planar monopole antenna | Trapezoidal monopole antenna | Ultrawideband (UWB) antenna</t>
  </si>
  <si>
    <t>A planar ultrawideband (UWB) monopole antenna is proposed in this paper. It has a planar multiple-trapezoidal monopole with adjustable dimensions. The proposed antenna is incorporated with the rectangular/ rounded-corner ground plane to further improve the monopole performances such as impedance bandwidth. The geometric complexity of the antenna configuration is not easily devisable when the UWB performance criteria such as low voltage standing wave ratio (VSWR), minimal antenna size, omni-directional and uniform radiation pattern, and relatively constant gain over the ultrawide frequency band are to be simultaneously met. In this paper, all of these requirements can now be easily accomplished by making use of the recently developed jumping genes (JGs) multiobjective optimization scheme. A vivid demonstration of this approach of UWB design is to select an antenna configuration from the thoroughly investigated results and come up with the ultimate recommendation of hardware prototype fabrication. This way not only confirms both the simulated and measured results are all in good agreement but also indicates that the proposed methodology is sound for the design of UWB antenna. ¬© 2008 IEEE.</t>
  </si>
  <si>
    <t>3659-3666</t>
  </si>
  <si>
    <t>60005465-60013983;60013983;60013983;60013983</t>
  </si>
  <si>
    <t>7408598493;7403178766;7102767679;7101754058</t>
  </si>
  <si>
    <t>Yang, Xue Song;Ng, Kai Tat;Yeung, Sai Ho;Man, Kim Fung</t>
  </si>
  <si>
    <t>Jumping genes multiobjective optimization scheme for planar monopole ultrawideband antenna</t>
  </si>
  <si>
    <t>10.1109/TAP.2008.2007288</t>
  </si>
  <si>
    <t>2-s2.0-60149086182</t>
  </si>
  <si>
    <t>['whole band', 'total size', 'special reflector', 'space wavelength', 'ring reflector', 'placed within', 'parametric studies', 'numerical simulations', 'microstrip line', 'impedance bandwidth', 'ground plane', 'final design', 'electrically close', 'differentially fed', 'circular ring', 'center frequency', 'bowtie dipole', '325 œª02']</t>
  </si>
  <si>
    <t>Bowtie antennas | Cavity-backed antennas | Unidirectional patterns | Wideband antennas</t>
  </si>
  <si>
    <t>A wide-band unidirectional cavity-backed bowtie antenna with stable radiation patterns is proposed in this paper. It is differentially fed by a parallel strip line via a transition from a microstrip line. The corners of the conventional triangular bowtie dipole are rounded to achieve a larger impedance bandwidth. A circular ring, acting as a special reflector, is placed within the cavity, between the ground plane and the bowtie dipole, for stabilizing the broadside radiation patterns over the whole operating band. Numerical simulations and parametric studies are performed to verify the effectiveness of the ring reflector for radiation pattern improvement when it is electrically close to the bowtie dipole. The final design is fabricated and measured. Measured results indicate that the proposed antenna features an impedance bandwidth of 91.4% for rm SWR ‚â§ 2, a 7.3-9.5 dBi broadside gain, a total size of 1.56 √ó 0.325 Œª02 (Œª0 is the free-space wavelength at the center frequency) and stable radiation patterns over the whole band. ¬© 2008 IEEE.</t>
  </si>
  <si>
    <t>3850-3854</t>
  </si>
  <si>
    <t>57203224930;55861645200;7201986326;55511318500</t>
  </si>
  <si>
    <t>Qu, Shi Wei;Li, Jia Lin;Xue, Quan;Chan, Chi Hou</t>
  </si>
  <si>
    <t>Wideband cavity-backed bowtie antenna with pattern improvement</t>
  </si>
  <si>
    <t>10.1109/TAP.2008.2007395</t>
  </si>
  <si>
    <t>2-s2.0-60149088054</t>
  </si>
  <si>
    <t>['specific feature', 'scattering structure', 'rcs calculation', 'present communication', 'polarization coupling', 'physical theory', 'physical optics', 'physical nature', 'extensive use', 'antenna design']</t>
  </si>
  <si>
    <t>Diffraction | Electromagnetic waves | Equivalent edge currents | Physical optics (PO) | Physical theory of diffraction (PTD)</t>
  </si>
  <si>
    <t>The physical optics (PO) and the physical theory of diffraction (PTD) are in extensive use in the antenna design and RCS calculation. The specific feature of these approximations is the phenomenon of polarization coupling. This phenomenon has been known since 1975, but its physical nature is still not explained in the literature. In the present communication, it is shown that this phenomenon is caused by the charges at the edge of a scattering structure, which are accumulated there due to the discontinuity of the PO current component normal to the edge. ¬© 2008 IEEE.</t>
  </si>
  <si>
    <t>3883-3885</t>
  </si>
  <si>
    <t>Ufimtsev, P. Y.</t>
  </si>
  <si>
    <t>EM Consulting</t>
  </si>
  <si>
    <t>On polarization coupling in the PO and PTD approximations</t>
  </si>
  <si>
    <t>10.1109/TAP.2008.2007397</t>
  </si>
  <si>
    <t>2-s2.0-60149088824</t>
  </si>
  <si>
    <t>['wlan systems', 'wide range', 'uwb applications', 's11 throughout', 's11 performance', 'proposed antennas', 'proposed antenna', 'multiband antenna', 'measured gain', 'manufacturing aspect', 'low frequencies', 'linear phase', 'input impedance', 'domain characteristics', 'design achieves', 'better insight', 'band consists', '4 dbi', '20 ghz']</t>
  </si>
  <si>
    <t>Fractal antenna | Penta-Gasket-Koch (PGK) | Planar monopole | Semi-log-periodic behavior</t>
  </si>
  <si>
    <t>A planar monopole antenna using the Penta-Gasket-Koch (PGK) is introduced. The design achieves a good input impedance match and linear phase of S11 throughout the passband (1.5-20 GHz and -5 dB criterion for impedance bandwidth). But some occasional slight mismatch and small phase distortion occurs at low frequencies. Four different experimental results are shown and the measured gain is generally &gt; 4 dBi. For better insight, The S11 performance and input impedance of the proposed antenna are compared with those of the conventional PGK monopole antenna. For analyzing the time-domain characteristics of the antenna, the proposed antenna is assumed to be excited by the three wideband signals corresponding to 1.5-3, 6.0-12, and 13.5-20 GHz which means this antenna can be used as multiband antenna in time domain applications. However, each band consists of wide range of frequency. These bands are selected to examine the time domain response of proposed antennas. For insurability the proposed antenna can be used in pulse communications systems, the correlation between the time-domain transmitting antenna input signal and the receiving antenna output signal is calculated. This antenna is suitable for applications in ICMS, DECT, UMTS, Bluetooth, and WLAN systems. Because of linear phase and good impedance match, with some further optimization and manufacturing aspect, this antenna can serve in UWB applications. ¬© 2008 IEEE.</t>
  </si>
  <si>
    <t>3844-3849</t>
  </si>
  <si>
    <t>Naghshvarian-Jahromi, Mahdi</t>
  </si>
  <si>
    <t>Novel wideband planar fractal monopole antenna</t>
  </si>
  <si>
    <t>10.1109/TAP.2008.2007393</t>
  </si>
  <si>
    <t>2-s2.0-60149092004</t>
  </si>
  <si>
    <t>['wlan bands', 'uwb antenna', 'transmission line', 'successfully simulated', 'single band', 'shaped slots', 'proposed antenna', 'notched one', 'notched characteristics', 'dual band', 'constant gain', 'antenna consists', 'also provided']</t>
  </si>
  <si>
    <t>C-shaped slots | Coplanar waveguide (CPW) fed antennas | Dual band-notched characteristics | Equivalent circuits | Ultrawideband (UWB) antennas</t>
  </si>
  <si>
    <t>We propose a compact planar ultrawideband (UWB) antenna with 3.4/5.5 GHz dual band-notched characteristics. The antenna consists of a beveled rectangular metal patch and a 50 Œ© coplanar waveguide (CPW) transmission line. By etching two nested C-shaped slots in the patch, band-rejected filtering properties in the WiMAX/WLAN bands are achieved. The proposed antenna is successfully simulated, designed, and measured showing broadband matched impedance, stable radiation patterns and constant gain. An equivalent circuit model of the proposed antenna is presented to discuss the mechanism of the dual band-notched UWB antenna. A UWB antenna and a single band-notched one are also provided for references. ¬© 2008 IEEE.</t>
  </si>
  <si>
    <t>3637-3644</t>
  </si>
  <si>
    <t>Chu, Qing Xin;Yang, Ying Ying</t>
  </si>
  <si>
    <t>A compact ultrawideband antenna with 3.4/5.5 GHz dual band-notched characteristics</t>
  </si>
  <si>
    <t>10.1109/TAP.2008.2007368</t>
  </si>
  <si>
    <t>2-s2.0-60149097683</t>
  </si>
  <si>
    <t>ECCS-0725929</t>
  </si>
  <si>
    <t>['wave simulations', 'wave dipoles', 'wave dipole', 'two œª', 'two modes', 'single half', 'radiation impedances', 'race coupler', 'potentially offer', 'narrowband applications', 'independently performed', 'experimental validation', 'element array', 'different numbers', 'difference modes', 'difference mode', 'coupling behavior', 'conjugate match', 'concept may', 'common mode', 'closely related', 'antenna spacing', '4 monopoles', '1œª spacing']</t>
  </si>
  <si>
    <t>Beamforming | Mode-based | Multiple input multiple output (MIMO) | Mutual coupling | Supergain antennas</t>
  </si>
  <si>
    <t>Information channels supported by two orthogonal radiation modes in a pair of closely spaced dipole antennas are investigated. The radiation impedances of the two modes are closely related to the coupling behavior of the 2-element array as a function of the antenna spacing. Through a multiport impedance matching network, the common and difference modes of the coupled antenna system can be separated into different driving ports. Conjugate match can thus be independently performed for each port, resulting in a fully matched 2-element array. Such a 2-element array with closely spaced antennas can potentially offer a significant array gain or an ideal 2 √ó 2 multiple input multiple output channel capacity. Full-wave simulations of a pair of half-wave dipoles with 0.1Œª spacing have demonstrated the feasibility of the approach for narrowband applications. By combining the common mode and difference mode, approximately 3 times of the gain of a single half-wave dipole can be achieved. Experimental validation with a test bed consisting of two Œª/4 monopoles and a rat-race coupler has been carried out. The concept may be extended onto closely coupled antenna systems with different numbers of elements. ¬© 2008 IEEE.</t>
  </si>
  <si>
    <t>3804-3811</t>
  </si>
  <si>
    <t>60027550-101834405;60027550</t>
  </si>
  <si>
    <t>15843437100;35194804700</t>
  </si>
  <si>
    <t>Lee, Tzung I.;Wang, Yuanxun Ethan</t>
  </si>
  <si>
    <t>Los Angeles;San Diego</t>
  </si>
  <si>
    <t>University of California, Los Angeles;Rayspan Corporation</t>
  </si>
  <si>
    <t>60027550;101834405</t>
  </si>
  <si>
    <t>Mode-based information channels in closely coupled dipole pairs</t>
  </si>
  <si>
    <t>10.1109/TAP.2008.2007379</t>
  </si>
  <si>
    <t>2-s2.0-60149102431</t>
  </si>
  <si>
    <t>['wavelength modes', 'upper band', 'umts operation', 'tuning pad', 'small volume', 'multiband operation', 'metal pattern', 'lower band', 'location along', 'gsm operation', 'foam base', 'excited 0', 'especially suited', 'design considerations', 'cover dcs', '900 mhz', '1900 mhz', '1 cm3', '0 -,']</t>
  </si>
  <si>
    <t>Chip antennas | Folded loop antennas | Internal mobile phone antennas | Mobile phone antennas | Multiband antennas</t>
  </si>
  <si>
    <t>A multiband folded loop chip antenna with a very small volume of 1 cm3 (40 √ó 5 √ó 5 mm3) is presented. The antenna has a simple metal pattern comprising a folded loop strip and a tuning pad, and is especially suited for application in small-size mobile phones (groundplane length 60 mm only) for multiband operation. The metal pattern is attached on the surfaces of a foam base, and the first three resonant loop modes (0.5-, 1.0-, and 1.5-wavelength modes) of the antenna can be excited with good impedance matching by simply adjusting proper dimensions of the tuning pad and its location along the folded loop strip. The excited 0.5-wavelength mode forms as the antenna's lower band at about 900 MHz for GSM operation, while the 1.0- and 1.5-wavelength modes are formed into a wide operating band at about 1900 MHz for the antenna's upper band to cover DCS/PCS/UMTS operation. Design considerations of the proposed folded loop chip antenna are described, and effects of the tuning pad on controlling the performances of the antenna are shown. ¬© 2008 IEEE.</t>
  </si>
  <si>
    <t>3797-3803</t>
  </si>
  <si>
    <t>Compact multiband folded loop chip antenna for small-size mobile phone</t>
  </si>
  <si>
    <t>10.1109/TAP.2008.2007280</t>
  </si>
  <si>
    <t>2-s2.0-60149102592</t>
  </si>
  <si>
    <t>['two examples', 'toward different', 'tl ends', 'simultaneously achieved', 'simulation ones', 'simple lumped', 'radiation pattern', 'printed antennas', 'ports changes', 'port isolation', 'input power', 'input ports', 'input multiple', 'example radiates', 'estimated better', 'element circuit', 'currents excited', 'complex one', 'complementary directions', 'communication system', 'channel correlation', 'array efficiency', 'antenna inputs', '45 ghz']</t>
  </si>
  <si>
    <t>Decoupling network | High isolation antennas | Multiple-input multiple output (MIMO) | Pattern diversity | Wireless local area network (WLAN)</t>
  </si>
  <si>
    <t>A compact decoupling network for enhancing the port isolation between two closely spaced antennas is proposed in this paper. In the network, we first connect two transmission lines (TLs) individually to the input ports of two strongly coupled antennas. The length of the TLs is designed so that the trans-admittance between ports changes from a complex one at the antenna inputs to a pure imaginary one. A shunt reactive component is then attached in between the TL ends to cancel the resultant imaginary trans-admittance. Finally, a simple lumped-element circuit is added to each port for input impedance matching. The even-odd mode analysis is adopted to investigate the currents excited on the antennas for predicting the radiation pattern of the two-element antenna array. Two examples of printed antennas at 2.45 GHz are tackled by using the proposed decoupling structure. The measurement results agree quite well with the simulation ones. High antenna isolation and good input return loss are simultaneously achieved in both cases, which demonstrates the feasibility of the structure. The decoupled antenna array in each example radiates, as prediction, toward different but complementary directions when the input power is fed in turn to the two input ports. The array efficiency is estimated better than 75% in each example. This pattern diversity effect is helpful for reducing the channel correlation in a multiple-input multiple-output (MIMO) communication system. ¬© 2008 IEEE.</t>
  </si>
  <si>
    <t>3650-3658</t>
  </si>
  <si>
    <t>56113853600;15030302200;55469205300</t>
  </si>
  <si>
    <t>Chen, Shin Chang;Wang, Yu Shin;Chung, Shyh Jong</t>
  </si>
  <si>
    <t>A decoupling technique for increasing the port isolation between two strongly coupled antennas</t>
  </si>
  <si>
    <t>10.1109/TAP.2008.2005469</t>
  </si>
  <si>
    <t>2-s2.0-60149103154</t>
  </si>
  <si>
    <t>['significant improvements', 'resulting dispersion', 'pulses transmitted', 'phase shifts', 'phase shifters', 'performance characteristics', 'obtained numerically', 'matlab simulations', 'far field', 'engineered lpda', 'enabled approach', 'element approximates', 'based negative', 'allows one']</t>
  </si>
  <si>
    <t>Antenna theory | Antenna transient analysis | Log periodic antennas | Metamaterials | Phase shifters</t>
  </si>
  <si>
    <t>A metamaterial-enabled approach is presented that allows one to engineer the dispersion of a log-periodic dipole array antenna (LPDA) to make it more suitable for wide bandwidth pulse transmission. By modifying the LPDA with electrically small transmission line metamaterial-based negative and positive phase shifters, the phase of each element of the LPDA are adjusted such that in the main beam direction, the phase shifts between each element approximates a linear phase variation. The performance characteristics of the resulting dispersion-engineered LPDA are obtained numerically with HFSS and MATLAB simulations. By measuring in the far field the fidelity between the actual transmitted pulse and the idealized output waveform, the required component values of the phase shifters are optimized. Significant improvements in the fidelity of the pulses transmitted are demonstrated with eight and ten element LPDAs. ¬© 2008 IEEE.</t>
  </si>
  <si>
    <t>3619-3629</t>
  </si>
  <si>
    <t>60010065;60010065</t>
  </si>
  <si>
    <t>7006392487;52863798100</t>
  </si>
  <si>
    <t>Ziolkowski, Richard W.;Jin, Peng</t>
  </si>
  <si>
    <t>Ziolkowski R.</t>
  </si>
  <si>
    <t>Metamaterial-based dispersion engineering to achieve high fidelity output pulses from a log-periodic dipole array</t>
  </si>
  <si>
    <t>10.1109/TAP.2008.2007277</t>
  </si>
  <si>
    <t>2-s2.0-60149105013</t>
  </si>
  <si>
    <t>Fonds Wetenschappelijk Onderzoek</t>
  </si>
  <si>
    <t>G.0475.05</t>
  </si>
  <si>
    <t>FWO</t>
  </si>
  <si>
    <t>['reader antenna', 'practical problems', 'major contribution', 'longer holds', 'large read', 'design theory', 'design process', 'conventional assumption', 'concrete designs', 'also comment', '56 mhz', '14443a standard']</t>
  </si>
  <si>
    <t>HF radio communication | Loop antennas | Magnetic fields | Q factor</t>
  </si>
  <si>
    <t>The design of a reader antenna is described for usage in Radio Frequency IDentification (RFID) systems at 13.56 Mhz, as defined in the ISO-14443a standard. It presents the theory, with emphasis on the effect of the read out distance on the design, but also describes measurements on concrete designs to validate the formulas and statements. We also comment on practical problems that were encountered during the design process. The major contribution of this work is the generalization of the design theory for large read out distances where the conventional assumption of constant loop current no longer holds. ¬© 2008 IEEE.</t>
  </si>
  <si>
    <t>3829-3837</t>
  </si>
  <si>
    <t>60025063;60025063;60025063;60025063;60025063</t>
  </si>
  <si>
    <t>8375725000;16023907300;57204143535;7005545716;16048506000</t>
  </si>
  <si>
    <t>Aerts, Wim;De Mulder, Elke;Preneel, Bart;Vandenbosch, Guy A.E.;Verbauwhede, Ingrid</t>
  </si>
  <si>
    <t>Aerts W.</t>
  </si>
  <si>
    <t>Dependence of RFID reader antenna design on read out distance</t>
  </si>
  <si>
    <t>10.1109/TAP.2008.2007378</t>
  </si>
  <si>
    <t>2-s2.0-60149105177</t>
  </si>
  <si>
    <t>['wave slot', 'variable stub', 'transmission line', 'radiation patterns', 'radiation pattern', 'periodic structure', 'loaded left', 'handed waveguide', 'fabricated antenna', 'confirmed experimentally', 'artificial material', 'array antenna', 'approximately zero']</t>
  </si>
  <si>
    <t>Beam scanning | Left-handed transmission line | Metamaterial | Slot antenna | Waveguide</t>
  </si>
  <si>
    <t>Metamaterial is an artificial material in which the effective phase constant can be controlled by the internal physical periodic structure of the transmission line. Effective phase constant is designed to be of any value, which may be small, large, approximately zero, or negative, attained by changing the dimensions of the periodic structure. Miniaturization of the antenna and wide design flexibility of radiation patterns can be expected from the use of metamaterials. In this work, we developed a leaky-wave slot-array antenna on a variable stub-loaded left-handed waveguide. The radiation pattern of the fabricated antenna was measured and the characteristics of the left-handed transmission line were observed. Moreover, performance of beam-scanning by changing the length of the stubs on the waveguide was confirmed experimentally. ¬© 2008 IEEE.</t>
  </si>
  <si>
    <t>3611-3618</t>
  </si>
  <si>
    <t>60024751-60101699;60024751;100514251;60024751;60024751</t>
  </si>
  <si>
    <t>24483654600;7103309077;36984663400;7003894513;7201491109</t>
  </si>
  <si>
    <t>Ikeda, Takaoki;Sakakibara, Kunio;Matsui, Toru;Kikuma, Nobuyoshi;Hirayama, Hiroshi</t>
  </si>
  <si>
    <t>Tokyo;Nagoya;Fukuoka</t>
  </si>
  <si>
    <t>Mitsubishi Electric Corporation;Nagoya Institute of Technology;Panasonic Communications Co., Ltd.</t>
  </si>
  <si>
    <t>60101699;60024751;100514251</t>
  </si>
  <si>
    <t>Ikeda T.</t>
  </si>
  <si>
    <t>Beam-scanning performance of leaky-wave slot-array antenna on variable stub-loaded left-handed waveguide</t>
  </si>
  <si>
    <t>10.1109/TAP.2008.2007278</t>
  </si>
  <si>
    <t>2-s2.0-60149105179</t>
  </si>
  <si>
    <t>['transmission double', 'transfer function', 'radiation patterns', 'low attenuation', 'fed element', 'calibration show', 'array antennas', 'array antenna', 'active phased']</t>
  </si>
  <si>
    <t>Active phased-array antenna | Calibration method | Double line</t>
  </si>
  <si>
    <t>A transmission double-line, with low attenuation and low voltage standing wave ratio (VSWR) for the calibration of X-band active phased-array antennas, was designed and manufactured. The transfer function from a fed element of active phased-array antennas to the double-line was measured. The transmission double-line is used to monitor and correct the element phase error of an active phased-array antenna. Radiation patterns before compared to after calibration show that the approach is useful. ¬© 2008 IEEE.</t>
  </si>
  <si>
    <t>3876-3878</t>
  </si>
  <si>
    <t>105611423;60003977</t>
  </si>
  <si>
    <t>12776460800;16507506500</t>
  </si>
  <si>
    <t>Shi, Changhai;Lu, Zhanbo</t>
  </si>
  <si>
    <t>Xi'an;Wuxi</t>
  </si>
  <si>
    <t>Northwestern Polytechnical University;Radar and Avionics Institute of AVIC</t>
  </si>
  <si>
    <t>60003977;105611423</t>
  </si>
  <si>
    <t>Shi C.</t>
  </si>
  <si>
    <t>A transmission double-line for the calibration system of X-band active phased-array antennas</t>
  </si>
  <si>
    <t>10.1109/TAP.2008.2007396</t>
  </si>
  <si>
    <t>2-s2.0-60149106318</t>
  </si>
  <si>
    <t>96-2221-E-161-001</t>
  </si>
  <si>
    <t>['wavelength design', 'experimental results', 'em characteristics', 'directional patterns', 'design map', 'described herein', 'demonstration among', 'current distributions', 'band responses', 'band applications', 'achieved firstly', '62 dbi', '35 ghz', '28 dbi']</t>
  </si>
  <si>
    <t>Circular fractal slot antenna | CPW-fed | Descartes circle theorem | Self-similar iteration</t>
  </si>
  <si>
    <t>Using configuration synthesis and design map, the CPW-fed circular fractal slot antennas are proposed for dual-band applications. In practice, the experimental results with broadband and dual-band responses (47.4% and 13.5% bandwidth) and available radiation gains (peak gain 3.58 and 7.28 dBi) at 0.98 and 1.84 GHz respectively for half-wavelength design are achieved firstly. Then, the other broadband and dual-band responses (75.9% and 16.1% bandwidth) and available radiation gains (peak gain 3.16 and 6.62 dBi) at 2.38 and 5.35 GHz for quarter-wavelength design are described herein. Contour distribution patterns are applied to figure out the omni-directional patterns. The demonstration among the design map and the EM characteristics of the antenna is presented by current distributions. ¬© 2008 IEEE.</t>
  </si>
  <si>
    <t>3630-3636</t>
  </si>
  <si>
    <t>60013395;60013395;60011629</t>
  </si>
  <si>
    <t>7403319741;9338291700;26643610600</t>
  </si>
  <si>
    <t>Chang, Dau Chyrh;Zeng, Bing Hao;Liu, Ji Chyun</t>
  </si>
  <si>
    <t>Chung-Li;Chung-Li</t>
  </si>
  <si>
    <t>Yuan Ze University;Chien Hsin University of Science and Technology</t>
  </si>
  <si>
    <t>60013395;60011629</t>
  </si>
  <si>
    <t>Chang D.</t>
  </si>
  <si>
    <t>CPW-fed circular fractal slot antenna design for dual-band applications</t>
  </si>
  <si>
    <t>10.1109/TAP.2008.2007279</t>
  </si>
  <si>
    <t>2-s2.0-60149106319</t>
  </si>
  <si>
    <t>['voltage characteristic', 'tracking sensors', 'radiation gain', 'priori knowledge', 'phase shifters', 'minimum number', 'microwave components', 'main objective', 'fabrication inaccuracies', 'design procedures', 'characteristics due', 'array antennas', 'ambient changes', '85 deg', '8 ¬∞', '60 deg', '6 cm', '5 dbi']</t>
  </si>
  <si>
    <t>Beamforming | Mobile reception | Phased array antenna | Satellite antenna | Satellite communications system | Tracking system</t>
  </si>
  <si>
    <t>In this paper, a stair-planar phased array antenna system for mobile broadcast satellite reception in Ku-band will be introduced. The height of the antenna is only 6 cm and the system has two-dimensional electronic scanning capability. The design procedures of low profile high gain microstrip sub-array antennas, low noise amplifiers, hybrid analog phase shifters, along with a novel fast electronic beamforming algorithm will be discussed in this paper. The mobile phased array antenna receives LHCP and RHCP signals simultaneously. For each polarization 496 microstrip elements have been used to provide a radiation gain of 31.5 dBi. This phased array system scans ¬±2.8¬∞ in azimuth and ¬±20¬∞ in elevation with less than 3 dB scanning loss. The main objective of this design is to develop a Ku-band phased array system with very low cost components and a minimum number of tracking sensors. A novel beamforming algorithm compensates for the fabrication inaccuracies of the microwave components and variations in their characteristics due to ambient changes. Neither a priori knowledge of the satellite's direction, nor the phase-voltage characteristic of the phase shifters are required in this algorithm which results in eliminating an expensive laborious calibration procedure. The real time field tests verify that the developed mobile antenna system can nullify the base vehicle yaw disturbances up to 60 deg/s and 85 deg/s2. ¬© 2008 IEEE.</t>
  </si>
  <si>
    <t>3667-3679</t>
  </si>
  <si>
    <t>100587100;100587100-60014171;100587100-60014171-60022927;100587100;100587100;100587100-60014171;100587100;60014171</t>
  </si>
  <si>
    <t>6701535033;16506172600;56852498700;25638824500;25638297000;23059241300;6603729345;7005912644</t>
  </si>
  <si>
    <t>Mousavi, Pedram;Fakharzadeh, Mohammad;Jamali, S. Hamidreza;Narimani, Kiarash;Hossu, Mircea;Bolandhemmat, Hamid;Rafi, Gholamreza;Safavi-Naeini, Safieddin</t>
  </si>
  <si>
    <t>Iran;Canada;Canada</t>
  </si>
  <si>
    <t>Tehran;Waterloo;Waterloo</t>
  </si>
  <si>
    <t>University of Tehran;University of Waterloo;Intelwaves Technologies Ltd.</t>
  </si>
  <si>
    <t>60022927;60014171;100587100</t>
  </si>
  <si>
    <t>Mousavi P.</t>
  </si>
  <si>
    <t>A low-cost ultra low profile phased array system for mobile satellite reception using zero-knowledge beamforming algorithm</t>
  </si>
  <si>
    <t>10.1109/TAP.2008.2005928</t>
  </si>
  <si>
    <t>2-s2.0-60149106883</t>
  </si>
  <si>
    <t>2007-F-041-01</t>
  </si>
  <si>
    <t>['without overdesign', 'srha design', 'srha breadboard', 'shaped reflector', 'scan range', 'reflector surface', 'radiation pattern', 'physical optic', 'performance required', 'offset structure', 'numerical simulation', 'low side', 'low profile', 'geometrical optic', 'experimental results', 'eight elements', 'designed srha', 'array elements', 'aperture size', 'antenna geometry', '45 ¬∞', '38 dbi']</t>
  </si>
  <si>
    <t>Hybrid antenna | Satellite communications | Shaped-reflector</t>
  </si>
  <si>
    <t>The numerical simulation and experimental results of a shaped reflector hybrid antenna (SRHA) structure are presented. The SRHA design was optimized for a scan range of ¬±3¬∞ for a broadside of 45 ¬∞ in elevation to maintain a gain of more than 38 dBi and low side-lobes. The designed SRHA has an aperture size of less than 60 √ó 70 cm2 and an offset structure for a low profile to meet the need for a mobile satellite platform. The antenna geometry and reflector surface was determined by a geometrical optic (GO) method and the radiation pattern was obtained by physical optic (PO) analysis. A microstrip horn array was used as a feeder and was composed of eight elements. The number of array elements was chosen so as to maximize antenna performances, such as gain and efficiency, without overdesign. The SRHA breadboard, including a shaped reflector and a feed horn array, was fabricated and measured. The measured results showed good agreement with the simulation and met the performance required of SRHA. ¬© 2008 IEEE.</t>
  </si>
  <si>
    <t>3863-3867</t>
  </si>
  <si>
    <t>60001558;60032144</t>
  </si>
  <si>
    <t>7402506634;34971825100</t>
  </si>
  <si>
    <t>Jung, Young Bae;Park, Seong Ook</t>
  </si>
  <si>
    <t>Korea Advanced Institute of Science and Technology;Electronics and Telecommunications Research Institute</t>
  </si>
  <si>
    <t>60032144;60001558</t>
  </si>
  <si>
    <t>Jung Y.B.</t>
  </si>
  <si>
    <t>Ka-band shaped reflector hybrid antenna illuminated by microstrip-fed horn array</t>
  </si>
  <si>
    <t>10.1109/TAP.2008.2007402</t>
  </si>
  <si>
    <t>2-s2.0-60149108148</t>
  </si>
  <si>
    <t>['vswr lower', 'uwb characteristics', 'shape antenna', 'return loss', 'proposed x', 'parametric study', 'frequency range', 'electromagnetic coupling', 'dispersion characteristic', 'dispersion behavior', 'design procedures', 'design procedure', 'antenna operates', '6 ghz', '5 db', '1 ghz']</t>
  </si>
  <si>
    <t>Slot antenna | Ultrawideband (UWB) antenna | Ultrawideband communication systems</t>
  </si>
  <si>
    <t>A new coplanar waveguide-fed slot antenna for ultrawideband (UWB) applications is presented. The proposed X-shape antenna is analyzed both numerically and experimentally. The UWB characteristics of the antenna are achieved through the electromagnetic coupling between two adjacent slot arms. All the design procedures are performed by using CST MS software. The antenna operates with VSWR lower than 2.2 (S11 &lt; -8.5 dB) over the whole frequency band from 3.1 GHz to 10.6 GHz. In addition to the return loss, dispersion characteristic of the antenna is considered in the design procedure. A parametric study is presented to investigate the effect of the antenna geometrical parameters on its performance. The antenna shows fairly stable radiation pattern over the frequency range of interest. Furthermore, to analyze the dispersion behavior of the antenna, the frequency-domain and time domain characteristics of the antenna are investigated by means of the antenna transfer function. ¬© 2008 IEEE.</t>
  </si>
  <si>
    <t>3857-3862</t>
  </si>
  <si>
    <t>60022927-60033154;60022927;60022927;101246378</t>
  </si>
  <si>
    <t>23028343300;24435886000;6601966749;24437409700</t>
  </si>
  <si>
    <t>Mehdipour, Aidin;Mohammadpour-Aghdam, Karim;Faraji-Dana, Reza;Kashani-Khatib, Mohammad Reza</t>
  </si>
  <si>
    <t>A novel coplanar waveguide-fed slot antenna for ultrawideband applications</t>
  </si>
  <si>
    <t>10.1109/TAP.2008.2007401</t>
  </si>
  <si>
    <t>2-s2.0-60149109160</t>
  </si>
  <si>
    <t>['wideband dually', 'two ports', 'shorted patch', 'new design', 'gain around', 'achieved within', '37 %.', '20 db', '10 dbi']</t>
  </si>
  <si>
    <t>Dual polarization | Hook probe excitation | Shorted microstrip antenna</t>
  </si>
  <si>
    <t>A new design of a wideband dually-polarized shorted microstrip patch antenna coupled to hook shaped probes is presented. The antenna is designed to operate around 4 GHz. The mechanisms of the shorted microstrip patch antenna provide wider impedance bandwidth over 37%. The shorted patch is smaller than the full unshorted patch. A gain around a 9-10 dBi is achieved within the bandwidth. The present design provides about 40 dB isolation level between the two ports. A stable low cross polarization level of -20 dB is obtained. ¬© 2008 IEEE.</t>
  </si>
  <si>
    <t>3645-3649</t>
  </si>
  <si>
    <t>26028998600;7004922524</t>
  </si>
  <si>
    <t>Ryu, Kenny Seungwoo;Kishk, Ahmed A.</t>
  </si>
  <si>
    <t>Wideband dual-polarized microstrip patch excited by hook shaped probes</t>
  </si>
  <si>
    <t>10.1109/TAP.2008.2007377</t>
  </si>
  <si>
    <t>2-s2.0-60149109507</t>
  </si>
  <si>
    <t>['œ ∏', 'radiation efficiency', 'presented herein', 'metal reflector', 'ground plane', 'axis radiation', 'antenna elements', 'antenna demonstrated', '87 %.', '5 db', '4 ghz', '190 mhz']</t>
  </si>
  <si>
    <t>Beam steering | End fire | Metal backing | Quasi Yagi</t>
  </si>
  <si>
    <t>A Quasi Yagi antenna is presented that provides off-axis radiation when backed by a metal reflector. The off-axis radiation pattern is achieved by an increase in the substrate thickness beneath the antenna elements. At 2.4 GHz the antenna demonstrated a bandwidth of 190 MHz, beam tilt towards the end fire direction (Œ∏ = 42¬∞, maximum gain of 4.5 dB, and a radiation efficiency of 87%. The results of a study on bandwidth, gain and radiation pattern versus substrate thickness are presented herein. To the best of the authors' knowledge previous realization of this antenna over a ground plane has not been investigated. ¬© 2008 IEEE.</t>
  </si>
  <si>
    <t>3868-3872</t>
  </si>
  <si>
    <t>60007740;60007740</t>
  </si>
  <si>
    <t>24492161000;7102483892</t>
  </si>
  <si>
    <t>Melais, Sergio E.;Weller, Thomas M.</t>
  </si>
  <si>
    <t>Melais S.</t>
  </si>
  <si>
    <t>A Quasi Yagi antenna backed by a metal reflector</t>
  </si>
  <si>
    <t>10.1109/TAP.2008.2007403</t>
  </si>
  <si>
    <t>2-s2.0-60149111869</t>
  </si>
  <si>
    <t>['work detailed', 'wire dipole', 'usable bandwidth', 'upper frequencies', 'radiation pattern', 'performance properties', 'pattern degradation', 'pattern characteristics', 'overall performance', 'operating bandwidth', 'located parallel', 'known advantages', 'ground plane', 'element design', 'electromagnetic bandgap', 'ebg combination', 'dipole element', 'design approach', 'close proximity', 'approximately 1', '1 bandwidth']</t>
  </si>
  <si>
    <t>Antenna radiation patterns | Bowtie antennas | Broadband antennas | Dipole antennas | Electromagnetic bandgap | Impedance matching</t>
  </si>
  <si>
    <t>One of the known advantages of an electromagnetic bandgap (EBG) ground plane is the fact that a straight-wire dipole can be located parallel and in very close proximity to the ground plane. For such a structure and geometry, a reasonable impedance match to 50 Œ© can be achieved with more bandwidth than when the dipole is located in close proximity to a PEC ground plane. However, in addition to impedance, radiation-pattern properties must be considered when evaluating the antenna's overall performance and usable bandwidth. Here, we consider the performance properties of a folded bowtie dipole element in close proximity to an EBG ground plane, with emphasis on examining the bandwidth and pattern characteristics. We demonstrate that a dipole element can be designed to exhibit a matched input impedance over approximately a 1.4:1 bandwidth with respect to a 50 Œ© characteristic impedance, when located in close proximity to the EBG ground plane. While the shape of the radiation pattern of the antenna remains relatively unchanged over much of this operating bandwidth, we show that the usable bandwidth of the antenna-EBG combination is limited to approximately 1.5:1, due to pattern degradation at both the lower and upper frequencies. Details of the design approach and feed structure used to match the impedance of the dipole to 50 Œ© are discussed. Finally, we show that with this element design, the reflection phase bandwidth of the EBG ground plan-e does not limit the matched impedance bandwidth of the antenna. A -portion of the work detailed here was presented at the 2005 Antenna Applications Symposium. ¬© 2008 IEEE.</t>
  </si>
  <si>
    <t>52-64</t>
  </si>
  <si>
    <t>60012564;60012564</t>
  </si>
  <si>
    <t>7102270511;24724286500</t>
  </si>
  <si>
    <t>Best, Steven R.;Hanna, Drayton L.</t>
  </si>
  <si>
    <t>McLean</t>
  </si>
  <si>
    <t>MITRE Corporation</t>
  </si>
  <si>
    <t>Best S.</t>
  </si>
  <si>
    <t>Design of a broadband dipole in close proximity to an EBG ground plane</t>
  </si>
  <si>
    <t>10.1109/MAP.2008.4768923</t>
  </si>
  <si>
    <t>2-s2.0-60549086274</t>
  </si>
  <si>
    <t>['patch antenna', 'paper presents', 'mutual coupling', 'mimo system', 'interference rejection', 'high gain', 'directivity diversity', 'beam characteristics', 'antenna ports', 'antenna elements', 'antenna element']</t>
  </si>
  <si>
    <t>Correlation | Diversity methods | Equilateral triangular patch antenna | Microstrip antennas | MIMO systems | Mutual coupling</t>
  </si>
  <si>
    <t>This paper presents the design of a 2.65 GHz MIMO antenna with three equilateral triangular microstrip patches as the antenna elements. The wide-beam characteristics of a triangular-patch antenna, combined with the high gain of each antenna element, improve the SNR and interference rejection of the MIMO system. Through the analysis of mutual coupling and correlation between each pair of antenna ports, it is shown that the antenna achieves good polarization and directivity diversity. A high diversity gain can therefore be achieved. ¬© 2008 IEEE.</t>
  </si>
  <si>
    <t>104-107</t>
  </si>
  <si>
    <t>57192484362;8050625200;57212749357;57199286395</t>
  </si>
  <si>
    <t>Zhang, Haili;Wang, Zhihong;Yu, Jiawel;Huang, Jia</t>
  </si>
  <si>
    <t>A compact MIMO antenna for wireless communication</t>
  </si>
  <si>
    <t>10.1109/MAP.2008.4768932</t>
  </si>
  <si>
    <t>2-s2.0-60549087741</t>
  </si>
  <si>
    <t>['theoretical model', 'scan planes', 'minor differences']</t>
  </si>
  <si>
    <t>Antenna arrays | Array signal processing | Dipole antennas | Mutual coupling | Phased array antennas beam steering; | Scanning antennas</t>
  </si>
  <si>
    <t>A theoretical model of VanKoughnett and Yen fo ran infinite planar dipole array has been revised and extended to the case of a finiste feeding gap with finite dipole spacing. the model was than compared with results from the Ansoft HFSS v.11 and CST Microwave Studio 2008 numerical antenna array simulators. The agreement among three approaches for the infinite dipole array was generally very good in all scan planes, with the exception of minor differences that can be accounted for. This confirmed both the new analytical model and the numberical simulation data. ¬© 2008 IEEE.</t>
  </si>
  <si>
    <t>132-149</t>
  </si>
  <si>
    <t>60011410;60005304;60011410</t>
  </si>
  <si>
    <t>7102637061;23028723400;26030523500</t>
  </si>
  <si>
    <t>Makarov, Sergey N.;Puzella, Angelo;Lye, Vishwanath</t>
  </si>
  <si>
    <t>Worcester;Waltham</t>
  </si>
  <si>
    <t>Worcester Polytechnic Institute;Raytheon</t>
  </si>
  <si>
    <t>60011410;60005304</t>
  </si>
  <si>
    <t>Makarov S.</t>
  </si>
  <si>
    <t>Scan impedance for an infinite dipole array: Accurate theoretical model compared to numerical software</t>
  </si>
  <si>
    <t>10.1109/MAP.2008.4768944</t>
  </si>
  <si>
    <t>2-s2.0-60549095192</t>
  </si>
  <si>
    <t>['weighting function', 'used jointly', 'theoretical formulation', 'proposed technique', 'probe antenna', 'paper introduces', 'fields calculated', 'equivalent sources', 'equivalent currents', 'correction method', 'antenna measurements', 'antenna diagnosis']</t>
  </si>
  <si>
    <t>Anechoic chambers | Antenna measurements | Antenna radiation patterns | Equivalent currents | Integral equations | Near field far field transformation | Probe antennas</t>
  </si>
  <si>
    <t>This paper introduces a probe-correction method for near-field antenna measurements. The proposed technique is intended to be used jointly with a sources reconstruction method for antenna diagnosis and near-field-to-far-field (NF-FF) transformation. The method is based on the introduction of the probe antenna's pattern as a weighting function into the field integral equations relating the measured near field and the antenna's equivalent sources. In this way, the equivalent currents are reconstructed without distortion due to the probe's pattern, as well as the fields calculated from those currents. The theoretical formulation and practical examples based on antenna measurements are presented in this paper. ¬© 2008 IEEE.</t>
  </si>
  <si>
    <t>117-124</t>
  </si>
  <si>
    <t>√Ålvarez, Yuri;Las-Heras, Fernando;Pino, Marcos R.</t>
  </si>
  <si>
    <t>Probe-distortion correction for the sources reconstruction method</t>
  </si>
  <si>
    <t>10.1109/MAP.2008.4768938</t>
  </si>
  <si>
    <t>2-s2.0-60549096327</t>
  </si>
  <si>
    <t>['testing procedures', 'squares radiation', 'specified levels', 'research presents', 'rejection requirements', 'radar applications', 'predefined directions', 'including control', 'frequency stage', 'experimental phased', 'array cylindrical', '10 ghz']</t>
  </si>
  <si>
    <t>Antenna radiation patterns | Array signal processing | Beam steering | Cylindrical arrays | Least squares methods | Pattern synthesis | Phased array</t>
  </si>
  <si>
    <t>This research presents the development and testing procedures for an experimental phased-array cylindrical-antenna transmitting system, operating at 10 GHz. The antenna-element excitation phases are set at the intermediate-frequency stage, and are determined by using a least-squares radiation-pattern synthesis technique. The antenna-element excitation amplitudes are taken to be equal and fixed. The system provides steerable main lobes and nulls at predefined directions, including control of the sidelobes at specified levels. It can be used for communications and radar applications with interference-rejection requirements. ¬© 2008 IEEE.</t>
  </si>
  <si>
    <t>80-88</t>
  </si>
  <si>
    <t>60002947;60002947;106747544;60002947;60002947</t>
  </si>
  <si>
    <t>55310788500;26030617100;6602104853;6505826967;7102355233</t>
  </si>
  <si>
    <t>Athanasopoulos, Nikolaos C.;Mourtzoukos, Konstantinos A.;Stratakos, Giorgos E.;Makri, Rodoula J.;Uzunoglu, Nikolaos K.</t>
  </si>
  <si>
    <t>National Technical University of Athens;Advanced Microwave Systems Ltd.</t>
  </si>
  <si>
    <t>60002947;106747544</t>
  </si>
  <si>
    <t>Athanasopoulos N.</t>
  </si>
  <si>
    <t>Development and testing of a 10 GHz phased-array cylindrical-antenna transmitting system incorporating a least-squares radiation-pattern synthesis technique</t>
  </si>
  <si>
    <t>10.1109/MAP.2008.4768927</t>
  </si>
  <si>
    <t>2-s2.0-60549108219</t>
  </si>
  <si>
    <t>['wind loading', 'simulation results', 'sidelobe level', 'rim geometry', 'resulting rim', 'protyping purposes', 'gain equal', 'elliptical reflector', 'different designs', 'design procedure', 'circular rim', 'also described', '5 %.']</t>
  </si>
  <si>
    <t>Antenna mechanical factors | Antennas | Millimeter wave antennas | Multibeam antennas | Reflector antennas</t>
  </si>
  <si>
    <t>A simple, optimized, and easily constructed reflector-rim geometry for protyping purposes is presented as a substitute for the more cumbersome elliptical rim. The design procedure for the switched-beam antenna studied is also described. The elliptical rim shape is approximate by cutting a circular rim with six straight lines. The circular rim is first cut along two symmetrically placed parallel lines. The corners of the resulting rim are then mitered along tangent lines of the ellipse being approximated. Different designs are compared, using relative torques as estimates of wind loading. According to the simulation results, the proposed rim shape resembles an elliptical rim well in terms of beamwidth and sidelobe level. Designed to have gain equal to an elliptical reflector, the wind loading of the narrowed and mitered reflector increauses only by 5%. ¬© 2008 IEEE.</t>
  </si>
  <si>
    <t>108-113</t>
  </si>
  <si>
    <t>Paunonen, Jari</t>
  </si>
  <si>
    <t>Lakiala</t>
  </si>
  <si>
    <t>Finnish Defence Research Agency</t>
  </si>
  <si>
    <t>Paunonen J.</t>
  </si>
  <si>
    <t>Reflector rim and feed considerations for simple switched-beam antenna prototype</t>
  </si>
  <si>
    <t>10.1109/MAP.2008.4768934</t>
  </si>
  <si>
    <t>2-s2.0-60549109112</t>
  </si>
  <si>
    <t>['œü polarization', 'œ ∏', 'tm11 mode', 'tm01 mode', 'studied numerically', 'prototype antenna', 'polarized waves', 'polarized antenna', 'pattern diversity', 'five l', 'conical patterns', 'circular patch', 'broadside patterns', 'antenna attained', '4 dbi', '11 dbi', '1 ghz']</t>
  </si>
  <si>
    <t>Antenna radiation patterns | Beam shaping | Microstrip antennas | Slot antennas</t>
  </si>
  <si>
    <t>An antenna that is capable of exciting four different kinds of linearly polarized waves by four independent feeding ports across an overlapped frequency band is presented. The four polarizations embrace the x and y polarized waves, which have broadside patterns. and the Œ∏ and œÜ-polarized waves, which have conical patterns. The antenna can perform as a dual-polarized antenna for pattern diversity (broadside or conical) applications. The x and y polarizations ( TM11 mode) and the Œ∏ polarization (TM01 mode) are achieved by exciting a circular patch with four shorting posts and five L-shpaed probe fees. The œÜ polarization is achieved by exciting four slots cut on the patch to produce radial magnetic currents. The performance of the antenna is studied numerically and experimentally. A prototype antenna was built, and the four polarizations overlapped at about 2.1 GHz. The antenna attained a gain of about 4 dBi for the two conical polarizations, and a gain of about 11 dBi for the two broadside polarizations. ¬© 2008 IEEE.</t>
  </si>
  <si>
    <t>71-79</t>
  </si>
  <si>
    <t>60010491;60013983;60103941;60010491;60010491</t>
  </si>
  <si>
    <t>8369380200;55510527400;13205722300;7004922524;7501501369</t>
  </si>
  <si>
    <t>Yang, Shing Lung Steven;Luk, Kwai Man;Lai, Hau Wah;Kishk, Ahmed A.;Lee, Kai Fong</t>
  </si>
  <si>
    <t>Hong Kong;Kowloon;University</t>
  </si>
  <si>
    <t>Hong Kong Applied Science and Technology Research Institute;City University of Hong Kong;University of Mississippi</t>
  </si>
  <si>
    <t>60103941;60013983;60010491</t>
  </si>
  <si>
    <t>A dual-polarized antenna with pattern diversity</t>
  </si>
  <si>
    <t>10.1109/MAP.2008.4768926</t>
  </si>
  <si>
    <t>2-s2.0-60549109284</t>
  </si>
  <si>
    <t>['transform algorithm', 'provide full', 'producing full', 'planar near', 'horn antenna', 'hemisphere far', 'hemisphere coverage', 'generate far', 'field range', 'field patterns', 'field measurements', 'especially applicable', 'elevation positioner', 'conical surface', 'compensated near', 'arbitrary surface', 'antennas mounted', 'adapt well']</t>
  </si>
  <si>
    <t>Antenna measurements | Antenna radiation patterns | Compact range | Near field measurements | Near field to far field transform | Probe antennas</t>
  </si>
  <si>
    <t>A probe-compensated near-field-to-far-field-transform algorithm has been developed that can generate far-field patterns from near-field measurements made on an arbitrary surface. We present the concept, the algorithm, and computer-simulated and measured test results for measurements on a conical surface. The prototype conical near-field measurements were made in a planar near-field range on a horn antenna under test (AUT), mounted on an azimuth-over-elevation positioner to produce a conical measurement surface. This system is especially applicable for producing full-hemisphere far-field patterns for antennas mounted on vehicles, where other standard measurement systems may not adapt well to the profile, may not provide full-hemisphere coverage, or may require large, mechanically complex systems. ¬© 2008 IEEE.</t>
  </si>
  <si>
    <t>212-218</t>
  </si>
  <si>
    <t>Leatherwood, Daniel</t>
  </si>
  <si>
    <t>Georgia Tech Research Institute</t>
  </si>
  <si>
    <t>Leatherwood D.</t>
  </si>
  <si>
    <t>Conical near-field antenna measurement system</t>
  </si>
  <si>
    <t>10.1109/MAP.2008.4768978</t>
  </si>
  <si>
    <t>2-s2.0-60549109473</t>
  </si>
  <si>
    <t>['probe compensation', 'phase measurements', 'pattern measurements', 'numerical simulations', 'measurement statistics', 'field intensity', 'field amplitude', 'effective measurements', 'deterministic errors', 'cylindrical scanning', 'correlation intervals', 'also presented', 'account random']</t>
  </si>
  <si>
    <t>Accuracy analyses | Antenna measurements | Antenna probe compensation | Antenna radiation patterns | Holography | Near-field measurements | Near-field sampling</t>
  </si>
  <si>
    <t>Synthesized-reference-Wave holographic techniques offer relatively simple and cost-effective measurements of antenna radiation characteristics, and reconstruction of complex aperture fields using near-field intensity-pattern measurements. These methods allow utilization of the advantages of the methods for probe compensation for near-field amplitude and phase measurements for planar and cylindrical scanning, including accuracy analyses. Accuracy analyses using mathematical models considering random processes with correlation intervals are presented. Numerical simulations, taking into account random as well as deterministic errors and the processing of measurement statistics, are also presented. It is demonstrated that the given analyses correspond to our measurements and/or numerical simulations. ¬© 2008 IEEE.</t>
  </si>
  <si>
    <t>89-98</t>
  </si>
  <si>
    <t>60005809;60005809;60082662;60005809</t>
  </si>
  <si>
    <t>7004049425;57209730142;7003755972;6602315378</t>
  </si>
  <si>
    <t>Schejbal, Vladimir;Pidanic, Jan;Kovarik, Viastimil;Cermak, Dusan</t>
  </si>
  <si>
    <t>Accuracy analyses of synthesized-reference-wave holography for determining antenna radiation characteristics</t>
  </si>
  <si>
    <t>10.1109/MAP.2008.4768928</t>
  </si>
  <si>
    <t>2-s2.0-60549110883</t>
  </si>
  <si>
    <t>['tectangular cavity', 'simulated data', 'several modes', 'return loss', 'radiation pattern', 'radiation efficiency', 'patch antenna', 'metallic parts', 'good agreement', 'feeding probe']</t>
  </si>
  <si>
    <t>Antenna mechanical factors | Foams | Fractals | Localized modes | Manufacturing | Microstrip antennas</t>
  </si>
  <si>
    <t>An antenna manufacturing process using metallized foams is presented. A microstrip-patch antenna, inspired by the Koch island geometry, embedded in a tectangular cavity is built and tested. All the metallic parts of the antenna (patch, cavity, and feeding probe) were metaliized on the foam, resulting in a low-weight and low-complexity antenna structure. The results of return loss, directivity as a function of frequency, radiation pattern for several modes, and radiation efficiency have been compared with simulated data, resulting in very good agreement. ¬© 2008 IEEE.</t>
  </si>
  <si>
    <t>20-37</t>
  </si>
  <si>
    <t>106747470;101637487;106747470;106747470;106747470;101637487;;</t>
  </si>
  <si>
    <t>35611493500;7202044329;7003915994;6701716747;7006058796;26030435500;26030480400;57203233580</t>
  </si>
  <si>
    <t>Anguera, Jaume;Daniel, Jean Pierre;Borja, Carmen;Mumbr√∫, Josep;Puente, Carles;Leduc, Tiphaine;Laeveren, Nancy;Van Roy, Peter</t>
  </si>
  <si>
    <t>Spain;France</t>
  </si>
  <si>
    <t>Barcelona;Rennes</t>
  </si>
  <si>
    <t>Technology and IPR Department;Advanten</t>
  </si>
  <si>
    <t>106747470;101637487</t>
  </si>
  <si>
    <t>Anguera J.</t>
  </si>
  <si>
    <t>Metallized foams for fractal-shaped microstrip antennas</t>
  </si>
  <si>
    <t>10.1109/MAP.2008.4772718</t>
  </si>
  <si>
    <t>2-s2.0-60549113756</t>
  </si>
  <si>
    <t>['tunnel kiln1', 'suitable equipment', 'successful yet', 'sintering furnace', 'processing technology', 'new concept', 'microwave furnace', 'microwave energy', 'heat loss', 'gastight coupling', 'art technology', 'antenna system', 'adiabatic casket', '1600 7deg']</t>
  </si>
  <si>
    <t>Production scale inert atmosphere microwave sintering has not been successful yet, mainly because of lack of suitable equipment. For sintering in air microwave furnaces are available at different industrial scale, e.g., gas-microwave hybrid heated batch kilns or microwave "adiabatic casket" tunnel kiln1. Inert atmosphere furnaces require vacuum and gastight coupling of microwave energy. In the State of the Art technology, microwave-coupling windows represent a heat sink inside the sintering furnace. Although, radiation heat loss at temperatures &gt;1600 7deg;C can be reduced by using a thermally insulating casket inside the microwave furnace, heat loss and temperature gradients caused by the microwave transparent windows are still not acceptable. Therefore, a new concept was developed assisted heating in inert atmosphere sintering furnaces, enabling high power microwave coupling by means of high temperature resistant antennas2. This paper presents microwave sintering results of commercial powder metallurgical (PM)-parts, details of the antenna system and the processing technology.</t>
  </si>
  <si>
    <t>Industrial Ceramics</t>
  </si>
  <si>
    <t>60023208-112086521-106929468;60023208-112086521;106751043;112086521</t>
  </si>
  <si>
    <t>18934456800;6603380120;55889999700;57198983056</t>
  </si>
  <si>
    <t>Gerdes, T.;Willert-Porada, M.;Park, H. S.;Schmidt, A.</t>
  </si>
  <si>
    <t>Germany;Germany;;Germany</t>
  </si>
  <si>
    <t>Bayreuth;Bayreuth;;Bayreuth</t>
  </si>
  <si>
    <t>Universit√§t Bayreuth;InVerTec;Research Institute InVerTec e.V;Bayreuth GmbH</t>
  </si>
  <si>
    <t>60023208;112086521;106929468;106751043</t>
  </si>
  <si>
    <t>Gerdes T.</t>
  </si>
  <si>
    <t>Production scale m &lt;sup&gt;3&lt;/sup&gt; batch furnace for hybrid-heating and microwave sintering</t>
  </si>
  <si>
    <t>2-s2.0-60649084972</t>
  </si>
  <si>
    <t>['theoretic approach', 'slow fading', 'paper investigates', 'paper characterizes', 'network throughput', 'limiting loss', 'layer multi', 'layer implementation', 'input single', 'fundamental throughput', 'fading miso', 'efficient cross', 'delay tradeoff', 'delay penalty', 'data traffic', 'base station', 'antenna transmission']</t>
  </si>
  <si>
    <t>Broadcast channel (BC) | Convex optimization | Cross-layer optimization | Dynamic resource allocation | Fading channel | Multi-antenna | Throughput-delay tradeoff</t>
  </si>
  <si>
    <t>This paper is concerned with dynamic resource allocation in a cellular wireless network with slow fading for support of data traffic having heterogeneous transmission delay requirements. The multiple-input single-output (MISO) fading broadcast channel (BC) is of interest where the base station (BS) employs multiple transmit antennas to realize simultaneous downlink transmission at the same frequency to multiple mobile users each having a single receive antenna. An information-theoretic approach is taken for characterizing capacity limits of the fading MISO-BC under various transmission delay considerations. First, this paper studies transmit optimization at the BS when some users have delay-tolerant "packet" data and the others have delay-sensitive "circuit" data for transmission at the same time. Based on the convex optimization framework, an online resource allocation algorithm is derived that is amenable to efficient cross-layer implementation of both physical (PHY) - layer multi-antenna transmission and media-access-control (MAC) - layer multiuser rate scheduling. Secondly, this paper investigates the fundamental throughput-delay tradeoff for transmission over the fading MISO-BC. By comparing the network throughput under completely relaxed versus strictly zero transmission delay constraint, this paper characterizes the limiting loss in sum capacity due to the vanishing delay tolerance, termed the delay penalty, under some prescribed user fairness for transmit rate allocation. ¬© 2008 IEEE.</t>
  </si>
  <si>
    <t>243-255</t>
  </si>
  <si>
    <t>Zhang, Rui</t>
  </si>
  <si>
    <t>Agency for Science, Technology and Research, Singapore</t>
  </si>
  <si>
    <t>Optimal dynamic resource allocation for multi-antenna broadcasting with heterogeneous delay-constrained traffic</t>
  </si>
  <si>
    <t>10.1109/JSTSP.2008.922470</t>
  </si>
  <si>
    <t>2-s2.0-60649100379</t>
  </si>
  <si>
    <t>['wider bandwidth', 'variable capacitor', 'proposed antenna', 'placed underneath', 'multichannel system', 'ground plane', 'control circuitry', 'antenna input', 'adjacent channels', '35 ghz']</t>
  </si>
  <si>
    <t>Frequency tunable | Mlcrostrip patch antenna | Reconfigurable antenna</t>
  </si>
  <si>
    <t>A frequency reconfigurable microstrip patch antenna is presented. It is found that the incorporation of a U-slot in the patch can provide a flat input resistance and a linear input reactance across a wider bandwidth than the conventional patch antenna. By placing a variable capacitor and an inductor at the antenna input, the impedance matching frequency of the antenna can be varied. The fabricated prototype antenna attains a tunable frequency range from 2.6 to 3.35 GHz. The proposed antenna is simple in structure, and the control circuitry is placed underneath the ground plane. It is suitable for use in reducing the crosstalk from adjacent channels in multichannel system. ¬© 2008 IEEE.</t>
  </si>
  <si>
    <t>127-129</t>
  </si>
  <si>
    <t>Yang, Shing Lung Steven;Kishk, Ahmed A.;Lee, Kai Fong</t>
  </si>
  <si>
    <t>Frequency reconfigurable U-slot microstrip patch antenna</t>
  </si>
  <si>
    <t>10.1109/LAWP.2008.921330</t>
  </si>
  <si>
    <t>2-s2.0-60649107251</t>
  </si>
  <si>
    <t>['unique properties', 'terahertz time', 'temporal profile', 'system bandwidth', 'limiting factor', 'laser pulse', 'full bandwidth', 'detection medium', 'detection bandwidth', 'continuous coverage', 'also shown', '10 thz']</t>
  </si>
  <si>
    <t>Spectroscopy | Terahertz</t>
  </si>
  <si>
    <t>Terahertz time-domain measurements using air as the emission and detection medium are shown to enable broadband spectroscopy with continuous coverage of the entire terahertz band, from 0.1 to over 10 THz. It is shown that the unique properties of using a gaseous medium allow for excellent phase matching without interruptions from crystalline phonon modes or antenna resonant structures from conventional solid state emitters and sensors, allowing the full bandwidth of the laser pulse to be used. It is also shown that the limiting factor on the system bandwidth is the temporal profile of the probe pulse used for detection, and how modification of this profile can further enhance the detection bandwidth. ¬© 2008 World Scientific Publishing Company.</t>
  </si>
  <si>
    <t>1005-1012</t>
  </si>
  <si>
    <t>International Journal of High Speed Electronics and Systems</t>
  </si>
  <si>
    <t>60025534;60025534;60025534;60020256;60020256</t>
  </si>
  <si>
    <t>6508163357;55730176100;7410280543;56024221900;10044553400</t>
  </si>
  <si>
    <t>Karpowicz, Nicholas;Dai, Jianming;Zhang, X. C.;Zhang, Liangliang;Zhang, Cunlin</t>
  </si>
  <si>
    <t>Troy;Beijing</t>
  </si>
  <si>
    <t>Rensselaer Polytechnic Institute;Capital Normal University</t>
  </si>
  <si>
    <t>60025534;60020256</t>
  </si>
  <si>
    <t>Karpowicz N.</t>
  </si>
  <si>
    <t>Recent developments in broadband terahertz spectroscopy</t>
  </si>
  <si>
    <t>S0129156408005953</t>
  </si>
  <si>
    <t>10.1142/S0129156408005953</t>
  </si>
  <si>
    <t>2-s2.0-60749085970</t>
  </si>
  <si>
    <t>MTKD-CT-2005-029671</t>
  </si>
  <si>
    <t>['ungated plasma', 'thz radiation', 'signal showed', 'showed shubnikov', 'radiation cannot', 'plasma instability', 'hemt response', 'good correspondence', 'gate voltage', 'gaalas transistor', 'fourier transform', 'e .,', 'detection signal', 'described either', 'coupled gated', 'antenna effects', '4 k']</t>
  </si>
  <si>
    <t>Detection of THz radiation by a high electron mobility (HEMT) GaAs/GaAlAs transistor was investigated at 4 K as a function of the magnetic field B. The detection signal (a source - drain photovoltage appearing as a response to THz radiation) was found to be periodic in B-1, i.e., it showed Shubnikov - de Haas oscillations. A Fourier transform of the signal showed a large amplitude component independent of the gate voltage, and a small amplitude component dependent on it. This shows that a HEMT response to the radiation cannot be described either by a plasma instability in gated ("shallow water") or in ungated ("deep water") parts of the channel, but rather by a response of the channel as a whole. This is in a good correspondence with recent experimental evidence of antenna effects in detection of radiation by HEMTs and advanced theoretical models of instability of coupled gated - ungated plasma in HEMTs. ¬© 2008 World Scientific Publishing Company.</t>
  </si>
  <si>
    <t>949-958</t>
  </si>
  <si>
    <t>60013756;60013756;60013756;60013756;60013756-60008435-60108488;60030586;60105695;60069012;60069012;60069012</t>
  </si>
  <si>
    <t>22735176400;26031838600;55509758300;13106054500;7004426989;7202888632;6603806146;26031448300;26031570400;7006241940</t>
  </si>
  <si>
    <t>Sakowicz, M.;Usakowski, J.;Karpierz, K.;Grynberg, M.;Knap, W.;K√∂hler, K.;Valu≈°is, G.;Goaszewska, K.;Kamiska, E.;Piotrowska, A.</t>
  </si>
  <si>
    <t>France;Lithuania;Poland;Germany;Poland;Japan</t>
  </si>
  <si>
    <t>Montpellier;Vilnius;Warsaw;Freiburg im Breisgau;Warsaw;Sendai</t>
  </si>
  <si>
    <t>Universit√© de Montpellier;Fizini≈≥ ir Technologijos Moksl≈≥ Centras;Instytut Technologii Elektronowej;Fraunhofer Institute for Applied Solid State Physics IAF;University of Warsaw;Tohoku University</t>
  </si>
  <si>
    <t>60108488;60105695;60069012;60030586;60013756;60008435</t>
  </si>
  <si>
    <t>Sakowicz M.</t>
  </si>
  <si>
    <t>THz detection by field-effect transistors in magnetic fields: Shallow water vs deep water mechanism of electron plasma instability</t>
  </si>
  <si>
    <t>S0129156408005904</t>
  </si>
  <si>
    <t>10.1142/S0129156408005904</t>
  </si>
  <si>
    <t>2-s2.0-60749104208</t>
  </si>
  <si>
    <t>['time calibration', 'rf performance', 'radio frequency', 'photodiodes act', 'particular photodiode', 'optical transducers', 'optical input', 'n photodiodes', 'intended application', 'especially important', 'array element']</t>
  </si>
  <si>
    <t>Calibration | Phased array radar | Photodetectors | Photodiodes | Radio frequency (RF) | Zero-bias</t>
  </si>
  <si>
    <t>The characteristics of zero-biased InGaAs p-i-n photodiodes were studied for use as optical transducers in an in situ phased array radar calibrator. Radio frequency (RF) operation is especially important for the intended application in which the zero-biased photodiodes drive patch antennas embedded in a radome. The photodiodes act as sources for real-time calibration of the phase and amplitude of each array element and will operate with only optical input from a modulated optical fiber link. Unfortunately, little is known of the RF performance of photodiodes operated without voltage bias. In this paper, both the dc and RF performance of a particular photodiode were studied to determine the optimum operating conditions and to understand the type and severity of any limitations. ¬© 2008 IEEE.</t>
  </si>
  <si>
    <t>3829-3834</t>
  </si>
  <si>
    <t>60020588;60027271;60027271;60027271;60027271</t>
  </si>
  <si>
    <t>16177198100;12766927500;25958119800;7101852187;7006587236</t>
  </si>
  <si>
    <t>Godinez, Modesto E.;McDermitt, Christopher S.;Hastings, Alexander S.;Parent, Mark G.;Bucholtz, Frank</t>
  </si>
  <si>
    <t>Washington, D.C.;Crofton</t>
  </si>
  <si>
    <t>Naval Research Laboratory;SFA, Inc</t>
  </si>
  <si>
    <t>60027271;60020588</t>
  </si>
  <si>
    <t>Godinez M.</t>
  </si>
  <si>
    <t>RF characterization of zero-biased photodiodes</t>
  </si>
  <si>
    <t>10.1109/JLT.2008.927794</t>
  </si>
  <si>
    <t>2-s2.0-60949099345</t>
  </si>
  <si>
    <t>EP/D053749/1</t>
  </si>
  <si>
    <t>['œº model', 'œº distribution', 'transmitter positioned', 'synchronized 2', 'rescue team', 'protective helmet', 'parameters k', 'novel characterization', 'measured data', 'good fit', 'general k', 'fading experienced', 'building sweep', 'also presented']</t>
  </si>
  <si>
    <t>Bodyworn antennas | Bodyworn channel | Distribution | K -Œº | Wireless personal area networks</t>
  </si>
  <si>
    <t>In this letter, we perform a novel characterization of the fading experienced in body to body communications channels for flre and rescue personnel using the recently proposed k -Œº distribution. A transmitter positioned on the lead fire person and four strategically placed, time-synchronized 2.45-GHz receivers situated on the protective helmet and shoulders of another team member allowed small-scale signal variation to be recorded while a rescue team of four persons performed a building sweep and search type operation. A general k -Œº model with parameters K = 2.31 and Œº = 1.19 was obtained using maximum likelihood estimation and shown to provide a good fit to measured data. Level crossing rates for these channels are also presented. ¬© 2008 IEEE.</t>
  </si>
  <si>
    <t>66-69</t>
  </si>
  <si>
    <t>60029738;60029738;109603898</t>
  </si>
  <si>
    <t>16023895100;7003566126;36559400800</t>
  </si>
  <si>
    <t>Cotton, Simon L.;Scanion, William G.;Guy, Jim</t>
  </si>
  <si>
    <t>United Kingdom;Ireland</t>
  </si>
  <si>
    <t>Belfast;</t>
  </si>
  <si>
    <t>Queen's University Belfast;Northern Ireland Fire and Rescue Service (NIFRS)</t>
  </si>
  <si>
    <t>60029738;109603898</t>
  </si>
  <si>
    <t>Cotton S.</t>
  </si>
  <si>
    <t>The k -Œº distribution applied to the analysis of fading in body to body communication channels for fire and rescue personnel</t>
  </si>
  <si>
    <t>10.1109/LAWP.2008.915807</t>
  </si>
  <si>
    <t>2-s2.0-61349122534</t>
  </si>
  <si>
    <t>['variation scanning', 'two antennas', 'source antenna', 'shortened distance', 'scanning plane', 'roll positioners', 'reference far', 'rayleigh far', 'radiation pattern', 'popular far', 'horizontal plane', 'highly accurate', 'fresnel region', 'field pattern', 'field criterion', 'easily applied', 'azimuth positioner', 'additional cost']</t>
  </si>
  <si>
    <t>œÜ-variation scanning | Antenna measurement | Far-field pattern | Fresnel region measurement</t>
  </si>
  <si>
    <t>The far-field pattern and gain obtained using the far-field measurement method can be highly accurate when the distance between the source antenna and the antenna under test (AUT) satisfies the Rayleigh far-field criterion. In this letter, we propose an improved Fresnel region measurement method that can be applied in a shortened distance between two antennas. The many Fresnel fields required are captured by changing angle 0 of the scanning plane. This scanning involves rotating the roll positioners of the source antenna and the AUT in the same direction and by the same amount, and rotating the azimuth positioner in the horizontal plane. The radiation pattern and gain from the simulation and experimental measurements agreed closely with the reference far-field pattern and gain. The proposed antenna measurement method in Fresnel region by œÜ-variation scanning can be easily applied to most popular far-field measurement systems without any additional cost. ¬© 2008 IEEE.</t>
  </si>
  <si>
    <t>206-209</t>
  </si>
  <si>
    <t>60001558;60001558;60001558;60013361</t>
  </si>
  <si>
    <t>14066387100;57192648028;56266891800;35096328100</t>
  </si>
  <si>
    <t>Oh, Soon Soo;Kim, Joung Myoun;Yun, Jae Hoon;Kang, Suk Youb</t>
  </si>
  <si>
    <t>Busan;Daejeon</t>
  </si>
  <si>
    <t>Korea Maritime and Ocean University;Electronics and Telecommunications Research Institute</t>
  </si>
  <si>
    <t>60013361;60001558</t>
  </si>
  <si>
    <t>Antenna measurement method in fresnel region by œÜ-Variation scanning</t>
  </si>
  <si>
    <t>10.1109/LAWP.2008.920711</t>
  </si>
  <si>
    <t>2-s2.0-61349165742</t>
  </si>
  <si>
    <t>['totally compatible', 'three layers', 'successfully demonstrated', 'similar performance', 'package integration', 'module range', 'fr4 substrates', 'commercial solution', 'coils distributed', 'area reduction']</t>
  </si>
  <si>
    <t>Dielectric resonator antenna (DRA) | Embedded front end | Embedded passives | Package integrated antenna | System in package (SiP) | Wireless module</t>
  </si>
  <si>
    <t>The design, integration and realization of system in enhanced package approach towards fully functional system level integration by using a compact Bluetooth USB dongle as the demonstrator is presented here. The integration was done on FR4 substrates, which is totally compatible with today's printed circuit board manufacturing capability. A commercially available Bluetooth integrated chip was chosen as the chipset of our demonstrator, and a package integrated antenna together with an embedded front end completes the system in package integration. The front end developed here is based on an embedded meander line combline filter and an embedded transformer balun. The filter has a 35% area reduction when compared with the classical combline filter and similar performance. The balun has the coils distributed on three layers that minimized the board area needed it and optimizes the performances. The proposed packaged integrated antenna approach is successfully demonstrated here and the new module shows excellent performance when compared with a commercial solution, surpassing the normal Bluetooth class II dongle range which is up to 10 m and increasing the module range up to 120 m without an extra power amplifier. ¬© 2008 IEEE.</t>
  </si>
  <si>
    <t>558-567</t>
  </si>
  <si>
    <t>60032754-60025225;60032754;60032754;60032754-60092530;60017161;60081310</t>
  </si>
  <si>
    <t>57205578898;35100558000;22834644000;25924030100;55220448200;26532245300</t>
  </si>
  <si>
    <t>Rotaru, Mihai;Ying, Lim Ying;Kuruveettil, Haridas;Rui, Yang;Popov, Alexander P.;Chee-Parng, Chua</t>
  </si>
  <si>
    <t>China;Finland;Singapore;United Kingdom;Singapore</t>
  </si>
  <si>
    <t>Shenzhen;Vantaa;Singapore City;Southampton;Singapore City</t>
  </si>
  <si>
    <t>Huawei Technologies Co., Ltd.;Perlos;A-Star, Institute of Microelectronics;University of Southampton;National University of Singapore</t>
  </si>
  <si>
    <t>60092530;60081310;60032754;60025225;60017161</t>
  </si>
  <si>
    <t>Rotaru M.</t>
  </si>
  <si>
    <t>Implementation of packaged integrated antenna with embedded front end for bluetooth applications</t>
  </si>
  <si>
    <t>10.1109/TADVP.2008.927840</t>
  </si>
  <si>
    <t>2-s2.0-61449164937</t>
  </si>
  <si>
    <t>['wave simulations', 'vertical vias', 'tl antennas', 'substantial increase', 'radiation resistance', 'proposed model', 'predominately even', 'modeled using', 'mode current', 'microstrip line', 'measured efficiency', 'loss bandwidth', 'loading effect', 'improved model', 'fabricated prototype', 'degree nri', 'antenna supports', '70 %.', '53 mhz', '1 ghz']</t>
  </si>
  <si>
    <t>Electrically small antennas | Folded monopole | Metamaterials | Negative refractive index</t>
  </si>
  <si>
    <t>An improved model for analyzing electrically small NRI-TL antennas is proposed, that highlights the methods that enable these antennas to offer a good impedance match and a high radiation efficiency compared to previously reported designs. An even-odd mode analysis reveals that the antenna supports a predominately even-mode current on the vertical vias, allowing the antenna to be modeled using a multiple folded monopole topology, which provides a substantial increase in the radiation resistance of the antenna. This, together with the top-loading effect of the microstrip line on the vias, enables the antenna to be matched to 50 œâ without the use of an external matching network, while maintaining a high radiation efficiency. The validity of the proposed model is confirmed with a fabricated prototype, that consists of four microstrip zero-degree NRI-TL unit cells with dimensions of Œª0/10 √ó Œª0/10 √ó Œª0/20 over a 0.45Œª0 √ó 0.45Œª0 ground plane. The antenna's performance is verified by full-wave simulations and experimental data obtained at 3.1 GHz, which yield a vertical linear electric field polarization, a measured -10 dB return-loss bandwidth of 53 MHz and a measured efficiency of 70%. ¬© 2008 IEEE.</t>
  </si>
  <si>
    <t>A folded-monopole model for electrically small NRI-TL metamaterial antennas</t>
  </si>
  <si>
    <t>10.1109/LAWP.2008.2008773</t>
  </si>
  <si>
    <t>2-s2.0-62249208628</t>
  </si>
  <si>
    <t>07-04-00454</t>
  </si>
  <si>
    <t>['zorkuli tobias', 'xenia tobias', 'volgensis tobias', 'ukraine );', 'turkey );', 'turcius sp', 'toward base', 'tjanshanicus tobias', 'tersakkanicus tobias', 'sulcatus jurine', 'subjustus sp', 'subgenus microchelonus', 'stenogaster tobias', 'spain );', 'rimulosus thomson', 'retrusus tobias', 'ononicus tobias', 'n .);', 'morrocanus sp', 'morocco );', 'mikhaili tobias', 'microchelonus species', 'mediterraneus sp', 'marshakovi tobias', 'madridi sp', 'longirimosus tobias', 'korinthiacus sp', 'klugei tobias', 'kievorum sp', 'justus tobias', 'jonaitisi tobias', 'heraticus tobias', 'greece );', 'frivalaldszkyi shenefelt', 'first key', 'female abdomen', 'erosus herrich', 'elongate carapace', 'elenae tobias', 'dolosus tobias', 'dilatus papp', 'crassitarsus tobias', 'cisapicalis tobias', 'characterized primarily', 'caudatus thomson', 'caucasicus abdinbekova', 'artus tobias', 'apicalis papp', 'apicalis alexeev', 'angustiventris tobias', 'analipennis fahringer', 'alexeevi tobias', '45 species', '1976 );', '1973 );', '1972 );', '1971 );', '1964 );', '1961 );', '1928 );', '1896 );', '1874 );']</t>
  </si>
  <si>
    <t>Microchelonus species of the M. retusus group differ from the other members of the subgenus Microchelonus s. str. (characterized primarily by the 16-segmented female antennae and deepened apical abdominal opening of the male) in their elongate carapace of female abdomen more strongly narrowed apically than toward base. The first key to 45 species of this group, including 7 new species, is given: M. alexeevi Tobias, 1986 (apicalis Alexeev, 1971); M. angustiventris Tobias, 1986; M. apicalis Papp, 1971; M. arnoldii (Tobias, 1964); M. artus Tobias, 1986; M. cisapicalis Tobias, 1989; M. crassitarsus Tobias, 1989; M. dolosus Tobias, 1989; M. elenae Tobias, 1995; M. erosus Herrich-Schaeffer, 1838 (analipennis Fahringer, 1934; hungaricus Sz√©pligeti, 1896; frivalaldszkyi Shenefelt, 1973); M. heraticus Tobias, 1985; M. hofferi Tobias et Lozan, 2006; M. jonaitisi Tobias, 2000; M. justus Tobias, 1989; M. kievorum sp. n. (Ukraine); M. kiritshenkoi (Tobias, 1976); M. klugei Tobias, 2001; M. kopetdagicus (Tobias, 1966) (caucasicus Abdinbekova, 1967, syn. n.); M. korinthiacus sp. n. (Greece); M. kozlovi (Tobias, 1961); M. longirimosus Tobias, 1995; M. madridi sp. n. (Spain); M. marshakovi Tobias, 1986; M. mediterraneus sp. n. (Greece); M. microphthalmus (Wesmael, 1838) (dilatus Papp, 1971); M. mikhaili Tobias, 1989; M. mirabilis (Tobias, 1972); M. morrocanus sp. n. (Morocco); M. nachitshevanicus (Abdinbekova, 1971); M. ononicus Tobias, 2000; M. pamiricus (Voinovskaya-Kriger, 1928); M. retrusus Tobias, 1989; M. retusus (Nees, 1813) (caudatus Thomson, 1874); M. stenogaster Tobias, 1995; M. sternaus (Tobias, 1964); M. subcaudatus (Tobias, 1971); M. subjustus sp. n. (Spain); M. sulcatus Jurine, 1908 (rimulosus Thomson, 1874; rimatus Sz√©pligeti, 1896); M. tersakkanicus Tobias, 2001; M. tjanshanicus Tobias, 1995; M. turcius sp. n. (Turkey); M. volgensis Tobias, 1986; M. xenia Tobias, 2000; M. zorkuli Tobias, 1991. ¬© 2008 Pleiades Publishing, Ltd.</t>
  </si>
  <si>
    <t>1171-1191</t>
  </si>
  <si>
    <t>Tobias, V. I.</t>
  </si>
  <si>
    <t>Tobias V.</t>
  </si>
  <si>
    <t>Palaearctic species of the Microchelonus retusus group (Hymenoptera, Braconidae, Cheloninae)</t>
  </si>
  <si>
    <t>10.1134/S0013873808090157</t>
  </si>
  <si>
    <t>2-s2.0-62349085550</t>
  </si>
  <si>
    <t>05D52027</t>
  </si>
  <si>
    <t>['treated separately', 'presented methodology', 'polar samples', 'novel implementation', 'new solution', 'much quicker', 'image formation', 'comparable result', 'chirp scaling', 'azimuth scaling']</t>
  </si>
  <si>
    <t>Chirp | Interpolation | Radar imaging | Radar tracking | Signal resolution | Synthetic aperture radar</t>
  </si>
  <si>
    <t>A novel implementation of the polar format algorithm (PFA) using the principle of chirp scaling (PCS) for spotlight synthetic aperture radar (SAR) image formation is addressed. A PFA completely free of interpolation has been achieved in moderate squinted imaging geometry. The presented approach consists of the range and azimuth scaling of the polar samples, in which only fast Fourier transforms (FFTs) and complex vector multiplications are involved. Following different processing chains, the dechirped and the chirped SAR signals are treated separately in this paper. Relative to the classic polyphase filter that uses the long sinc kernel, the new solution is able to attain a comparable result, but is much quicker by exploiting inherent properties of the linear frequency modulated (LFM) signal. Point target simulation has validated the presented methodology. ¬© 2008 IEEE.</t>
  </si>
  <si>
    <t>1433-1448</t>
  </si>
  <si>
    <t>60021666;;60021666</t>
  </si>
  <si>
    <t>56460626800;7202088255;7404804190</t>
  </si>
  <si>
    <t>Zhu, Daiyin;Ye, Shaohua;Zhu, Zhaoda</t>
  </si>
  <si>
    <t>Zhu D.</t>
  </si>
  <si>
    <t>Polar format algorithm using chirp scaling for spotlight SAR image formation</t>
  </si>
  <si>
    <t>10.1109/TAES.2008.4667720</t>
  </si>
  <si>
    <t>2-s2.0-62349088311</t>
  </si>
  <si>
    <t>['wave signals', 'priori insufficiency', 'erroneous decision', 'business media', 'baseline laser']</t>
  </si>
  <si>
    <t>Compound data processing system | Laser-interferometer gravitational antennas</t>
  </si>
  <si>
    <t>An optimal filter receiver is considered for observing and distinguishing quasideterministic gravitational-wave signals against a background of wide-band gaussian noise under conditions of a priori insufficiency. It is shown that optimal input combination of long-baseline laser-interferometer gravitational antennas should lead to a reduction in the probability of erroneous decision. ¬© 2008 Springer Science+Business Media, Inc.</t>
  </si>
  <si>
    <t>1253-1257</t>
  </si>
  <si>
    <t>Observing and recognizing complicated gravitational signals</t>
  </si>
  <si>
    <t>10.1007/s11018-009-9196-4</t>
  </si>
  <si>
    <t>2-s2.0-62349111599</t>
  </si>
  <si>
    <t>['useful messages', 'total size', 'special format', 'space saved', 'smaller messages', 'paper presents', 'overall performance', 'nominal values', 'latency problem', 'experimental vehicle', 'efficient method', 'current satellite', 'circle tracking', 'briefly describe', 'based systems', 'based system']</t>
  </si>
  <si>
    <t>Accuracy | Aircraft navigation | Global Positioning System | Navigation | Satellite navigation systems | Unmanned aerial vehicles</t>
  </si>
  <si>
    <t>This paper presents an efficient method of designing an appropriate navigation message format for an airborne pseudolite navigation system using unmanned aerial vehicle (UAV) platforms. We briefly describe the concept of the UAV pseudolite system, which can be used as a GPS augmentation system or a local navigation system. Because the motion of UAVs is very variable, a special format is necessary for UAV navigation messages. Our approach is based on specialized message formats for each motion of the UAV, including both line and circle tracking, and the separation of nominal values and deviations. It can reduce the total size of the message and diminish the latency problem. The space saved by the smaller messages can be used for the other useful messages. To verify the proposed message format, we analyzed logged data from UAV flight tests. Although the UAV we used is an experimental vehicle with a limited control system using a single antenna GPS receiver, the overall performance was consistent with current satellite-based systems. The proposed message formats and the related design method will be capable of extension for an airship-based system or a balloon-based system. ¬© 2008 IEEE.</t>
  </si>
  <si>
    <t>1342-1355</t>
  </si>
  <si>
    <t>60013682;60013682;60013682;60013682;60013682;60013682</t>
  </si>
  <si>
    <t>56109719800;8562042500;57196249206;57202324213;55981064900;7102478170</t>
  </si>
  <si>
    <t>Kim, Doyoo;Park, Byungwoon;Lee, Sanghyo;Cho, Am;Kim, Jihoon;Kee, Changdon</t>
  </si>
  <si>
    <t>Design of efficient navigation message format for UAV pseudolite navigation system</t>
  </si>
  <si>
    <t>10.1109/TAES.2008.4667713</t>
  </si>
  <si>
    <t>2-s2.0-62349130720</t>
  </si>
  <si>
    <t>['wind velocity', 'time method', 'target localization', 'special maneuver', 'rather inferred', 'pseudopitch angle', 'periodic variation', 'paper discusses', 'measured directly', 'localization accuracy', 'gps velocity', 'gimbaled camera', 'estimated results', 'dimensional location', 'detected target', 'deduced using', 'camera angles', 'automatically tracked', 'antenna gps']</t>
  </si>
  <si>
    <t>Accuracy | Cameras | Global Positioning System | Real time systems | Target tracking | Unmanned aerial vehicles | Visualization</t>
  </si>
  <si>
    <t>This paper discusses a real-time method to calculate the three-dimensional location of a fixed target detected by a gimbaled camera in a fixed-wing experimental unmanned aerial vehicle (UAV) equipped with a single-antenna GPS receiver on board. The camera was operated by an algorithm that automatically tracked the detected target, and the location was obtained using triangulation. The algorithm, however, suffers from a bias in target localization, because the aircraft Euler angles are not measured directly, but rather inferred from GPS velocity. To enhance the algorithm, the influence of the wind was taken into consideration to improve the localization accuracy, which cannot be deduced using a single-antenna GPS. Using a special maneuver, the circular level flight, wind velocity was estimated by the periodic variation of the aircraft's velocity and angle of attack (AOA) using the camera angles. Then, the pseudopitch angle was compensated for using the estimated results. The experimental data show that applying the pitch angle calibration successfully eliminated almost 90% of the horizontal localization error and the final 3D accuracy was less than 10 m. ¬© 2008 IEEE.</t>
  </si>
  <si>
    <t>1391-1401</t>
  </si>
  <si>
    <t>60013682-60010484;60013682-60010484;60013682;60013682</t>
  </si>
  <si>
    <t>16231562100;56124668000;55981064900;7102478170</t>
  </si>
  <si>
    <t>Sohn, Subong;Lee, Bhoram;Kim, Jihoon;Kee, Changdon</t>
  </si>
  <si>
    <t>Sohn S.</t>
  </si>
  <si>
    <t>Vision-based real-time target localization for single-antenna GPS-guided UAV</t>
  </si>
  <si>
    <t>10.1109/TAES.2008.4667717</t>
  </si>
  <si>
    <t>2-s2.0-62349140391</t>
  </si>
  <si>
    <t>['variable gap', 'theoretical analyses', 'radial direction', 'plasma performance', 'plasma density', 'paper develops', 'improved uniformity', 'humped antennae', 'humped antenna', 'experimental results', 'combined results']</t>
  </si>
  <si>
    <t>Density uniformity | Inductively coupled plasma | Langmuir probe | Planar antenna</t>
  </si>
  <si>
    <t>This paper develops a humped spiral antenna of top inductively coupled plasma with variable gap. Comparing with planar spiral antennae, it investigates the performance of humped spiral antennae in the calculated electromagnetic configurations and experimental results. It finds that the humped antenna has the improved uniformity of plasma density in the radial direction and the decreased electron temperature in the top inductively coupled plasma. By experimental and theoretical analyses, the plasma performance in the case of humped antennae is considered to be the combined results of the uniform electromagnetic configurations and the depressed capacitively coupling effect. ¬© 2008 Chin. Phys. Soc. and IOP Publishing Ltd.</t>
  </si>
  <si>
    <t>4242-4246</t>
  </si>
  <si>
    <t>57196741703;56094007100;57199430456;23391409700;7201599896</t>
  </si>
  <si>
    <t>Xu, Xu;Li, Lin Sen;Liu, Feng;Zhou, Qian Hong;Liang, Rong Qing</t>
  </si>
  <si>
    <t>Improving the uniformity of RF-plasma density by a humped variable-gap spiral antenna</t>
  </si>
  <si>
    <t>10.1088/1674-1056/17/11/047</t>
  </si>
  <si>
    <t>2-s2.0-62649145543</t>
  </si>
  <si>
    <t>['zones within', 'study presents', 'study emphasizes', 'simultaneous elimination', 'simulation results', 'radiation pattern', 'maximum performance', 'interferences zones', 'convex optimization']</t>
  </si>
  <si>
    <t>Antenna arrays | Convex optimization | Mobile communications | Radiation pattern synthesis</t>
  </si>
  <si>
    <t>This study presents an analysis of the convex optimization applied to the synthesis of the radiation pattern for linear antenna arrays. This study emphasizes the application of the convex optimization for the array pattern synthesis considering the simultaneous elimination of several zones interferences, reduction of the level of power in two space zones densely populated by interferences, as well as the variation of these zones in terms of proximity-distance of the source of interest, variation of the size of the interferences zones and the number of zones within the radiation pattern. Simulation results are provided. These results define certain levels where the linear array could be exploited to achieve a maximum performance. ¬© 2008 Science Publications.</t>
  </si>
  <si>
    <t>1036-1041</t>
  </si>
  <si>
    <t>Journal of Computer Science</t>
  </si>
  <si>
    <t>60032563;60032563;60019607</t>
  </si>
  <si>
    <t>35171669800;6602896471;8392629300</t>
  </si>
  <si>
    <t>Torrealba, Richard;Covarrubias, David H.;Panduro, Marco</t>
  </si>
  <si>
    <t>Torrealba R.</t>
  </si>
  <si>
    <t>Analysis of robustness for convex optimization applied to array antenna pattern synthesis</t>
  </si>
  <si>
    <t>10.3844/jcssp.2008.1036.1041</t>
  </si>
  <si>
    <t>2-s2.0-62849083626</t>
  </si>
  <si>
    <t>['uwb systems', 'transmitter side', 'transmit snr', 'transmit signal', 'transmit antennas', 'shown first', 'receive antennas', 'paper discusses', 'noise ratio', 'multiantenna ultra', 'input single', 'input multiple', 'increases instead', 'filling algorithm', 'communication rate', 'channel capacity', 'another value', '20 db']</t>
  </si>
  <si>
    <t>Channel capacity | Indoor wireless communications | Multiple-input multiple-output (MIMO) | Ultra-wideband (UWB) communications</t>
  </si>
  <si>
    <t>This paper discusses the channel capacity of multiantenna ultra-wideband (UWB) indoor wireless systems. It is shown first that for both single-input single-output (SISO) and multiple-input multiple-output (MIMO) cases, when the transmit SNR is lower than some value, say-20 dB, using optimal power spectrum allocation (OPSA) at the transmitter side can increase the reliable transmission rate considerably compared to the uniform power spectrum allocation scheme, while when the transmit signal-to-noise ratio (SNR) is higher than some value, say 10 dB, the benefit of OPSA is very limited. Therefore, measures such as the water-filling algorithm should be taken to make full use of the frequency-selectivity of UWB systems if the transmit SNR is low. Second, in the multiple-input single-output (MISO) case, the outage probability decreases with the number of transmit antennas when the communication rate is lower than some value, but increases instead when the rate is higher than another value. A critical transmission rate is identified. Third, in the cases of SIMO and MIMO, the communication rate supportable by the channel with a given outage probability increases approximately logarithmically and linearly, respectively, with the number of receive antennas. ¬© 2008 IEEE.</t>
  </si>
  <si>
    <t>6106-6113</t>
  </si>
  <si>
    <t>60014264-60004935;60014264-60004935</t>
  </si>
  <si>
    <t>55667396500;35983476500</t>
  </si>
  <si>
    <t>Zheng, Feng;Kaiser, Thomas</t>
  </si>
  <si>
    <t>Universit√§t Duisburg-Essen;Gottfried Wilhelm Leibniz Universit√§t Hannover</t>
  </si>
  <si>
    <t>60014264;60004935</t>
  </si>
  <si>
    <t>Zheng F.</t>
  </si>
  <si>
    <t>On the evaluation of channel capacity of UWB indoor wireless systems</t>
  </si>
  <si>
    <t>10.1109/TSP.2008.2005089</t>
  </si>
  <si>
    <t>2-s2.0-62949205340</t>
  </si>
  <si>
    <t>['teo2 crystal', 'telecommunications applications', 'made using']</t>
  </si>
  <si>
    <t>acousto-optic switch | Bragg cell | heterodyne detection | intermodulation products | telecommunications networks</t>
  </si>
  <si>
    <t>A 2√ó2 switch based on an acousto-optic Bragg cell for telecommunications applications was developed. Two Bragg gratings are superimposed in the same crystal by applying two RF signals simultaneously to the cell. This results in the appearance of spurious optical beams. All the unwanted beam characteristics have been evaluated to optimize the performances of this device. The measurements have been made using an optical heterodyne detection method. The cell is made with a planar phased array transducer with a TeO2 crystal. ¬© 2008 Society of Photo-Optical Instrumentation Engineers.</t>
  </si>
  <si>
    <t>60030414;60030414;60030414;60030414</t>
  </si>
  <si>
    <t>16303386700;36925353200;6602981186;7005594142</t>
  </si>
  <si>
    <t>Aboujeib, Joumane;Quintard, V√©ronique;P√©rennou, Andr√©;Le Bihan, Jean</t>
  </si>
  <si>
    <t>Ecole Nationale d'Ingenieurs de Brest</t>
  </si>
  <si>
    <t>Aboujeib J.</t>
  </si>
  <si>
    <t>Experimental study of losses and cross talk in a multitransducer acousto-optic switch</t>
  </si>
  <si>
    <t>10.1117/1.2899093</t>
  </si>
  <si>
    <t>2-s2.0-63049119446</t>
  </si>
  <si>
    <t>['transmitter antennas', 'simulations show', 'scientific information', 'research aims', 'power among', 'optimum capacity', 'mr ).', 'improved significantly', 'channel knowledge', 'also shows']</t>
  </si>
  <si>
    <t>Channel state information at the transmitter | Higher SNR region | Informed/uninformed transmitter | Lower SNR region | MIMO correlated channels | Waterfilling algorithm</t>
  </si>
  <si>
    <t>This research aims to study the effect of Channel State Information (CSI) at the transmitter on the overall channel capacity. The capacity of MIMO correlated Rayleigh channels for different sntenna configurations with and without channel knowledge (CSI) at the transmitter is simulated. When CSI is available at the transmitter (i.e., informed transmitter), waterfilling algorithm is used to allocate the power among the transmitter antennas. Simulations show that capacity is improved significantly when CSI is known at the transmitter. It also shows that the lack in channel knowledge (i,e., uninformed transmitter) can be compensated for by increasing the number of antennas in the receiver (Mr). When the number of antennas in the transmitter is larger than those in the receiver, using waterfilling becomes necessary to get the optimum capacity. ¬© 2008 Asian Network for Scientific Information.</t>
  </si>
  <si>
    <t>4595-4602</t>
  </si>
  <si>
    <t>60001821;60001821;60001821</t>
  </si>
  <si>
    <t>24448224000;7401908770;24483332300</t>
  </si>
  <si>
    <t>Saad, Abdulgodoos;Ismail, M.;Misran, N.</t>
  </si>
  <si>
    <t>Bangi</t>
  </si>
  <si>
    <t>Universiti Kebangsaan Malaysia</t>
  </si>
  <si>
    <t>Saad A.</t>
  </si>
  <si>
    <t>Capacity of MIMO channels at different antenna configurations</t>
  </si>
  <si>
    <t>10.3923/jas.2008.4595.4602</t>
  </si>
  <si>
    <t>2-s2.0-63049134226</t>
  </si>
  <si>
    <t>['well known', 'various institutions', 'ultrasonic inspection', 'sizing accuracy', 'researchers around', 'receive longitudinal', 'noise performance', 'near surface', 'inspection quality', 'including accessibility', 'difficulties associated', 'coupled twin', 'accurate positioning']</t>
  </si>
  <si>
    <t>Phased array | Signal-to-noise | Transmit-receive longitudinal | TRL</t>
  </si>
  <si>
    <t>The difficulties associated with the ultrasonic inspection of stainless steel welds are well known and researchers around the world are working on the problem of improving the inspection quality. There are many issues associated with inspection, including accessibility and critical defect sizes, but the most important issue regards the accurate positioning, sizing and characterisation of flaws. Recently, the use of phased array technology to address these issues has been implemented and studied by various institutions and organisations. An immersion-coupled twin-crystal 2D matrix phased array transducer was developed in order to improve the signal-to-noise performance and enhance the positioning and sizing accuracy. The Transmit-Receive Longitudinal (TRL) probe was optimised for inspection from near surface (sub-clad) to around 50 mm in thickness. ¬© Copyright TWI Ltd, 2008.</t>
  </si>
  <si>
    <t>673-677</t>
  </si>
  <si>
    <t>60015726;60015726;100552194</t>
  </si>
  <si>
    <t>12788627900;7201922345;7005653980</t>
  </si>
  <si>
    <t>Nageswaran, Channa;Bird, Colin R.;Whittle, Alison</t>
  </si>
  <si>
    <t>Cambridge;Derby</t>
  </si>
  <si>
    <t>The Welding Institute, Cambridge;Peak NDT Ltd</t>
  </si>
  <si>
    <t>60015726;100552194</t>
  </si>
  <si>
    <t>Nageswaran C.</t>
  </si>
  <si>
    <t>Immersion transmit-receive longitudinal phased array probe for stainless steel</t>
  </si>
  <si>
    <t>10.1784/insi.2008.50.12.673</t>
  </si>
  <si>
    <t>2-s2.0-63349084570</t>
  </si>
  <si>
    <t>['wall sizing', 'tofd techniques', 'thick ferritic', 'several regions', 'receive longitudinal', 'power industry', 'performance criteria', 'nozzle component', 'noise performance', 'inspection surface', 'flight diffraction', 'developed specifically', 'conventional transducers', 'conventional techniques', 'asme boiler', '04 mm']</t>
  </si>
  <si>
    <t>Dissimilar welds | Phased array | Sizing and signal-to-noise | TOFD | TRL</t>
  </si>
  <si>
    <t>The use of two phased array techniques for the inspection of a representative dissimilar weld from the power industry was investigated. The performance of the phased array Transmit-Receive Longitudinal (TRL) and Time-of-Flight Diffraction (TOFD) techniques was compared to the best-practice baseline procedure using conventional ultrasonics, developed specifically for the nozzle component. Slots were implanted in several regions (parent, HAZ and austenitic weld body) under a layer of cladding. The performance criteria were the detection of the slots, through-wall sizing and signal-to-noise. Both phased array techniques performed better than the conventional techniques with regard to sizing, satisfying the ASME Boiler and Pressure Vessel Code(1) (2007) Section XI Appendix VIII. The Root Mean Square (RMS) error of the phased array TRL and TOFD techniques were 0.52 and 1.04 mm, respectively. In addition, the phased array techniques showed similar signal-to-noise performance to the conventional transducers, which were matched to the curvature of the inspection surface. Based on these results, the use of phased array techniques for the inspection of thick ferritic-austenitic dissimilar welded components is recommended, confident in their ability to outperform conventional techniques. ¬© Copyright TWI Ltd, 2008.</t>
  </si>
  <si>
    <t>678-684</t>
  </si>
  <si>
    <t>60015726;60015726</t>
  </si>
  <si>
    <t>12788627900;7201922345</t>
  </si>
  <si>
    <t>Nageswaran, Channa;Bird, Colin R.</t>
  </si>
  <si>
    <t>The Welding Institute, Cambridge</t>
  </si>
  <si>
    <t>Evaluation of the phased array transmit-receive longitudinal and time-of-flight diffraction techniques for inspection of a dissimilar weld</t>
  </si>
  <si>
    <t>10.1784/insi.2008.50.12.678</t>
  </si>
  <si>
    <t>2-s2.0-63349096515</t>
  </si>
  <si>
    <t>['variable dimensions', 'stop performance', 'small size', 'shaped conductor', 'notch frequency', 'notch characteristic', 'modified h', 'microstrip feedline', 'ground plane', 'frequency band', 'fed ultrawideband', 'designed antenna', 'backed plane', '9 ghz', '14 ghz']</t>
  </si>
  <si>
    <t>Frequency band-notch function | Microstrip-fed monopole antenna | Ultrawideband (uwb) antenna</t>
  </si>
  <si>
    <t>A novel modified microstrip-fed ultrawideband (UWB) planar monopole antenna with variable frequency band-notch characteristic is presented. By inserting two slots in the both sides of microstrip feedline on the ground plane, much wider impedance bandwidth can be produced. A modified H-shaped conductor-backed plane with variable dimensions is used in order to generate the frequency band-stop performance and control its characteristics such as band-notch frequency and its bandwidth. The designed antenna has a small size of 22 √ó 22 mm2 and operates over the frequency band between 3.1 and 14 GHz for VSWR &lt; 2 while showing the band rejection performance in the frequency band of 5.1 to 5.9 GHz. ¬© 2008 IEEE.</t>
  </si>
  <si>
    <t>112-114</t>
  </si>
  <si>
    <t>56024086300;24474815100;55913973000</t>
  </si>
  <si>
    <t>Zaker, Reza;Ghobadi, Changiz;Nourinia, Javad</t>
  </si>
  <si>
    <t>Zaker R.</t>
  </si>
  <si>
    <t>Novel modified UWB planar monopole antenna with variable frequency band-notch function</t>
  </si>
  <si>
    <t>10.1109/LAWP.2008.919621</t>
  </si>
  <si>
    <t>2-s2.0-63449097418</t>
  </si>
  <si>
    <t>['small advantage', 'results show', 'provide guidelines', 'optimization using', 'network performance', 'indoor repeater', 'indoor planning', 'indoor environment', 'indoor coverage', 'hsdpa throughput', 'good performance', 'antenna density', '80dbm seems', '80dbm ensures', '2500kbps throughput']</t>
  </si>
  <si>
    <t>The target of the paper is to provide guidelines for indoor planning and optimization using an outdoor-to-indoor repeater or a dedicated indoor system. The paper provides practical information for enhancing the performance of high-speed downlink packet access (HSDPA) in an indoor environment. The capabilities of an outdoor-to-indoor analog WCDMA repeater are set against a dedicated indoor system and, furthermore, compared to indoor coverage of a nearby macrocellular base station. An extensive measurement campaign with varying system configurations was arranged in different indoor environments. The results show that compared to dedicated indoor systems, similar HSDPA performance can be provided by extending macrocellular coverage inside buildings using an outdoor-to-indoor repeater. According to the measurements, the pilot coverage planning threshold of about -80dBm ensures a 2500kbps throughput for shared HSDPA connections. Improving the coverage above -80dBm seems to provide only small advantage in HSDPA throughput. Of course, the pilot planning thresholds may change if different channel power allocations are used. In addition, network performance can be further improved by increasing the antenna density in the serving distributed antenna system. Finally, good performance of repeater implementation needs careful repeater gain setting and donor antenna siting.</t>
  </si>
  <si>
    <t>14058185100;26428875900;26428843700</t>
  </si>
  <si>
    <t>Isotalo, Tero;Lhdekorpi, Panu;Lempiinen, Jukka</t>
  </si>
  <si>
    <t>Isotalo T.</t>
  </si>
  <si>
    <t>Improving HSDPA indoor coverage and throughput by repeater and dedicated indoor system</t>
  </si>
  <si>
    <t>10.1155/2008/951481</t>
  </si>
  <si>
    <t>2-s2.0-63749126971</t>
  </si>
  <si>
    <t>['work based', 'wide bandwidth', 'wave applications', 'wave antenna', 'simulated results', 'proposed antenna', 'novel leaky', 'measured results', 'hwsiw ).', 'good candidate', 'good agreement', 'accurately simulated']</t>
  </si>
  <si>
    <t>Half-mode substrate integrated waveguide (hmsiw) | Leaky-wave antenna (lwa) | Millimeter-wave antenna | Quasi-omnidirectional radiation pattern</t>
  </si>
  <si>
    <t>A novel leaky-wave antenna is demonstrated and developed at Ka-band in this work based on the newly proposed half-mode substrate integrated waveguide (HWSIW). This antenna is accurately simulated by using a full-wave electromagnetic simulator and then fabricated through a single-layer printed circuit board (PCB) process. Wide bandwidth and a quasi-omnidirectional radiation pattern are obtained. The proposed antenna is therefore a good candidate for millimeter-wave applications. Measured results are in good agreement with simulated results. ¬© 2008 IEEE.</t>
  </si>
  <si>
    <t>85-88</t>
  </si>
  <si>
    <t>60005244;60005244;60005244;60005244;60104244</t>
  </si>
  <si>
    <t>17436294000;56937616600;8966403100;15843464100;9042159400</t>
  </si>
  <si>
    <t>Xu, Junfeng;Hong, Wei;Tang, Hongjun;Kuai, Zhenqi;Wu, Ke</t>
  </si>
  <si>
    <t>Half-mode substrate integrated waveguide (HMSIW) leaky-wave antenna for millimeter-wave applications</t>
  </si>
  <si>
    <t>10.1109/LAWP.2008.919353</t>
  </si>
  <si>
    <t>2-s2.0-64049093125</t>
  </si>
  <si>
    <t>['tightest one', 'target performance', 'subspace algorithms', 'simulations validates', 'select among', 'second series', 'resolution deteriorates', 'resolution capability', 'music method', 'modeling errors', 'model mismatch', 'mathematical expression', 'infinitely high', 'g .,', 'first series', 'empirical one', 'difficult one', 'corresponding expressions']</t>
  </si>
  <si>
    <t>DOA estimation | Modeling errors | Performances</t>
  </si>
  <si>
    <t>The problem of resolving closely spaced signal sources using an antenna array remains a difficult one, although several estimation methods are available in the literature. When the array correlation matrix is known, the resolution capability of subspace algorithms is infinitely high. However, in the presence of modeling errors the resolution deteriorates, even for a known correlation matrix. In this paper, we analyze the MUSIC method, by way of three different definitions of the resolution. Assuming Gaussian circular random modeling errors, we determine the corresponding expressions of the probability of source resolution versus the model mismatch. A first series of simulations validates the mathematical expression of the three resolution probabilities. A second series of simulations is used to select among them the tightest one to the empirical one. The results are useful, e.g., for determining the necessary antenna calibration accuracy to achieve a target performance. ¬© 2008 IEEE.</t>
  </si>
  <si>
    <t>1945-1953</t>
  </si>
  <si>
    <t>60107883-60004981;60004981;60000990</t>
  </si>
  <si>
    <t>6603817744;7004621957;7004492932</t>
  </si>
  <si>
    <t>Ferr√©ol, Anne;Larzabal, Pascal;Viberg, Mats</t>
  </si>
  <si>
    <t>Gennevilliers;Cachan;Gothenburg</t>
  </si>
  <si>
    <t>Thales Communications &amp; Security;√âcole Normale Sup√©rieure Paris-Saclay;Chalmers University of Technology</t>
  </si>
  <si>
    <t>60107883;60004981;60000990</t>
  </si>
  <si>
    <t>Ferr√©ol A.</t>
  </si>
  <si>
    <t>On the resolution probability of MUSIC in presence of modeling errors</t>
  </si>
  <si>
    <t>10.1109/TSP.2007.911482</t>
  </si>
  <si>
    <t>2-s2.0-64349110130</t>
  </si>
  <si>
    <t>['slow rayleigh', 'slow fading', 'proper choice', 'performance comparable', 'ook ),', 'nonfading channels', 'modulation scheme', 'modeled independent', 'minimum sensor', 'maximal ratio', 'large number', 'identically distibuted', 'fusion center', 'final decision', 'fc employs', 'fading distribution', 'exhibits asymptotic', 'energy saving', 'counting rule', 'binary hypothesis', 'binary decisions']</t>
  </si>
  <si>
    <t>Asymptotic error | Counting rule | Equal gain combiner | FSK | Large deviations | Maximal ratio combiner | PSK | Rayleigh-fading | Square law combiner | Wireless sensor networks</t>
  </si>
  <si>
    <t>We provide new results on the performance of wireless sensor networks in which a number of identical sensor nodes transmit their binary decisions, regarding a binary hypothesis, to a fusion center (FC) by means of a modulation scheme. Each link between a sensor and the fusion center is modeled independent and identically distibuted (i.i.d.) either as slow Rayleigh-fading or as nonfading. The FC employs a counting rule (CR) or another combining scheme to make a final decision. Main results obtained are the following: 1) in slow fading, a) the correctness of using an average bit error rate of a link, averaged with respect to the fading distribution, for assessing the performance of a CR and b) with proper choice of threshold, on/off keying (OOK), in addition to energy saving, exhibits asymptotic (large number of sensors) performance comparable to that of FSK; and 2) for a large number of sensors, a) for slow fading and a counting rule, given a minimum sensor-to-fusion link SNR, we determine a minimum sensor decision quality, in order to achieve zero asymptotic errors and b) for Rayleigh-fading and nonfading channels and PSK (FSK) modulation, using a large deviation theory, we derive asymptotic error exponents of counting rule, maximal ratio (square law), and equal gain combiners. ¬© 2008 IEEE.</t>
  </si>
  <si>
    <t>1761-1769</t>
  </si>
  <si>
    <t>106995568;60029472;60074137</t>
  </si>
  <si>
    <t>8581609400;7202038293;14008114300</t>
  </si>
  <si>
    <t>Kanchumarthy, Venkateshwara R.;Viswanathan, Ramanarayanan;Madishetty, Madhulika</t>
  </si>
  <si>
    <t>Sunnyvale;Carbondale;Libertyville</t>
  </si>
  <si>
    <t>Applied Micro Circuits Corporation;Southern Illinois University Carbondale;Influx Info Solutions Inc.</t>
  </si>
  <si>
    <t>60074137;60029472;106995568</t>
  </si>
  <si>
    <t>Kanchumarthy V.</t>
  </si>
  <si>
    <t>Impact of channel errors on decentralized detection performance of wireless sensor networks: A study of binary modulations, Rayleigh-fading and nonfading channels, and fusion-combiners</t>
  </si>
  <si>
    <t>10.1109/TSP.2007.912264</t>
  </si>
  <si>
    <t>2-s2.0-64349113197</t>
  </si>
  <si>
    <t>1R21EB005473</t>
  </si>
  <si>
    <t>['whose orientation', 'unknown signal', 'systematic treatment', 'smallest eigenvalues', 'signal subspace', 'signal power', 'signal models', 'signal covariance', 'resolving signals', 'otherwise unknown', 'mvdr beamformer', 'multirank generalization', 'multirank covariances', 'matrix beamformer', 'largest eigenvalues', 'known subspace', 'error covariance', 'eigenvalue beamformers', 'design based', 'angular resolution', '1 covariances']</t>
  </si>
  <si>
    <t>Eigenvalue beamforming | Generalized sidelobe canceller | Matched direction beamforming | Matched subspace beamforming | Multirank MVDR beamformer</t>
  </si>
  <si>
    <t>We derive eigenvalue beamformers to resolve an unknown signal of interest whose spatial signature lies in a known subspace, but whose orientation in that subspace is otherwise unknown. The unknown orientation may be fixed, in which case the signal covariance is rank-1, or it may be random, in which case the signal covariance is multirank. We present a systematic treatment of such signal models and explain their relevance for modeling signal uncertainties. We then present a multirank generalization of the MVDR beamformer. The idea is to minimize the power at the output of a matrix beamformer, while enforcing a data dependent distortionless constraint in the signal subspace, which we design based on the type of signal we wish to resolve. We show that the eigenvalues of an error covariance matrix are fundamental for resolving signals of interest. Signals with rank-1 covariances are resolved by the largest eigenvalues of the error covariance, while signals with multirank covariances are resolved by the smallest eigenvalues. Thus, the beamformers we design are eigenvalue beamformers, which extract signal information from eigen-modes of an error covariance. We address the tradeoff between angular resolution of eigenvalue beamformers and the fraction of the signal power they capture. ¬© 2008 IEEE.</t>
  </si>
  <si>
    <t>1954-1967</t>
  </si>
  <si>
    <t>60003269;60032179;60009226;117648456;60007183</t>
  </si>
  <si>
    <t>6601984822;7006765697;7006797863;7202634264;24765189900</t>
  </si>
  <si>
    <t>Pezeshki, Ali;Van Veen, Barry D.;Scharf, Louis L.;Cox, Henry;Nordenvaad, Magnus Lundberg</t>
  </si>
  <si>
    <t>United States;United States;Sweden;United States;United States</t>
  </si>
  <si>
    <t>Madison;Fort Collins;Lulea;Princeton;Arlington</t>
  </si>
  <si>
    <t>University of Wisconsin-Madison;Colorado State University;Lule√• tekniska Universitet;Princeton University;Lockheed Martin Orincon Defense</t>
  </si>
  <si>
    <t>60032179;60009226;60007183;60003269;117648456</t>
  </si>
  <si>
    <t>Pezeshki A.</t>
  </si>
  <si>
    <t>Eigenvalue beamforming using a multirank MVDR beamformer and subspace selection</t>
  </si>
  <si>
    <t>10.1109/TSP.2007.912248</t>
  </si>
  <si>
    <t>2-s2.0-64349119564</t>
  </si>
  <si>
    <t>['maximum gain', 'main topic', 'ism2400 bands', 'impedance match', 'global multi', 'f antenna', 'desired parameters', 'cover gsm900', 'band capability']</t>
  </si>
  <si>
    <t>Genetic algorithm | GSM | IE3D | ISM | Matlab | Multi-band antenna | Multi-objective optimization | Planar antenna</t>
  </si>
  <si>
    <t>The paper briefly uncovers techniques used for a design of compact planar antennas in order to achieve the wideband and the multi-band capability. The main topic is aimed to the multi-objective optimization using genetic algorithms. A quarter-wavelength planar inverted-F antenna (PIFA) using a slot and shorted parasitic patches is chosen to cover GSM900, GSM1800 and ISM2400 bands. A global multi-objective optimization uses a binary genetic algorithm with a composite objective function to tune this antenna. The impedance match and the direction of maximum gain are desired parameters to improve.</t>
  </si>
  <si>
    <t>28-36</t>
  </si>
  <si>
    <t>60013826;60013826;60013826</t>
  </si>
  <si>
    <t>21834613300;56453970500;15050960900</t>
  </si>
  <si>
    <t>Pokorn√Ω, Michal;Hor√°k, Ji≈ô√≠;Raida, Zbynƒõk</t>
  </si>
  <si>
    <t>Brno University of Technology</t>
  </si>
  <si>
    <t>Pokorn√Ω M.</t>
  </si>
  <si>
    <t>Planar tri-band antenna design</t>
  </si>
  <si>
    <t>2-s2.0-64549087182</t>
  </si>
  <si>
    <t>['vna extended', 'real uncertainties', 'polarization coupled', 'phase patterns', 'orthogonal parallelogram', 'open pairs', 'moderate uncertainties', 'measurement inaccuracies', 'matching load', 'independent differentials', 'high uncertainties', 'full two', 'estimate uncertainties', 'differentiably dependent', 'dc resistive', 'data may', 'connection case', 'complex uncertainty', 'built positioner', 'azimuthally rotated', 'appropriately designed', 'anechoic chamber', 'analytical method', 'also estimated']</t>
  </si>
  <si>
    <t>Antenna patterns | Microwave measurements | Network analyzer | S-parameters | Uncertainty | Z-parameters</t>
  </si>
  <si>
    <t>An analytical method was developed to estimate uncertainties in full two-port Vector Network Analyzer measurements, using total differentials of S-parameters. System error uncertainties were also estimated from total differentials involving two triples of standards, in the Direct Through connection case. Standard load uncertainties and measurement inaccuracies were represented by independent differentials. Complex uncertainty in any quantity, differentiably dependent on S-parameters, is estimated by the corresponding Differential Error Region. Real uncertainties, rectangular and polar, are estimated by the orthogonal parallelogram and annular sector circumscribed about the Differential Error Region, respectively. From the user's point of view, manufactures' data may be used to set the independent differentials and apply the method. Demonstration results include: (1) System error differentials for Short, matching Load and Open pairs of opposite sex standards; (2) System error uncertainties for VNA extended by two lengthy transmission lines of opposite sex end-connectors; (3) High uncertainties in Z-parameters against frequency of an appropriately designed, DC resistive, TNetwork; (4) Moderate uncertainties in amplitude and phase patterns of a designed UHF radial discone antenna (azimuthally rotated by a built positioner, under developed software control of a built hardware controller) polarization coupled with a constructed gain standard antenna (stationary) into an anechoic chamber.</t>
  </si>
  <si>
    <t>60030988;60030988</t>
  </si>
  <si>
    <t>26434098200;26434102600</t>
  </si>
  <si>
    <t>Yannopoulou, Nikolitsa;Zimourtopoulos, Petros</t>
  </si>
  <si>
    <t>Komotini</t>
  </si>
  <si>
    <t>Democritus University of Thrace</t>
  </si>
  <si>
    <t>Yannopoulou N.</t>
  </si>
  <si>
    <t>S-parameter uncertainties in network analyzer measurements with application to antenna patterns</t>
  </si>
  <si>
    <t>2-s2.0-64549099824</t>
  </si>
  <si>
    <t>['wideband coplanar', 'shaped monopole', 'paper provides', 'impedance bandwidth', 'four types', 'forked monopole', 'experimental comparison', 'directivity patterns', 'cross monopole', 'coplanar monopole']</t>
  </si>
  <si>
    <t>Coplanar feeding | Numerical modeling | Planar antennas | Ultra-wideband monopole antennas</t>
  </si>
  <si>
    <t>The paper provides an experimental comparison of four types of ultra-wideband coplanar-fed planar monopole antennas. Parameters of the open stub completed by an L-shaped monopole and the cross monopole were adopted from the literature. The forked monopole and the coplanar monopole were fabricated and measured. Monopoles were compared from the viewpoint of the impedance bandwidth, gain, directivity patterns and dimensions.</t>
  </si>
  <si>
    <t>37-42</t>
  </si>
  <si>
    <t>60013826;60013826</t>
  </si>
  <si>
    <t>57224947202;15050960900</t>
  </si>
  <si>
    <t>Jilkov√°, Jana;Raida, Zbynƒõk</t>
  </si>
  <si>
    <t>Jilkov√° J.</t>
  </si>
  <si>
    <t>Ultra-wideband coplanar-fed monopoles: A comparative study</t>
  </si>
  <si>
    <t>2-s2.0-64549101629</t>
  </si>
  <si>
    <t>['transitional situation', 'transformation tasks', 'satellite communications', 'novel perspective', 'important role', 'elegant antennas', 'created opportunities', 'cassegrain configuration', 'beneficial aspect', 'bands allocated', 'antenna design']</t>
  </si>
  <si>
    <t>Cassegrain antenna | Circular polarization | Dish antenna | EME communication | KDDI antenna | Primary feed | Project Big Dish</t>
  </si>
  <si>
    <t>Physically large dimensional dish antennas in Cassegrain configuration have played an important role in satellite communications during the past several decades. Recently, however, emerging new technologies have begun to displace these elegant antennas in professional telecommunication service due to their lower operating costs. A beneficial aspect of this transitional situation is that it has created opportunities for amateur radio enthusiasts to use these soon-to-be-retired dish antenna systems for limited experimental testing. Adaptation of these professionally designed antennas to bands allocated for amateur radio service presents excellent educational opportunities in using antenna engineering skills and the use of modern electromagnetic simulation software provides a novel perspective for these antenna design and transformation tasks.</t>
  </si>
  <si>
    <t>60013323;60031270;60013323;60031270;60031270;106998614;60031270</t>
  </si>
  <si>
    <t>16024505400;57220811101;57201071715;36890217000;26433913100;26433718400;57206292342</t>
  </si>
  <si>
    <t>Galu≈°ƒç√°k, Rastislav;Watanabe, Michiaki;Hazdra, Pavel;Takeda, Shigeru;Seki, Kouichi;Proch√°zka, Miroslav;Uchiyama, Yoosuke</t>
  </si>
  <si>
    <t>Japan;Czech Republic;Czech Republic</t>
  </si>
  <si>
    <t>Inzai;Prague;Prague</t>
  </si>
  <si>
    <t>Nippon Medical School Chiba Hokusoh Hospital;Czech Technical University in Prague;VUST Prague</t>
  </si>
  <si>
    <t>60031270;60013323;106998614</t>
  </si>
  <si>
    <t>Galu≈°ƒç√°k R.</t>
  </si>
  <si>
    <t>Design of primary feeds for 32m KDDI antenna system IBA-4 in Cassegrain configuration</t>
  </si>
  <si>
    <t>2-s2.0-64549122827</t>
  </si>
  <si>
    <t>['spot areas', 'serve hot', 'power roll', 'populated areas', 'paper deals', 'optimal values', 'main parameter', 'large cells', 'different types', 'different scenarios', 'developing countries', 'cell edge', 'cell capacity']</t>
  </si>
  <si>
    <t>3G Mobile services | Antennas | High Altitude Platforms (HAPs) | UMTS</t>
  </si>
  <si>
    <t>This paper deals with the application of High Altitude Platforms for the provision of third generation mobile services in sparsely-populated areas or in developing countries. It focuses on the behavior of large cells provided via a multiple HAP deployment and shows the possibilities of using small cells located inside these large cells to serve hot-spot areas. The impact of the different types of HAP antenna masks and their adjustment on cell capacity and the quality of coverage is presented. The main parameter of the antenna radiation pattern under investigation is the power roll-off at the cell edge. Optimal values of this parameter are presented for different scenarios. Simulations of system level parameters were based on an iteration loops approach.</t>
  </si>
  <si>
    <t>43-49</t>
  </si>
  <si>
    <t>60013323;60013323</t>
  </si>
  <si>
    <t>24080333300;55948793200</t>
  </si>
  <si>
    <t>Holi≈°, Jaroslav;Pechaƒç, Pavel</t>
  </si>
  <si>
    <t>Prague</t>
  </si>
  <si>
    <t>Czech Technical University in Prague</t>
  </si>
  <si>
    <t>Holi≈° J.</t>
  </si>
  <si>
    <t>Provision of 3G mobile services in sparsely populated areas using high altitude platforms</t>
  </si>
  <si>
    <t>2-s2.0-64549123504</t>
  </si>
  <si>
    <t>['temperature range', 'ground plane', 'gain decreases', 'cpw lines', 'back side', 'alumina substrates', '16 db', '1 dbi', '1 %,']</t>
  </si>
  <si>
    <t>Absolute gain | Alumina | Folded slot antenna | High temperature | Return loss</t>
  </si>
  <si>
    <t>The dependency of planar folded slot antenna characteristics fabricated on alumina substrates over the temperature range of 25 to 400 ¬∞ C are presented. The 3.575 GHz antenna is fed by a 20 mm long, 50 Œ© CPW line (S = 130 and W = 60 Œºm), and there is no ground plane on the back side of the substrate. An on-wafer TRL calibration was used to deembed the CPW feed line for return loss measurements and to measure the increase in the effective dielectric constant and attenuation of the CPW lines as a function of temperature. The measured antenna characteristics show that the resonant frequency varies by less than 1%, the minimum return loss increases from 11 to 16 dB, the quality factor increases from 25.5 to 44.75, and the gain decreases by 1 dBi as temperature is increased from 25 ¬∞C to 400 ¬∞C. Finally, the effect of the measurement test setup on the measured radiation patterns is discussed. ¬© 2008 IEEE.</t>
  </si>
  <si>
    <t>489-492</t>
  </si>
  <si>
    <t>60026717;60026717;60026717</t>
  </si>
  <si>
    <t>6603326053;57198690333;7005853434</t>
  </si>
  <si>
    <t>Scardelletti, Maximilian C.;Jordan, Jennifer L.;Ponchak, George E.</t>
  </si>
  <si>
    <t>Scardelletti M.</t>
  </si>
  <si>
    <t>Temperature dependency (25 ¬∞c-400 ¬∞c) of a planar folded slot antenna on alumina substrate</t>
  </si>
  <si>
    <t>10.1109/LAWP.2008.2006068</t>
  </si>
  <si>
    <t>2-s2.0-64549159722</t>
  </si>
  <si>
    <t>['vector measurement', 'radiation patterns', 'mutual coupling', 'microwave interferograms', 'measurement errors', 'individual antennas', 'frequency 2', 'correction method', 'antenna matrix', '45 ghz']</t>
  </si>
  <si>
    <t>Calibration | Interferometry | Microwave measurements</t>
  </si>
  <si>
    <t>New antenna matrices for both scalar and vector measurement of microwave interferograms for the frequency 2.45 GHz were developed and used for an analysis of sources of measurement errors. Influence of mutual coupling between individual antennas in an antenna matrix on a measurement of microwave interferograms, particularly on a measurement of interferogram minimum values, was studied. Simulations and measurements of interferograms, proposal of a new calibration procedure and correction method are presented. Influence of differences in radiation patterns of individual antennas of an antenna matrix on a measurement of microwave interferograms was studied as well.</t>
  </si>
  <si>
    <t>25-32</t>
  </si>
  <si>
    <t>60013323;60013323;60013323</t>
  </si>
  <si>
    <t>23993269900;7401913339;8419531600</t>
  </si>
  <si>
    <t>Zela, Jan;Hoffmann, Karel;Hudec, P≈ôemysl</t>
  </si>
  <si>
    <t>Zela J.</t>
  </si>
  <si>
    <t>Errors in measurement of microwave interferograms using antenna matrix</t>
  </si>
  <si>
    <t>2-s2.0-64849085140</t>
  </si>
  <si>
    <t>['spectral form', 'radiating structures', 'presented demonstrating', 'paper shows', 'modal decomposition', 'interesting sight', 'different conditions', 'detailed study', 'currents offers']</t>
  </si>
  <si>
    <t>Characteristic modes | Matrix operator | Method of moments | Modal superposition | Spectral factorization</t>
  </si>
  <si>
    <t>This paper shows an interesting sight on the correspondence between total current solution obtained by the Method of Moments and by the Characteristic modes respectively. Derivation is based on representation of a matrix in its spectral form. Detailed study of dipole antenna fed under different conditions is presented demonstrating that modal decomposition of currents offers a nice physical insight into behavior of radiating structures.</t>
  </si>
  <si>
    <t>42-46</t>
  </si>
  <si>
    <t>57201071715;56485782400</t>
  </si>
  <si>
    <t>Hazdra, Pavel;Hamouz, Pavel</t>
  </si>
  <si>
    <t>Hazdra P.</t>
  </si>
  <si>
    <t>On the modal superposition lying under the MoM matrix equations</t>
  </si>
  <si>
    <t>2-s2.0-64849104542</t>
  </si>
  <si>
    <t>['specific problems', 'simple dual', 'electrically small']</t>
  </si>
  <si>
    <t>Dish antenna | Loop feed | Prime-focus feed</t>
  </si>
  <si>
    <t>This paper is aimed on specific problems of electrically small and deep dish parabolic antennas. Since these antennas may suffer with low efficiency authors describe design and optimization of simple dual-band loop prime-focus feed achieving good efficiency for these antennas.</t>
  </si>
  <si>
    <t>33-37</t>
  </si>
  <si>
    <t>16024505400;57201071715</t>
  </si>
  <si>
    <t>Galu≈°ƒç√°k, Rastislav;Hazdra, Pavel</t>
  </si>
  <si>
    <t>Dual-band loop feed with enhanced performance</t>
  </si>
  <si>
    <t>2-s2.0-64849105289</t>
  </si>
  <si>
    <t>['system engineers', 'simple formula', 'simple approximation', 'experimental results', 'coverage pattern', 'beam antenna', 'approximation could']</t>
  </si>
  <si>
    <t>Antenna beam width | Antenna gain | Doubly curved reflector | Electromagnetic compatibility (EMC) | Estimation of antenna gain</t>
  </si>
  <si>
    <t>A simple formula of approximate gain estimation is verified for the doubly curved reflector antenna. Numerical simulations using physical optics and experimental results of the shaped-beam doubly curved reflector antenna are compared with the simple approximation of gain. That approximation could be very valuable for system engineers to accurately estimate antenna gain and coverage pattern and perform EMC calculations (estimations of interferences and susceptibilities) even for the operation and out of operation frequency bands of shaped-beam antenna.</t>
  </si>
  <si>
    <t>38-41</t>
  </si>
  <si>
    <t>60005809;60005809;60005809</t>
  </si>
  <si>
    <t>57209730142;6602315378;7004049425</t>
  </si>
  <si>
    <t>Pidaniƒç, Jan;ƒåerm√°k, Du≈°an;Schejbal, Vladim√≠r</t>
  </si>
  <si>
    <t>Pidaniƒç J.</t>
  </si>
  <si>
    <t>Gain estimation of doubly curved reflector antenna</t>
  </si>
  <si>
    <t>2-s2.0-64849107516</t>
  </si>
  <si>
    <t>['snr reduction', 'performance provided', 'patterns include', 'outage c', 'noise ratio', 'mutual coupling', 'mimo systems', 'make use', 'case study', 'c ).', 'ber ).', 'antenna ports', 'also investigated']</t>
  </si>
  <si>
    <t>Antenna diversity | Bit error rate | Effective diversity gain | MIMO capacity | Printed circuit antennas | Receive antenna selection</t>
  </si>
  <si>
    <t>The diversity and Multiple Input Multiple Output (MIMO) performance provided by common phase center multi element antenna (CPCMEA) systems is evaluated using two practical methods which make use of the realized active element antenna patterns. These patterns include both the impact of the mutual coupling and the mismatch power loss at antenna ports. As a case study, two and four printed Inverted F Antenna (IFA) systems are evaluated by means of Effective Diversity Gain (EDG) and Capacity (C). EDG is measured in terms of the signal-to-noise ratio (SNR) enhancement at a specific outage probability and in terms of the SNR reduction for achieving a desired average bit error rate (BER). The concept of receive antenna selection in MIMO systems is also investigated and the simulation results show a 43% improvement in the 1% outage C of a reconfigurable 2√ó2 MIMO system over a fixed 2√ó2 one.</t>
  </si>
  <si>
    <t>32-36</t>
  </si>
  <si>
    <t>60031155;60031155;60031155;60031155</t>
  </si>
  <si>
    <t>24767048800;6507459079;6603507207;7003938485</t>
  </si>
  <si>
    <t>Papamichael, Vasileios;Karaboikis, Manos;Soras, Constantine;Makios, Vasileios</t>
  </si>
  <si>
    <t>Rio</t>
  </si>
  <si>
    <t>University of Patras</t>
  </si>
  <si>
    <t>Papamichael V.</t>
  </si>
  <si>
    <t>Diversity and MIMO performance evaluation of common phase center multi element antenna systems</t>
  </si>
  <si>
    <t>2-s2.0-64949083711</t>
  </si>
  <si>
    <t>['whole structure', 'spatial lattice', 'phased array', 'periodic surfaces', 'paper presents', 'fullwave analysis', 'equivalent multi', 'ended waveguides', 'efficient analysis', 'computational effort']</t>
  </si>
  <si>
    <t>Frequency selective surface | Generalized scattering matrix | Open-ended waveguide arrays</t>
  </si>
  <si>
    <t>This paper presents a method for the efficient analysis of multilayer frequency selective surfaces (FSSs) integrated with phased array of open-ended waveguides. The method is based on the assumption that all the periodic surfaces are arranged on the same spatial lattice (of arbitrary shape). The whole structure is represented as an equivalent multi-mode transmission line network, where each interface is characterized by an equivalent Generalized Scattering Matrix (GSM), computed through a fullwave analysis. To reduce the computational effort of the analysis a fast adaptive interpolation algorithm for the scattering matrix entries is included.</t>
  </si>
  <si>
    <t>60002838;60002838;60002838</t>
  </si>
  <si>
    <t>22984216200;6603249793;7005998607</t>
  </si>
  <si>
    <t>Caminita, Francesco;Cucini, Alessio;Maci, Stefano</t>
  </si>
  <si>
    <t>Caminita F.</t>
  </si>
  <si>
    <t>Fast analysis of stop-band FSS integrated with phased array antennas</t>
  </si>
  <si>
    <t>2-s2.0-64949085635</t>
  </si>
  <si>
    <t>['various applications', 'three projects', 'three aspects', 'terminal antennas', 'overall aim', 'newest trends', 'design methodologies', 'antenna design', 'activities performed', 'ace network']</t>
  </si>
  <si>
    <t>An-tenna technology | Small antenna measurement | Terminal antennas</t>
  </si>
  <si>
    <t>The ACE Network of Excellence was a European Commission funded Network of Excellence, which lasted from 2004 to 2007. One of the activities performed by this Network was in the frame of terminal antennas. In this activity, three aspects were covered in three projects: Small antenna technologies, small terminal antenna technologies and benchmarking of small terminal antennas measurement facilities. The overall aim was to identify the newest trends in antenna design and measurement for personal communications devices, and suggest novel solutions and design methodologies for various applications. The results of this work are presented in this paper.</t>
  </si>
  <si>
    <t>60072505;60007592;60000990;60028186</t>
  </si>
  <si>
    <t>35608380600;23994562400;55825844800;6701417455</t>
  </si>
  <si>
    <t>Mart√≠nez-V√°zquez, Martas;Serrano, Raquel;Carlsson, Jan;Skrivervik, Anja K.</t>
  </si>
  <si>
    <t>Germany;Switzerland;Spain;Sweden</t>
  </si>
  <si>
    <t>Kamp-Lintfort;Lausanne;Barcelona;Gothenburg</t>
  </si>
  <si>
    <t>IMST GmbH;Swiss Federal Institute of Technology Lausanne;Universitat Polit√®cnica de Catalunya;Chalmers University of Technology</t>
  </si>
  <si>
    <t>60072505;60028186;60007592;60000990</t>
  </si>
  <si>
    <t>Mart√≠nez-V√°zquez M.</t>
  </si>
  <si>
    <t>Terminal antennas in ACE2</t>
  </si>
  <si>
    <t>2-s2.0-64949087127</t>
  </si>
  <si>
    <t>['reflection coefficient', 'radiation efficiency', 'pcmcia cards', 'paper evaluates', 'human exposure', 'em radiation', 'electromagnetic interaction', 'commercial 2', 'antenna performance']</t>
  </si>
  <si>
    <t>Electromagnetic human interaction | Inverted-F antennas | Laptop antennas | Wireless communications</t>
  </si>
  <si>
    <t>This paper evaluates the overall laptop integration effects on the performance of commercial 2.4 GHz Inverted-F antennas built into PCMCIA cards. A generic laptop model is used to represent the antenna housing effects while an anatomical shape homogenous human model is used to estimate the electromagnetic interaction between the antenna and the user. The antenna performance is evaluated for different card locations in terms of reflection coefficient, far-field gain pattern and radiation efficiency. The human exposure to EM radiation is analyzed in terms of Specific Absorption Rate.</t>
  </si>
  <si>
    <t>13-18</t>
  </si>
  <si>
    <t>60004956;60004956;60004956;60027550</t>
  </si>
  <si>
    <t>55930994800;7201368926;6701730449;7102110120</t>
  </si>
  <si>
    <t>Guterman, Jerzy;Moreira, Ant√≥nio A.;Peixeiro, Cust√≥dio;Rahmat-Samii, Yahya</t>
  </si>
  <si>
    <t>United States;Portugal</t>
  </si>
  <si>
    <t>Los Angeles;Lisbon</t>
  </si>
  <si>
    <t>University of California, Los Angeles;Instituto Superior T√©cnico</t>
  </si>
  <si>
    <t>60027550;60004956</t>
  </si>
  <si>
    <t>Guterman J.</t>
  </si>
  <si>
    <t>User interaction with Inverted-F antennas integrated into laptop PCMCIA cards</t>
  </si>
  <si>
    <t>2-s2.0-64949096870</t>
  </si>
  <si>
    <t>['whose walls', 'underlying mechanism', 'two walls', 'theses antennas', 'superstrate composites', 'space external', 'required characteristics', 'rectangular waveguide', 'rectangular guide', 'partially reflecting', 'multiple reflections', 'line source', 'function corresponding', 'first step', 'designing antenna', 'cutoff behavior', 'canonical problem']</t>
  </si>
  <si>
    <t>Frequency selective sur-faces | Highly directivity antennas</t>
  </si>
  <si>
    <t>In this paper we present a technique for designing antenna/superstrate composites to produce enhanced directivities. As a first step, we study the underlying mechanism that governs the performance of theses antennas by studying the canonical problem of a line source in a rectangular waveguide. The above problem is solved by constructing the Green's function corresponding to the line source in the rectangular guide, one of whose walls is partially reflecting, that is can leak electromagnetic energy into the space external to the guide. The Green's function for this problem can be constructed by aggregating the multiple reflections from the two walls. Although the above model is only two-dimensional, we show that it can be used to predict the performance of antenna/ superstrate composites. We demonstrate this by modeling several highly directive antennas and show that indeed the required characteristics of this type of antennas can be determined from the analysis of the cutoff behavior of the rectangular guide.</t>
  </si>
  <si>
    <t>19-25</t>
  </si>
  <si>
    <t>60071523;60001439;60071523;60001439;60071523</t>
  </si>
  <si>
    <t>6603758204;55197051100;16642976800;7403574625;16642561200</t>
  </si>
  <si>
    <t>Farahat, Nader;Mittra, Raj;Lugo, Katherine;Ma, Lai Ching;Gomez, Rodney A.</t>
  </si>
  <si>
    <t>Puerto Rico;United States</t>
  </si>
  <si>
    <t>San Juan;University Park</t>
  </si>
  <si>
    <t>Polytechnic University of Puerto Rico;Pennsylvania State University</t>
  </si>
  <si>
    <t>60071523;60001439</t>
  </si>
  <si>
    <t>Farahat N.</t>
  </si>
  <si>
    <t>Analysis of highly directive cavity-type configurations comprising of low profile antennas covered by superstrates</t>
  </si>
  <si>
    <t>2-s2.0-64949099332</t>
  </si>
  <si>
    <t>['usually expected', 'significantly increase', 'mobile communications', 'mimo systems', 'linear increase', 'coupling losses', 'actually met', '2 ghz']</t>
  </si>
  <si>
    <t>Capacity | Cellular environment | Directivity | Diversity | Losses | Multiple antennas</t>
  </si>
  <si>
    <t>MIMO technology promises a linear increase of capacity in function of the minimum antenna number at the transmitter and at the receiver. In order to test if these performances can be actually met in mobile communications, we propose here a study of MIMO (Multiple Input Multiple Output) capacity in urban cellular environment at 2 GHz with a help of an efficient ray propagation model. We have tested different types of base station antennas (vertically or ¬±45¬∞ polarized) and two different types of mobile. Capacity is found to significantly increase between SISO (Single Input Single Output) and MIMO systems, but less than usually expected. We show that return and coupling losses as low as 10% can also reduce significantly the capacity. On the other hand, we study the influence of the way to take into account received power level on the MIMO capacity estimation.</t>
  </si>
  <si>
    <t>37-41</t>
  </si>
  <si>
    <t>60104081;60104081;60107031</t>
  </si>
  <si>
    <t>16026078400;16025353900;6507777814</t>
  </si>
  <si>
    <t>Vergerio, Sophie;Rossi, Jean Pierre;Sabouroux, Pierre</t>
  </si>
  <si>
    <t>Marseille;Issy-les-Moulineaux</t>
  </si>
  <si>
    <t>Institut Fresnel;Orange Labs</t>
  </si>
  <si>
    <t>60107031;60104081</t>
  </si>
  <si>
    <t>Vergerio S.</t>
  </si>
  <si>
    <t>MIMO capacity estimation at 2 GHz with a ray model in urban cellular environment</t>
  </si>
  <si>
    <t>2-s2.0-64949116743</t>
  </si>
  <si>
    <t>['size reduction', 'reduced dimensions', 'radiation patterns', 'patch antennas', 'obtainable reduction', 'measurement results', 'measured values', 'measured results', 'good agreement', 'four h', 'calculation results', 'antenna prototypes', '2 ghz']</t>
  </si>
  <si>
    <t>Microstrip antenna | Shorted patch antenna | Small antenna</t>
  </si>
  <si>
    <t>Four H-shaped shorted patch antennas with reduced dimensions are developed by using several techniques for size reduction of patch antennas. Step-by-step approach shows the obtainable reduction in size. All antennas are designed for operation at 2 GHz. Calculation results for all antennas are compared with measurement results on antenna prototypes. Antenna input impedances, radiation patterns and gains are measured. Good agreement between calculated and measured values is obtained. Both calculated and measured results are used to compare the advantages and disadvantages of the applied miniaturization techniques.</t>
  </si>
  <si>
    <t>77-82</t>
  </si>
  <si>
    <t>60008408;60028968</t>
  </si>
  <si>
    <t>6602371741;24766785900</t>
  </si>
  <si>
    <t>Bonefaƒçiƒá, Davor;Rapinac, Bojan</t>
  </si>
  <si>
    <t>Zagreb;Zagreb</t>
  </si>
  <si>
    <t>Ericsson Nikola Tesla d d;University of Zagreb</t>
  </si>
  <si>
    <t>60028968;60008408</t>
  </si>
  <si>
    <t>Bonefaƒçiƒá D.</t>
  </si>
  <si>
    <t>Small H-shaped shorted patch antennas</t>
  </si>
  <si>
    <t>2-s2.0-64949120633</t>
  </si>
  <si>
    <t>['wide beamwidth', 'scan angles', 'novel radiator', 'new type', 'individual radiators', 'frequency band', 'experimental investigations', 'ended waveguides', 'computational modeling', 'antenna consists', 'antenna array', '50 ¬∞']</t>
  </si>
  <si>
    <t>Antenna array | Near-field measurements | Open-ended waveguide | Radiation pattern</t>
  </si>
  <si>
    <t>An antenna array with wide-angle beam steering is presented in this paper. The antenna consists of dielectrically filled open-ended waveguides with a new type of excitation as individual radiators. The characteristics of the radiator have been analyzed. The novel radiator has a wide beamwidth and the frequency band of around 21%. Following the computational modeling and experimental investigations the characteristics of the antenna array for scan angles up to 50¬∞ are discussed.</t>
  </si>
  <si>
    <t>72-76</t>
  </si>
  <si>
    <t>60068535;60068535;60006288;60068504;60068535</t>
  </si>
  <si>
    <t>16416744200;7004364003;35563466100;57196658287;6603683522</t>
  </si>
  <si>
    <t>Chernobrovkin, Roman;Ivanchenko, Igor;Ligthart, Leo P.;Korolev, Aleksey;Popenko, Nina</t>
  </si>
  <si>
    <t>Ukraine;Ukraine;Netherlands</t>
  </si>
  <si>
    <t>Kharkiv;Kharkiv;Delft</t>
  </si>
  <si>
    <t>O. Ya. Usikov Institute for Radiophysics and Electronics of the National Academy of Sciences of Ukraine;Institute of Radio Astronomy National Academy of Sciences of Ukraine;Delft University of Technology</t>
  </si>
  <si>
    <t>60068535;60068504;60006288</t>
  </si>
  <si>
    <t>Chernobrovkin R.</t>
  </si>
  <si>
    <t>Wide-angle X-band antenna array with novel radiating elements</t>
  </si>
  <si>
    <t>2-s2.0-64949133557</t>
  </si>
  <si>
    <t>['ventral appendages', 'uniramous limb', 'terms arthropoda', 'supposed pair', 'small eyes', 'situated inside', 'shaped post', 'secondary addition', 'possible pair', 'one pair', 'latter interpretation', 'lateral fold', 'later reinterpreted', 'large pair', 'head capsule', 'fuxianhuiids share', 'francis group', 'exopod rises', 'diverticular nature', 'chengjiang fauna', 'carapace fold', 'capsule carries', 'body segments', 'bergstr √∂', 'antennal appendages', 'also demonstrated', 'aiolopoda hou', '2005 ).']</t>
  </si>
  <si>
    <t>Aiolopoda | Arthropoda | Biramous limb | Cambrian arthropods | Chengjiang fauna | Exopod origination | Eye doubling | Fuxianhuia | Great appendage | Gut diverticula | Head capsule</t>
  </si>
  <si>
    <t>Fuxianhuia from the Chengjiang fauna is one of the least derived Cambrian arthropods. A supposed pair of hook-shaped post-antennal appendages (Chen et al. 1995) was later reinterpreted as a pair of gut diverticula situated in a carapace fold (Waloszek et al. 2005). The latter interpretation of the diverticular nature of this structure is verified, but we show that the diverticula are situated inside a head capsule. This capsule carries a pair of antennae. It is shown that the head has also a pair of ordinary locomotory limbs. It is also demonstrated that a number of body segments have more than one pair of legs. There is indication of a possible pair of small eyes in addition to the large pair. The gut may include sediment from the substrate, which indicates that sediment was ingested. Fuxianhuiids share with many lobopodians characters such as a lack of specialisation between and within the ventral appendages. The exopod rises as a lateral fold on a straight limb axis, indicating an origin as a secondary addition to a uniramous limb. The terms Arthropoda s.l. (or pan-Arthropoda) and Arthropoda s.s. are replaced by Aiolopoda Hou &amp; Bergstr√∂m, 2006, and Arthropoda (in the original sense). The origination of the arthropods is discussed. ¬© 2008 Taylor &amp; Francis Group, LLC.</t>
  </si>
  <si>
    <t>189-201</t>
  </si>
  <si>
    <t>GFF</t>
  </si>
  <si>
    <t>60029183;60028009;60028009;60107831</t>
  </si>
  <si>
    <t>35290468100;7402838647;49261336000;7006728312</t>
  </si>
  <si>
    <t>Bergstr√∂m, Jan;Hou, Xianguang;Zhang, Xiguang;Clausen, S√©bastien</t>
  </si>
  <si>
    <t>France;Sweden;China</t>
  </si>
  <si>
    <t>Villeneuve-d'Ascq;Stockholm;Kunming</t>
  </si>
  <si>
    <t>Unit√© Evolution, Ecologie et Pal√©ontologie (Evo-Eco-Pal√©o);Naturhistoriska riksmuseet;Yunnan University</t>
  </si>
  <si>
    <t>60107831;60029183;60028009</t>
  </si>
  <si>
    <t>Bergstr√∂m J.</t>
  </si>
  <si>
    <t>A new view of the cambrian arthropod fuxianhuia</t>
  </si>
  <si>
    <t>10.1080/11035890809452772</t>
  </si>
  <si>
    <t>2-s2.0-64949136479</t>
  </si>
  <si>
    <t>['toa measurement', 'second part', 'related results', 'paper deals', 'mobile terminal', 'method efficiency', 'maximum number', 'makes access', 'location services', 'localization services', 'indoor environment', 'ieee 802', 'dcf modes', 'centre frequency', 'broadband mode', 'broadband antenna', 'antenna works', 'also reported', '11 pcf', '11 networks', '11 network', '0 ghz']</t>
  </si>
  <si>
    <t>Antenna array | IEEE 802.11 | Indoor localization services | TOA</t>
  </si>
  <si>
    <t>This paper deals with localization services in IEEE 802.11 networks, for indoor environment. The proposed solution processes the Time Of Arrival of location packets sent by a Mobile Terminal, that makes access in a IEEE 802.11 network. A set of Location Supporting Nodes and a Location Support Server composes an indoor location services architecture. A fully compatible IEEE 802.11 Localization Services protocol supporting data exchange related to both TOA measurement and processing is reported. Simulation results show the method efficiency in both IEEE 802.11 PCF and DCF modes. Assessment of the maximum number of users for which location services can be provided is also reported. Since high localization accuracy requires large bandwidth, a broadband antenna for LSN and LSS was designed. The related results are reported in the second part of the paper. The antenna works at 5.0 GHz (centre frequency) in broadband mode and is matched on the wireless operating frequencies with a percentage more than 8% (1:1.5 VSWR).</t>
  </si>
  <si>
    <t>60012630;60012630;60012630;106264422</t>
  </si>
  <si>
    <t>22936229500;15061234200;55698555100;56627149300</t>
  </si>
  <si>
    <t>Vegni, Anna Maria;Di Nepi, Alessandro;Neri, Alessandro;Vegni, Claudio</t>
  </si>
  <si>
    <t>Universit√† degli Studi Roma Tre;ThalesAleniaSpace/Navigation and Integrated Communication Business Unit</t>
  </si>
  <si>
    <t>60012630;106264422</t>
  </si>
  <si>
    <t>Vegni A.</t>
  </si>
  <si>
    <t>Local positioning services on IEEE 802.11 networks</t>
  </si>
  <si>
    <t>2-s2.0-64949159240</t>
  </si>
  <si>
    <t>['two stages', 'transmitter ).', 'several frequencies', 'metamaterial structures', 'metamaterial particles', 'filters design', 'filters based', 'external filter', 'diplexed antenna', 'development cycle', 'compact self', 'arbitrarily chosen', 'antenna design', '45 ghz']</t>
  </si>
  <si>
    <t>Metamaterials | Microstrip patch antennas | RFID | Self-diplexed antennas</t>
  </si>
  <si>
    <t>In this paper a self-diplexed antenna is proposed for a RFID transponder application. The development cycle is divided into two stages: antenna design and filters design. The antenna is based on a square microstrip patch filled with metamaterial structures. The inclusion of these structures allows simultaneous operation over several frequencies, which can be arbitrarily chosen. The antenna working frequencies are chosen to be 2.45 GHz (receiver) and 1.45 GHz (transmitter). In addition, the antenna is fed through two orthogonal coupled microstrip lines, what provides higher isolation between both ports. Some filters based on metamaterial particles are coupled or connected to the antenna feeding microstrip lines to avoid undesired interferences. This approach avoids using of an external filter or diplexer, providing larger size reduction and a compact self-diplexed antenna.</t>
  </si>
  <si>
    <t>60001741;60001741;60028442;60001741</t>
  </si>
  <si>
    <t>24776924700;15834391500;6602443969;6603491449</t>
  </si>
  <si>
    <t>Ugarte-Mun√µz, Eduardo;Herraiz-Mart√≠nez, Francisco Javier;Gonz√°lez-Posadas, Vicente;Segovia-Vargas, Daniel</t>
  </si>
  <si>
    <t>Ugarte-Mun√µz E.</t>
  </si>
  <si>
    <t>Patch antenna based on metamaterials for a RFID transponder</t>
  </si>
  <si>
    <t>2-s2.0-64949171633</t>
  </si>
  <si>
    <t>['practical applications', 'general considerations', 'antenna miniaturization']</t>
  </si>
  <si>
    <t>Antenna design | Electrically small antenna | Multi-frequency antenna</t>
  </si>
  <si>
    <t>This paper introduces first some general considerations about antenna miniaturization and multi-band terminal antenna design. These general design principles are then illustrated on some practical applications.</t>
  </si>
  <si>
    <t>6701417455;7004724089</t>
  </si>
  <si>
    <t>Skrivervik, Anja K.;Z√ºrcher, Jean Fran√ßois</t>
  </si>
  <si>
    <t>Skrivervik A.</t>
  </si>
  <si>
    <t>Terminal antenna design</t>
  </si>
  <si>
    <t>2-s2.0-64949183491</t>
  </si>
  <si>
    <t>Department of Science and Technology, Ministry of Science and Technology, India</t>
  </si>
  <si>
    <t>‡§°‡•Ä‡§è‡§∏‡§ü‡•Ä</t>
  </si>
  <si>
    <t>['ultrawideband transmitting', 'ultrawide bandwidth', 'simulated result', 'return loss', 'receiving antenna', 'prototype antenna', 'polarized component', 'measured data', 'maintaining monopole', 'load arm', 'letter presents', 'emi sensor', 'electromagnetic interference', 'db bandwidth', 'antenna factor', 'also presented', '86 db']</t>
  </si>
  <si>
    <t>Antenna factor | Dielectric resonator antenna (DRA) | T-shaped monopole | Ultrawideband</t>
  </si>
  <si>
    <t>This letter presents the performance of a T-shaped monopole antenna loaded with an annular dielectric resonator as an ultrawideband transmitting/receiving antenna. By adjusting the length of the monopole and load arm, a 10-dB bandwidth of 110% is achieved while maintaining monopole-like radiation pattern. The antenna factor of the same antenna, while used as electromagnetic interference (EMI) sensor is also presented for the desired and cross-polarized component of incident electric field. The results for antenna factor show an ultrawide bandwidth with the cross-polarization isolation better than 86 dB/m for the T-monopole/DRA as EMI sensor. The simulated result for return loss is verified with the measured data from a prototype antenna. ¬© 2008 IEEE.</t>
  </si>
  <si>
    <t>358-361</t>
  </si>
  <si>
    <t>55478979800;7203035986</t>
  </si>
  <si>
    <t>Ghosh, Saswati;Chakrabarty, Ajay</t>
  </si>
  <si>
    <t>Ultrawideband performance of dielectric loaded T-shaped monopole transmit and receive antenna/EMI sensor</t>
  </si>
  <si>
    <t>10.1109/LAWP.2008.921335</t>
  </si>
  <si>
    <t>2-s2.0-64949203264</t>
  </si>
  <si>
    <t>Bundesministerium f√ºr Wirtschaft und Technologie</t>
  </si>
  <si>
    <t>BMWi</t>
  </si>
  <si>
    <t>['usually neglect', 'matching network', 'diversity capabilities', 'calibrated far', 'antenna ports', 'antenna array']</t>
  </si>
  <si>
    <t>Antenna array mutual coupling | Antenna diversity | Mobile communication</t>
  </si>
  <si>
    <t>Decoupling and matching networks may be used to improve the performance of compact antenna arrays where mutual radiator coupling has caused a degradation of the diversity capabilities. A popular network consists of a 180¬∞ rat-race directional coupler, which decouples the antenna ports, followed by impedance matching networks at each port. Researchers, however, usually neglect the presence of losses both within the antenna array and the decoupling and matching network. For this reason, we have built various narrowband and broadband matching networks and compare their performances with the help of calibrated far-field measurement data. ¬© 2008 IEEE.</t>
  </si>
  <si>
    <t>613-616</t>
  </si>
  <si>
    <t>60030040;60029111;60030040;60030040;60030040</t>
  </si>
  <si>
    <t>16025990100;14630977200;16025841900;9279156100;7103237301</t>
  </si>
  <si>
    <t>Volmer, Christian;≈ûeng√º, Metin;Weber, J√∂rn;Stephan, Ralf;Hein, Matthias A.</t>
  </si>
  <si>
    <t>Germany;Turkey</t>
  </si>
  <si>
    <t>Ilmenau;Istanbul</t>
  </si>
  <si>
    <t>Technischen Universit√§t Ilmenau;Kadir Has √úniversitesi</t>
  </si>
  <si>
    <t>60030040;60029111</t>
  </si>
  <si>
    <t>Broadband decoupling and matching of a superdirective two-port antenna array</t>
  </si>
  <si>
    <t>10.1109/LAWP.2008.2006767</t>
  </si>
  <si>
    <t>2-s2.0-65249128567</t>
  </si>
  <si>
    <t>['¬© 2008', 'southwest florida', 'skydiving accidents', 'lippincott williams', 'injuries found', 'deaths occurring', 'base jumping']</t>
  </si>
  <si>
    <t>BASE jumping | Death | Forensic pathology | Injuries</t>
  </si>
  <si>
    <t>Skydiving is a popular and relatively safe sport. The patterns of injury and mechanisms of death in the rare fatalities resulting from skydiving accidents have been well-documented. In contrast, BASE jumping, that is, jumping from a fixed object using a parachute, is a more dangerous and unregulated sport practiced by few individuals. There are no reports in forensic literature documenting the injuries found in deaths occurring in the practice of BASE jumping. We report the case of the death of an experienced BASE jumper who died after jumping from the antenna of a radio broadcast tower in southwest Florida to illustrate the unique hazards inherent in this sport. ¬© 2008 by Lippincott Williams &amp; Wilkins.</t>
  </si>
  <si>
    <t>349-351</t>
  </si>
  <si>
    <t>American Journal of Forensic Medicine and Pathology</t>
  </si>
  <si>
    <t>100393390;100393390</t>
  </si>
  <si>
    <t>35308378600;13607799800</t>
  </si>
  <si>
    <t>Wolf, Barbara C.;Harding, Brett E.</t>
  </si>
  <si>
    <t>Fort Myers</t>
  </si>
  <si>
    <t>Office of the District 21 Medical Examiner</t>
  </si>
  <si>
    <t>Wolf B.</t>
  </si>
  <si>
    <t>Patterns of injury in a fatal BASE jumping accident</t>
  </si>
  <si>
    <t>10.1097/PAF.0b013e318184fb12</t>
  </si>
  <si>
    <t>2-s2.0-65249141762</t>
  </si>
  <si>
    <t>['wave radiation', 'wave excitation', 'utilize surface', 'two designs', 'surfacewave launcher', 'broadside radiation', '22 ghz', '2 ghz']</t>
  </si>
  <si>
    <t>Grounded dielectric slab (gds) | Leaky-wave (lw) | Leaky-wave antenna (lwa) | Partially reflecting surface (prs) | Surface-wave (sw) | Surface-wave launcher (swl)</t>
  </si>
  <si>
    <t>Two planar antenna designs that utilize surface-waves for leaky-wave excitation are investigated. Specifically, a surfacewave launcher is Implemented to excite cylindrical surface-waves, which are bound to a grounded dielectric slab. By the addition of circular metallic strip gratings, a partially reflecting surface is realized, providing appropriate conditions for 2-D leaky-wave radiation. In particular, two designs are investigated: a continuous circular strip and a segmented circular strip grating. Results illustrate conical-sector beam scanning for the continuous circular strip grating between 20-22 GHz, while broadside radiation is observed at 21.2 GHz by the segmented circular strip design. ¬© 2008 IEEE.</t>
  </si>
  <si>
    <t>60026338;60016005;60026338</t>
  </si>
  <si>
    <t>25638908400;35884167700;35566584200</t>
  </si>
  <si>
    <t>Podilchak, Symon K.;Freundorfer, Al P.;Antar, Yahia M.M.</t>
  </si>
  <si>
    <t>Podilchak S.K.</t>
  </si>
  <si>
    <t>Planar leaky-wave antenna designs offering conical-sector beam scanning and broadside radiation using surface-wave launchers</t>
  </si>
  <si>
    <t>10.1109/LAWP.2008.919326</t>
  </si>
  <si>
    <t>2-s2.0-65249174517</t>
  </si>
  <si>
    <t>['wave frequencies', 'submillimeter ranges', 'priori information', 'key issue', 'horn antennas', 'high frequency', 'field measurements', 'experimental results', 'efficient algorithm', 'circular apertures', 'characterization algorithm', 'cassegrain reflector', 'awkward task', 'approach reside', 'aperture field', 'antenna laboratory', 'alignment accuracies', '100 ghz']</t>
  </si>
  <si>
    <t>Antenna measurements | Millimeter-wave antennas | Near-field characterization | Phase retrieval | Phaseless near-field/far-field transformations</t>
  </si>
  <si>
    <t>Phaseless antenna characterization at millimeter-wave frequencies is an awkward task for a number of reasons. First, suitable network analyzers appropriately working at a high frequency, as well as a complex hardware ensuring high positioning and alignment accuracies, are required. Furthermore, the characterization algorithm should be reliable and accurate and should require a reasonable measurement time, which is a key issue in the millimeter and submillimeter ranges. In this paper, we present an efficient algorithm that faces this problem by exploiting the available a priori information on the shape and size of the antenna. The reliability, accuracy, and stability of the approach reside on "effective" expansions of the unknown aperture field distribution, reducing the "effective" number of unknowns. "Fast" acquisitions are enabled by nonuniformly distributed near-field measurements. Rectangular and circular apertures are dealt with by introducing prolate spheroidal wave functions and a Jacobi-Bessel series representation of the aperture field, respectively. The performances of the approach and its effectiveness in the millimeter frequency range are proven by the experimental results at 40, 94, and 100 GHz, made at the Antenna Laboratory of the University of Napoli Federico II, on horn antennas and a Cassegrain reflector. ¬© 2008 IEEE.</t>
  </si>
  <si>
    <t>1330-1337</t>
  </si>
  <si>
    <t>60017293;60017293;60017293;60017293</t>
  </si>
  <si>
    <t>6602735479;23979438600;7103082097;55890972000</t>
  </si>
  <si>
    <t>Capozzoli, Amedeo;Curcio, Claudio;D'Elia, Giuseppe;Liseno, Angelo</t>
  </si>
  <si>
    <t>Universit√† degli Studi di Napoli Federico II</t>
  </si>
  <si>
    <t>Capozzoli A.</t>
  </si>
  <si>
    <t>Millimeter-wave phaseless antenna characterization</t>
  </si>
  <si>
    <t>10.1109/TIM.2008.917186</t>
  </si>
  <si>
    <t>2-s2.0-65349105573</t>
  </si>
  <si>
    <t>['wlan bands', 'wlan applications', 'prototyped antenna', 'overall size', 'flared monopole', 'compact dual', 'band applications', 'antenna operates', 'additional sleeve', '34 ghz']</t>
  </si>
  <si>
    <t>Compact antenna | DCS-1900 | IMT-2000 | PCS | PHS | WCDMA | WLAN</t>
  </si>
  <si>
    <t>A compact dual-band planar antenna developed for DCS-1900/PCS/PHS, WCDMA/IMT-2000, and WLAN applications is presented. The proposed antenna consists of a flared monopole with an additional sleeve for dual-band applications. The overall size of the antenna is 40 mm √ó 25 mm √ó 1.6 mm including the Finite Ground CPW feeding mechanism. The antenna operates in two frequency bands from 1.83 to 2.34 GHz and 3.23 to 5.76 GHz covering DCS-1900/PCS/PHS, WCDMA/IMT-2000, and WLAN bands. Simulation results along with measurements of the prototyped antenna are presented and discussed. ¬© 2008 IEEE.</t>
  </si>
  <si>
    <t>108-111</t>
  </si>
  <si>
    <t>8716291600;13205014000;24377078500;57218539158;7004362848;7006249330</t>
  </si>
  <si>
    <t>Augustin, Gijo;Bybi, P. C.;Sarin, V. P.;Mohanan, P.;Aanandan, C. K.;Vasudevan, K.</t>
  </si>
  <si>
    <t>Augustin G.</t>
  </si>
  <si>
    <t>A compact dual-band planar antenna for DCS-1900/PCS/PHS, WCDMA/IMT-2000, and WLAN Applications</t>
  </si>
  <si>
    <t>10.1109/LAWP.2008.919601</t>
  </si>
  <si>
    <t>2-s2.0-65349121686</t>
  </si>
  <si>
    <t>['test setups', 'semianechoic chamber', 'report results', 'phenomenological discussion', 'paper focuses', 'obtained results', 'metal antenna', 'investigated phenomenon', 'ground plane', 'equivalent circuit', 'electrostatically coupled', 'electrostatic discharges', 'electromagnetic radiation', 'controlled environment', 'charged insulators']</t>
  </si>
  <si>
    <t>Dielectric breakdown | Dielectric materials | Electromagnetic emission | Electromagnetic measurements | Electrostatic discharges</t>
  </si>
  <si>
    <t>This paper focuses on the measurement of the electromagnetic radiation from electrostatic discharges between charged insulators that are electrostatically coupled to conductors. To observe this phenomenon in a controlled environment, various basic experimental setups were assembled in a semianechoic chamber, consisting of a metal antenna, a table tennis ball, and a dielectric plane positioned on a ground plane. We provide a phenomenological discussion and present the obtained results. Finally, we propose an equivalent circuit that is capable of representing the investigated phenomenon, and we report results of further test setups that aim at confirming some of our conjectures. ¬© 2008 IEEE.</t>
  </si>
  <si>
    <t>1403-1409</t>
  </si>
  <si>
    <t>7006631116;6701458885</t>
  </si>
  <si>
    <t>Macucci, Massimo;Tellini, Bernardo</t>
  </si>
  <si>
    <t>Macucci M.</t>
  </si>
  <si>
    <t>Measurement of RF emissions from electrostatic discharges between charged insulators</t>
  </si>
  <si>
    <t>10.1109/TIM.2008.917194</t>
  </si>
  <si>
    <t>2-s2.0-65349128378</t>
  </si>
  <si>
    <t>['western mongolia', 'u √©', 'proximal segment', 'protruded laterally', 'permanent lake', 'new species', 'male antenna', 'gobisteppensis naganawa', 'genus galaziella', 'following combination', 'fairy shrimp', 'dorsomedial process', 'congeners g', 'colourless cercopods', 'character states', 'brood pouch', 'broadened anteriorly', 'baikalensis naganawa', 'acute process', '1940 ),']</t>
  </si>
  <si>
    <t>Chirocephalidae | Galaziella baikalensis | Galaziella gobisteppensis | Galaziella mongoliana | Taxonomy</t>
  </si>
  <si>
    <t>A new species of fairy shrimp is described from a permanent lake in western Mongolia and assigned to the genus Galaziella. The new species is distinguished from its congeners G. baikalensis Naganawa &amp; Orgiljanova, 2000, G. mongoliana (U√©no, 1940) (=Chirocephalus mongolianus U√©no, 1940), and G. gobisteppensis Naganawa &amp; Zagas, 2003 by the display of the following combination of character states: (1) a single, instead of bilamellar, dorsomedial process on the proximal segment of the male antenna; (2) ovisac (brood pouch) broadened anteriorly and protruded laterally at each side into an acute process; and (3) colourless cercopods in both sexes.</t>
  </si>
  <si>
    <t>1790045X</t>
  </si>
  <si>
    <t>Journal of Biological Research</t>
  </si>
  <si>
    <t>110925461;107025179</t>
  </si>
  <si>
    <t>35204844800;7103265007</t>
  </si>
  <si>
    <t>Alonso, Miguel;Naganawa, Hidetoshi</t>
  </si>
  <si>
    <t>Barcelona;Gifu</t>
  </si>
  <si>
    <t>United Research Services S.L.;Naganawa Memorial Institute of Environmental Science (NMIE)</t>
  </si>
  <si>
    <t>Alonso M.</t>
  </si>
  <si>
    <t>A new fairy shrimp Galaziella murae (Branchiopoda: Anostraca) from Mongolia</t>
  </si>
  <si>
    <t>2-s2.0-65349191337</t>
  </si>
  <si>
    <t>U.S. Army Medical Department</t>
  </si>
  <si>
    <t>DAAD 16-02-C-0057-P1</t>
  </si>
  <si>
    <t>AMEDD</t>
  </si>
  <si>
    <t>['viable solution', 'user system', 'severe frequency', 'proposed frequency', 'paper presents', 'multiuser system', 'k users', 'forcing constraint', 'equalization based', 'domain equalization', 'channel interference', 'carrier frequency', 'cancel co']</t>
  </si>
  <si>
    <t>Co-channel interference | Frequency-domain equalization | Frequency-selective broadcast channels | Intersymbol interference (ISI) | Multiantenna multiuser transmission</t>
  </si>
  <si>
    <t>This paper presents an interference suppression scheme for multiuser downlink transmission in severe frequency-selective fading environments. Frequency-domain transmit beamforming and pre-equalization based on single-carrier frequency-domain equalization (SC-FDE) technique are employed to cancel co-channel interference (CCI) and to suppress intersymbol interference (ISI) with relatively low complexity. The proposed scheme effectively suppresses the ISI with a zero-forcing constraint on the CCI, and provides a viable solution to an otherwise analytically complex, if not unsolvable, problem. This paper also shows that, in frequency-selective fading channels, a multiuser system with K users and Mt base transceiver station antennas can offer lower bit error rate than a single-user system with Mt - K + 1 BTS antennas, if the proposed frequency-domain multiuser beamforming is employed. ¬© 2008 IEEE.</t>
  </si>
  <si>
    <t>4386-4397</t>
  </si>
  <si>
    <t>60030003;60021508</t>
  </si>
  <si>
    <t>55205243500;7501575331</t>
  </si>
  <si>
    <t>Guo, Li;Huang, Yih Fang</t>
  </si>
  <si>
    <t>San Jose;Notre Dame</t>
  </si>
  <si>
    <t>Cisco Systems;University of Notre Dame</t>
  </si>
  <si>
    <t>Interference suppression for multiuser downlink transmission in frequency-selective fading channels</t>
  </si>
  <si>
    <t>10.1109/TSP.2008.925958</t>
  </si>
  <si>
    <t>2-s2.0-65449115762</t>
  </si>
  <si>
    <t>['stbc ).', 'statistically guaranteeing', 'results show', 'reconstructed image', 'receiver feedback', 'propose utilizing', 'progressive images', 'progressive bitstream', 'packet erasures', 'noisy channels', 'image reconstructed', 'experiments capture', 'end problem', 'either transmitting', 'efficiency constraints']</t>
  </si>
  <si>
    <t>Multiple antennas | Packet erasure | Progressive transmission of images | Random bit error | Temporally correlated loss</t>
  </si>
  <si>
    <t>We present a statistical optimization framework for solving the end-to-end problem of multiple antenna transmission of progressive images over noisy channels. Such channels exhibit temporally correlated loss characteristics and are associated with wireless communication links. In our study, we protect the progressive bitstream associated with an image source utilizing a family of rate compatible punctured Reed-Solomon (RS) product codes along with receiver feedback. We consider the impacts of transmission bit errors as well as packet erasures. To cope with the impact of random bit errors, we formulate an optimization problem aimed at minimizing the end-to-end expected distortion of a reconstructed image subject to rate and efficiency constraints. In order to eliminate the impact of packet erasures, we propose utilizing an algorithm that is capable of statistically guaranteeing the delivery of a number of packet sets associated with a progressive bitstream. Our experiments capture the effects of embedding multiple antennas in the transmission of progressive images over wireless tandem channels. Under identical power constraints, our results show that increasing the number of antennas on either transmitting or receiving sides improves the quality of a reconstructed image. Further, the use of receive diversity used in conjunction with simple communication coding schemes such as Maximum Ration Combining (MRC) yields more improvements than the use of transmit diversity used in conjunction with comparable communication coding schemes such as Space-Time Block Code (STBC). Finally, the use of receiver feedback can further improve the quality of an image reconstructed in the absence of feedback. ¬© 2008 IEEE.</t>
  </si>
  <si>
    <t>220-231</t>
  </si>
  <si>
    <t>6602774955;7004144452;35617058900</t>
  </si>
  <si>
    <t>Yousefi'zadeh, Homayoun;Jafarkhani, Hamid;Etemadi, Farzard</t>
  </si>
  <si>
    <t>Yousefi'zadeh H.</t>
  </si>
  <si>
    <t>Transmission of progressive images over noisy channels: An end-to-end statistical optimization framework</t>
  </si>
  <si>
    <t>10.1109/JSTSP.2008.923581</t>
  </si>
  <si>
    <t>2-s2.0-65449132387</t>
  </si>
  <si>
    <t>['terawatt laser', 'radiofrequency range', 'possible applications', 'plasma length', 'first time', 'experimental evidence']</t>
  </si>
  <si>
    <t>Experimental evidence of a dipolar-like antenna emission in the radiofrequency range from a terawatt laser-produced plasma channel in air is, for the first time, obtained. The emitted frequencies exhibit resonances as a function of the plasma length. Possible applications for plasma fundamental parameter measurement, and the plasma heating approach, are discussed. ¬© 2008 IOP Publishing Ltd.</t>
  </si>
  <si>
    <t>60006158;60006158;105639401;60110755;60006158</t>
  </si>
  <si>
    <t>7006457671;16309787200;7004055087;57206342086;7005814977</t>
  </si>
  <si>
    <t>D'Amico, C.;Houard, A.;Pellet, M.;Pichot, Ch;Mysyrowicz, A.</t>
  </si>
  <si>
    <t>Sophia Antipolis;Palaiseau;Bordeaux Armees</t>
  </si>
  <si>
    <t>Laboratoire D'√©lectronique, Antennes et T√©l√©communications;Laboratoire d'Optique Appliqu√©e;Minist√®re de la D√©fense</t>
  </si>
  <si>
    <t>60110755;60006158;105639401</t>
  </si>
  <si>
    <t>D'Amico C.</t>
  </si>
  <si>
    <t>Dipolar-like antenna emission in the radiofrequency range by laser-produced plasma channels in air</t>
  </si>
  <si>
    <t>S0022372708890304</t>
  </si>
  <si>
    <t>10.1088/0022-3727/41/24/245206</t>
  </si>
  <si>
    <t>2-s2.0-65449135991</t>
  </si>
  <si>
    <t>['standard design', 'special attention', 'precoders based', 'optimal matrix', 'optimal inverse', 'optimal among', 'linear zero', 'linear algebra', 'generalized inverses']</t>
  </si>
  <si>
    <t>Beamforming | Generalized inverses | Per-antenna constraints | Semidefinite relaxation | Zero-forcing precoding</t>
  </si>
  <si>
    <t>We consider the problem of linear zero-forcing precoding design and discuss its relation to the theory of generalized inverses in linear algebra. Special attention is given to a specific generalized inverse known as the pseudo-inverse. We begin with the standard design under the assumption of a total power constraint and prove that precoders based on the pseudo-inverse are optimal among the generalized inverses in this setting. Then, we proceed to examine individual per-antenna power constraints. In this case, the pseudo-inverse is not necessarily the optimal inverse. In fact, finding the optimal matrix is nontrivial and depends on the specific performance measure. We address two common criteria, fairness and throughput, and show that the optimal generalized inverses may be found using standard convex optimization methods. We demonstrate the improved performance offered by our approach using computer simulations. ¬© 2008 IEEE.</t>
  </si>
  <si>
    <t>4409-4418</t>
  </si>
  <si>
    <t>60022403-60025778;60022403;60022403</t>
  </si>
  <si>
    <t>6603672752;35562426100;35564142000</t>
  </si>
  <si>
    <t>Wiesel, Ami;Eldar, Yonina C.;Shamai, Shlomo</t>
  </si>
  <si>
    <t>Ann Arbor;Haifa</t>
  </si>
  <si>
    <t>University of Michigan, Ann Arbor;Technion - Israel Institute of Technology</t>
  </si>
  <si>
    <t>60025778;60022403</t>
  </si>
  <si>
    <t>Wiesel A.</t>
  </si>
  <si>
    <t>Zero-forcing precoding and generalized inverses</t>
  </si>
  <si>
    <t>10.1109/TSP.2008.924638</t>
  </si>
  <si>
    <t>2-s2.0-65449150244</t>
  </si>
  <si>
    <t>['would explain', 'wireless networks', 'way multiple', 'usual one', 'transmitter sends', 'training signal', 'tdd channels', 'spatial precoding', 'singular modes', 'second contribution', 'receiver repeats', 'receive vector', 'receive pairs', 'receive ends', 'receive beamformers', 'receive antennas', 'quantized mrt', 'physical channel', 'new two', 'ncmb ).', 'mimo outperforms', 'mimo method', 'method applies', 'matching step', 'matched beamforming', 'link gains', 'key idea', 'input multiple', 'ici ).', 'gain surface', 'complete knowledge', 'channel matrix', 'beamformer pairs', 'antenna elements', 'also show']</t>
  </si>
  <si>
    <t>Channel state information at the transmitter (CSIT) | Multiple-input - Multiple-output (MIMO) wireless communications | Naturally channel-matched beamforming (NCMB) | Nonreciprocal channel | Two-way multiple-input-multiple-output (MIMO) channel estimation</t>
  </si>
  <si>
    <t>A new two-way multiple-input multiple-output (MIMO) channel sounding method for enabling a transmitter and a receiver both to have complete knowledge of the channel between them is presented. The key idea is that when the transmitter sends out its training signal, the receiver repeats, or ldquoechoes,rdquo its received signal back to that transmitter. From this round-trip training signal, together with the usual one-way incoming training signal from the receiver, the transmitter is able to recover its own outgoing channel fading coefficients for all transmit/receive pairs of antenna elements. The two-stage, weighted least squares problem to estimate the incoming and outgoing channel response matrices is solved. The method applies to FDD and TDD channels, and is suitable for wireless networks with relays. A second contribution of this paper is to propose another new training step, called naturally channel-matched beamforming (NCMB). This step actively uses the physical channel to match the transmit and receive beamformers, instead of relying on uncoordinated beamformer estimates at the transmit and receive ends. When we create parallel virtual channels, by spatial precoding with singular modes of the channel matrix, this training step directly matches each pair of right and left singular vectors used to beamform, adjusting the receive vector to optimize the virtual link gain for the pair. Evidence for a ridge in the gain surface over beamformer pairs is given, which would explain the near-ideal gains obtained from the channel-matching step. We also show how to optimize the link gains while constraining these pairs to ensure low interchannel interference (ICI). Simulation results show that the echo-MIMO method for the case of channel-matched maximal ratio transmission/combining (MRT/MRC) approaches the performance of the ideal beamformers based on perfect channel estimates, especially for the case of no fewer transmit antennas than receive antennas. In this case, echo-MIMO outperforms a quantized MRT/MRC codebook feedback method. ¬© 2008 IEEE.</t>
  </si>
  <si>
    <t>4419-4432</t>
  </si>
  <si>
    <t>60012564;60012564;107029101</t>
  </si>
  <si>
    <t>56059251800;57198562121;6507885808</t>
  </si>
  <si>
    <t>Withers, Lang P.;Taylor, Robert M.;Warme, David M.</t>
  </si>
  <si>
    <t>McLean;Fairfax</t>
  </si>
  <si>
    <t>MITRE Corporation;Group W, Inc</t>
  </si>
  <si>
    <t>60012564;107029101</t>
  </si>
  <si>
    <t>Withers L.</t>
  </si>
  <si>
    <t>Echo-MIMO: A two-way channel training method for matched cooperative beamforming</t>
  </si>
  <si>
    <t>10.1109/TSP.2008.925971</t>
  </si>
  <si>
    <t>2-s2.0-65449156107</t>
  </si>
  <si>
    <t>['wimax system', 'tone signal', 'spectral efficiency', 'small compared', 'single transmit', 'simo system', 'significant gains', 'second antenna', 'receive antennas', 'multi user', 'methodology used', 'downlink improves', 'downlink beamforming', 'division duplex', 'coherence time', 'bs ).', 'base station', 'also shown']</t>
  </si>
  <si>
    <t>Diversity | EESM | Eigenbeamforming | MIMO systems | OFDM | Spatial multiplexing</t>
  </si>
  <si>
    <t>The methodology used to evaluate the performance of the various MIMO schemes in orthogonal frequency division multiplexing (OFDM) WiMAX1systems is described. The per-tone signal-to-noise plus interference ratio (SINR) of a MIMO OFDM system is derived in a multi user, multicell and multisector communication system. The sector average spectral efficiency for a coded MIMO OFDM system is evaluated under a single frequency reuse deployment scenario. It is shown that the second antenna at the subscriber station receiver provides significant gains over single transmit single receive antenna (SISO) systems. The rate 2 spatial multiplexing MIMO scheme on the downlink improves the sector spectral efficiency by 10% over single transmit and two receive antenna (SIMO) system in a single frequency reuse deployment. It is also shown that in a time-division duplex (TDD) WiMAX system, the gain in downlink spectral efficiency from beamforming can be very large if the delay between the uplink channel estimate and the downlink beamforming is small compared to the coherence time of the channel. On the uplink, it is shown that the collaborative spatial multiplexing increases the spectral efficiency by 9% over a SIMO system with the same number of receive antennas at the base station (BS). Significant gains in uplink spectral efficiency are seen with more antennas at the BS and by using uplink beamforming as compared to SISO. ¬© 2008 IEEE.</t>
  </si>
  <si>
    <t>181-190</t>
  </si>
  <si>
    <t>25823635300;6603606406</t>
  </si>
  <si>
    <t>Alex, Sam P.;Jalloul, Louay M.A.</t>
  </si>
  <si>
    <t>Alex S.</t>
  </si>
  <si>
    <t>Performance evaluation of MIMO in IEEE802.16e/WiMAX</t>
  </si>
  <si>
    <t>10.1109/JSTSP.2008.922508</t>
  </si>
  <si>
    <t>2-s2.0-65449158963</t>
  </si>
  <si>
    <t>['zoya popovic', 'wireless sensors', 'us navy', 'transmitter sends', 'rfid ).', 'office buildings', 'observe environments', 'microchip responds', 'harvesting circuitry', 'frequently checks', 'frequency identification', 'frequency energy', 'flexible way', 'essentially based', 'electrical engineering', 'dc electricity', 'damaging stress', 'controlling thermostats', 'carries information', 'also used', 'aging aircrafts']</t>
  </si>
  <si>
    <t>Addressing the need to monitor the condition of US Navy's aging aircrafts' wings, Zoya Popovic, a professor of electrical engineering at the University of Colorado, Boulder, tried to embedding wireless sensors. Each sensors which are attached to energy-harvesting circuitry, frequently checks the wings for damaging stress and strain. The technology for harvesting wireless power is essentially based on radio-frequency identification (RFID). Basically, the transmitter sends a burst of radio-frequency energy that both carries information to a chip and can be converted to dc electricity to power it. Then, a tag that consist of an antenna and a microchip responds by sending back data about the object it is attached to. These wireless sensors are now also used to observe environments in a more flexible way, as well as in controlling thermostats in office buildings.</t>
  </si>
  <si>
    <t>Upson, Sandra</t>
  </si>
  <si>
    <t>Upson S.</t>
  </si>
  <si>
    <t>Update: Putting wireless power to work smart sensors harvest</t>
  </si>
  <si>
    <t>10.1109/MSPEC.2008.4531445</t>
  </si>
  <si>
    <t>2-s2.0-65449159746</t>
  </si>
  <si>
    <t>['wlp ).', 'wl version', 'widely linear', 'transmitting antenna', 'selective multiple', 'receiving antenna', 'real space', 'potentially leads', 'performs better', 'perfect reconstruction', 'filter bank', 'communications system', 'better equalization']</t>
  </si>
  <si>
    <t>Equalization | Space-time block code | Widely linear equalization</t>
  </si>
  <si>
    <t>In this correspondence, we propose a widely linear (WL) filter bank (FB) equalizer for a real space-time block code (RSTBC) employed in a frequency-selective multiple-input-multiple-output (MIMO) channel with additive circular symmetric complex Gaussian noise. We consider a Mt-transmitting antenna (Tx)-Mr-receiving antenna (Rx) communications system with the receiver employing widely linear processing (WLP). We then analyze the perfect reconstruction (PR) condition for the induced virtual MIMO channel by WLP. Furthermore, through reducing the rate of the RSTBC, the communications system becomes a nonmaximally decimated FB which potentially leads to better equalization. Simulation results using various code rates show the proposed FB widely linear equalizer (WLE) performs better than the non-WL version. ¬© 2008 IEEE.</t>
  </si>
  <si>
    <t>4544-4548</t>
  </si>
  <si>
    <t>60015272;60121655</t>
  </si>
  <si>
    <t>7006538867;55843958400</t>
  </si>
  <si>
    <t>Pun, Ka Shun Carson;Nguyen, Troung Q.</t>
  </si>
  <si>
    <t>San Diego;Dallas</t>
  </si>
  <si>
    <t>The Electrical and Computer Engineering Department;Texas Instruments</t>
  </si>
  <si>
    <t>60121655;60015272</t>
  </si>
  <si>
    <t>Pun K.</t>
  </si>
  <si>
    <t>Widely linear filter bank equalizer for real STBC</t>
  </si>
  <si>
    <t>10.1109/TSP.2008.923807</t>
  </si>
  <si>
    <t>2-s2.0-65449165048</t>
  </si>
  <si>
    <t>['work presents', 'vault crypt', 'variable thickness', 'tested using', 'structural failure', 'spain ).', 'sloping substrate', 'slices showed', 'size andlocation', 'reflection profiles', 'reflection feature', 'penetrating radar', 'particularly cracks', 'old part', 'gpr survey', 'fractures detected', 'flection hyperbola', 'east transept', 'ditch ).', 'differential compaction', 'church belongs', 'built near', 'brick barrel', 'artistic heritage', 'amplitude time', '53 profiles']</t>
  </si>
  <si>
    <t>Amplitude slices | Crypt location | Ground-penetrating radar | Non-destructive methods | Structural damage</t>
  </si>
  <si>
    <t>This work presents the results of a ground-penetrating radar (GPR) survey of the Sagrado Coraz√≥n de Jes√∫s Church (seventeenth century AD).The church belongs to the artistic heritage of the Society of Jesus and is located in the old part of the city of Valencia (Spain).The GPR survey had two main objectives: discovering subfloor features and determining the causes of structural failure, particularly cracks and fractures detected in the building. For the fieldwork, 200MHz and 400MHz centre frequency antennae were used and a total of 53 profiles were acquired.The analysis of the reflection profiles and amplitude time-slices showed the presence of a sloping substrate below part of the church.The slope of this substrate and the fact that the church had been built near the old Arab wall of the city (eleventh century AD) suggests that the church was built on top of a moat (ditch).The variable thickness and differential compaction of the subfloor layers probably caused differential settlings in the building and therefore be the origin of some of the structural failures observed in the church.There was also are flection hyperbola in the profiles of the east transept of the church that was hypothesized to be the reflection from the ceiling of an undocumented crypt due to its shape, size andlocation.That reflection feature was tested using a boroscope and found to be a brick barrel-vault crypt. Copyright ¬© 2008 John Wiley &amp; Sons, Ltd.</t>
  </si>
  <si>
    <t>60011476;60011476;60011476;60011476;60011476</t>
  </si>
  <si>
    <t>16031530200;16031206900;23493667800;6508017488;8275343000</t>
  </si>
  <si>
    <t>Ram√≠rez-Blanco, Manuel;Garc√≠a-Garc√≠a, Francisco;Rodr√≠guez-Abad, Isabel;Mart√≠nez-Sala, Rosa;Benlloch, Javier</t>
  </si>
  <si>
    <t>Universitat Polit√®cnica de Val√®ncia</t>
  </si>
  <si>
    <t>Ram√≠rez-Blanco M.</t>
  </si>
  <si>
    <t>Ground-penetrating radar survey for subfloor mapping and analysis of structural damage in the Sagrado Coraz√≥n de Jes√∫s Church, Spain</t>
  </si>
  <si>
    <t>10.1002/arp.341</t>
  </si>
  <si>
    <t>2-s2.0-65449165618</t>
  </si>
  <si>
    <t>['wave propagation', 'uses results', 'receiver antennas', 'model inversion', 'line transmitter', 'limited range', 'inverse problem', 'horizontally multi', 'genetic algorithm', 'frequency domain', 'forward modelling']</t>
  </si>
  <si>
    <t>Forward modelling | Inverse modelling | Radar | Radar monitoring | Soil dielectric properties</t>
  </si>
  <si>
    <t>This work has been focused on the development of approach to the inverse problem of subsurface radar sounding solution in frequency domain. We propose to use an Ultra Wide Band pulse radar combined with a line transmitter and receiver antennas. Forward modelling is based on using of three-component mixing formula for estimation of soil electromagnetic properties in frequency domain, as well as on linear system response functions for the radar antenna system, and on the equations for wave propagation in a horizontally multi-layered medium representing the subsurface. Model inversion, realized by numerically, uses results of forward modelling simulation in limited range of the soil electromagnetic properties changing. For realization of model inversion data the genetic algorithm of calculations has been chosen.</t>
  </si>
  <si>
    <t>Transport and Telecommunication</t>
  </si>
  <si>
    <t>60071070;60071070</t>
  </si>
  <si>
    <t>26534455800;6506742062</t>
  </si>
  <si>
    <t>Krainyukov, Alexander;Kutev, Valery</t>
  </si>
  <si>
    <t>Latvia</t>
  </si>
  <si>
    <t>Riga</t>
  </si>
  <si>
    <t>Transport and telecommunication institute</t>
  </si>
  <si>
    <t>Krainyukov A.</t>
  </si>
  <si>
    <t>Results of inverse problem solution for radar monitoring of roadway coverage</t>
  </si>
  <si>
    <t>2-s2.0-65449182335</t>
  </si>
  <si>
    <t>['traditionally employed', 'results show', 'receiver side', 'rayleigh fading', 'pwep performance', 'paper examines', 'multiple output', 'multiple input', 'mimo systems', 'less numbers', 'cut back', 'complexity tradeoffs', 'complexity system', 'channel reduces', 'antenna selection', 'analytical expressions', 'additional benefit']</t>
  </si>
  <si>
    <t>Antenna selection | High-power amplifiers (HPAs) | Nonlinear MIMO channels | Pair-wise error probability (PWEP) | Space-time codes</t>
  </si>
  <si>
    <t>This paper examines the impact of antenna selection on the performance of multiple input-multiple output (MIMO) systems over nonlinear communication channels. Analytical expressions are derived for evaluating the PWEP performance of space-time trellis codes over nonlinear MIMO channel, case of Rayleigh fading, when antenna selection is employed at the receiver side. Performance degradation due to nonlinearity in the channel is then estimated for the reduced-complexity system. Antenna selection is traditionally employed to optimize the performance/complexity tradeoffs in MIMO systems, over linear MIMO channels. It is shown in this work that the deployment of the scheme over nonlinear MIMO channel has the additional benefit of helping to cut back on the performance degradation due to nonlinearity in the channel. Our results show that the performance degradation due to nonlinearity in the channel reduces as less numbers of antennas are selected at the receiver, representing some savings in SNR penalty due to nonlinearity for the reduced-complexity system. ¬© 2008 IEEE.</t>
  </si>
  <si>
    <t>159-170</t>
  </si>
  <si>
    <t>6507212764;24773088300</t>
  </si>
  <si>
    <t>Sulyman, Ahmed Iyanda;Ibnkahla, Mohamed</t>
  </si>
  <si>
    <t>Sulyman A.</t>
  </si>
  <si>
    <t>Performance of MIMO systems with antenna selection over nonlinear fading channels</t>
  </si>
  <si>
    <t>10.1109/JSTSP.2008.922509</t>
  </si>
  <si>
    <t>2-s2.0-65449184133</t>
  </si>
  <si>
    <t>['variances associated', 'scanning beams', 'doppler spectrum', 'antenna rotation', 'accepted usage']</t>
  </si>
  <si>
    <t>Contrary to accepted usage, the second central moment of the Doppler spectrum is not the sum of the second central moments of individual spectral broadening mechanisms. A rigorous theoretical derivation of the spectrum width observed with short dwell times reveals that the sum cannot strictly be taken for the variances associated with various spectral broadening mechanisms and that an added-term coupling shear with turbulence is needed. Furthermore, shear and antenna rotation are coupled. The theoretical expressions derived herein apply to radars with fixed or scanning beams. ¬© 2008 American Meteorological Society.</t>
  </si>
  <si>
    <t>2245-2258</t>
  </si>
  <si>
    <t>60030931;60025916</t>
  </si>
  <si>
    <t>7201635013;56914807700</t>
  </si>
  <si>
    <t>Fang, Ming;Doviak, Richard J.</t>
  </si>
  <si>
    <t>Norman;Norman</t>
  </si>
  <si>
    <t>University of Oklahoma;NOAA National Severe Storms Laboratory</t>
  </si>
  <si>
    <t>Fang M.</t>
  </si>
  <si>
    <t>Coupled contributions in the Doppler radar spectrum width equation</t>
  </si>
  <si>
    <t>10.1175/2007JTECHA968.1</t>
  </si>
  <si>
    <t>2-s2.0-65549084471</t>
  </si>
  <si>
    <t>['weighted average', 'velocity structures', 'tropical squall', 'study proposes', 'standard deviation', 'sidelobe free', 'sidelobe echoes', 'sidelobe contamination', 'receiving radars', 'proposed method', 'previously observed', 'one hand', 'needed regions', 'monostatic radar', 'modeled expression', 'low level', 'line system', 'high degrees', 'hence removal', 'forced rejection', 'effective improvement', 'doppler observations', 'correction method', 'clearly shown', 'bistatic receivers', 'artificial modification', 'alternative solution', 'also presented', 'also found']</t>
  </si>
  <si>
    <t>The problem of sidelobe contamination of bistatic apparent Doppler velocity measurements involved in a bistatic Doppler radar network is examined. So far in the context of 3D wind field analysis, by combining a traditional Doppler radar with one or more bistatic receivers, identification and hence removal of regions of high degrees of contamination were necessarily crucial steps to obtaining reliable wind fields. This study proposes an alternative solution to the forced rejection of bistatic Doppler data suspected to be contaminated by sidelobe echoes, on the basis of restoring the nonmeasured "actual" (i.e., noncontaminated) bistatic Doppler velocity from both monostatic radar and bistatic receiver measurements. The correction method is based on a modeled expression of the observed bistatic apparent Doppler velocity defined as the reflectivity-weighted average of actual Doppler velocity of particles within individual volume samples, including the antenna gain pattern of both transmitting and receiving radars. The searched actual Doppler velocity is a solution of an underdetermined inverse problem that can be handled as a constrained linear inversion problem, through a variational least squares analysis method. The performances of the proposed method are analyzed, using simulated radar observations involving one remote receiver. An example of application to experimental data collected by the Deutsches Zentrum fur Luft und Raumfahrt (DLR) bistatic Doppler radar network within a moderate precipitation system observed on 8 May 2000 in Germany is also presented. Pseudo-Doppler observations of a tropical squall-line system are used to quantify the effective improvement of the correction method on the bistatic Doppler velocity and hence the retrieved 3D wind field. Statistics of the differences are presented between observed and idealized (sidelobe free) velocity structures on the one hand, and corrected and idealized velocity structures on the other hand. Clearly shown is the very low level of the corrected minus idealized differences (mean and standard deviation) against the significantly high level of the observed minus idealized differences. As previously observed, maximum correction occurs in regions of potentially high gradients of reflectivity. It is also found that regions of low observed minus idealized differences remain unchanged after correction, which means that the sidelobe-correction method only acts on needed regions and does not introduce any artificial modification. ¬© 2008 American Meteorological Society.</t>
  </si>
  <si>
    <t>1939-1954</t>
  </si>
  <si>
    <t>60068557;60068557;60007798</t>
  </si>
  <si>
    <t>7102632172;26536169300;7101600670</t>
  </si>
  <si>
    <t>Chong, Michel;Lamrani, Nabil;Hagen, Martin</t>
  </si>
  <si>
    <t>Toulouse;¬†Cologne</t>
  </si>
  <si>
    <t>Laboratoire d¬íA√©rologie UMR 5560;Deutsches Zentrum fur Luft- Und Raumfahrt</t>
  </si>
  <si>
    <t>60068557;60007798</t>
  </si>
  <si>
    <t>Chong M.</t>
  </si>
  <si>
    <t>A variational correction method as an alternative to forced rejection of sidelobe-contaminated bistatic Doppler measurements</t>
  </si>
  <si>
    <t>10.1175/2008JTECHA1117.1</t>
  </si>
  <si>
    <t>2-s2.0-65549109948</t>
  </si>
  <si>
    <t>['zero lag', 'wave scattering', 'subvolume inhomogeneity', 'power spectrum', 'potential applications', 'monopulse tracking', 'mission system', 'individual object', 'derived based', 'correlation function', 'correlation coefficient', 'antenna interferometry']</t>
  </si>
  <si>
    <t>The theory of spaced-antenna interferometry (SAI) is formulated to detect and locate deterministic objects and reflectivity inhomogeneities embedded within the phased-array weather radar's resolution volume V6 and to improve weather radar performance. An analogy is made between monopulse tracking and SAI. The cross-correlation function and its power spectrum are derived based on wave scattering by a large deterministic object and clusters of randomly distributed precipitation particles. It is shown that nonuniform beam filling leads to an effective narrower beam and an increase in cross-correlation coefficient at zero lag. Hence, an individual object or a subvolume inhomogeneity can be detected and located by SAI. This capability further enhances the potential applications of phased-array weather radar used as a multi-mission system.</t>
  </si>
  <si>
    <t>1921-1938</t>
  </si>
  <si>
    <t>7405273411;56914807700</t>
  </si>
  <si>
    <t>Zhang, Guifu;Doviak, Richard J.</t>
  </si>
  <si>
    <t>Spaced-antenna interferometry to detect and locate subvolume inhomogeneities of reflectivity: An analogy with monopulse radar</t>
  </si>
  <si>
    <t>10.1175/2008JTECHA1055.1</t>
  </si>
  <si>
    <t>2-s2.0-65549124634</t>
  </si>
  <si>
    <t>['wave antenna', 'stub loading', 'reactive element', 'radiation angle', 'new theory', 'mlwa behavior', 'input admittance']</t>
  </si>
  <si>
    <t>Microstrip leaky-wave antenna | Radiation angle | Stub</t>
  </si>
  <si>
    <t>A new theory is provided to analyze a novel microstrip leaky-wave antenna (MLWA) with shorted stub loading, used for fixed-frequency beam steering applications. Formulas for calculating the radiation angle of MLWA with stub loading are deduced. The radiation angle estimated theoretically agrees very well with the rigorous numerical result calculated with the finite difference time domain (FDTD) method. This new theory can be used to explain the MLWA behavior with any reactive element loading, if the input admittance of the reactive element is known. ¬© 2008 IEEE.</t>
  </si>
  <si>
    <t>501-504</t>
  </si>
  <si>
    <t>60021182;60021182</t>
  </si>
  <si>
    <t>25624909500;55911335300</t>
  </si>
  <si>
    <t>Liu, Juhua;Long, Yunliang</t>
  </si>
  <si>
    <t>Sun Yat-Sen University</t>
  </si>
  <si>
    <t>Analysis of a microstrip leaky-wave antenna loaded with shorted stubs</t>
  </si>
  <si>
    <t>10.1109/LAWP.2008.2000789</t>
  </si>
  <si>
    <t>2-s2.0-65549167049</t>
  </si>
  <si>
    <t>['wavelength varying', 'steered continuously', 'specific length', 'optical beam', 'mode waveguides', 'insulator materials', 'device consists']</t>
  </si>
  <si>
    <t>irregular array | optical beam steering | optical phased array | phased array</t>
  </si>
  <si>
    <t>A 16- and a 32-element irregular optical phased array based on silicon-on-insulator materials were fabricated. Such a device consists of an array of irregularly spaced single-mode waveguides, each of which has a specific length to give an appropriate phase retardation controllable by the wavelength. The optical beam can be steered continuously in the range of about 0to3deg, corresponding to the wavelength varying from 1550.7to1551.9nm. ¬© 2008 Society of Photo-Optical Instrumentation Engineers.</t>
  </si>
  <si>
    <t>24529318100;57219101668;56609505900;7202655457</t>
  </si>
  <si>
    <t>Xiao, Feng;Li, Guangyuan;Li, Yanping;Xu, Anshi</t>
  </si>
  <si>
    <t>Xiao F.</t>
  </si>
  <si>
    <t>Fabrication of irregular optical phased arrays on silicon-on-insulator wafers</t>
  </si>
  <si>
    <t>10.1117/1.2902475</t>
  </si>
  <si>
    <t>2-s2.0-65949109651</t>
  </si>
  <si>
    <t>['signals received', 'proposed scheme', 'particle updates', 'objective dilemma', 'likelihood function', 'letter proposes', 'independent log', 'genetic algorithm', 'faded independently', 'different antennas']</t>
  </si>
  <si>
    <t>Multi-objective optimization | Multiuser detection | Particle swarm optimization (PSO) | Space-time block coding (STBC)</t>
  </si>
  <si>
    <t>This letter proposes a particle swarm optimization (PSO)-based multiuser detection (MUD) for the receive-diversity aided space-time block coding (STBC) systems. Due to the receive-diversity, the signals received at the different antennas are faded independently, resulting in an independent log-likelihood function (LLF) for each antenna. To resolve the multi-objective dilemma when choosing one signal estimation for multiple receive antenna-branches, each particle updates its velocity in a Pareto optimal way. Simulations and comparisons with the genetic algorithm and the maximum likelihood detection (MLD) verified the effectiveness of the proposed scheme. ¬© 2007 IEEE.</t>
  </si>
  <si>
    <t>29-32</t>
  </si>
  <si>
    <t>60010421;60010421</t>
  </si>
  <si>
    <t>26643440100;36721523500</t>
  </si>
  <si>
    <t>Liu, Hongwu;Li, Ji</t>
  </si>
  <si>
    <t>Southwest Jiaotong University</t>
  </si>
  <si>
    <t>A particle swarm optimization-based multiuser detection for receive-diversity-aided STBC systems</t>
  </si>
  <si>
    <t>10.1109/LSP.2007.910315</t>
  </si>
  <si>
    <t>2-s2.0-66149089249</t>
  </si>
  <si>
    <t>['two equations', 'reflection characteristics', 'power dividers', 'numerical simulations', 'infinite solutions', 'horizontal length', 'different cases', 'design formulas', 'compact pi']</t>
  </si>
  <si>
    <t>A compact Pi-structure transformer operating at arbitrary dual band is proposed in this paper. To achieve the ideal impedance matching, the exact design formulas with no restrictions are obtained. In addition, it is found that there are infinite solutions for this novel transformer considering the fact that three independent variables exist in two equations. Furthermore, to verify the design formulas, the reflection characteristics in different cases are shown by numerical simulations. The horizontal length of this transformer is half of the Monzon's dual band transformer. The proposed dual band transformer can be used in many compact dual band components such as antennas, couplers and power dividers.</t>
  </si>
  <si>
    <t>121-134</t>
  </si>
  <si>
    <t>56236248900;57215075181;24476274400</t>
  </si>
  <si>
    <t>Wu, Y.;Liu, Y.;Li, S.</t>
  </si>
  <si>
    <t>A compact Pi-structure dual band transformer</t>
  </si>
  <si>
    <t>10.2528/PIER08102601</t>
  </si>
  <si>
    <t>2-s2.0-66149090453</t>
  </si>
  <si>
    <t>['vco tuning', 'stabilizing resonator', 'radiation pattern', 'radiated power', 'pdr acts', 'parallel structures', 'noise level', 'new type', 'mw properties', 'module operates', 'frequency around', 'fe film', 'dielectric nonlinearity', 'based varactors', '95 dbc', '65ãá width', '17 ghz', '1 dbm', '1 dbi']</t>
  </si>
  <si>
    <t>Active antenna | Ferroelectric varactor | Planar dielectric resonator | Tunable oscillator | VCO</t>
  </si>
  <si>
    <t>Design of tunable Gunn diode-based active antenna module including a new type of planar dielectric resonator (PDR) tuned by a ferroelectric (FE) varactor is presented. The module is designed in such a way that the PDR acts both as a stabilizing resonator and as a radiator. MW properties of FE elements used for VCO tuning are considered. The module operates at frequency around of 17 GHz and demonstrates the radiated power of 8.8 + 0.1 dBm over the 130 MHz tuning range and a phase-noise level of -95 dBc/Hz at 100 kHz offset. 65Ãá width of the radiation pattern in both the E and H planes corresponding to a gain of 5.1 dBi was measured. The maximal VCO power limited by the dielectric nonlinearity of a FE film in the microwave electric field and by the FE film overheating is estimated for FE film-based varactors of the planar and parallel structures.</t>
  </si>
  <si>
    <t>38-49</t>
  </si>
  <si>
    <t>Integrated Ferroelectrics</t>
  </si>
  <si>
    <t>60010355;60010355;60010355;60010355;60010355;60010355;60010355;60010355;60030451</t>
  </si>
  <si>
    <t>7005803318;8359520800;6701603711;6603083526;8379856600;7003676389;22035927500;35449349600;9270208300</t>
  </si>
  <si>
    <t>Kozyrev, A. B.;Buslov, O. Yu;Golovkov, A. A.;Keis, V. N.;Krasilnikov, S. V.;Samoilova, T. B.;Shimko, A. Yu;Ginley, D.;Kaydanova, T.</t>
  </si>
  <si>
    <t>Golden;Saint Petersburg</t>
  </si>
  <si>
    <t>National Renewable Energy Laboratory;Sankt-Peterburgskij Gosudarstvennyj Elektrotehniceskij Universitet</t>
  </si>
  <si>
    <t>60030451;60010355</t>
  </si>
  <si>
    <t>Kozyrev A.</t>
  </si>
  <si>
    <t>Vco/radiator module tuned by ferroelectric varactor</t>
  </si>
  <si>
    <t>10.1080/10584580802086557</t>
  </si>
  <si>
    <t>2-s2.0-66149129481</t>
  </si>
  <si>
    <t>['varying thickness', 'strong permanent', 'reservoir fluids', 'property characterization', 'nmr tools', 'measuring echo', 'fixed distances', 'filtrate invasion', 'diffusion distributions', 'complex environments', 'based information', 'amplitude decays']</t>
  </si>
  <si>
    <t>A new nuclear magnetic resonance (NMR) logging tool delivers NMR-based information as well as fluid-property characterization in complex environments. All NMR tools have strong permanent, magnets that are used to polarize the spins of hydrogen nuclei found in reservoir fluids. These tools generate radio frequency pulses to manipulate the magnetization of hydrogen nuclei ad then use the same antennas that generate those pulses to receive the extremely small RF echoes. Diffusion distributions are determined by measuring echo-amplitude decays for echo trains acquired with different echo spacings, TE. NMR logging tools acquire data from a region often affected by filtrate invasion, which alters the original fluid distribution. The NUMAR MRIL magnetic resonance imager log tool measures cocentric cylindrical resonant shells of varying thickness and at fixed distances from the tool. 4D NMR tool inverts the NMR data within the portion of the relaxation time distribution that should be common for all DOIs.</t>
  </si>
  <si>
    <t>Oilfield Review</t>
  </si>
  <si>
    <t>60025307;;;;;;;;;;;118150489;60021814;</t>
  </si>
  <si>
    <t>6603898391;57206313485;6602070626;6603703567;7101664347;24921793300;24079647700;7004044024;6603413937;7102942548;55942494700;6602520350;6603679399;55734285800</t>
  </si>
  <si>
    <t>Akkurt, Ridvan;Bachman, H. Nate;Minh, Chanh Cao;Flaum, Charles;LaVigne, Jack;Leveridge, Rob;Carmona, Romulo;Crary, Steve;Decoster, Eric;Heaton, Nick;Hiirlimann, Martin D.;Looyestijn, Wim J.;Mardon, Duncan;White, Jim</t>
  </si>
  <si>
    <t>Saudi Arabia;United States;Netherlands Antilles</t>
  </si>
  <si>
    <t>Dhahran;Irving;Rijswijk</t>
  </si>
  <si>
    <t>Saudi Arabian Oil Company;Exxon Mobil Corporation;Shell International Exploration and Production B. V.</t>
  </si>
  <si>
    <t>60025307;60021814;118150489</t>
  </si>
  <si>
    <t>Akkurt R.</t>
  </si>
  <si>
    <t>Nuclear magnetic resonance comes out of its shell</t>
  </si>
  <si>
    <t>2-s2.0-66149175463</t>
  </si>
  <si>
    <t>['wlan applications', 'wireless applications', 'usable bandwidth', 'symmetric shapes', 'return loss', 'radiation pattern', 'paper presents', 'msa ).', 'measured results', 'input impedance', 'ground plane', 'good agreement', 'directive patterns', 'directive gain', 'dielectric substrate', 'desired patterns', 'antenna consists', 'also conducted']</t>
  </si>
  <si>
    <t>Array antenna | Directive gain | Microstrip antenna | Radiation patterns | Slit load</t>
  </si>
  <si>
    <t>This paper presents a 1√ó4 array antenna using asymmetric T-shaped slit loaded microstrip antenna (MSA). The antenna consists of four MSAs align vertically on a dielectric substrate and ground plane. This antenna will be utilized in WLAN applications as the commercial panel antenna. A modified array configuration is proposed to further enhance the antenna radiation characteristics and usable bandwidth. The desired patterns of array are improved by adjusting the array element spacing from Œª/2 down to Œª/3. Moreover, alternating of the slit loads positions on each side of some patches in array can control the directive patterns to be symmetric shapes. The measured results of the radiation pattern, input impedance, return loss, VSWR, directive gain, and are also conducted for verification of the IE3D-based simulated results. With good agreement between the simulated and measured results and accordance of the requirements, therefore, this proposed panel antenna is appropriate for the wireless applications.</t>
  </si>
  <si>
    <t>922-931</t>
  </si>
  <si>
    <t>60026326;60026326;60026326;60026326</t>
  </si>
  <si>
    <t>36194766700;15046817000;6506488555;24175075100</t>
  </si>
  <si>
    <t>Kampeephat, S.;Krachodnok, P.;Uthansakul, M.;Wongsan, R.</t>
  </si>
  <si>
    <t>Kampeephat S.</t>
  </si>
  <si>
    <t>Gain and pattern improvements of array antenna using MSA with asymmetric T-shaped slit loads</t>
  </si>
  <si>
    <t>2-s2.0-66349137949</t>
  </si>
  <si>
    <t>ITR CCF-0313392</t>
  </si>
  <si>
    <t>['type protocols', 'tr along', 'thus addressing', 'save power', 'reversal space', 'resource limited', 'provide insight', 'protocols coupled', 'proposed scheme', 'performance gains', 'performance analysis', 'nonorthogonal schemes', 'main characteristic', 'intermediate relays', 'intermediate nodes', 'hop communication', 'first shown', 'fading channels', 'detection problem', 'destination act', 'cooperative relays', 'cooperative communication', 'computer simulations', 'antenna tr']</t>
  </si>
  <si>
    <t>Cooperative diversity methods | Multiple-input -multiple-output (MIMO) fading channels | Underwater sensor networks</t>
  </si>
  <si>
    <t>In resource limited, large scale underwater sensor networks, cooperative communication over multiple hops offers opportunities to save power. Intermediate nodes between source and destination act as cooperative relays. Herein, protocols coupled with space-time block code (STBC) strategies are proposed and analyzed for distributed cooperative communication. Amplify-and-forward-type protocols are considered, in which intermediate relays do not attempt to decode the information. The Alamouti-based cooperative scheme proposed by Hua et al. (2003) for flat-fading channels is generalized to work in the presence of multipath, thus addressing a main characteristic of underwater acoustic channels. A time-reversal distributed space-time block code (TR-DSTBC) is proposed, which extends the dual-antenna TR-STBC (time-reversal space-time block code) approach from Lindskog and Paulraj (2000) to a cooperative communication scenario for signaling in multipath. It is first shown that, just as in the dual-antenna STBC case, TR along with the orthogonality of the DSTBC essentially allows for decoupling of the vector intersymbol interference (ISI) detection problem into separate scalar problems, and thus yields strong performance (compared with single-hop communication) and with substantially reduced complexity over nonorthogonal schemes. Furthermore, a performance analysis of the proposed scheme is carried out to provide insight on the performance gains, which are further confirmed via numerical results based on computer simulations and field data experiments. ¬© 2008 IEEE.</t>
  </si>
  <si>
    <t>489-501</t>
  </si>
  <si>
    <t>IEEE Journal of Oceanic Engineering</t>
  </si>
  <si>
    <t>60013301;60029311;60029311;60013609;60028628</t>
  </si>
  <si>
    <t>6508305703;16240281100;7005731089;7004430159;7004959162</t>
  </si>
  <si>
    <t>Vajapeyam, Madhavan;Vedantam, Satish;Mitra, Urbashi;Preisig, James C.;Stojanovic, Milica</t>
  </si>
  <si>
    <t>Los Angeles;Boston;Woods Hole;San Diego</t>
  </si>
  <si>
    <t>University of Southern California;Northeastern University;Woods Hole Oceanographic Institution;Qualcomm Incorporated</t>
  </si>
  <si>
    <t>60029311;60028628;60013609;60013301</t>
  </si>
  <si>
    <t>Vajapeyam M.</t>
  </si>
  <si>
    <t>Distributed space-time cooperative schemes for underwater acoustic communications</t>
  </si>
  <si>
    <t>10.1109/JOE.2008.2005338</t>
  </si>
  <si>
    <t>2-s2.0-66549097173</t>
  </si>
  <si>
    <t>['sidelobe level', 'robust beamformer', 'robust approach', 'possible values', 'phase angles', 'paper describes', 'manifold vectors', 'l2 regularization', 'l1 regularization', 'known levels', 'hydrophone arrays', 'experimental data', 'element gains', 'distortionless respect', 'directivity pattern', 'convex form', 'computationally tractable', 'array manifolds', 'arbitrary geometry']</t>
  </si>
  <si>
    <t>Array manifold errors | Array manifold measurement | Robust array pattern synthesis | Second-order cone programming | Worst case performance optimization</t>
  </si>
  <si>
    <t>The directivity pattern of an array is known to degrade in the presence of errors in the array manifolds, with respect to the desired nominal array pattern. This paper describes a new robust pattern synthesis approach to arrays with manifold vectors perturbation. This synthesis technique optimizes the worst case performance by minimizing the worst case sidelobe level while maintaining a distortionless respect to the worst case signal steering vector. The possible values of the manifold are covered by an ellipsoid that describes the uncertainty in terms of errors in element gains and phase angles. The pattern synthesis parameters can be optimally chosen based on known levels of uncertainty in the manifold vectors. Two optimization criteria, l1 regularization and l2 regularization, of a robust beamformer are proposed. Both criteria of the robust beamformer problem can be reformulated in a convex form of second-order cone programming, which is computationally tractable. A simple lower bound on the difference between the worse case sidelobe level of the robust beamformer and the sidelobe level of the nominal optimal beamformer with no array manifold uncertainty is derived. This robust approach is applicable to arrays with arbitrary geometry. Its effectiveness is illustrated through its application to a circular hydrophone array. An experiment is performed to measure the manifold vectors uncertainty set of hydrophone arrays. Results of applying the algorithms to both simulated and experimental data are presented and they show good performance of the proposed robust pattern synthesis approach. ¬© 2008 IEEE.</t>
  </si>
  <si>
    <t>405-413</t>
  </si>
  <si>
    <t>60013141-60016724;60108239</t>
  </si>
  <si>
    <t>8383238900;6603725508</t>
  </si>
  <si>
    <t>Yan, Shefeng;Hovem, Jens M.</t>
  </si>
  <si>
    <t>Norway;China;Norway</t>
  </si>
  <si>
    <t>Trondheim;Beijing;Trondheim</t>
  </si>
  <si>
    <t>SINTEF Digital;Institute of Acoustics Chinese Academy of Sciences;Norges Teknisk-Naturvitenskapelige Universitet</t>
  </si>
  <si>
    <t>60108239;60016724;60013141</t>
  </si>
  <si>
    <t>Array pattern synthesis with robustness against manifold vectors uncertainty</t>
  </si>
  <si>
    <t>10.1109/JOE.2008.2002583</t>
  </si>
  <si>
    <t>2-s2.0-66549113615</t>
  </si>
  <si>
    <t>['worldwide interoperability', 'tuned according', 'time coding', 'take advantage', 'random nature', 'performance comparison', 'ofdm ),', 'multipath propagation', 'mtmo techniques', 'microwave access', 'indoor environments', 'harsh urban', 'field measurements', 'different coding', 'achieve diversity']</t>
  </si>
  <si>
    <t>Multiple antennas | OFDM | Space-time coding | Spatial multiplexing | WiMAX</t>
  </si>
  <si>
    <t>Multiple antenna systems can offer significant improvements in system performance due to their ability to exploit multipath signal propagation and take advantage of its random nature in order to achieve diversity or spatial multiplexing gain. As such, they are very suitable for implementation in WiMAX (Worldwide Interoperability for Microwave Access) systems to improve its performance in harsh urban and indoor environments. WiMAX physical layer is based on Orthogonal Frequency Division Multiplexing (OFDM), which is very robust to multipath propagation and enables straightforward usage of MTMO techniques. In this paper multiple antenna techniques and their use in Fixed and Mobile WiMAX systems are discussed. We present test results, collected with field measurements during a Fixed WiMAX system deployment, and describe results obtained by applying a channel simulator whose parameters are tuned according to field measurement data. A performance comparison between STC (Space-Time Coding) and non-STC operation mode is analyzed for different coding and modulation schemes specified in the standard.</t>
  </si>
  <si>
    <t>Elektrotehniski Vestnik/Electrotechnical Review</t>
  </si>
  <si>
    <t>60023955;60023955-106976965;60023955;60023955;60023955</t>
  </si>
  <si>
    <t>14059528300;6603373694;6701761310;25122210000;7003329418</t>
  </si>
  <si>
    <t>Celcer, T.;Plevel, S.;Javornik, T.;Fortuna, C.;Kandus, G.</t>
  </si>
  <si>
    <t>Slovenia;Slovenia</t>
  </si>
  <si>
    <t>Ljubljana;Ljubljana</t>
  </si>
  <si>
    <t>Jozef Stefan Institute;d.o.o. (Slovene)</t>
  </si>
  <si>
    <t>60023955;106976965</t>
  </si>
  <si>
    <t>Multiple antenna techniques in WiMAX systems</t>
  </si>
  <si>
    <t>2-s2.0-66749177816</t>
  </si>
  <si>
    <t>['tm polarizations', 'surface impedance', 'superstrate layer', 'scattering problem', 'polarization dependency', 'modal expansion', 'method based', 'impedance surface', 'ground plane', 'gain dual', 'equivalent admittance', 'designed fss', 'designed based', 'copyright 2008', 'compact high', 'code based', 'band dual', 'artificial surfaces', 'artificial surface', 'applied field', 'also developed', 'aforementioned analyses']</t>
  </si>
  <si>
    <t>An artificial surface demonstrating angular and polarization dependency to the polarization of the applied field is introduced. This artificial surface consists of a periodic strip grating on a grounded dielectric slab. A method based on Floquet's modal expansion is presented to solve the scattering problem of such surfaces. A code based on method of moments (MoM) is also developed to analyze and design these artificial surfaces. The obtained results using these methods are compared against each other. The extracted reflection parameters are then employed to characterize the surface impedance of the artificial surface for different incident angles and both TE and TM polarizations. This artificial surface is used as the ground plane of cavity resonance antennas. Next, a highly reflective frequency selective surface (FSS) is designed to show high reflectivity at two different frequencies. This FSS is to be used as the superstrate layer of the cavity resonance antenna. The impedance surface of the artificial ground plane and the equivalent admittance of the designed FSS are employed in the transverse equivalent network (TEN) model to obtain radiation properties of such antennas. Finally, compact high-gain dual-band dual-orthogonally polarized antennas are designed based on the aforementioned analyses. Copyright 2008 by the American Geophysical Union.</t>
  </si>
  <si>
    <t>RS6S03</t>
  </si>
  <si>
    <t>15072878000;8092251400;6602436394</t>
  </si>
  <si>
    <t>Foroozesh, A.;Shafai, L.;Kehn, M. Ng Mou</t>
  </si>
  <si>
    <t>Application of polarization and angular dependent artificial ground planes in compact planar high-gain antenna design</t>
  </si>
  <si>
    <t>10.1029/2007RS003795</t>
  </si>
  <si>
    <t>2-s2.0-66849096833</t>
  </si>
  <si>
    <t>['whole band', 'slotted pifa', 'mobile terminals', 'maximum gain', 'ground plane', 'capacitive loading', 'antenna characteristics', '2 dbi']</t>
  </si>
  <si>
    <t>Microstrip antenna | PIFA | Planar-inverted-F antenna | Small antenna</t>
  </si>
  <si>
    <t>Slotted PIFA with capacitive loading for operation in the 880 √∑ 960 MHz band is presented. The PIFA is intended for mobile terminals in GSM mobile communication network. The antenna is placed on a ground plane with dimensions of an average handheld device. It is optimized by using electromagnetic simulator and a prototype is manufactured. Calculated and measured results agree very well. Input impedance matching with SWR &lt; 3 in the whole band was achieved. Maximum gain of 3.2 dBi is measured Preliminary studies of the-influence of the user's head and band on the antenna characteristics have been performed.</t>
  </si>
  <si>
    <t>60159855;60028968;60159855</t>
  </si>
  <si>
    <t>6602371741;24766785900;35618374900</t>
  </si>
  <si>
    <t>Bonefaƒçiƒç, Davor;Rapinac, Bojan;Bartoliƒá, Juraj</t>
  </si>
  <si>
    <t>University of Zagreb, Faculty of Electrical Engineering and Computing;Ericsson Nikola Tesla d d</t>
  </si>
  <si>
    <t>60159855;60028968</t>
  </si>
  <si>
    <t>Bonefaƒçiƒç D.</t>
  </si>
  <si>
    <t>Slotted PIFA for mobile communication devices</t>
  </si>
  <si>
    <t>2-s2.0-67649088481</t>
  </si>
  <si>
    <t>['theoretical results', 'properly formulated', 'phaseless near', 'performing amplitude', 'numerical simulations', 'microstrip circuit', 'linear array', 'field technique', 'field measurements', 'elementary sources']</t>
  </si>
  <si>
    <t>Antenna measurements | Near-field methods | Phase-retrieval</t>
  </si>
  <si>
    <t>A wideband frequency behavior is demonstrated for a phaseless near-field technique of basically interferometric approach, which uses two identical probes interfering each other through a microstrip circuit and performing amplitude-only near-field measurements on a single scanning surface. The phase retrieval procedure is properly formulated to take into account the frequency dependence without changing neither the microstrip circuit nor the distance between the probes. Numerical simulations on a linear array of elementary sources are presented to validate the theoretical results.</t>
  </si>
  <si>
    <t>60020261;60020261</t>
  </si>
  <si>
    <t>14029886000;57201738411</t>
  </si>
  <si>
    <t>Costanzo, Sandra;Di Massa, Giuseppe</t>
  </si>
  <si>
    <t>Wideband phase retrieval technique from amplitude-only near-field data</t>
  </si>
  <si>
    <t>2-s2.0-67649092271</t>
  </si>
  <si>
    <t>['zeland ie3d', 'paper discusses', 'optimization scripts', 'optimization methods', 'numerical model', 'genetic algorithm', 'experimentally verified', 'bluetooth ).', '9 ghz', '8 ghz', '4 ghz']</t>
  </si>
  <si>
    <t>Fractal antenna | Genetic algorithm | Particle swarm optimization | Sierpinski monopole</t>
  </si>
  <si>
    <t>The paper discusses the synthesis of the Sierpinski antenna operating at three prescribed frequencies: 0.9 GHz, 1.8 GHz (both GSM) and 2.4 GHz (Bluetooth). In order to synthesize the antenna, a genetic algorithm and a particle swarm optimization were used. The numerical model of the antenna was developed in Zeland IE3D, optimization scripts were programmed in MATLAB. Results of both the optimization methods are compared and experimentally verified.</t>
  </si>
  <si>
    <t>26655116700;15050960900</t>
  </si>
  <si>
    <t>Vidal, Beatriz Maria;Raida, Zbyn√©k</t>
  </si>
  <si>
    <t>Vidal B.</t>
  </si>
  <si>
    <t>Synthesizing Sierpinski antenna by genetic algorithm and swarm optimization</t>
  </si>
  <si>
    <t>2-s2.0-67649097494</t>
  </si>
  <si>
    <t>['technique based', 'reconfigurable dual', 'planar arrays', 'phase synthesis', 'phase distribution', 'optimal design', 'modified appropriately', 'hybrid model', 'great potential', 'generate either', 'electromagnetic optimizations', 'electromagnetic community']</t>
  </si>
  <si>
    <t>Breeding and subpopulation | Global optimization | Hybrid particle swarm | Phased array | Planar array | Reconfigurable array</t>
  </si>
  <si>
    <t>In this paper, a technique based on hybrid particle swarm optimiser with breeding and subpopulation is presented for optimal design of reconfigurable dual-beam linear array antennas and planar arrays. In the amplitude-phase synthesis, the design of a reconfigurable dual-pattern antenna array is based on finding a common amplitude distribution that can generate either a pencil or sector beam power pattern, when the phase distribution of the array is modified appropriately. The goal of this study is to introduce the hybrid model to the electromagnetic community and demonstrate its great potential in electromagnetic optimizations.</t>
  </si>
  <si>
    <t>100727812;100727812;100727812</t>
  </si>
  <si>
    <t>26654682100;7003363059;6602624122</t>
  </si>
  <si>
    <t>Chaker, Hichem;Meriah, Sidi Mohamed;Bendimerad, Fethi Tarik</t>
  </si>
  <si>
    <t>Faculty of Engineering</t>
  </si>
  <si>
    <t>Chaker H.</t>
  </si>
  <si>
    <t>Optimization of micro strip array antennas using hybrid particle swarm optimizer with breeding and subpopulation for maximum side-lobe reduction</t>
  </si>
  <si>
    <t>2-s2.0-67649130541</t>
  </si>
  <si>
    <t>['unevenly time', 'unevenly sampled', 'toroidal plasmas', 'toroidal modes', 'toroidal coordinate', 'time applications', 'stable aes', 'sparspec code', 'real data', 'originally developed', 'new method', 'mirnov data', 'jet tokamak', 'great efficiency', 'extremely robust', 'external antennas', 'especially useful', 'among others']</t>
  </si>
  <si>
    <t>A new method for identifying toroidal mode numbers in Mirnov data from toroidal plasmas has been found, and benchmarked with simulated and real data from the JET tokamak. Embodied in the SparSpec code, and originally developed for the analysis of unevenly time-sampled astronomical data, this new method fits signals which are unevenly sampled in the toroidal coordinate to a sum of an arbitrarily large number of toroidal modes with integer mode numbers. The method has proven to be extremely robust, and is especially useful for resolving the amplitudes and phases of multiple Alfv√©n eigenmodes (AEs) which are ringing with the same or nearly the same frequency. The great efficiency with which the SparSpec method detects multiple modes in large datasets suggests that it may be used in real-time applications such as resistive wall mode or tearing mode control, among others. Examples involving unstable AEs as well as stable AEs, (excited by an array of external antennas) in the JET tokamak are used to illustrate the efficacy of the method. Some additional general considerations regarding optimized spatial sampling strategies are also briefly addressed. ¬© 2008 IOP Publishing Ltd.</t>
  </si>
  <si>
    <t>60022717;60102124;60028186;60028186;60022717</t>
  </si>
  <si>
    <t>24824455600;6506380271;7005080042;7005195752;7003308442</t>
  </si>
  <si>
    <t>Klein, A.;Carfantan, H.;Testa, D.;Fasoli, A.;Snipes, J.</t>
  </si>
  <si>
    <t>France;Switzerland;United States</t>
  </si>
  <si>
    <t>Toulouse;Lausanne;Cambridge</t>
  </si>
  <si>
    <t>Universit√© F√©d√©rale Toulouse Midi-Pyr√©n√©es;Swiss Federal Institute of Technology Lausanne;Plasma Science and Fusion Center</t>
  </si>
  <si>
    <t>60102124;60028186;60022717</t>
  </si>
  <si>
    <t>Klein A.</t>
  </si>
  <si>
    <t>A sparsity-based method for the analysis of magnetic fluctuations in unevenly-spaced Mirnov coils</t>
  </si>
  <si>
    <t>S0741333508841334</t>
  </si>
  <si>
    <t>10.1088/0741-3335/50/12/125005</t>
  </si>
  <si>
    <t>2-s2.0-67649212344</t>
  </si>
  <si>
    <t>Y107550</t>
  </si>
  <si>
    <t>['single substrate', 'planar circuit', 'low cost', 'light weight', 'feeding element', 'easy fabrication', 'convenient integration', 'completely constructed', 'back ratio']</t>
  </si>
  <si>
    <t>Cavity backed | Grounded coplanar waveguide (GCPW) | Low profile | Slot antenna | Substrate integrated waveguide (SIW)</t>
  </si>
  <si>
    <t>A novel design method of low profile cavity backed planar slot antenna has been described in this paper. The whole antenna including backed cavity and feeding element is completely constructed at a single substrate by using substrate integrated waveguide technique and grounded coplanar waveguide. An example with 1.7% bandwidth has been presented, which has 5.4 dBi gain, 16.1 dB front-to-back ratio and -19 dB maximum cross polarized radiation level with its total thickness less than Œª0/50. The proposed antenna keeps good radiation performance of conventional cavity backed antenna and has advantages of conventional planar antenna including low profile, light weight, easy fabrication with low cost and convenient integration with planar circuit. ¬© 2008 IEEE.</t>
  </si>
  <si>
    <t>236-239</t>
  </si>
  <si>
    <t>60013614;60117981;60013614;60013614</t>
  </si>
  <si>
    <t>55666873400;26029386600;8976792000;55619293938</t>
  </si>
  <si>
    <t>Luo, Guo Qing;Hu, Zni Fang;Dong, Lin Xi;Sun, Ling Ling</t>
  </si>
  <si>
    <t>State Key Laboratory of Modern Optical Instrumentation;Hangzhou Dianzi University</t>
  </si>
  <si>
    <t>60117981;60013614</t>
  </si>
  <si>
    <t>Planar slot antenna backed by substrate integrated waveguide cavity</t>
  </si>
  <si>
    <t>10.1109/LAWP.2008.923023</t>
  </si>
  <si>
    <t>2-s2.0-67649220310</t>
  </si>
  <si>
    <t>['w concentrations', 'tungsten coverage', 'tungsten content', 'routinely achieved', 'plasma inductance', 'partially w', 'outer divertor', 'outboard limiters', 'operational space', 'neutral beams', 'mode discharges', 'inward transport', 'important source', 'icrh results', 'icrh antennas', 'first boronization', 'experimental campaigns', 'elms reduce', 'electrical fields', 'deuterium retention', 'current rise', 'coated device', 'carbon deposition', 'asdex upgrade', 'advanced scenarios', 'achieving h98', '2008 include', '2 ),']</t>
  </si>
  <si>
    <t>In 2008, ASDEX Upgrade has started its second experimental campaign with full tungsten coverage of the plasma facing components. In the transition from a partially W-coated device (69% tungsten coverage in 2004/2005) to a full tungsten device (since 2007), post campaign analyses show a reduction by an order of magnitude in both the carbon deposition and deuterium retention for the experimental campaigns. Spectroscopic measurements show that the outer divertor is by far the strongest tungsten source region. However, influxes from the outboard limiters are the most important source for the tungsten content in the plasma. The application of ICRH results in large W influxes due to sputtering from light impurities accelerated by electrical fields at the ICRH antennas. In H-mode discharges, ELMs reduce the inward transport of tungsten in the H-mode edge transport barrier. Central heating provided by neutral beams and the upgraded ECRH systems is used to avoid tungsten accumulation in the core of the plasma. Stationary, ITER relevant H-modes (H98 ‚àº 1, Œ≤N ‚àº 1.6-2), with W concentrations below 3 √ó 10 -5, were routinely achieved. High performance H-modes have been obtained before the first boronization, achieving H98 = 1.1-1.2 and Œ≤N up to 2.6 as required for advanced scenarios in ITER. Specific ITER studies performed in 2008 include the demonstration of low voltage plasma start-up with ECRH and heating during the current rise to q95 = 3, to achieve a range of plasma inductance of 0.71-0.97. The new results reported here form the basis of further enhancing the operational space of ASDEX Upgrade with the full tungsten wall, preparing for ITER and the ITER-like wall project in JET. ¬© 2008 IOP Publishing Ltd.</t>
  </si>
  <si>
    <t>60026838;60026838</t>
  </si>
  <si>
    <t>16680330700;7005158232</t>
  </si>
  <si>
    <t>Sips, A. C.C.;Gruber, O.</t>
  </si>
  <si>
    <t>Garching bei Munchen</t>
  </si>
  <si>
    <t>Max Planck Institute for Plasma Physics</t>
  </si>
  <si>
    <t>Sips A.C.C.</t>
  </si>
  <si>
    <t>Compatibility of ITER scenarios with an all-W wall</t>
  </si>
  <si>
    <t>S0741333508826772</t>
  </si>
  <si>
    <t>10.1088/0741-3335/50/12/124028</t>
  </si>
  <si>
    <t>2-s2.0-67649222907</t>
  </si>
  <si>
    <t>AST-9987339</t>
  </si>
  <si>
    <t>['treatment leads', 'system temperature', 'standard definitions', 'spillover efficiency', 'radiation efficiency', 'numerical results', 'mutual coupling', 'aperture efficiency', 'antenna conventions', 'amplifier noise']</t>
  </si>
  <si>
    <t>Amplifier noise | Antenna array feeds | Antenna arrays | Antenna efficiency</t>
  </si>
  <si>
    <t>For an active beamforming array, standard definitions for efficiencies and system temperature are not available. We use noise considerations to generalize the single-antenna conventions for aperture efficiency, spillover efficiency, radiation efficiency, and system temperature to arrays. The treatment leads to a new noise matching efficiency that quantifies the effect of mutual coupling on amplifier noise. Numerical results for a phased array feed indicate that the noise increase caused by mutual coupling can be significant. ¬© 2008 IEEE.</t>
  </si>
  <si>
    <t>565-568</t>
  </si>
  <si>
    <t>7003381644;7003609448</t>
  </si>
  <si>
    <t>Warnick, Karl F.;Jeffs, Brian D.</t>
  </si>
  <si>
    <t>Warnick K.</t>
  </si>
  <si>
    <t>Efficiencies and system temperature for a beamforming array</t>
  </si>
  <si>
    <t>10.1109/LAWP.2008.2001752</t>
  </si>
  <si>
    <t>2-s2.0-67649388199</t>
  </si>
  <si>
    <t>['three antennas', 'presented ways', 'planar inverted', 'pifa ),', 'paper presents', 'monopole support', 'mobile phone', 'mobile communications', 'internet association', 'ifa ).', 'good isolations', 'global system', 'f antenna', 'cellular telecommunications', 'bluetooth achieves', 'antenna configuration']</t>
  </si>
  <si>
    <t>This paper presents a dual Subscriber Identity Module (SIM) mobile phone which integrates a planar inverted-F antenna (PIFA), a monopole, and an inverted-F antenna (IFA). The main circuit board of the mobile phone has a dimension of 105 mm √ó 45 mm. By optimizing the multi-antenna configuration and adjusting the gap and angle of the antennas, good isolations of the three antennas are obtained. The PIFA and monopole support the Global System for Mobile communications (GSM) applications. And the measured results show that the Total Radiated Power (TRP) and Total Isotropic Sensitivity (TIS) of them satisfy the Cellular Telecommunications and Internet Association (CTIA) requirements. In addition, the IFA which enables the Bluetooth achieves a 3.79 dB gain. The presented ways are very useful for the dual SIM mobile phone design. ¬© 2008 VSP.</t>
  </si>
  <si>
    <t>1943-1954</t>
  </si>
  <si>
    <t>14-15</t>
  </si>
  <si>
    <t>56287932800;13408269300</t>
  </si>
  <si>
    <t>Jiang, B. T.;Mao, J. F.</t>
  </si>
  <si>
    <t>A good performance design for integrating three antennas in a dual sim mobile phone for gsm/dcs/bluetooth operations</t>
  </si>
  <si>
    <t>10.1163/156939308787537892</t>
  </si>
  <si>
    <t>2-s2.0-67649391390</t>
  </si>
  <si>
    <t>['uses lab', 'necessarily lead', 'measured characteristics', 'increase significantly', 'different lengths', 'array gain', 'array efficiency', '6 db']</t>
  </si>
  <si>
    <t>Array efficiency | Insertion loss | Noncoherent beamforming | Phase shifter | Phased array antennas</t>
  </si>
  <si>
    <t>In the presence of imbalanced insertion loss of phaseshifters, satisfying phase conjugate condition does not necessarily lead to the maximum phased array gain. This paper introduces noncoherent beamforming and uses lab-measured characteristics of varactor-based phase shifters to prove that by perturbing coherency partially, the array gain can increase significantly, e.g., 1.6 dB for a 12 element array. Moreover, it is shown that reduction in the average insertion loss increases the array efficiency by almost the same amount. These results are extendible to the optical beamforming networks where different lengths of fiber are used to make true time delay lines. ¬© 2008 IEEE.</t>
  </si>
  <si>
    <t>60014171;60014171-100587100;60014171;60014171-60022927</t>
  </si>
  <si>
    <t>16506172600;6701535033;7005912644;56852498700</t>
  </si>
  <si>
    <t>Fakharzadeh, Mohammad;Mousavi, Pedram;Safavi-Naeini, Safieddin;Jamali, Seyyed Hamidreza</t>
  </si>
  <si>
    <t>Fakharzadeh M.</t>
  </si>
  <si>
    <t>The effects of imbalanced phase shifters loss on phased array gain</t>
  </si>
  <si>
    <t>10.1109/LAWP.2008.920849</t>
  </si>
  <si>
    <t>2-s2.0-67649413318</t>
  </si>
  <si>
    <t>['widely used', 'receiving array', 'real operations', 'popular due', 'parametric methods', 'new algorithm', 'letter presents', 'good accuracy', 'doa approach', 'based doa']</t>
  </si>
  <si>
    <t>Antenna arrays | Direction-of-arrival estimation | Parameter estimation</t>
  </si>
  <si>
    <t>Parametric methods for direction-of-arrival (DoA) estimation have become very popular due to their low computational complexity and good accuracy. Among parametric DoA algorithms, ESPRIT is one of the most widely used, since it presents low computational complexity in comparison to other parametric methods. Covariance-based DoA (CB-DoA) estimation algorithm provides an even lower complexity alternative to ESPRIT, while imposing the same constraints on the geometry of the receiving array. This letter presents a new algorithm, based on the CB-DoA approach, comprising only real operations. The constraints on the algorithm are the same imposed to the unitary ESPRIT algorithm, allowing a reduction of about 67% on the required computational effort, for equivalent error measure. ¬© 2008 IEEE.</t>
  </si>
  <si>
    <t>757-760</t>
  </si>
  <si>
    <t>60000036;60000036;60000036</t>
  </si>
  <si>
    <t>24778180500;7004754689;7004817526</t>
  </si>
  <si>
    <t>Ferreira, Tadeu N.;Netto, Sergio L.;Diniz, Paulo S.R.</t>
  </si>
  <si>
    <t>Ferreira T.</t>
  </si>
  <si>
    <t>Covariance-based direction-of-arrival estimation with real structures</t>
  </si>
  <si>
    <t>10.1109/LSP.2008.2007622</t>
  </si>
  <si>
    <t>2-s2.0-67650116405</t>
  </si>
  <si>
    <t>EP/D07827X/1</t>
  </si>
  <si>
    <t>['thus suffering', 'restricted full', 'reduced complexity', 'rank single', 'proposed code', 'par ).', 'orthogonal space', 'lower peak', 'ciods ),', 'average ratio']</t>
  </si>
  <si>
    <t>Coordinate interleaved orthogonal designs | Full diversity | Quasi-orthogonal space-time block code | Restricted fullrank single-symbol decodable design</t>
  </si>
  <si>
    <t>Recently, a single-symbol decodable transmit strategy based on preprocessing at the transmitter has been introduced to decouple the quasi-orthogonal space-time block codes (QOSTBC) with reduced complexity at the receiver. Unfortunately, it does not achieve full diversity, thus suffering from significant performance loss. To tackle this problem, we propose a full diversity scheme with four transmit antennas in this letter. The proposed code is based on a class of restricted full-rank single-symbol decodable design (RFSDD) and has many similar characteristics as the coordinate interleaved orthogonal designs (CIODs), but with a lower peak-to-average ratio (PAR). ¬© 2008 IEEE.</t>
  </si>
  <si>
    <t>765-768</t>
  </si>
  <si>
    <t>60029738-60024350;60029738;60029738;60024350</t>
  </si>
  <si>
    <t>57207219722;6701538512;23567387400;8322936600</t>
  </si>
  <si>
    <t>Liu, Wei;Sellathurai, Mathini;Xiao, Pei;Wei, Jibo</t>
  </si>
  <si>
    <t>United Kingdom;China</t>
  </si>
  <si>
    <t>Belfast;Changsha</t>
  </si>
  <si>
    <t>Queen's University Belfast;National University of Defense Technology</t>
  </si>
  <si>
    <t>60029738;60024350</t>
  </si>
  <si>
    <t>A new restricted full-rank single-symbol decodable design for four transmit antennas</t>
  </si>
  <si>
    <t>10.1109/LSP.2008.2006713</t>
  </si>
  <si>
    <t>2-s2.0-67650120606</t>
  </si>
  <si>
    <t>2007-HJ-1648</t>
  </si>
  <si>
    <t>['suboptimal form', 'propose methods', 'nonregenerative half', 'antenna selection']</t>
  </si>
  <si>
    <t>Antenna selection | Cooperative systems | Diversity methods | Multiple-input multiple-output (MIMO) systems | Relaying</t>
  </si>
  <si>
    <t>We derive optimal SNR-based transmit antenna selection rules at the source and relay for the nonregenerative half-duplex MIMO relay channel. While antenna selection is a suboptimal form of beamforming, it has the advantage that the optimization is tractable and can be implemented with only a few bits of feedback from the destination to the source and relay. We compare the bit error rate of optimal antenna selection at both the source and relay to other proposed beamforming techniques and propose methods for performing the necessary limited feedback. ¬© 2008 IEEE.</t>
  </si>
  <si>
    <t>421-424</t>
  </si>
  <si>
    <t>26029510500;55934670700</t>
  </si>
  <si>
    <t>Peters, Steven W.;Heath, Robert W.</t>
  </si>
  <si>
    <t>Peters S.</t>
  </si>
  <si>
    <t>Nonregenerative MIMO relaying with optimal transmit antenna selection</t>
  </si>
  <si>
    <t>10.1109/LSP.2008.921466</t>
  </si>
  <si>
    <t>2-s2.0-67650126118</t>
  </si>
  <si>
    <t>155/06</t>
  </si>
  <si>
    <t>['various applications', 'simulation example', 'rotationally symmetric', 'rotation angles', 'recently developed', 'matrix products', 'matrix formulation', 'look direction', 'letter presents', 'beam steering', 'beam pattern']</t>
  </si>
  <si>
    <t>3-D rotation | Spherical harmonics | Spherical microphone arrays | Wigner-D function</t>
  </si>
  <si>
    <t>Spherical microphone arrays, which have been recently developed and proposed for various applications, typically employ beam patterns that are rotationally symmetric about the look direction, providing efficient beam steering in the spherical harmonics domain. However, in some situations, a more general beam pattern may be desired. This letter presents the theory and a simulation example for steering general beam patterns in spherical microphone arrays. Beam steering, formulated as a rotation of the beam pattern, is achieved by weighting the beam pattern coefficients in the spherical harmonics domain with Wigner-D functions that hold the rotation angles as parameters. A matrix formulation is provided, with successive rotations formulated as matrix products. ¬© 2008 IEEE.</t>
  </si>
  <si>
    <t>417-420</t>
  </si>
  <si>
    <t>6701339886;26967708600</t>
  </si>
  <si>
    <t>Rafaely, Boaz;Kleider, Maor</t>
  </si>
  <si>
    <t>Rafaely B.</t>
  </si>
  <si>
    <t>Spherical microphone array beam steering using wigner-d weighting</t>
  </si>
  <si>
    <t>10.1109/LSP.2008.922288</t>
  </si>
  <si>
    <t>2-s2.0-67650130338</t>
  </si>
  <si>
    <t>FA9550-08-1-0219</t>
  </si>
  <si>
    <t>['therefore reduces', 'robust crt', 'proposed lately', 'moving targets', 'fast algorithm', 'dimensional searching', 'complexity significantly', 'also leads', 'algorithm requires']</t>
  </si>
  <si>
    <t>Moving targets | Robust Chinese remainder theorem | Robust phase unwrapping | Synthetic aperture radar (SAR) imaging</t>
  </si>
  <si>
    <t>A robust phase unwrapping based on the Chinese remainder theorem (CRT) has been proposed lately, and it has applications in synthetic aperture radar (SAR) imaging for moving targets. It also leads to a type of robust CRT. This algorithm requires a two-dimensional searching. In this letter, we propose a new and fast algorithm that only does one-dimensional searching and therefore reduces the complexity significantly. ¬© 2008 IEEE.</t>
  </si>
  <si>
    <t>665-668</t>
  </si>
  <si>
    <t>57214904070;7402179288</t>
  </si>
  <si>
    <t>Li, Xiaowei;Xia, Xiang Gen</t>
  </si>
  <si>
    <t>A fast robust chinese remainder theorem based phase unwrapping algorithm</t>
  </si>
  <si>
    <t>10.1109/LSP.2008.2002926</t>
  </si>
  <si>
    <t>2-s2.0-67650189385</t>
  </si>
  <si>
    <t>['uhf bands', 'overall efficiencies', 'inspired antenna', 'conductor losses', 'chu limit', 'based metamaterial']</t>
  </si>
  <si>
    <t>Antenna theory | Electrically small antennas | Metamaterials | Parasitics | Quality factors</t>
  </si>
  <si>
    <t>An electrically small electric-based metamaterial-inspired antenna that is designed for narrow bandwidth operations in the VHF and UHF bands is presented. It is demonstrated that the idealized lossless versions have overall efficiencies at 100% without any external matching circuits and quality factors approaching the Chu limit. When conductor losses are introduced, the overall efficiencies remain high. ¬© 2008 IEEE.</t>
  </si>
  <si>
    <t>Ziolkowski, Richard W.</t>
  </si>
  <si>
    <t>An efficient, electrically small antenna designed for VHF and UHF applications</t>
  </si>
  <si>
    <t>10.1109/LAWP.2008.921635</t>
  </si>
  <si>
    <t>2-s2.0-67650393148</t>
  </si>
  <si>
    <t>['singly driven', 'separately driven', 'resonant elements', 'reduced scattering', 'practical realization', 'optimal end', 'narrow tolerances', 'maximum supergains', 'many elements', 'large mismatches', 'increasing number', 'fire gains', 'fire gain', 'fire arrays', 'experimental measurements', 'electrically small', 'decreasing bandwidth', 'copyright 2008', 'computer simulations', 'also achievable', '7 db']</t>
  </si>
  <si>
    <t>The theory, computer simulations, and experimental measurements are presented for electrically small, two-element supergain arrays with near-optimal end-fire gains of 7 dB. We show how the difficulties of narrow tolerances, large mismatches, low radiation efficiencies, and reduced scattering of electrically small parasitic elements are overcome by using electrically small resonant antennas as the elements in both separately driven and singly driven (parasitic), two-element, electrically small supergain end-fire arrays. Although rapidly increasing narrow tolerances prevent the practical realization of the maximum theoretically possible end-fire gain of electrically small arrays with many elements, the theory and preliminary numerical simulations indicate that near-maximum supergains are also achievable in practice for electrically small arrays with three (and possibly more) resonant elements if the decreasing bandwidth with increasing number of elements can be tolerated. Copyright 2008 by the American Geophysical Union.</t>
  </si>
  <si>
    <t>RS3002</t>
  </si>
  <si>
    <t>60073971;60073971;60073971;60012564</t>
  </si>
  <si>
    <t>7003451771;7103394324;7005725380;7102270511</t>
  </si>
  <si>
    <t>Yaghjian, A. D.;O'Donnell, T. H.;Altshuler, E. E.;Best, S. R.</t>
  </si>
  <si>
    <t>Bedford;McLean</t>
  </si>
  <si>
    <t>Air Force Cambridge Research Laboratories;MITRE Corporation</t>
  </si>
  <si>
    <t>60073971;60012564</t>
  </si>
  <si>
    <t>Yaghjian A.</t>
  </si>
  <si>
    <t>Electrically small supergain end-fire arrays</t>
  </si>
  <si>
    <t>10.1029/2007RS003747</t>
  </si>
  <si>
    <t>2-s2.0-67650399510</t>
  </si>
  <si>
    <t>['theoretical wheeler', 'skin depth', 'measured gain', 'measured bandwidth', 'mclean limit', '6 dbi', '5 mm2', '45 ghz', '15 dbi', '106 mhz']</t>
  </si>
  <si>
    <t>Electrically small antenna | Slot antenna</t>
  </si>
  <si>
    <t>A 2.45-GHz electrically small slot antenna (Œª0/35 √ó Œª0/35, 3.5 √ó 3.5 mm2) is disclosed. Miniaturization is achieved through symmetric inductive loading of an electrically small slot section. It is fabricated on a low-loss fused silica wafer through a back-etch of a 5000-√Ö golden metal film, which is 31.5% of the skin depth at 2.45 GHz. The measured bandwidth is 106 MHz and the measured gain is -15 dBi. The theoretical Wheeler-Chu-McLean limit for the gain of a Œª0/35 √ó Œª0/35 electrically small antenna with a similar Q factor is -9.6 dBi. ¬© 2008 IEEE.</t>
  </si>
  <si>
    <t>346-348</t>
  </si>
  <si>
    <t>60025778;60025778;60025778;60025778</t>
  </si>
  <si>
    <t>15842482300;6602939320;7801496642;35585913500</t>
  </si>
  <si>
    <t>Van Caekenberghe, Koen;Behdad, Nader;Brakora, Kenneth M.;Sarabandi, Kamal</t>
  </si>
  <si>
    <t>A 2.45-GHz electrically small slot antenna</t>
  </si>
  <si>
    <t>10.1109/LAWP.2008.921333</t>
  </si>
  <si>
    <t>2-s2.0-67650405334</t>
  </si>
  <si>
    <t>2007-EK0700</t>
  </si>
  <si>
    <t>['varactor diode', 'return loss', 'radiation patterns', 'overall size', 'ism band', 'get tuning', '741 cm3']</t>
  </si>
  <si>
    <t>Multiband antenna | Planar inverted F antenna (PIFA) | Slot antenna | Tunable antenna | Varactor diode</t>
  </si>
  <si>
    <t>A simple planar inverted F antenna (PIFA)-based tunable internal antenna is proposed for personal communication handset applications. The antenna can covers following frequency bands: DCS (1710-1880 MHz), PCS (1880-1990 MHz), UMTS (1900-2170 MHz), WiBro (2300-2390 MHz), WLAN (5.2 and 5.8 GHz), Bluetooth (2400-2480 MHz), and ISM band (2500-2700 MHz). Varactor diode is used to get tuning over the wide frequency range. Overall size of the antenna is 19.5 mm √ó 9.5 mm √ó 4 mm (0.741 cm3) makes it suitable for 4 G handsets and can be easily integrated inside commercial mobile handsets. The antenna was designed and optimized by using CST microwave studio program. Measured return losses (S11) and radiation patterns of the antenna were carried on Anritsu 37377C Vector Network Analyzer and in standard anechoic chamber room. Return loss of the antenna is within acceptable limit with reasonable radiation performance. ¬© 2008 IEEE.</t>
  </si>
  <si>
    <t>130-133</t>
  </si>
  <si>
    <t>100386463;100386463;100386463</t>
  </si>
  <si>
    <t>57214466406;24490758300;34971825100</t>
  </si>
  <si>
    <t>Nguyen, Viet Anh;Bhatti, Rashid Ahmad;Park, Seong Ook</t>
  </si>
  <si>
    <t>Communication University</t>
  </si>
  <si>
    <t>Nguyen V.</t>
  </si>
  <si>
    <t>A simple PIFA-based tunable internal antenna for personal communication handsets</t>
  </si>
  <si>
    <t>10.1109/LAWP.2008.921332</t>
  </si>
  <si>
    <t>2-s2.0-67650452048</t>
  </si>
  <si>
    <t>['¬© 2008', 'two lm', 'transmitting frequency', 'observe clouds', 'named falcon', 'millimeter wave', 'high sensitivity', 'electrical engineers', 'beam size', 'based observations', '95 ghz', '5 km', '34 dbz', '20 km', '2 degree']</t>
  </si>
  <si>
    <t>Cloud particles | FM-CW radar | High spatial resolution | Meteorological radar | Millimeter-wave radar</t>
  </si>
  <si>
    <t>We developed a cloud profiling radar, named FALCON-I, transmitting frequency-modulated continuous wave (FM-CW) at 95 GHz for high sensitivity and high spatial resolution ground-based observations. Millimeter wave at 95 GHz is used to realize high sensitivity to small cloud particles. An FM-CW type radar realizes similar sensitivity with much smaller output power to a pulse type radar. Two lm-diameter parabolic antennas separated by 1.4m each other are used for transmitting and receiving the wave. The direction of the antennas is fixed at the zenith at this moment. The radar can observe clouds up to 20 km in height with a resolution of 9 m. Beam size of the antenna is as small as 0.2 degree of arc, which corresponds to 15 m at the range of 5 km. Observation results showed that the sensitivity of - 34 dBZ is realized at 5 km in range and good spatial resolutions. ¬© 2008 The Institute of Electrical Engineers of Japan.</t>
  </si>
  <si>
    <t>IEEJ Transactions on Fundamentals and Materials</t>
  </si>
  <si>
    <t>60002787;60002787;60002787;60002787;60002787;60002787;60002787;108041911;108041911;60002787;60025272</t>
  </si>
  <si>
    <t>8506639100;16445019500;24467590500;24341289700;24342197000;57198077005;7102797196;7202149369;35515569200;35272618400;7404243086</t>
  </si>
  <si>
    <t>Takano, Toshiaki;Yamaguchi, Jun;Abe, Hideji;Futaba, Ken Ichi;Yokote, Shin Ichi;Kawamura, Youhei;Takamura, Tamio;Kumagai, Hiroshi;Ohno, Yuichi;Nakanishi, Yuji;Nakajima, Teruyuki</t>
  </si>
  <si>
    <t>Tokyo;Chiba;Koganei</t>
  </si>
  <si>
    <t>The University of Tokyo;Chiba University;National Institute</t>
  </si>
  <si>
    <t>60025272;60002787;108041911</t>
  </si>
  <si>
    <t>Takano T.</t>
  </si>
  <si>
    <t>Development and performance of the millimeter-wave cloud profiling radar at 95 GHz: Sensitivity and spatial resolution</t>
  </si>
  <si>
    <t>10.1541/ieejfms.128.257</t>
  </si>
  <si>
    <t>2-s2.0-67650461007</t>
  </si>
  <si>
    <t>['xink laboratories', 'steamset inks', 'security inks', 'rfid technology', 'rfid antennas', 'removable inks', 'production efficiencies', 'printing technology', 'print antennas', 'packaging inks', 'often used', 'new class', 'mid 90', 'higher speeds', 'good base', 'flexo inks', 'equipment apart', 'dna marker', 'covert technologies', 'counterfeiting inks', 'conductive inks', 'abrasion proof']</t>
  </si>
  <si>
    <t>The field of packaging inks is witnessing new innovations in printing technology, method, and equipment apart from providing better ink quality, higher speeds, and production efficiencies. The heatset and steamset inks, which were introduced in the mid 90's, are based on blend petroleum hydrocarbons. Energy curing inks are radiation curable formulations used as coatings, inks, and adhesives, and are supported by high intensity UV or EB light sources. Conductive inks are often used to print antennas of the tiny computer chips which are used in RFID technology. Xink laboratories, Canada, has developed a new class of flexo inks, which integrates taggants made by Creo into ink on RFID antennas. Some other specialty inks comprises of fast drying inks, food grading inks that are edible, and removable inks, which are water and abrasion proof. Security inks are used as anti-counterfeiting inks and provide a good base into which hidden or covert technologies such as DNA marker and taggants can be integrated.</t>
  </si>
  <si>
    <t>79-88</t>
  </si>
  <si>
    <t>Brand</t>
  </si>
  <si>
    <t>Innovations in packaging inks</t>
  </si>
  <si>
    <t>2-s2.0-67650727203</t>
  </si>
  <si>
    <t>2002CB613302</t>
  </si>
  <si>
    <t>['two gaps', "simulations '.", 'second gap', 'return loss', 'nb2o 5', 'interesting phenomenon', 'high permittivity', 'good agreement', 'frequency ranges', 'first gap', 'experiments showed', 'experimental results', 'center frequency', 'business media', '6 ghz', '40 db', '2d ebgs', '2 ghz']</t>
  </si>
  <si>
    <t>High permittivity ceramics | Moulding/demoulding | Multi band gaps | Two dimensional electromagnetic band gap structure(2D EBGs)</t>
  </si>
  <si>
    <t>Two-dimensional electromagnetic bandgap structures (2D EBGs) are designed and fabricated by moulding/demoulding. A high permittivity and low dielectric loss microwave material, Bi2O3-ZnO-Nb2O 5 (BZN) was used. The impacts of high permittivity on the 2D EBGs' properties are investigated. As the experiments showed, wide electromagnetic band gap is found in the frequency ranges from 5.6 to 10.6 GHz, and 12.6 to 16.6 GHz. The first gap is greater than 60% of the gap center frequency, while the second gap is 25% of the center frequency. The interval between the two gaps is larger than 2 GHz, and the return loss of both gaps is as large as -40 dB. This interesting phenomenon of multi band gaps is very useful for diplexers, multi-mode tunable dielectric antennas and resonators. Based on these, expansive applications may be exploited in the future. The experimental results are in good agreement with the simulations'. ¬© 2007 Springer Science+Business Media, LLC.</t>
  </si>
  <si>
    <t>452-456</t>
  </si>
  <si>
    <t>1-4 SPEC. ISS.</t>
  </si>
  <si>
    <t>Journal of Electroceramics</t>
  </si>
  <si>
    <t>60018308-60025578;60018308;60018308;60018308;60018308</t>
  </si>
  <si>
    <t>24768384700;36664526600;7401886363;35723206700;36047892800</t>
  </si>
  <si>
    <t>Shi, Jianzhang;Wang, Hong;Yao, Tingwei;Xiang, Feng;Yao, Xi</t>
  </si>
  <si>
    <t>Xidian University;Xi'an Jiaotong University</t>
  </si>
  <si>
    <t>60025578;60018308</t>
  </si>
  <si>
    <t>Fabrication and properties of 2D EBGs by moulding/demoulding with high permittivity ceramics</t>
  </si>
  <si>
    <t>10.1007/s10832-007-9220-5</t>
  </si>
  <si>
    <t>2-s2.0-67651102954</t>
  </si>
  <si>
    <t>['weighting factor', 'source antenna', 'proposed method', 'new method', 'finite distance', 'chamber range']</t>
  </si>
  <si>
    <t>Antenna measurement | Fresnel field | Fresnel region measurement</t>
  </si>
  <si>
    <t>In this letter, we propose a new method to predict the field at the finite distance from a source antenna. The Fresnel fields measured using a far-field measurement system are transformed into the Fresnel or finite-distance far field, after multiplying with a weighting factor. To check the validity of this method, we compared the results with a simulated aperture antenna with uniform current distribution, as well as with an actual horn antenna. The transformed patterns agreed closely with the exact field patterns. The proposed method is very useful for predicting the electromagnetic field located out of chamber range in a far-field measurement system. ¬© 2008 IEEE.</t>
  </si>
  <si>
    <t>291-293</t>
  </si>
  <si>
    <t>60001558;60001558</t>
  </si>
  <si>
    <t>14066387100;56266891800</t>
  </si>
  <si>
    <t>Oh, Soon Soo;Yun, Jae Hoon</t>
  </si>
  <si>
    <t>New method for predicting the electromagnetic field at a finite distance using fresnel field transformation</t>
  </si>
  <si>
    <t>10.1109/LAWP.2008.921373</t>
  </si>
  <si>
    <t>2-s2.0-67749142827</t>
  </si>
  <si>
    <t>['return loss', 'phase analyses', 'increased bandwidth', 'ground plane', 'enhanced ultrawideband', 'also presented', '120 mhz', '1 beginning']</t>
  </si>
  <si>
    <t>Artificial magnetic conductor (AMC) | Electromagnetic bandgap (EBG) | Ferrite | Ground plane | Hybrid ebg/ferrite | Low-profile | Phased-array antenna | Ultrawideband | Unidirectional radiation</t>
  </si>
  <si>
    <t>An enhanced ultrawideband and low-profile hybrid electromagnetic bandgap (EBG)/ferrite ground plane design is presented that offers an increased bandwidth and reduced profile compared to the previously presented hybrid EBG/ferrite ground plane design. Reflectivity and phase analyses of the new hybrid ground plane design indicate an instantaneous and continuous operational bandwidth exceeding 40:1 beginning at 120 MHz. The effective complex permittivity and permeability of the hybrid ground plane, which are important for feed design considerations of certain phased array antenna systems, are also presented. Additionally, return loss and directive gain analyses of Raytheon's long slot array antenna implemented with the hybrid ground plane further verify the ability of the ground plane to provide ultrawideband unidirectional radiation characteristics for ultrawideband bidirectional radiating antennas. ¬© 2008 IEEE.</t>
  </si>
  <si>
    <t>74-77</t>
  </si>
  <si>
    <t>60013791;60013791</t>
  </si>
  <si>
    <t>7404446742;34769915200</t>
  </si>
  <si>
    <t>Bell, Jodie M.;Iskander, Magdy F.</t>
  </si>
  <si>
    <t>Bell J.</t>
  </si>
  <si>
    <t>Effective propagation properties of an enhanced hybrid EB G/ferrite ground plane</t>
  </si>
  <si>
    <t>10.1109/LAWP.2008.916682</t>
  </si>
  <si>
    <t>2-s2.0-67949094887</t>
  </si>
  <si>
    <t>NSC-96-2221-E-008-121-MY3</t>
  </si>
  <si>
    <t>['yagi antenna', 'wave signal', 'power back', 'pd means', 'output photocurrent', 'oscillator signals', 'mixer fabricated', 'low internal', 'integrated nbutc', 'illuminated near', 'frequency signal', 'fire quasi', 'demonstrated device', 'costly high', 'chip bonding', 'carrier photodiode', 'ballistic uni', 'aln substrate', 'additional si', '4 db', '106 ghz']</t>
  </si>
  <si>
    <t>High-power photodiode | Optoelectronic mixer | Photodiode | Photonic transmitter</t>
  </si>
  <si>
    <t>In this letter, we demonstrate a W-band photonic transmitter/mixer fabricated by the flip-chip bonding of a high-power back-illuminated near-ballistic uni-traveling-carrier photodiode (NBUTC-PD) and an end-fire quasi-Yagi antenna on an AlN substrate. This end-fire and directional antenna design eliminates the need for the integration of an additional Si-lens into the antenna for directional power transmission. The high bias dependent nonlinearity of the integrated NBUTC-PD means that the bias modulation technique can be used to directly up-convert the intermediate-frequency signal to a millimeter-wave signal at -band without using a costly high-speed optical modulator. A reasonable detected power (-17 dBm at 106 GHz) can be achieved with the demonstrated device with a high-output photocurrent (30 mA) and a low internal-conversion loss (-2.4 dB) between the radio-frequency and local-oscillator signals at -band. ¬© 2008 IEEE.</t>
  </si>
  <si>
    <t>1799-1801</t>
  </si>
  <si>
    <t>60024666;60024666;60024666</t>
  </si>
  <si>
    <t>8899973500;7401912255;24468869100</t>
  </si>
  <si>
    <t>Wu, Y. S.;Chen, Nan Wei;Shi, J. W.</t>
  </si>
  <si>
    <t>A W-band photonic transmitter/mixer based on high-power near-ballistic uni-traveling-carrier photodiode (NBUTC-PD)</t>
  </si>
  <si>
    <t>10.1109/LPT.2008.2004689</t>
  </si>
  <si>
    <t>2-s2.0-68049092240</t>
  </si>
  <si>
    <t>NSC 92-2213-E-014-007</t>
  </si>
  <si>
    <t>['signal strip', 'paper presents', 'measured bandwidth', 'coplanar waveguide', 'broadside circular', 'axial ratio', '52 %.', '3 db']</t>
  </si>
  <si>
    <t>Circular polarization (cp) | Coplanar waveguide (cpw) feeding | Slot antennas</t>
  </si>
  <si>
    <t>This paper presents a new wideband circularly polarized square slot antenna (CPSSA) with a coplanar waveguide (CPW) feed. The proposed antenna features two inverted-L grounded strips around two opposite corners of the slot and a widened tuning stub protruded into the slot from the signal strip of the CPW. Broadside circular-polarization (CP) radiation can be easily obtained using a simple design procedure. For the optimized antenna prototype, the measured bandwidth with an axial ratio (AR) of less than 3 dB is larger than 25% and the measured VSWR ‚â§ 2 impedance bandwidth is as large as 52%. ¬© 2008 IEEE.</t>
  </si>
  <si>
    <t>35249332900;24757801200</t>
  </si>
  <si>
    <t>Sze, Jia Yi;Chang, Chi Chaan</t>
  </si>
  <si>
    <t>Circularly polarized square slot antenna with a pair of inverted-L grounded strips</t>
  </si>
  <si>
    <t>10.1109/LAWP.2008.921341</t>
  </si>
  <si>
    <t>2-s2.0-68349153946</t>
  </si>
  <si>
    <t>NSC 95-2221-E-017-003</t>
  </si>
  <si>
    <t>['whole dtv', 'small variation', 'small ground', 'size reduction', 'proposed design', 'properly selecting', 'plane length', 'matching condition', 'letter presents', 'impedance bandwidth', 'great range', 'dtv system', 'compact structure', 'broadband operation', '862 mhz']</t>
  </si>
  <si>
    <t>Digital television (DTV) antenna | Microstrip-line-fed antenna | Sleeve monopole antenna</t>
  </si>
  <si>
    <t>This letter presents a compact broadband microstrip-line-fed sleeve monopole antenna for application in the DTV system. The design of meandering the monopole into a compact structure is applied for size reduction. By properly selecting the length and spacing of the sleeve, the broadband operation for the proposed design can be achieved, and the obtained impedance bandwidth covers the whole DTV (470-862 MHz) band. Most importantly, the matching condition over a wide frequency range can be performed well even when a small ground-plane length is used; meanwhile, a small variation in the impedance bandwidth is observed for the ground-plane length varied in a great range. ¬© 2008 IEEE.</t>
  </si>
  <si>
    <t>497-500</t>
  </si>
  <si>
    <t>Chen, Horng Dean</t>
  </si>
  <si>
    <t>Compact broadband microstrip-line-fed sleeve monopole antenna for DTV application and ground plane effect</t>
  </si>
  <si>
    <t>10.1109/LAWP.2008.2004213</t>
  </si>
  <si>
    <t>2-s2.0-68549116633</t>
  </si>
  <si>
    <t>['umts band', 'total efficiency', 'top corner', 'therefore degrades', 'severely reduced', 'port isolation', 'pcb ).', 'novel way', 'novel two', 'novel port', 'new prototype', 'mobile phone', 'insertion loss', 'feeding ports', 'f antennas', 'diversity purpose', 'diversity applications', 'compact system', 'antenna system', '4 mm', '027 ao']</t>
  </si>
  <si>
    <t>Diversity gain | Isolation | Mobile phones | Planar inverted-f antenna (PIFA) | Small antennas | Total efficiency</t>
  </si>
  <si>
    <t>In this letter, a novel port-to-port isolation technique suitable for a two-antenna system positioned at the top corner of a mobile phone is presented. The chosen planar inverted-F antennas (PIFAs) are intended to operate in the UMTS band [1.92-2.17] GHz and more precisely in the UMTS Rx band for diversity purpose. First, the distance between the PIFAs is severely reduced to 4 mm (0.027 Ao) in order to obtain a very compact system. This proximal placement causes an increase of the insertion loss between the feeding ports of the PIFAs and therefore degrades the overall diversity performance of the two-antenna system. To compensate for this effect, the neutralization technique previously proposed by the same authors is implemented. Then, a novel way to implement this technique is studied to further improve the PIFAs' port-to-port isolation. It consists in achieving the neutralization of the antennas trough folded lines connected to the printed circuit board (PCB). A new prototype is fabricated and measured. The S-parameters and the total efficiency are presented. Additionally, the most important diversity metrics are computed to evaluate the potential of this novel two-antenna system for diversity applications in the UMTS Rx mode. ¬© 2008 IEEE.</t>
  </si>
  <si>
    <t>60110693;60110693;60110693;60110693;60110693</t>
  </si>
  <si>
    <t>24729129000;11838770200;14034000100;6507577569;6701836992</t>
  </si>
  <si>
    <t>Chebihi, Anissa;Luxey, Cyril;Diallo, Aliou;Le Thuc, Philippe;Staraj, Robert</t>
  </si>
  <si>
    <t>Nice</t>
  </si>
  <si>
    <t>Universit√© C√¥te d'Azur</t>
  </si>
  <si>
    <t>Chebihi A.</t>
  </si>
  <si>
    <t>A novel isolation technique for closely spaced PIFAs for UMTS mobile phones</t>
  </si>
  <si>
    <t>10.1109/LAWP.2008.2009887</t>
  </si>
  <si>
    <t>2-s2.0-68549132742</t>
  </si>
  <si>
    <t>TEC2004-04529/TCM</t>
  </si>
  <si>
    <t>['useful method', 'traditional method', 'system bit', 'single waveforms', 'set forth', 'possible degradation', 'noise ratio', 'new method', 'geometrical approach', 'evaluating distortion', 'error rate', 'ber ).']</t>
  </si>
  <si>
    <t>Fidelity | Hermite-Gauss subspaces | Ultrawide-band (UWB) | Waveform distortion</t>
  </si>
  <si>
    <t>Evaluation of signal distortion produced by antennas in ultrawide-band (UWB) communications has become an important concern due to possible degradation in signal-to-noise ratio (SNR) and furthermore, in system bit-error rate (BER). Fidelity has proved to be a useful method for taking into account distortion involving single-users and single waveforms, that is, unidimensional signal spaces. A new method for evaluating distortion in multiple waveform sets is set forth in this letter. The method is based on a link representation matrix computed by means of Hermite-Gauss signal subspaces and a related Frobenius matrix norm. Proof that this measure allows evaluation of distortion by resorting to a geometrical approach is supplied. Finally, its properties and applications are analyzed, highlighting its differences, advantages, and drawbacks in comparison with the traditional method. ¬© 2008 IEEE.</t>
  </si>
  <si>
    <t>267-270</t>
  </si>
  <si>
    <t>60016809;60016809</t>
  </si>
  <si>
    <t>18036668100;6602247365</t>
  </si>
  <si>
    <t>Carro, Pedro Luis;De Mingo, Jesus</t>
  </si>
  <si>
    <t>Zaragoza</t>
  </si>
  <si>
    <t>Universidad de Zaragoza</t>
  </si>
  <si>
    <t>Carro P.</t>
  </si>
  <si>
    <t>Ultrawide-band antenna distortion characterization using hermite-gauss signal subspaces</t>
  </si>
  <si>
    <t>10.1109/LAWP.2008.921350</t>
  </si>
  <si>
    <t>2-s2.0-68949179552</t>
  </si>
  <si>
    <t>['wlan applications', 'proposed antenna', 'operating bands', 'l strip', 'ground plane', 'fed structure', 'compact size', 'antenna gains', '825 ghz', '5 ghz', '484 ghz', '4 ghz']</t>
  </si>
  <si>
    <t>A dual-band compact monopole antenna with CPW-fed structure is proposed for WLAN applications. The proposed antenna, which consists of an inverted-L strip and an open-ended rectangular ring strip, has a compact size of only 26.5 √ó 25 √ó 1.6 mm3 including the ground plane. Fabricated and measured, the proposed antenna covers both 2.4 GHz (2.4-2.484 GHz) and 5 GHz (5.15-5.825 GHz) bands and provides good radiation characteristics and antenna gains for the operating bands. ¬© 2008 VSP.</t>
  </si>
  <si>
    <t>2097-2104</t>
  </si>
  <si>
    <t>27468145100;57205024977;56162267100;16047931000</t>
  </si>
  <si>
    <t>Zhang, T. L.;Yan, Z. H.;Chen, L.;Song, Y.</t>
  </si>
  <si>
    <t>A compact dual-band CPW-fed planar monopole antenna for WLAN applications</t>
  </si>
  <si>
    <t>10.1163/156939308787537937</t>
  </si>
  <si>
    <t>2-s2.0-69549092006</t>
  </si>
  <si>
    <t>['side conductor', 'operating band', 'novel microstrip', 'ground plane', 'experiment results', 'elliptical slot', 'e .,', 'coated substrate', '60 ghz', '25 ghz']</t>
  </si>
  <si>
    <t>A novel microstrip-line-fed elliptical slot antenna is proposed in this paper. The proposed prototype consists of an elliptical radiating element and ground plane with elliptical slot in a two-side conductor-coated substrate. From experiment results, the measured impedance bandwidth defined by VSWR &lt; 2.5, is from 1.60 GHz to 25 GHz and even higher frequency, i.e., a ratio of about 15.6:1. Furthermore, good radiation patterns covering the operating band have been observed. ¬© 2008 VSP.</t>
  </si>
  <si>
    <t>1865-1871</t>
  </si>
  <si>
    <t>56514441200;55857994100;24081639400;7102211932</t>
  </si>
  <si>
    <t>Wang, X. M.;Zhang, L.;Xiong, J. P.;Jiao, Y. C.</t>
  </si>
  <si>
    <t>Printed microstrip-line-fed elliptical slot antenna with very wide bandwidth</t>
  </si>
  <si>
    <t>10.1163/156939308787538026</t>
  </si>
  <si>
    <t>2-s2.0-69549097923</t>
  </si>
  <si>
    <t>['shorting pin', 'shaped areas', 'shaped antenna', 'patch size', 'parametric analyses', 'lower frequency', 'circular axe', 'antenna size', 'antenna model']</t>
  </si>
  <si>
    <t>A shorted pin circular axe-shaped antenna is analyzed for compact and dual band applications. Removing two symmetric arc-shaped areas from a simple circular patch lengthens the current path thus reduces the antenna size. Embedding and adjusting a shorting pin further shifts the resonance to a lower frequency and excites another high order mode. The frequency ratio varies between 1.639 ‚àº 2.616. The patch size is about 51% of the circular axe-shaped patch without shorting pin, and 85% of the simple circular patch antenna. Parametric analyses of the antenna model are presented in detail and a prototype is fabricated for experiment. ¬© 2008 VSP.</t>
  </si>
  <si>
    <t>2105-2112</t>
  </si>
  <si>
    <t>60003970;60003970-60105168;60003970;60003970-60002014</t>
  </si>
  <si>
    <t>34882038600;55766077000;57044334100;36048024500</t>
  </si>
  <si>
    <t>Liu, J. X.;Khan, S. N.;Li, H.;He, S. L.</t>
  </si>
  <si>
    <t>Pakistan;China;Sweden</t>
  </si>
  <si>
    <t>Lahore;Hangzhou;Stockholm</t>
  </si>
  <si>
    <t>COMSATS Institute of Information Technology Lahore;Zhejiang University;The Royal Institute of Technology (KTH)</t>
  </si>
  <si>
    <t>60105168;60003970;60002014</t>
  </si>
  <si>
    <t>Liu J.X.</t>
  </si>
  <si>
    <t>Shorted Pin Circular Axe-Shaped Patch Antenna for Compact and Dual Band Applications</t>
  </si>
  <si>
    <t>10.1163/156939308787538035</t>
  </si>
  <si>
    <t>2-s2.0-69549108563</t>
  </si>
  <si>
    <t>['substrate rt', 'shaped slot', 'proposed antenna', 'novel band', 'ieee 802', 'frequency band', 'experimental results', 'excite similar', 'elliptical stub', 'duroid 6006', '825 ghz', '27 mm']</t>
  </si>
  <si>
    <t>In this paper a novel band-notched microstrip slot antenna for ultra-wideband (UWB) communication is presented. The antenna is comprised of elliptical stub that excite similar-shaped slot aperture and the H-shaped slot is filled in the elliptical stub. The proposed antenna is fabricated to work on a substrate RT/duroid 6006 that has a thickness of 1.27 mm and relative permittivity (&amp;epsi;r ) of 6.15, and to operate in UWB band released by FCC in 2002 (i.e., 3.1-10.6 GHz). To reject the frequency band of 5.15-5.825 GHz, this is limited by IEEE 802.11a and HIPERLAN/2. The size of the antenna is 50 √ó 50 mm2 and the experimental results are in relatively good agreement with the analysis. Effects of varying the parameters of the H-shaped slot on the performance of the antenna have also been studied. ¬© 2008 VSP.</t>
  </si>
  <si>
    <t>1993-2002</t>
  </si>
  <si>
    <t>60111398;60105242</t>
  </si>
  <si>
    <t>15221380600;24398939300</t>
  </si>
  <si>
    <t>Neyestanak, A. A.L.;Kalteh, A. A.</t>
  </si>
  <si>
    <t>Islamic Azad University, Shahr-e-Rey Branch;Islamic Azad University, Science and Research Branch</t>
  </si>
  <si>
    <t>Neyestanak A.</t>
  </si>
  <si>
    <t>Band-notched elliptical slot uwb microstrip antenna with elliptical stub filled by the h-shaped slot</t>
  </si>
  <si>
    <t>10.1163/156939308787537973</t>
  </si>
  <si>
    <t>2-s2.0-69549108564</t>
  </si>
  <si>
    <t>['worldwide interoperability', 'simple structure', 'required bandwidths', 'radiation patterns', 'proposed antenna', 'operating bands', 'microwave access', 'experimental results', 'easily cover', 'compact size', 'antenna gains', '95 ghz', '55 ghz', '275 ghz']</t>
  </si>
  <si>
    <t>In this paper, we propose a novel printed wideband monopole antenna with simple structure and compact size. The proposed antenna can provide two separate impedance bandwidths of 1.55 GHz about 48.8% (from 2.4 to 3.95 GHz) and 1.275 GHz about 22.4% (from 5.05 to 6.325 GHz), making it easily cover the required bandwidths for wireless local area network (WLAN) and worldwide interoperability for microwave access (WiMAX) operations. Also, good antenna performances such as radiation patterns and antenna gains over the operating bands have been observed. Details of the proposed antenna design and experimental results are presented and discussed. ¬© 2008 VSP.</t>
  </si>
  <si>
    <t>2063-2068</t>
  </si>
  <si>
    <t>55811684400;57198782647;24544486900;57213422045;56514441200</t>
  </si>
  <si>
    <t>Zhang, X.;Xia, Y. Y.;Jiang, J. B.;Wu, W.;Wang, X. M.</t>
  </si>
  <si>
    <t>Dual-band monopole antenna with a novel conductor-backed plane</t>
  </si>
  <si>
    <t>10.1163/156939308787538044</t>
  </si>
  <si>
    <t>2-s2.0-69549113153</t>
  </si>
  <si>
    <t>['uwb applications', 'thin l', 'shaped slots', 'operate within', 'novel technique', 'notch function', 'ground plane', 'frequency band', 'domain characteristics', 'avoid interferences', 'around 4', '98 ghz']</t>
  </si>
  <si>
    <t>An octagonal shaped microstrip-fed monopole antenna designed for UWB applications that operate within the 3.1 ‚àº 10.6 GHz band is proposed. By applying a novel technique of embedding a pair of thin L-shaped slots in the ground plane, a band-notch function in the frequency band of around 4.95 to 5.98 GHz can be achieved for this antenna, so as to avoid interferences to the 5 GHz WLAN band. The time-domain characteristics of this antenna have further validates that it is suitable for any short-range mobile communication systems application. ¬© 2008 VSP.</t>
  </si>
  <si>
    <t>1965-1974</t>
  </si>
  <si>
    <t>Sim, C. Y.D.;Chung, W. T.;Lee, C. H.</t>
  </si>
  <si>
    <t>Printed UWB monopole antenna embedded with l-shaped slots in the ground plane for 5 ghz band-notch function</t>
  </si>
  <si>
    <t>10.1163/156939308787537801</t>
  </si>
  <si>
    <t>2-s2.0-69549120279</t>
  </si>
  <si>
    <t>2007AA01Z279</t>
  </si>
  <si>
    <t>['wide bandwidth', 'surpassing 37', 'results show', 'microstrip antennas', 'microstrip antenna', 'measured results', 'many applications', 'making use', 'good agreement', 'genetic algorithm', 'different lengths', 'difference time', 'dielectric cylinder', 'designed antenna', 'design result', 'curved surface', 'automated design', '15 ghz']</t>
  </si>
  <si>
    <t>In many applications, wide frequency bandwidth and conformability to a curved surface are two important features for microstrip antennas. In this paper, a microstrip antenna that is of wide bandwidth and conformal with cylinder is presented. It is composed of four microstrip dipoles with different lengths and widths to enlarge its bandwidth and mounted on a dielectric cylinder. The antenna is optimized in an automated design, making use of the Genetic Algorithm (GA) with the full-wave EM simulation based on the Finite-Difference Time-Domain (FDTD) and cluster parallel computation. A design result is presented. A prototype of the designed antenna has been fabricated and tested. Good agreement is obtained between the simulated and measured results, and results show the proposed conformal microstrip antenna obtains a wide S 11 &lt; -10 dB impedance bandwidth of surpassing 37% (from 2.15 GHz to 3.10 GHz). ¬© 2008 VSP.</t>
  </si>
  <si>
    <t>1955-1964</t>
  </si>
  <si>
    <t>57214908683;55793189964;55926231500</t>
  </si>
  <si>
    <t>Liu, H.;Chen, X.;Huang, K.</t>
  </si>
  <si>
    <t>A novel wideband cylinder conformal microstrip antenna</t>
  </si>
  <si>
    <t>10.1163/156939308787537810</t>
  </si>
  <si>
    <t>2-s2.0-69549124342</t>
  </si>
  <si>
    <t>['square monopole', 'impedance bandwidth', 'also achieved', '42 ghz', '20 ghz', '10 db']</t>
  </si>
  <si>
    <t>Square monopole is modified to improve the impedance bandwidth. The modified square monopole has a step-generated circular base. The measured return loss below -10 dB is from 2.42 GHz to over 20 GHz and good omnidirectional radiation pattern is also achieved. ¬© 2008 VSP.</t>
  </si>
  <si>
    <t>1883-1888</t>
  </si>
  <si>
    <t>60105168-60092391;60003970-60002014;60003970-60002014;60003970-60002014</t>
  </si>
  <si>
    <t>26635143200;57199376405;26029604500;36048024500</t>
  </si>
  <si>
    <t>Khan, S. N.;Yao, J.;Shuai, Z.;He, S.</t>
  </si>
  <si>
    <t>Pakistan;Pakistan;China;Sweden</t>
  </si>
  <si>
    <t>Lahore;Islamabad;Hangzhou;Stockholm</t>
  </si>
  <si>
    <t>COMSATS Institute of Information Technology Lahore;Higher Education Commission of Pakistan;Zhejiang University;The Royal Institute of Technology (KTH)</t>
  </si>
  <si>
    <t>60105168;60092391;60003970;60002014</t>
  </si>
  <si>
    <t>Modified square UWB monopole antenna for improved impedance bandwidth</t>
  </si>
  <si>
    <t>10.1163/156939308787538008</t>
  </si>
  <si>
    <t>2-s2.0-69549128260</t>
  </si>
  <si>
    <t>['vswr requirement', 'uwb applications', 'notched response', 'notched function', 'microstrip line', 'inverted c', 'good monopole', 'frequency band', 'antenna gains', '7 ghz', '2 ghz']</t>
  </si>
  <si>
    <t>A novel printed antenna having a frequency band-notched function for UWB applications is proposed and studied. With a pair of inverted C-shaped slots introduced around the microstrip line on the ground, a frequency-notched response at 5.2 GHz is obtained. The designed antenna satisfies the VSWR requirement of less than 2.0 in the frequency band between 2.8 and 10.7 GHz while showing the band rejection performance in the frequency band from 4.8 to 5.7 GHz. Good monopole-like radiation patterns and antenna gains have also been obtained. ¬© 2008 VSP.</t>
  </si>
  <si>
    <t>2015-2022</t>
  </si>
  <si>
    <t>24544486900;55811684400;57205024977;16047931000;57213422045</t>
  </si>
  <si>
    <t>Jiang, J. B.;Zhang, X.;Yan, Z. H.;Song, Y.;Wu, W.</t>
  </si>
  <si>
    <t>Jiang J.B.</t>
  </si>
  <si>
    <t>Band-notched uwb printed antenna with an inverted C-slotted ground</t>
  </si>
  <si>
    <t>10.1163/156939308787537847</t>
  </si>
  <si>
    <t>2-s2.0-69549128265</t>
  </si>
  <si>
    <t>['working frequency', 'structural parameters', 'simulated ones', 'return loss', 'prototype antenna', 'proposed antenna', 'precisely adjusted', 'placed along', 'peak gain', 'microstrip line', 'metal ground', 'horizontal plane', 'frequency band', 'formed omni', 'encouraging properties', 'directional patterns', 'cluster system', 'antenna possesses', '91 ghz', '8 radiators', '75 ghz', '6 dbi', '54 ghz', '5 db', '4 db']</t>
  </si>
  <si>
    <t>A novel microwave slot array antenna with omni-directional radiation pattern in horizontal plane is proposed. It is fed by a microstrip transmission line and uses rectangular shaped loop slots as radiators, which are etched on the metal ground and placed along the microstrip line. A proposed antenna with 8 radiators and working at the frequency of 5.75 GHz is studied. Its structural parameters were optimized by the parallel Genetic Algorithm (GA) on a cluster system. A prototype antenna was fabricated and measured. Experimental results agree well with the simulated ones and show this antenna possesses some encouraging properties. At the working frequency of 5.75 GHz, it provides a return loss of -20.5 dB, a peak gain of 11.6 dBi and gain variations within ¬±1.4 dB. Moreover, its radiation tilt angle can be precisely adjusted, and it exhibits good 50 Œ© impedance match (-10 dB) and well-formed omni-directional patterns over a frequency band from 5.54 GHz to 5.91 GHz. ¬© 2008 VSP.</t>
  </si>
  <si>
    <t>1889-1897</t>
  </si>
  <si>
    <t>30767740500;55793189964;55926231500</t>
  </si>
  <si>
    <t>Ren, X.;Chen, X.;Huang, K.</t>
  </si>
  <si>
    <t>Ren X.</t>
  </si>
  <si>
    <t>A novel omni-directional microstrip slot array antenna</t>
  </si>
  <si>
    <t>10.1163/156939308787538062</t>
  </si>
  <si>
    <t>2-s2.0-69549138365</t>
  </si>
  <si>
    <t>['uwb region', 'time steer', 'novel form', 'inner track', 'fed either', 'excited one', 'eight mid', '45 ¬∞.', '45 ¬∞', '360 ¬∞']</t>
  </si>
  <si>
    <t>A novel form of Double Square Loop (DSL) antenna for beam adaptive applications is presented and analysed. The double square loop antenna consists of two identical square loops with a common centre placed at 45¬∞ to each other. The antenna is fed either at the eight external corners or at the eight mid-points of the inner track, which when excited one at a time steer the beam through 360¬∞ in steps of 45¬∞. Also, the antenna can operate in four separate frequencies in UWB region with at least 500 MHz bandwidth, thus offering wideband multichannel operation which is useful to several communication standards. ¬© 2008 VSP.</t>
  </si>
  <si>
    <t>2269-2276</t>
  </si>
  <si>
    <t>24512742900;56232129300;7004582770;7005251554</t>
  </si>
  <si>
    <t>Raaza, A.;Mehta, A.;Mirshekar-Syahkal, D.;Massey, P. J.</t>
  </si>
  <si>
    <t>Raaza A.</t>
  </si>
  <si>
    <t>A double square loop antenna with 45¬∞ step beam steering</t>
  </si>
  <si>
    <t>10.1163/156939308787543732</t>
  </si>
  <si>
    <t>2-s2.0-69649084226</t>
  </si>
  <si>
    <t>['results show', 'radiating slot', 'proposed antenna', 'one side', 'new antenna', 'dielectric substrate', '9 cm', '61 %).', '2 ghz']</t>
  </si>
  <si>
    <t>A novel circularly polarized slot antenna is presented in this paper. The proposed antenna consists of a radiating slot etched in a metal layer placed on one side of a dielectric substrate and a dual feed microstrip network placed on the other side. Both modes of the radiating slot are excited via electromagnetic coupling through the substrate. The size of the new antenna, which is optimized for operation at 5.2 GHz, is 2.9 cm -by- 2.6 cm excluding the surrounding ground plane. The proposed antenna is characterized both theoretically and experimentally. The results show that it enjoys several advantages such as wide impedance bandwidth (43%), wide axial ratio bandwidth (8.65%), low cross polarization level (less than -10 dB), and high radiation efficiency (95.61%). ¬© 2008 VSP.</t>
  </si>
  <si>
    <t>2259-2267</t>
  </si>
  <si>
    <t>60019087;60070034;60025063</t>
  </si>
  <si>
    <t>7006317749;7004393371;7005545716</t>
  </si>
  <si>
    <t>Soliman, E. A.;De Raedt, W.;Vandenbosch, G. A.E.</t>
  </si>
  <si>
    <t>Belgium;Belgium;Egypt</t>
  </si>
  <si>
    <t>Leuven;3000 Leuven;New Cairo</t>
  </si>
  <si>
    <t>Interuniversity Micro-Electronics Center at Leuven;KU Leuven;American University in Cairo</t>
  </si>
  <si>
    <t>60070034;60025063;60019087</t>
  </si>
  <si>
    <t>Soliman E.</t>
  </si>
  <si>
    <t>Circularly polarized slot antenna dual-fed with microstrip lines</t>
  </si>
  <si>
    <t>10.1163/156939308787522492</t>
  </si>
  <si>
    <t>2-s2.0-69649087490</t>
  </si>
  <si>
    <t>['reconfigurable reflectarray', 'phased arrays', 'paper aims', 'information lays', 'fabricated devices', 'existing works', 'appropriate number', 'also considered']</t>
  </si>
  <si>
    <t>Reconfigurable antennas | Reflectarrays</t>
  </si>
  <si>
    <t>The benefit of low loss exhibited in utilizing MEMS variable capacitors in a reconfigurable reflectarray is undermined by the inconsistency of the fabricated devices. A digitally controlled reflectarray with MEMS capacitive switches is proposed. This paper aims to determine an appropriate number of phase shifting bits for such implementation. Using array theory, the influence of the number of bits on the beam pointing performance is evaluated. A common feed horn is used to Illuminate the reflectarrays. In addition, broadside plane wave illumination is also considered for comparison with existing works in phased arrays. Though at certain scan angles the results are different from those for traditional phased arrays, in general the results are found to be similar. This information lays the groundwork for designing a cost-effective digital MEMS reflectarray cell. ¬© 2008 IEEE.</t>
  </si>
  <si>
    <t>183-186</t>
  </si>
  <si>
    <t>60002306;60002306;60002306;60002306</t>
  </si>
  <si>
    <t>55468138500;11840375100;8545172700;7006393752</t>
  </si>
  <si>
    <t>Wu, Billy;Sutinjo, Adrian;Potter, Mike E.;Okoniewski, Michal</t>
  </si>
  <si>
    <t>On the selection of the number of bits to control a dynamic digital MEMS reflectarray</t>
  </si>
  <si>
    <t>10.1109/LAWP.2008.920908</t>
  </si>
  <si>
    <t>2-s2.0-69649088317</t>
  </si>
  <si>
    <t>Daegu University</t>
  </si>
  <si>
    <t>DU</t>
  </si>
  <si>
    <t>['strip dipoles', 'realized gain', 'proposed antenna', 'novel low', 'main beam', 'lowest frequency', 'ground plane', 'different lengths']</t>
  </si>
  <si>
    <t>A novel low-profile wideband dipole antenna on a tapered artificial magnetic conductor (AMC) ground plane is proposed. A tapered AMC ground plane consisting of strip dipoles with different lengths is designed to increase the bandwidth of a dipole antenna placed right above it. The lowest frequency, where the destructive interference becomes dominant and the main beam in broadside direction starts to split, can also be increased with the proposed tapered AMC ground plane. Consequently, the 3 dB bandwidth of the realized gain of the proposed antenna with a modified tapered AMC ground plane is almost twice wider compared to that with a uniform AMC ground plane. ¬© 2008 VSP.</t>
  </si>
  <si>
    <t>2125-2134</t>
  </si>
  <si>
    <t>55639555000;55742929900</t>
  </si>
  <si>
    <t>Yeo, J.;Kim, D.</t>
  </si>
  <si>
    <t>Design of a wideband artificial magnetic conductor (AMC) ground plane for low-profile antennas</t>
  </si>
  <si>
    <t>10.1163/156939308787522546</t>
  </si>
  <si>
    <t>2-s2.0-69649088688</t>
  </si>
  <si>
    <t>['z plane', 'slot dgs', 'relative permittivity', 'proposed antenna', 'microstrip line', 'like ultra', 'least 3', 'interior degree', 'ieee 802', 'frequency band', 'except 5', 'dgs ).', 'designed antenna', 'antenna performance', '825 ghz', '42 ghz', '2 ghz', '1 mm']</t>
  </si>
  <si>
    <t>A peach-like ultra-wideband (UWB) planar monopole antenna (PMA) with dual stopband characteristic is presented in this paper. It is designed to work on a substrate Rogers RT5880 that has a thickness of 1 mm and relative permittivity of 2.65. The proposed antenna is fed by microstrip line; the U-slot is used to reject the frequency band (3.3-4.2 GHz) limited by IEEE 802.11a or HIPERLAN/2. Another rejection band (5.15-5.825 GHz) limited by IEEE 802.11b and C-band satellite communication systems is obtained by using the V-slot defected ground structure (DGS). The size of the antenna is 33 mm √ó 35 mm. Effects of varying the interior degree of the V-slot DGS and the length of the U-slot on antenna performance have also been studied. Measured result shows the designed antenna with an impedance bandwidth covering at least 3.11 to 15 GHz assuming a 10 dB return loss, except 5.04-6.42 GHz and 3.35-4.24 GHz band. Also the simulated results show that the antenna has omnidirectional radiation patterns in the x-z plane and good gain flatness. ¬© 2008 VSP.</t>
  </si>
  <si>
    <t>2335-2346</t>
  </si>
  <si>
    <t>Study of dual stopbands UWB antenna with U-slot and V-slot DGS</t>
  </si>
  <si>
    <t>10.1163/156939308787543895</t>
  </si>
  <si>
    <t>2-s2.0-69649093260</t>
  </si>
  <si>
    <t>['simulation results', 'scannable pattern', 'known method', 'genetic algorithms', 'comparative analysis', 'better performance', 'antenna elements']</t>
  </si>
  <si>
    <t>The optimization of a scannable pattern for planar antenna arrays is dealt with. This design of Scannable Planar Arrays considers the optimization of the amplitude and phase excitation across the antenna elements by using the well-known method of Genetic Algorithms. Simulation results for Scannable Planar Arrays with the amplitude and phase excitation optimized by Genetic Algorithms are provided. Furthermore, in order to set which design case could provide a better performance in side lobe level, a comparative analysis of the performance of the optimized design case with a conventional phased planar array is achieved. ¬© 2008 VSP.</t>
  </si>
  <si>
    <t>2241-2250</t>
  </si>
  <si>
    <t>60019607;60019607</t>
  </si>
  <si>
    <t>26325144000;8392629300</t>
  </si>
  <si>
    <t>Reyna, A.;Panduro, M. A.</t>
  </si>
  <si>
    <t>Ciudad Victoria</t>
  </si>
  <si>
    <t>Universidad Aut√≥noma de Tamaulipas</t>
  </si>
  <si>
    <t>Reyna A.</t>
  </si>
  <si>
    <t>Optimization of a scannable pattern for uniform planar antenna arrays to minimize the side lobe level</t>
  </si>
  <si>
    <t>10.1163/156939308787522564</t>
  </si>
  <si>
    <t>2-s2.0-69649094053</t>
  </si>
  <si>
    <t>['wideband function', 'two kinds', 'tuning stub', 'successfully simulated', 'shaped slot', 'radiating ring', 'notched functions', 'ground plane', 'compact single', 'band rejection', '2 ghz', '1 ghz']</t>
  </si>
  <si>
    <t>Compact single-layer coplanar waveguide (CPW) fed monopole UWB antennas with dual frequency band-notched functions are presented. By etching two L-slots in the ground plane of the CPW, a stopband of 3.3 to 4.2 GHz is achieved. To obtain another stopband (5.2 to 6.1 GHz) for band rejection of WLAN, two kinds of designs are proposed: inserting a U-shaped slot or attaching a tuning stub into the radiating ring. The effects of the lengths of the slots and stub on the notched frequency bands are analyzed. The antenna is successfully simulated, designed, and measured, showing stable gains, omnidirectional radiation patterns and super-wideband function from 2.5 to 12 GHz except two notched band. ¬© 2008 VSP.</t>
  </si>
  <si>
    <t>2309-2321</t>
  </si>
  <si>
    <t>55455757700;26435010100;56514441200;55700861800;16317753300;57212729556</t>
  </si>
  <si>
    <t>Yao, Z. F.;Zhou, S. G.;Wang, X.;Sun, L.;Sun, B. H.;Liu, Q. Z.</t>
  </si>
  <si>
    <t>Study of the band-notched functions for CPW-fed UWB antenna</t>
  </si>
  <si>
    <t>10.1163/156939308787543859</t>
  </si>
  <si>
    <t>2-s2.0-69649094271</t>
  </si>
  <si>
    <t>CSD2008-00068</t>
  </si>
  <si>
    <t>['variable polarisation', 'signals applied', 'shift versus', 'right hand', 'phase shifted', 'manufactured obtaining', 'ilo circuits', 'ilo ).', 'harmonic balance', 'good agreement', 'electromagnetic simulations', 'continuous range', 'axial ratio', '735 ghz', '180 degrees']</t>
  </si>
  <si>
    <t>In this work, a transmitting two port aperture coupled microstrip antenna with variable polarisation is presented using variable phase shifters based on Injection Locked Oscillators (ILO). The polarisation of the antenna can be tuned in a continuous range, enabling two orthogonal linear polarisations, and both right hand and left hand circular polarisation. The signals applied to the two antenna ports are generated by the ILO circuits and can be phase shifted in a continuous theoretical range of 180 degrees. The phase-shift versus the DC varactor control signal of the individual ILO circuits and the axial ratio of the ILO based polarisation agile antenna is studied through harmonic balance and envelope transient simulations in combination with electromagnetic simulations. A polarisation agile antenna at 10.735 GHz has been manufactured obtaining a good agreement between the simulated and experimentally obtained behaviour. ¬© 2008 VSP.</t>
  </si>
  <si>
    <t>2427-2437</t>
  </si>
  <si>
    <t>60006793;60006793;60006793;60006793;60006793;60006793</t>
  </si>
  <si>
    <t>8231216800;6506776917;25638615000;57192979242;11141407800;6701608102</t>
  </si>
  <si>
    <t>V√°zquez, C.;Ver Hoeye, S.;Le√≥n, G.;Fern√°ndez, M.;Herr√°n, L. F.;Las Heras, F.</t>
  </si>
  <si>
    <t>V√°zquez C.</t>
  </si>
  <si>
    <t>Transmitting polarisation agile microstrip antenna based on injection locked oscillators</t>
  </si>
  <si>
    <t>10.1163/156939308787543831</t>
  </si>
  <si>
    <t>2-s2.0-69649099863</t>
  </si>
  <si>
    <t>['uwb applications', 'ultra wideband', 'rejected band', 'parameters studied', 'notched characteristic', 'notched band', 'compact size', '5 ghz']</t>
  </si>
  <si>
    <t>A printed rectangular monopole antenna fed by a tapered coplanar waveguide (CPW) with a band-notched characteristic is proposed for ultra wideband (UWB) applications. It is shown that the notched or rejected band with a wide operating bandwidth is obtained by embedding an E shape slot in the rectangular radiation patch and its parameters studied in detail. The notched band is controllable by adjusting the lengths, location and the width of the slot. With a compact size of 36 √ó 34 mm2, the proposed antenna showing omni-directional radiation patterns with a notched frequency band at 5 GHz is demonstrated, which is suitable for UWB applications. ¬© 2008 VSP.</t>
  </si>
  <si>
    <t>2171-2178</t>
  </si>
  <si>
    <t>56514441200;55455757700;24779446900;24779731700;8371564300</t>
  </si>
  <si>
    <t>Wang, X.;Yao, Z. F.;Cui, Z.;Luo, L.;Zhang, S. X.</t>
  </si>
  <si>
    <t>Band-notched characteristics for CPW-fed printed monopole antenna with e shape slot</t>
  </si>
  <si>
    <t>10.1163/156939308787522483</t>
  </si>
  <si>
    <t>2-s2.0-69649100777</t>
  </si>
  <si>
    <t>['parasitic element', 'frequency range', 'communication technology', 'centre frequency', 'antenna may', '6 ghz', '4 ghz', '10 ghz']</t>
  </si>
  <si>
    <t>The design of a single-layer broadband gap-coupled microstrip antenna, loaded by a parasitic element, is reported here. The antenna can be operated in the frequency range of 6.4 GHz-10 GHz with a bandwidth of 3.6 GHz which is 44% of the centre frequency. The simulated results using IE3D software, are verified by measurement. The antenna may be useful for the application in ultrawideband (UWB) communication technology. ¬© 2008 VSP.</t>
  </si>
  <si>
    <t>2379-2389</t>
  </si>
  <si>
    <t>57194178840;7202869307</t>
  </si>
  <si>
    <t>Ghosh, J.;Roy, J. S.</t>
  </si>
  <si>
    <t>Ghosh J.</t>
  </si>
  <si>
    <t>Design of a wideband microstrip antenna</t>
  </si>
  <si>
    <t>10.1163/156939308787543723</t>
  </si>
  <si>
    <t>2-s2.0-69649105165</t>
  </si>
  <si>
    <t>['vertical wires', 'type antenna', 'significantly reduced', 'mass production', 'layer substrate', 'horizontal arcs', 'high frequencies', 'antenna element']</t>
  </si>
  <si>
    <t>A broadband printed helix-type antenna element is presented in this paper for its operation at high frequencies. This helix-type antenna is first equivalently modeled by a series of horizontal arcs which are then connected by vertical wires. This antenna element can be realized by printed circuit technologies by printing its arcs on the interfaces of a multi-layer substrate and connecting the arcs' terminals by using conducting via. Thus the manufacture cost may be significantly reduced for mass production. Numerical and experimental studies indicate that this antenna may retain the characteristics of broadband operational frequencies as exhibited in the regular helix antenna with reasonably well gains. ¬© 2008 VSP.</t>
  </si>
  <si>
    <t>2323-2334</t>
  </si>
  <si>
    <t>60013395;60013395;60013395</t>
  </si>
  <si>
    <t>7202063846;24483504900;15922885000</t>
  </si>
  <si>
    <t>Chou, H. T.;Kuo, L. R.;Hsu, H. T.</t>
  </si>
  <si>
    <t>A broadband printed helix-type antenna for wireless communications at high frequencies</t>
  </si>
  <si>
    <t>10.1163/156939308787543741</t>
  </si>
  <si>
    <t>2-s2.0-69749095682</t>
  </si>
  <si>
    <t>['size reduction', 'shaped dipoles', 'proposed lpkda', 'periodic koch', 'pattern bandwidths', 'minimal degradation', 'lpkda ).', 'first time', 'first application', 'fabricated proof', 'dipole array', 'concept prototype', 'antenna size']</t>
  </si>
  <si>
    <t>Koch | Log-periodic dipole antenna array | Log-periodic dipole array (LPDA) | Log-periodic koch-dipole array (LPKDA) | Miniaturized antenna</t>
  </si>
  <si>
    <t>Koch-shaped dipoles are introduced for the first time in a wideband antenna design and evolve the traditional Euclidean log-periodic dip√≥le array into the log-periodic Koch-dipole array (LPKDA). Antenna size can be reduced while maintaining its overall performance characteristics. Observations and characteristics of both antennas are discussed. Advantages and disadvantages of the proposed LPKDA are validated through a fabricated proof-of-concept prototype that exhibited approximately 12% size reduction with minimal degradation in the impedance and pattern bandwidths. This is the first application of Koch prefractal elements in a miniaturized wideband antenna design. ¬© 2008 IEEE.</t>
  </si>
  <si>
    <t>456-460</t>
  </si>
  <si>
    <t>60018394;60021032;60021032;60033021</t>
  </si>
  <si>
    <t>6701668156;7004223794;7003916876;35465847700</t>
  </si>
  <si>
    <t>Anagnostou, Dimitris E.;Papapolymerou, John;Tentzeris, Manos M.;Christodoulou, Christos G.</t>
  </si>
  <si>
    <t>Albuquerque;Atlanta;Rapid City</t>
  </si>
  <si>
    <t>The University of New Mexico;Georgia Institute of Technology;South Dakota School of Mines &amp; Technology</t>
  </si>
  <si>
    <t>60033021;60021032;60018394</t>
  </si>
  <si>
    <t>A printed log-periodic Koch-dipole array (LPKDA)</t>
  </si>
  <si>
    <t>10.1109/LAWP.2008.2001765</t>
  </si>
  <si>
    <t>2-s2.0-69849093177</t>
  </si>
  <si>
    <t>Microwaves and RF</t>
  </si>
  <si>
    <t>57201190834;34771793700</t>
  </si>
  <si>
    <t>Chung, Boon Kuan;Lee, Thian Po</t>
  </si>
  <si>
    <t>Chung B.</t>
  </si>
  <si>
    <t>UWB antenna assists ground-penetrating radar</t>
  </si>
  <si>
    <t>2-s2.0-69849107773</t>
  </si>
  <si>
    <t>['wimax operations', 'radiation characteristics', 'operating frequency', 'impedance bandwidth', 'gain better', 'empirical relations', 'dual wide', 'compact antenna', 'band cpw', '95 ghz', '0 dbi']</t>
  </si>
  <si>
    <t>CPW-fed slot antenna | Printed fractal slot antenna | Wide-band antenna | Wlan antennas</t>
  </si>
  <si>
    <t>A dual wide-band CPW-fed modified Koch fractal printed slot antenna, suitable for WLAN and WiMAX operations, is proposed in this paper. Here, the operating frequency of a triangular slot antenna is lowered by the Koch iteration technique resulting in a compact antenna. Studies on the impedance and radiation characteristics of the proposed antenna indicate that a modified Koch fractal slot antenna has an impedance bandwidth from 2.38 to 3.95 GHz and 4.95-6.05 GHz covering 2.4/5.2/5.8 GHz WLAN bands and the 2.5/3.5/5.5 GHz WiMAX bands. The antenna exhibits omnidirectional radiation coverage with a gain better than 2.0 dBi in the entire operating band. Empirical relations are deduced and compared with the results. ¬© 2008 IEEE.</t>
  </si>
  <si>
    <t>389-392</t>
  </si>
  <si>
    <t>27172321400;14060247000;36942504900;57218539158;7006249330</t>
  </si>
  <si>
    <t>Krishna, Deepti Das;Gopikrishna, M.;Anandan, C. K.;Mohanan, P.;Vasudevan, K.</t>
  </si>
  <si>
    <t>CPW-fed Koch fractal slot antenna for WLAN/WiMAX applications</t>
  </si>
  <si>
    <t>10.1109/LAWP.2008.2000814</t>
  </si>
  <si>
    <t>2-s2.0-69849113594</t>
  </si>
  <si>
    <t>['¬© ieee', 'ultra wideband', 'return loss', 'radiation pattern', 'planar monopole', 'planar antenna', 'paper describes', 'meandered slot', 'ground plane', 'cutoff capability', 'antenna indicates', 'also shown', '6 ghz', '5 db', '11 ghz', '1 ghz', '1 db']</t>
  </si>
  <si>
    <t>Planar antenna | Ultra wideband (uwb) antenna</t>
  </si>
  <si>
    <t>This paper describes a method to improve the cutoff capability of an ultra wideband (UWB) planar antenna at the out-of-band frequencies using a meandered slot. In the presented UWB design, aimed for operation between 3.1 and 10.6 GHz, the antenna is formed by a planar monopole and a ground plane both of half circle shape, with a meandered-shape slot made in the monopole. In order to assess the antenna's cutoff capability for the out-of-band frequency range (below 3.1 GHz and above 10.6 GHz), two antennas, without and with a slot, are designed and developed. The simulated and measured results show that the meandered slot improves the cutoff capability of the antenna by decreasing the return loss in the 2-3 GHz band from 6-10 to 1 dB, and in the 10.6-11 GHz from 11 to 5.5 dB. At the same time the antenna's performance in the passband is unaffected both in terms of the return loss and radiation pattern. It is also shown that the antenna is useful for the pulsed UWB applications as the measured impulse response of the antenna indicates a distortionless pulse transmission. ¬© IEEE.</t>
  </si>
  <si>
    <t>408-410</t>
  </si>
  <si>
    <t>35570164700;13404674100</t>
  </si>
  <si>
    <t>Bialkowski, Marek E.;Abbosh, Amin M.</t>
  </si>
  <si>
    <t>Bialkowski M.</t>
  </si>
  <si>
    <t>Design of UWB planar antenna with improved cut-off at the out-of-band frequencies</t>
  </si>
  <si>
    <t>10.1109/LAWP.2008.2000724</t>
  </si>
  <si>
    <t>2-s2.0-70349090316</t>
  </si>
  <si>
    <t>TIC-TEC 07/02-0005</t>
  </si>
  <si>
    <t>['still limited', 'several multiple', 'reverberation chambers', 'reverberation chamber', 'recent publications', 'properly emulated', 'propagating environments', 'power received', 'polarization imbalance', 'nonisotropic scattering', 'letter using', 'isotropic nonline', 'fading environments', 'emulating capabilities', 'aoa ),']</t>
  </si>
  <si>
    <t>K-factor | Q-factor | Reverberation chamber</t>
  </si>
  <si>
    <t>Some recent publications have extended the emulating capabilities of reverberation chambers. While polarization imbalance has been removed and Ricean-fading environments are now properly emulated, these chambers are still limited to isotropic nonline of sight (NLOS) scattering. By controlling the power received, number of resolvable multipath components (MPC), angular spread (AS), and angle of arrival (AoA), the emulation of real-propagating environments with both isotropic and nonisotropic scattering are demonstrated in this letter using a reverberation chamber with several multiple-input-multiple-output (MIMO) arrays. ¬© 2008 IEEE.</t>
  </si>
  <si>
    <t>109603258;60014907;60014907</t>
  </si>
  <si>
    <t>16025891200;12241914400;7003359258</t>
  </si>
  <si>
    <t>Valenzuela-Vald√™s, Juan F.;Mart√≠nez-Gonz√°lez, Antonio M.;S√°nchez-Hern√°ndez, David A.</t>
  </si>
  <si>
    <t>Cartagena;Espinardo</t>
  </si>
  <si>
    <t>Universidad Politecnica de Cartagena;EMITE Ingenier√≠a SLNE</t>
  </si>
  <si>
    <t>60014907;109603258</t>
  </si>
  <si>
    <t>Valenzuela-Vald√™s J.</t>
  </si>
  <si>
    <t>Emulation of MIMO nonisotropic fading environments with reverberation chambers</t>
  </si>
  <si>
    <t>10.1109/LAWP.2008.928488</t>
  </si>
  <si>
    <t>2-s2.0-70349250491</t>
  </si>
  <si>
    <t>['ultrawide band', 'two steps', 'return loss', 'radiating element', 'proposed antenna', 'notched performance', 'notched characteristics', 'letter presents', 'good band', 'gain flatness', 'frequency range', 'circular slot', '4 ghz', '3 ghz', '10 db']</t>
  </si>
  <si>
    <t>Planar monopole antenna | Printed circuit board (pcb) antenna | Radiation patterns | Ultrawide band (uwb) antenna</t>
  </si>
  <si>
    <t>This letter presents a printed monopole antenna with two steps and a circular slot for ultrawide band (UWB) applications. The proposed antenna is fabricated and tested. The proposed antenna has a wide frequency bandwidth of 8.4 GHz starting from 3 GHz up to 11.4 GHz for a return loss (S11) of less than -10 dB and gain flatness over the frequency range. Measured results show also that the proposed antenna features satisfactory radiation characteristics within the achieved impedance bandwidth. By introducing a simple and proper narrow slot in the radiating element, frequency-notched characteristics can be obtained and a good band-notched performance in the 5-6 GHz band can be achieved. ¬© 2008 IEEE.</t>
  </si>
  <si>
    <t>411-413</t>
  </si>
  <si>
    <t>36536911600;7005104207</t>
  </si>
  <si>
    <t>Ahmed, Osama;Sebak, Abdel Razik</t>
  </si>
  <si>
    <t>Ahmed O.</t>
  </si>
  <si>
    <t>A printed monopole antenna with two steps and a circular slot for UWB applications</t>
  </si>
  <si>
    <t>10.1109/LAWP.2008.2001026</t>
  </si>
  <si>
    <t>2-s2.0-70349357457</t>
  </si>
  <si>
    <t>['uplink signal', 'preserving orthogonality', 'paper propose', 'new multiple', 'mimo channel', 'decoding process', 'channel interference', 'angular spread', 'alamouti space']</t>
  </si>
  <si>
    <t>This paper propose a new multiple-input multiple output (MIMO) signal processing scheme that combines optimum transmit and receive beam forming with the Alamouti space-time block code (STBC) transmission and modifies the decoding process. The scheme uses double antenna array groups to achieve stable performance regardless of direction of arrived (DOA) and angular spread (AS). In a multiuser MIMO communications scenario, the beam forming suppresses co-channel interference (CCI) by maximizing the uplink signal-to-noise-plus-interference-ratio (SINR) and suppress CCI independently while preserving orthogonality of the MIMO channel. It is shown that the beam forming process provides array gain by increasing the bit-error-rate (BER) performance and maximizes the available uplink channel capacity for each user in the presence of CCI.</t>
  </si>
  <si>
    <t>213-226</t>
  </si>
  <si>
    <t>60025578;60025578;60003970;60025578</t>
  </si>
  <si>
    <t>57215440624;10042143700;57199227211;36553624300</t>
  </si>
  <si>
    <t>Wang, Y.;Liao, G. S.;Ye, Z.;Wang, X. Y.</t>
  </si>
  <si>
    <t>Xi'an;Hangzhou</t>
  </si>
  <si>
    <t>Xidian University;Zhejiang University</t>
  </si>
  <si>
    <t>60025578;60003970</t>
  </si>
  <si>
    <t>Combined beamforming with Alamouti coding using double antenna array groups for multiuser interference cancellation</t>
  </si>
  <si>
    <t>10.2528/PIER08102702</t>
  </si>
  <si>
    <t>2-s2.0-70349369978</t>
  </si>
  <si>
    <t>['topped beam', 'switch position', 'radiated patterns', 'proposed method', 'presented examples', 'power pattern', 'planar arrays', 'pattern reconfigurability', 'parasitic elements', 'parallel dipoles', 'optimal configuration', 'mutual impedances', 'linear array', 'innovative method', 'impedance matrix', 'genetic algorithm', 'footprint pattern', 'every element', 'common voltages', 'array elements', 'appropriately switching', 'active elements']</t>
  </si>
  <si>
    <t>An innovative method for antenna arrays beam configuration is presented. In the proposed method, every element of the array is connected to its feed through a switch, so that it can be active or passive, depending on the switch position. Pattern reconfigurability is achieved by appropriately switching on or off the array elements. The optimal configuration of the switches for each of the radiated patterns, as well the common voltages of the active elements, is calculated by using a genetic algorithm. For each configuration, the currents in the driven and parasitic elements are determined, via their self and mutual impedances, by inversion of the impedance matrix. In the presented examples, the method has been applied to both linear and planar arrays of parallel dipoles that switch the power pattern from a pencil to a flat-topped beam (linear array) or to a footprint pattern (planar array).</t>
  </si>
  <si>
    <t>227-240</t>
  </si>
  <si>
    <t>60028419;60017293;60028419</t>
  </si>
  <si>
    <t>7006865572;7006413404;57217764562</t>
  </si>
  <si>
    <t>Ares, F.;Franceschetti, G.;Rodriguez, J. A.</t>
  </si>
  <si>
    <t>Santiago de Compostela;Naples</t>
  </si>
  <si>
    <t>Universidad de Santiago de Compostela;Universit√† degli Studi di Napoli Federico II</t>
  </si>
  <si>
    <t>60028419;60017293</t>
  </si>
  <si>
    <t>A simple alternative for beam reconfiguration of array antennas</t>
  </si>
  <si>
    <t>10.2528/PIER08110303</t>
  </si>
  <si>
    <t>2-s2.0-70349373034</t>
  </si>
  <si>
    <t>['various heat', 'treatment conditions', 'target properties', 'sintering temperature', 'sintering agent', 'simulated results', 'resonance frequency', 'permeability properties', 'formula mg0', 'condition deteriorated', 'complex permittivity', '350oc ).', '250oc ).', '1fe2o4 ),']</t>
  </si>
  <si>
    <t>Heat treatment | Permeability | Permittivity | Spinel ferrite</t>
  </si>
  <si>
    <t>We studied the complex permittivity and permeability properties of magnesium-copper spinel ferrite under various heat-treatment conditions. We simulated two types of materials: dielectric and magneto-dielectric. Dielectric materials show the miniaturization of the antenna; however, decreases of bandwidth and efficiency are observed. Magneto-dielectric materials show the capability of improvement of bandwidth and efficiency with a miniaturization of the antenna. The target properties were established from simulated results of permittivity and permeability &lt;10, and permittivity/permeability ‚âà 1. Magnesium spinel ferrite was shown to increase the permittivity (from 7 to 11.7) and the permeability (from 5.5 to 8.2) with an increase of sintering temperature (from 1,150oC to 1,350oC). However, the high sintering temperature (1,350oC) affected the increase of permittivity more than it did the permeability, and this condition deteriorated the ratio, loss, and resonance frequency. These problems were overcome with the substitution of copper (of formula Mg0.9Cu0.1Fe2O4), the addition of a sintering agent (alginate 1 wt%), and the condition of a lower sintering temperature (1,250oC). The new conditions showed equal value (‚âà 9.5) of the permittivity and permeability.</t>
  </si>
  <si>
    <t>175-180</t>
  </si>
  <si>
    <t>Electronic Materials Letters</t>
  </si>
  <si>
    <t>107019462;107019462;107019462;107019462;107019462;107019462</t>
  </si>
  <si>
    <t>57191670542;35072749700;34980017700;6602310459;57199438301;26531819600</t>
  </si>
  <si>
    <t>Park, Sang Hoon;Ji, Jeong Keun;Ahn, Won Ki;Kum, Jun Sig;Kim, Ki Ho;Seong, Won Mo</t>
  </si>
  <si>
    <t>E.M.W. Antenna Co., Ltd.</t>
  </si>
  <si>
    <t>Complex permittivity and permeability of magnesium-copper spinel ferrite under heat-treatment conditions</t>
  </si>
  <si>
    <t>2-s2.0-70349436232</t>
  </si>
  <si>
    <t>['traditional pi', 'stabilization loops', 'results show', 'research proposed', 'research applied', 'reduced due', 'performance would', 'pd type', 'parameter variation', 'intelligent controller', 'fuzzy controllers', 'fuzzy controller', 'antenna tracking', 'also applied']</t>
  </si>
  <si>
    <t>Antenna tracking loop | Fuzzy controller | Intelligent controller | PI compensator | Stabilization loop</t>
  </si>
  <si>
    <t>This research applied an intelligent controller for mobile satellite antenna tracking system design. The intelligent controller is with both the traditional PI and the fuzzy control methods. The antenna tracking and the stabilization loops were designed firstly according to the bandwidth and phase margin requirements. However, the performance would be degraded if the tacking loop gain is reduced due to parameter variation. On the other hand a PD type of fuzzy controller was also applied for tracking loop design. It can be seen that the system performance obtained by the fuzzy controller was better for low antenna tracking gain. Thus this research proposed an intelligent controller by taking both traditional PI and fuzzy controllers for antenna tracking system design with appropriate weighting factors. The results show that the performances are better, and the tracking gain parameter variation effect can be reduced.</t>
  </si>
  <si>
    <t>435-446</t>
  </si>
  <si>
    <t>WSEAS Transactions on Systems and Control</t>
  </si>
  <si>
    <t>60008286;60008286</t>
  </si>
  <si>
    <t>24723376400;7501721767</t>
  </si>
  <si>
    <t>Chang, Po Kuang;Lin, Jium Ming</t>
  </si>
  <si>
    <t>Chang P.</t>
  </si>
  <si>
    <t>Mobile satellite antenna tracking system design with intelligent controller</t>
  </si>
  <si>
    <t>2-s2.0-70349446578</t>
  </si>
  <si>
    <t>['wave method', 'transparent antenna', 'preserving much', 'optical transparency', 'narrow strip', 'measurement showed', 'maximum gain', 'letter presents', 'improved efficiency', 'aght film', '5 dbi', '2 ghz', '0 dbi']</t>
  </si>
  <si>
    <t>Aght | Antennas | Coplanar waveguides | Efficiency | Transparent antennas</t>
  </si>
  <si>
    <t>This letter presents an optically transparent antenna, which is made of conductive AgHT coated film, with an improved efficiency by applying a highly conductive coating or metallization in the form of a very narrow strip to selective antenna areas of high current density. A measurement showed that the proposed method improved the maximum gain of a fabricated transparent antenna using the AgHT film from -5 dBi to 0 dBi at 2.2 GHz while preserving much of the optical transparency. A 3D electromagnetic model using a full-wave method of moments was developed to investigate the effect of width of the highly conductive narrow strip on the efficiency of the transparent antenna. ¬© 2009 IEEE.</t>
  </si>
  <si>
    <t>753-756</t>
  </si>
  <si>
    <t>60021939;60021939;60021939;60021939;60021939;108425844</t>
  </si>
  <si>
    <t>56317918100;7401791533;6701347150;7402358345;7005066766;6506077350</t>
  </si>
  <si>
    <t>Song, Hyok Jae;Hsu, Tsung Yuan;Sievenpiper, Daniel F.;Hsu, Hui Pin;Schaffner, James;Yasan, Eray</t>
  </si>
  <si>
    <t>Malibu;Detroit</t>
  </si>
  <si>
    <t>HRL Laboratories;OnStar by GM</t>
  </si>
  <si>
    <t>60021939;108425844</t>
  </si>
  <si>
    <t>A method for improving the efficiency of transparent film antennas</t>
  </si>
  <si>
    <t>10.1109/LAWP.2008.2008107</t>
  </si>
  <si>
    <t>2-s2.0-70349483649</t>
  </si>
  <si>
    <t>['various micro', 'smart material', 'smart devices', 'rectifying antenna', 'potential application', 'paper reports', 'migration effect', 'impedance change', 'humidity sensor', 'fabrication steps', 'early work', 'digital transducer', 'chemically modify', 'cellulose film', 'cellulose eapap', 'actuation principle', 'active paper']</t>
  </si>
  <si>
    <t>Cellulose | Electro-active paper | Micro-electro-mechanical system (MEMS) | Micro-fabrication</t>
  </si>
  <si>
    <t>In our early work, cellulose has been discovered as a smart material that can be used as sensors, actuators and smart devices. This newly discovered material is described as electro-active paper (EAPap) and has many advantageous properties: lightweight, flexible, dryness, biodegradable, easy to chemically modify, cheapness and abundance. The actuation principle of cellulose EAPap is based on a combination of piezoelectric and ion-migration effect. This paper reports the fabrication of various micro-patterns and structures, such as rectifying antenna and inter-digital transducer on regenerated cellulose film by adopting a micro-transfer printing technique. Fabrication steps are briefly discussed herein and performance of the actuators was evaluated by means of a tip displacement test. Further, potential application of cellulose as humidity sensor was demonstrated by measuring the impedance change on the inter-digital transducer on cellulose film at different humidity levels. ¬© 2008 Koninklijke Brill NV, Leiden.</t>
  </si>
  <si>
    <t>679-685</t>
  </si>
  <si>
    <t>Composite Interfaces</t>
  </si>
  <si>
    <t>60028876;60028876;60028876;60028876;60028876</t>
  </si>
  <si>
    <t>24345460900;13611444700;57223736061;55897407800;8346353200</t>
  </si>
  <si>
    <t>Suresha, K. M.;Yang, Sang Yeol;Lee, Min Hee;Kim, Joo Hyung;Kim, Jaehwan</t>
  </si>
  <si>
    <t>Suresha K.M.</t>
  </si>
  <si>
    <t>Actuator, sensor and MEMS devices based on regenerated cellulose</t>
  </si>
  <si>
    <t>10.1163/156855408786778393</t>
  </si>
  <si>
    <t>2-s2.0-70349656181</t>
  </si>
  <si>
    <t>['wideband signals', 'transceiver complexity', 'system overview', 'system analysis', 'significant reduction', 'results obtained', 'radar sensor', 'power consumption', 'operating principle', 'new system', 'feasibility study', 'control units', 'channel measurement', 'cardiopulmonary monitoring', 'breath rates', 'blocks design']</t>
  </si>
  <si>
    <t>A new system-on-a-chip radar sensor for next-generation wearable wireless interface applied to the human health care and safeguard is presented. The system overview is provided and the feasibility study of the radar sensor is presented. In detail, the overall system consists of a radar sensor for detecting the heart and breath rates and a low-power IEEE 802.15.4 ZigBee radio interface, which provides a wireless data link with remote data acquisition and control units. In particular, the pulse radar exploits 3.1-10.6 GHz ultra-wideband signals which allow a significant reduction of the transceiver complexity and then of its power consumption. The operating principle of the radar for the cardiopulmonary monitoring is highlighted and the results of the system analysis are reported. Moreover, the results obtained from the building-blocks design, the channel measurement, and the ultra-wideband antenna realization are reported. ¬© 2008 Domenico Zito et al.</t>
  </si>
  <si>
    <t>International Journal of Telemedicine and Applications</t>
  </si>
  <si>
    <t>60028868;60028868;60028868;60020167;60028868;60028868</t>
  </si>
  <si>
    <t>23391493900;22735002200;56485417100;35235992300;23488184900;22734018500</t>
  </si>
  <si>
    <t>Zito, Domenico;Pepe, Domenico;Neri, Bruno;Zito, Fabio;De Rossi, Danilo;Lanat√†, Antonio</t>
  </si>
  <si>
    <t>Pisa;Reggio Calabria</t>
  </si>
  <si>
    <t>Universit√† di Pisa;Universit√† degli Studi di Reggio Calabria</t>
  </si>
  <si>
    <t>60028868;60020167</t>
  </si>
  <si>
    <t>Zito D.</t>
  </si>
  <si>
    <t>Feasibility study and design of a wearable system-on-a-chip pulse radar for contactless cardiopulmonary monitoring</t>
  </si>
  <si>
    <t>10.1155/2008/328597</t>
  </si>
  <si>
    <t>2-s2.0-70349705794</t>
  </si>
  <si>
    <t>Immunodiagnostic Systems Holdings</t>
  </si>
  <si>
    <t>IDS</t>
  </si>
  <si>
    <t>['spherical surface', 'perfectly magnetic', 'original problem', 'free space', 'explicit expressions', 'equivalent currents', 'equivalence surface', 'currents radiating', 'common formulations', 'canonical surfaces']</t>
  </si>
  <si>
    <t>Electromagnetic theory | Equivalence principle | Spherical wave expansion</t>
  </si>
  <si>
    <t>The most common formulations of the equivalence principle use both electric and magnetic currents radiating in free space or only electric (magnetic) currents radiating in presence of a perfectly magnetic (electric) conductor. In this paper, a formulation is provided for equivalent currents of only electric (magnetic) type as a function of the tangential total fields of the original problem over the equivalence surface. The formulation of these equivalent currents becomes simple for some canonical surfaces, like a plane, a cylinder and a sphere. Explicit expressions of the equivalent electric currents on a spherical surface are provided in terms of spherical wave functions. ¬© 2008 IEEE.</t>
  </si>
  <si>
    <t>7102447001;25638130900;7005998607</t>
  </si>
  <si>
    <t>Martini, Enrica;Carli, Giacomo;Maci, Stefano</t>
  </si>
  <si>
    <t>Martini E.</t>
  </si>
  <si>
    <t>An equivalence theorem based on the use of electric currents radiating in free space</t>
  </si>
  <si>
    <t>10.1109/LAWP.2008.2001764</t>
  </si>
  <si>
    <t>2-s2.0-70349853530</t>
  </si>
  <si>
    <t>Centre National d‚ÄôEtudes Spatiales</t>
  </si>
  <si>
    <t>CNES</t>
  </si>
  <si>
    <t>['work presented', 'single horn', 'reflector presents', 'recent studies', 'radiation bandwidth', 'potter horn', 'one feed', 'one aperture', 'multibeam applications', 'measurements agree', 'letter deals', 'letter consisted', 'known drawbacks', 'ka band', 'horn allowed', 'high focal', 'high directivity', 'high directivities', 'efficient feed', 'ebg antenna', 'defocusing effects', '30 ghz']</t>
  </si>
  <si>
    <t>Electromagnetic bandgap (EBG) antenna | Feed horn | Multibeam | Radiation bandwidth | Reflector antenna</t>
  </si>
  <si>
    <t>Recent studies have shown that a multibeam reflector antenna could be illuminated by a multifeed electromagnetic bandgap (EBG) structure, in order to achieve a high gain multispot coverage with the simple "one feed by beam" concept and only one aperture. This letter deals with the design of a metallic EBG antenna in the Ka band, feeding a side-fed offset cassegrain antenna (SFOCA) for a European multispot coverage. This reflector presents a high focal-length-to-diameter ratio limiting the defocusing effects for multibeam applications. It, therefore, requires focal feeds with a high directivity and a good radiation pattern quality. The well-known drawbacks of an EBG antenna are the narrow radiation bandwidth for high directivities and also the high sidelobes level reducing the reflector antenna efficiency. Consequently, the work presented in this letter consisted in improving the EBG antenna performances by using a more efficient feed. The replacement of the usual microstrip patch by a horn allowed to double the radiation bandwidth while decreasing the sidelobes level (-15 dB) of a 24-dB EBG antenna. A metallic prototype excited by a single horn has been manufactured at 30 GHz, and the measurements agree with the simulation. This device with one feed allows good SFOCA performances, similar to those obtained with a conventional focal feed like a Potter horn. ¬© 2008 IEEE.</t>
  </si>
  <si>
    <t>349-353</t>
  </si>
  <si>
    <t>106925100;60017694;60027892;60027892;60027892;60017694</t>
  </si>
  <si>
    <t>16023902200;16024782800;7004028651;6603055868;35101383000;35104838600</t>
  </si>
  <si>
    <t>Chantalat, R.;Menudier, C.;Thevenot, M.;Monediere, T.;Arnaud, E.;Dumon, P.</t>
  </si>
  <si>
    <t>Limoges;Paris;Limoges</t>
  </si>
  <si>
    <t>XLIM Institut de Recherche;CNES Centre National d'Etudes Spatiales;CISTEME</t>
  </si>
  <si>
    <t>60027892;60017694;106925100</t>
  </si>
  <si>
    <t>Chantalat R.</t>
  </si>
  <si>
    <t>Enhanced EBG resonator antenna as feed of a reflector antenna in the Ka band</t>
  </si>
  <si>
    <t>10.1109/LAWP.2008.921343</t>
  </si>
  <si>
    <t>2-s2.0-70349858044</t>
  </si>
  <si>
    <t>['textile materials', 'several prototypes', 'rescue workers', 'protective garments', 'ism band', 'fully integrable', 'exhibit robustness', 'dual polarization', 'completely integrable', 'channel fading', 'body operation']</t>
  </si>
  <si>
    <t>Dual polarized patch antenna | Polarization diversity | Protective garments | Textile antenna | Wearable textile system</t>
  </si>
  <si>
    <t>In the context of wearable textile systems for rescue workers, antennas are needed that exhibit robustness to channel fading and, in addition, are completely integrable into protective garments. Therefore, a dual polarized patch antenna, made out of textile materials, is proposed. The antenna is intended for operation in the ISM band [2.4, 2.4835] GHz, permits to exploit polarization diversity and is fully integrable into protective garments. To our knowledge, it is the first textile antenna with dual polarization. Several prototypes have been realized and their performances were investigated by measurements and simulations, proving the effectiveness of the antenna in open-space and on-body operation. ¬© 2008 IEEE.</t>
  </si>
  <si>
    <t>440-443</t>
  </si>
  <si>
    <t>26656390900;7004835032;6507627735</t>
  </si>
  <si>
    <t>Vallozzi, Luigi;Rogier, Hendrik;Hertleer, Carla</t>
  </si>
  <si>
    <t>Vallozzi L.</t>
  </si>
  <si>
    <t>Dual polarized textile patch antenna for integration into protective garments</t>
  </si>
  <si>
    <t>10.1109/LAWP.2008.2000546</t>
  </si>
  <si>
    <t>2-s2.0-70349859032</t>
  </si>
  <si>
    <t>['total efficiency', 'reflective surface', 'radiation pattern', 'profile dipole', 'measurement technique', 'investigated quantitatively', 'feed point', 'feed network', 'antenna directly']</t>
  </si>
  <si>
    <t>Antenna measurements | Least-squares methods | Measurement techniques | Periodic structures</t>
  </si>
  <si>
    <t>The impedance of a horizontal dip√≥le antenna placed closely above a periodically structured reflective surface was determined. In order to characterize the antenna directly at its feed point, a measurement technique is suggested where the influence of the feed network is eliminated. Implications of the reflective surface on the dip√≥le impedance are discussed in detail. Furthermore, the radiation pattern and the total efficiency of a low-profile dipole are investigated quantitatively. ¬© 2008 IEEE.</t>
  </si>
  <si>
    <t>617-620</t>
  </si>
  <si>
    <t>60030040;60030040;60009794;60030040</t>
  </si>
  <si>
    <t>24823232800;16025990100;6507373180;7103237301</t>
  </si>
  <si>
    <t>Sch√ºhler, Mario;Volmer, Christian;Wansch, Rainer;Hein, Matthias A.</t>
  </si>
  <si>
    <t>Sch√ºhler M.</t>
  </si>
  <si>
    <t>Impedance measurement of a dipole above a periodically structured reflective surface</t>
  </si>
  <si>
    <t>10.1109/LAWP.2008.2006636</t>
  </si>
  <si>
    <t>2-s2.0-70349866876</t>
  </si>
  <si>
    <t>['whole structure', 'two devices', 'takes pictures', 'substrate thickness', 'size antenna', 'patch antenna', 'image sensor', 'compact combination', 'circular polarization', 'achieved thanks']</t>
  </si>
  <si>
    <t>Circularly polarization (CP) | Image sensors | Microstrip antennas</t>
  </si>
  <si>
    <t>A single-feed circularly polarized (CP) patch antenna has been designed. Circular polarization is achieved thanks to a well dimensioned opening through the whole structure. Influences of the substrate thickness and size are investigated. An image sensor is associated with this small-size antenna and takes pictures through this opening, leading to a very compact combination of these two devices. ¬© 2008 IEEE.</t>
  </si>
  <si>
    <t>681-684</t>
  </si>
  <si>
    <t>Bernard, Lo√Øc</t>
  </si>
  <si>
    <t>Small-size circularly polarized patch antenna with an opening for a video grenade</t>
  </si>
  <si>
    <t>10.1109/LAWP.2008.2010651</t>
  </si>
  <si>
    <t>2-s2.0-70349884707</t>
  </si>
  <si>
    <t>['wave simulations', 'ultrahigh frequency', 'uhf ).', 'rfid reader', 'proposed shelf', 'neighboring shelves', 'letter presents', 'close proximity']</t>
  </si>
  <si>
    <t>Microstrip antennas | Near fields | Radio frequency identification (RFID) | Reader antenna | Smart shelf</t>
  </si>
  <si>
    <t>This letter presents a smart shelf configuration for radio frequency identification (RFID) application. The proposed shelf has an embedded leaking microstrip transmission line with extended ground plane. This structure, when connected to an RFID reader, allows detecting tagged objects in close proximity with proper field confinement to avoid undesired reading of neighboring shelves. The working frequency band covers simultaneously the three world assigned RFID subbands at ultrahigh frequency (UHF). The concept is explored by full-wave simulations and it is validated with thorough experimental tests. ¬© 2008 IEEE.</t>
  </si>
  <si>
    <t>773-776</t>
  </si>
  <si>
    <t>60017375;60017375-60028300;60004956</t>
  </si>
  <si>
    <t>25630701200;7402460980;7103089977</t>
  </si>
  <si>
    <t>Medeiros, Carla R.;Costa, Jorge R.;Fernandes, Carlos A.</t>
  </si>
  <si>
    <t>Lisbon;Lisboa;Lisbon</t>
  </si>
  <si>
    <t>Instituto Universit√°rio de Lisboa (ISCTE-IUL);Instituto de Telecomunicacoes;Instituto Superior T√©cnico</t>
  </si>
  <si>
    <t>60028300;60017375;60004956</t>
  </si>
  <si>
    <t>Medeiros C.</t>
  </si>
  <si>
    <t>RFID smart shelf with confined detection volume at UHF</t>
  </si>
  <si>
    <t>10.1109/LAWP.2008.2008672</t>
  </si>
  <si>
    <t>2-s2.0-70349885579</t>
  </si>
  <si>
    <t>['small antennas', 'radiation patterns', 'perpendicular arms', 'matching circuit', 'fundamental limitations', 'better characteristics', 'antenna feeding', 'almost isotropic']</t>
  </si>
  <si>
    <t>Miniaturization | Resonant antennas | Small antennas | Spherical wire antennas (SWAs)</t>
  </si>
  <si>
    <t>Two new electrically small spherical antennas are presented in this letter. The antennas have perpendicular arms to reduce radiation cancellation. While having low resonant frequency and high radiation efficiency, the radiation patterns of the antennas are almost isotropic. The proposed folded spherical wire antenna (SWA) shows approximately 50-Œ© radiation resistance which eliminates the need for using a matching circuit for antenna feeding. Moreover, the proposed folded SWA is fabricated to verify simulation results. An attempt has been made to approach the fundamental limitations of small antennas for better characteristics while keeping the size as small as possible. ¬© 2008 IEEE.</t>
  </si>
  <si>
    <t>396-399</t>
  </si>
  <si>
    <t>60022927-60033154;60022927;60022927</t>
  </si>
  <si>
    <t>23028343300;56001676300;6602633301</t>
  </si>
  <si>
    <t>Mehdipour, Aidin;Aliakbarian, Hadi;Rashed-Mohassel, Jalil</t>
  </si>
  <si>
    <t>A novel electrically small spherical wire antenna with almost isotropic radiation pattern</t>
  </si>
  <si>
    <t>10.1109/LAWP.2008.2000665</t>
  </si>
  <si>
    <t>2-s2.0-70349885761</t>
  </si>
  <si>
    <t>['wiener filter', 'total resolution', 'three approaches', 'spatial resolution', 'spatial frequency', 'radiometric frequency', 'radiometric accuracy', 'preliminary studies', 'improved resolution', 'images obtained', 'gomas ).', 'geostationary observatory', 'factor ãé1', 'factor 5', 'factor 1', 'evaluate techniques', 'copyright 2008', 'antenna temperatures']</t>
  </si>
  <si>
    <t>The purpose of this study is to develop and evaluate techniques that improve the spatial resolution of the channels already selected in the preliminary studies for Geostationary Observatory for Microwave Atmospheric Soundings (GOMAS). Reference high resolution multifrequency brightness temperatures scenarios have been derived by applying radiative transfer calculation to the spatially and microphysically detailed output of meteorological events simulated by the University of Wisconsin-Nonhydrostatic Model System. Three approaches, Wiener filter, Super-resolution and Image-fusion have been applied to some representative GOMAS frequency channels to enhance the resolution of antenna temperatures. The Wiener filter improved resolution of the largely oversampled images by a factor 1.5-2.0 without introducing any penalty in the radiometric accuracy. Super-resolution, suitable for not largely oversampled images, improved resolution by a factor ÃÉ1.5 but introducing an increased radiometric noise by a factor 1.4-2.5. The Image-fusion allows finally to further increase the spatial frequency of the images obtained by the Wiener filter increasing the total resolution up to a factor 5.0 with an increased radiometric noise closely linked to the radiometric frequency and to the examined case study. Copyright 2008 by the American Geophysical Union.</t>
  </si>
  <si>
    <t>RS6001</t>
  </si>
  <si>
    <t>60021199;60021199</t>
  </si>
  <si>
    <t>35095461100;7102432430</t>
  </si>
  <si>
    <t>Paola, F. Di;Dietrich, S.</t>
  </si>
  <si>
    <t>Paola F.D.</t>
  </si>
  <si>
    <t>Resolution enhancement for microwave-based atmospheric sounding from geostationary orbits</t>
  </si>
  <si>
    <t>10.1029/2007RS003789</t>
  </si>
  <si>
    <t>2-s2.0-70350006890</t>
  </si>
  <si>
    <t>['zonal alignment', 'zenith angles', 'wavesare supposed', 'unique receivingconfigurations', 'tilted structures', 'tilted shapes', 'simulation calculation', 'receiving configurations', 'range height', 'radar beam', 'meridional alignment', 'layerand additionally', 'increasing amplitudes', 'horizontal travel', 'features similar', 'echocenters clustered', 'echo layer', 'echo centers', 'copyright 2008', 'coherent radarimaging', 'asynchronous phases', 'antenna groups', 'also produce', '86 km', '20 degrees']</t>
  </si>
  <si>
    <t>Multiple echo centers of a mesosphere-summer-echo layer (MSE) observed by thesix-receiver OSWIN VHF radar (54.1¬∞N, 11.8¬∞E) were examined with the coherent radarimaging (CRI) technique. The data were collected by different observational modes:vertical and oblique radar beams with the receiving configurations of 3 √ó 2, 6 √ó 1(meridional alignment) and 1 √ó 6 (zonal alignment) antenna groups. The unique receivingconfigurations of meridional and zonal aligned antenna groups reveal that the echocenters clustered in three distinct groups above the range height of ~86 km. The centralgroup of echo centers was around the direction of radar beam; however, the off-zenithangles of the two side groups, ranging between several and 20 degrees, increased withascendant range height. Two potential causes of the echoes in the two side groupswere examined on the basis of simulation calculation, namely, tilted structures in the layerand additionally, the influence of radar beam pattern. It is indicated that some echoes,originating from the lower part (&lt;~86 km) of the layer, can enter from the first and secondsidelobes of the radar beam pattern and then be received at higher range gates (&gt;~86 km)at larger off-zenith angles. The tilted structures, which are considered to be related towave activities, can also produce the features similar to the observations. This isdemonstrated by simulation calculation with wavy reflecting layers, in which the wavesare supposed to modulate the multiple reflecting layers, with increasing amplitudes, tilted shapes, asynchronous phases, and horizontal travel. Copyright 2008 by the American Geophysical Union.</t>
  </si>
  <si>
    <t>RS1002</t>
  </si>
  <si>
    <t>60008495;60076296;60076296;60025502</t>
  </si>
  <si>
    <t>7501895396;24393256500;56027651900;8930387600</t>
  </si>
  <si>
    <t>Chen, Jenn Shyong;Hoffmann, Peter;Zecha, Marius;Hsieh, Cheng Hsiung</t>
  </si>
  <si>
    <t>Germany;Taiwan;Taiwan</t>
  </si>
  <si>
    <t>Kuhlungsborn;Taichung;Changhua</t>
  </si>
  <si>
    <t>Leibniz-Institut f√ºr Atmosph√§renphysik an der Universit√§t Rostock, K√ºhlungsborn (IAP);Chaoyang University of Technology;Chienkuo Technology University Taiwan</t>
  </si>
  <si>
    <t>60076296;60025502;60008495</t>
  </si>
  <si>
    <t>Coherent radar imaging of mesosphere summer echoes: Influence of radar beam pattern and tilted structures on atmospheric echocenter</t>
  </si>
  <si>
    <t>10.1029/2006RS003593</t>
  </si>
  <si>
    <t>2-s2.0-70350008275</t>
  </si>
  <si>
    <t>['time delay', 'thus yields', 'solution resulting', 'oscillator model', 'oscillator arrays', 'linearlized formulation', 'interoscillator coupling', 'coupling delay', 'copyright 2008', 'causal solution']</t>
  </si>
  <si>
    <t>Arrays of mutually injection locked oscillators have been proposed as a means of providing properly phased excitations for the elements of a phased array antenna. Analysis of such oscillator arrays has typically made use of Van der Pol's oscillator model and Adler's theory of injection locking resulting in a system of nonlinear differential equations for the phases of the oscillators. The solution resulting from a linearization of this formulation is noncausal because it does not account for time delay in the interoscillator coupling. The present analysis extends the linearlized formulation to account for coupling delay and thus yields a causal solution. Copyright 2008 by the American Geophysical Union.</t>
  </si>
  <si>
    <t>RS4070</t>
  </si>
  <si>
    <t>Pogorzelski, Ronald J.</t>
  </si>
  <si>
    <t>Pogorzelski R.</t>
  </si>
  <si>
    <t>Generalization of the linearized discrete model of coupled oscillator arrays to account for coupling delay</t>
  </si>
  <si>
    <t>10.1029/2007RS003727</t>
  </si>
  <si>
    <t>2-s2.0-70350010174</t>
  </si>
  <si>
    <t>['sheath dynamics', 'results confirmed', 'plasma simulations', 'plasma frequency', 'plasma environment', 'numerical tool', 'next applied', 'newly developed', 'making use', 'first examined', 'electromagnetic particle', 'developed tool', 'copyright 2008', 'conventional theories', 'consistent manner', 'antenna impedance', 'antenna analysis']</t>
  </si>
  <si>
    <t>We have newly developed a numerical tool for the analysis of antenna impedance in plasma environment by making use of electromagnetic Particle-In-Cell (PIC) plasma simulations. To validate the developed tool, we first examined the antenna impedance in a homogeneous kinetic plasma and confirmed that the obtained results basically agree with the conventional theories. We next applied the tool to examine an ion-sheathed dipole antenna. The results confirmed that the inclusion of the ion-sheath effects reduces the capacitance below the electron plasma frequency. The results also revealed that the signature of impedance resonance observed at the plasma frequency is modified by the presence of the sheath. Since the sheath dynamics can be solved by the PIC scheme throughout the antenna analysis in a self-consistent manner, the developed tool has feasibility to perform more practical and complicated antenna analyses that will be necessary in real space missions. Copyright 2008 by the American Geophysical Union.</t>
  </si>
  <si>
    <t>RS3004</t>
  </si>
  <si>
    <t>60119341;60119341;60119341;60119341;60119341</t>
  </si>
  <si>
    <t>15047000800;56454878600;7402684146;7103389436;7404313846</t>
  </si>
  <si>
    <t>Miyake, Y.;Usui, H.;Kojima, H.;Omura, Y.;Matsumoto, H.</t>
  </si>
  <si>
    <t>Uji</t>
  </si>
  <si>
    <t>Research Institute for Sustainable Humanosphere</t>
  </si>
  <si>
    <t>Miyake Y.</t>
  </si>
  <si>
    <t>Electromagnetic particle-in-cell simulation on the impedance of a dipole antenna surrounded by an ion sheath</t>
  </si>
  <si>
    <t>10.1029/2007RS003707</t>
  </si>
  <si>
    <t>2-s2.0-70350022752</t>
  </si>
  <si>
    <t>['time delay', 'present formulation', 'phase dynamics', 'phase distribution', 'noncausal unless', 'laplace transform', 'inverse transform', 'interoscillator coupling', 'integrals around', 'infinite set', 'coupling delay', 'copyright 2008', 'continuum model', 'branch points', 'branch cuts']</t>
  </si>
  <si>
    <t>The previously published linearized continuum model of a linear (one-dimensional) array of mutually injection locked oscillators is generalized to include the effects of time delay in the interoscillator coupling. This generalization is motivated by a desire for causal solutions describing the dynamics of the phase distribution in the aperture of a phase array antenna driven by such an array of oscillators. The solutions for the phase dynamics will, in general, be noncausal unless the coupling delay is taken into account. In the present formulation the coupling delay is represented by an exponential factor introduced in the Laplace transform of the partial differential equation arising in the continuum model. As a result of this, the transform of the phase distribution exhibits an infinite set of branch points in the complex frequency plane and the inverse transform is computed as the sum of the integrals around the branch cuts. Copyright 2008 by the American Geophysical Union.</t>
  </si>
  <si>
    <t>RS4S04</t>
  </si>
  <si>
    <t>Continuum modeling of coupled oscillator arrays with coupling delay</t>
  </si>
  <si>
    <t>10.1029/2007RS003741</t>
  </si>
  <si>
    <t>2-s2.0-70350025555</t>
  </si>
  <si>
    <t>['two types', 'theoretical framework', 'test experiments', 'terminal antennas', 'study whether', 'street width', 'signal power', 'second built', 'satisfactory agreement', 'railway station', 'propagation modeling', 'promising predictor', 'poisson statistics', 'one environment', 'experimental prediction', 'experimental data', 'different parameters', 'crossing streets', 'corresponding crossing', 'copyright 2008', 'conditions caused', 'builtup environments', 'buildings lining', 'average height']</t>
  </si>
  <si>
    <t>This paper presents experiments carried out in the city of Tokyo in two types of builtup environments. One environment is characterized by a straight-crossing street plan with buildings randomly lining the streets and the terminal antennas located at the line of sight (LOS) and quasi-LOS conditions along the streets. The second built-up area is characterized by straight-crossing streets with non-LOS (NLOS) conditions caused by the railway station and administrative buildings surrounding the terminal antennas. The time delay signal strength distributions obtained experimentally are presented for both multipath urban channels These test experiments are used to study whether any propagation modeling can predict the time delay distribution of signal power. Our theoretical framework is based on the corresponding crossing-street waveguide model taking into account the Poisson statistics for buildings randomly lining each street. The proposed analytical formulas are analyzed for different parameters of the built-up terrain, such as the street width, the average height of buildings, the terminal antenna heights with respect to the rooftops of buildings lining a street, and the gaps (slits) between the buildings. Then a comparison between the proposed theoretical model and experimental data is presented, which indicates a satisfactory agreement between the theoretical and experimental prediction of signal power distribution in the time delay domain. So, our modeling can be used as a promising predictor for the time delay distribution in the microcellular propagation environment. Copyright 2008 by the American Geophysical Union.</t>
  </si>
  <si>
    <t>RS3006</t>
  </si>
  <si>
    <t>60032315;60027161;60027161</t>
  </si>
  <si>
    <t>55145417300;55422024400;7003773766</t>
  </si>
  <si>
    <t>Hayakawa, M.;Katz, D.;Blaunstein, N.</t>
  </si>
  <si>
    <t>Japan;Israel</t>
  </si>
  <si>
    <t>Chofu;Beer Sheba</t>
  </si>
  <si>
    <t>The University of Electro-Communications;Ben-Gurion University of the Negev</t>
  </si>
  <si>
    <t>60032315;60027161</t>
  </si>
  <si>
    <t>Hayakawa M.</t>
  </si>
  <si>
    <t>Signal power distribution in time delay in Tokyo City experimental sites</t>
  </si>
  <si>
    <t>10.1029/2007RS003748</t>
  </si>
  <si>
    <t>2-s2.0-70350028710</t>
  </si>
  <si>
    <t>['validity conditions', 'target presence', 'target geometry', 'target currents', 'sie ),', 'shaped targets', 'rough surface', 'reduced significantly', 'numerically simulated', 'multiorder interactions', 'mom algorithm', 'mom ),', 'kirchhoff approximation', 'ka method', 'hybrid ka', 'hybrid algorithm', 'excitation term', 'electromagnetic scattering', 'difference scattering', 'cpu time', 'copyright 2008', 'convergence performance', 'conjugate gradient', 'carlo generations', 'bistatic scattering', 'also discussed']</t>
  </si>
  <si>
    <t>A new hybrid analytical-numerical iterative algorithm, which combines the Kirchhoff approximation (KA) and the Method of Moment (MoM), is developed for computing the electromagnetic scattering from a three-dimensional (3-D) perfect electric conducting (PEC) target above a 2-D infinite randomly rough dielectric surface. The equations of difference scattering due to the target presence above the rough surface are derived. The induced difference fields on the rough surface due to the interactions between the target and the rough surface are calculated by using the KA method. The excitation term on the right-hand-side (RHS) of target's surface integral equation (SIE), which contains the difference scattering of the rough surface, is then updated for calculating new target currents with the Conjugate Gradient (CG) procedure. Then the target currents are used to compute the difference field induced on the rough surface with the KA method. Multiple iterations take account of the multiorder interactions between the target and the underlying rough surface. Numerical quadrature upon the rough surface is performed only once to compute the coupling scattering field from the rough surface to the target, and it takes N steps (N is the discretized mesh number of rough surface). By using this hybrid KA-MoM algorithm, the requirements of memory and CPU time can be reduced significantly. Moreover, the validity conditions and the convergence performance of this hybrid algorithm are also discussed. With Monte-Carlo generations of randomly rough surfaces, bistatic scattering from different-shaped targets above a Gaussian rough surface is numerically simulated. Finally, dependence of bistatic scattering pattern on the surface dielectric property and the target geometry is discussed. Copyright 2008 by the American Geophysical Union.</t>
  </si>
  <si>
    <t>RS3005</t>
  </si>
  <si>
    <t>8315195600;24465591600</t>
  </si>
  <si>
    <t>Ye, Hongxia;Jin, Ya Qiu</t>
  </si>
  <si>
    <t>Ye H.</t>
  </si>
  <si>
    <t>A hybrid KA-MoM algorithm for computation of scattering from a 3-D PEC target above a dielectric rough surface</t>
  </si>
  <si>
    <t>10.1029/2007RS003702</t>
  </si>
  <si>
    <t>2-s2.0-70350028711</t>
  </si>
  <si>
    <t>['years fractals', 'sleeve feeding', 'size reduction', 'impedance bandwidth', 'antenna shows']</t>
  </si>
  <si>
    <t>FBPA | Fractal butterfly patch antenna | Microstrip patch antenna | MPA | SFM | Sleeve feeding method</t>
  </si>
  <si>
    <t>In recent few years fractals have been employed in conjunction with antennas to develop new applications. In this work, a novel fractal geometry is introduced as a miniaturized microstrip patch antenna. Compared to a square patch antenna, the antenna shows an improvement of 68% size reduction. Furthermore, by applying of a new feeding method, refereed to here as the sleeve feeding, up to 27% impedance bandwidth is achieved as shown in the experiments. ¬© 2008 ACECR.</t>
  </si>
  <si>
    <t>134-136</t>
  </si>
  <si>
    <t>60000627;60000627;60000627;60022927</t>
  </si>
  <si>
    <t>56023775100;55913973000;24474815100;55405605100</t>
  </si>
  <si>
    <t>Jamshidifar, M.;Nourinia, J.;Ghobadi, Ch;Arazm, F.</t>
  </si>
  <si>
    <t>Tehran;Urmia</t>
  </si>
  <si>
    <t>University of Tehran;Urmia University</t>
  </si>
  <si>
    <t>60022927;60000627</t>
  </si>
  <si>
    <t>Jamshidifar M.</t>
  </si>
  <si>
    <t>Wideband fractal butterfly patch antenna</t>
  </si>
  <si>
    <t>S1682053081653</t>
  </si>
  <si>
    <t>2-s2.0-70350093998</t>
  </si>
  <si>
    <t>['simulations show', 'placed one', 'novel types', 'minor axes', 'lowest sll', 'element spacing', 'element factor', 'different semi', 'considered separately', 'called ea', 'best directivity', 'array factors', 'array factor']</t>
  </si>
  <si>
    <t>Antenna Array | Directivity | Elliptical | SLL</t>
  </si>
  <si>
    <t>this paper, novel types of antenna arrays constructed from combination of linear and elliptical antenna arrays, are presented. These types are called EA, CEA, ECA, ECCA, HA, CHA, HCA, HCCA, HCCA, ECOA, ECCOA, HCOA and HCCOA where only the array factors are considered. The effect of the element factor can be considered separately and combined to the array factor. The expressions for all array factors have been obtained. HA is treated as consisting of two concentric N-element elliptical arrays of different semi-major and semi-minor axes and ECOA is treated as EA's that are placed one above another, so that the semi-major and semi-minor axes of each EA decrease linearly. The directivities and side lobe levels of them are simulated and compared for various ellipse eccentricity, element spacing and number of elements. Simulations show that CHA has the best directivity and ECOA has the lowest SLL. ¬© 2008 ACECR.</t>
  </si>
  <si>
    <t>98-106</t>
  </si>
  <si>
    <t>60016248;106741528;60105242;60105242</t>
  </si>
  <si>
    <t>6603101867;15221380600;24169546000;23485077100</t>
  </si>
  <si>
    <t>Sadeghzadeh, R. A.;Neyestanak, A. A.Lotfi;Naser-Moghadasi, M.;Ghiamy, M.</t>
  </si>
  <si>
    <t>Tehran;Tehran;Tehran</t>
  </si>
  <si>
    <t>Islamic Azad University, Science and Research Branch;K. N. Toosi¬†University¬†of Technology;Iranian Research Institute for Electrical Engineering</t>
  </si>
  <si>
    <t>60105242;60016248;106741528</t>
  </si>
  <si>
    <t>Sadeghzadeh R.</t>
  </si>
  <si>
    <t>A comparison of various hybrid elliptical antenna arrays</t>
  </si>
  <si>
    <t>S16820053081596</t>
  </si>
  <si>
    <t>2-s2.0-70350116413</t>
  </si>
  <si>
    <t>['passive antenna', 'paper describes', 'one using', 'noise figure', 'noise amplifier', 'large bandwidth', 'kept low', 'gain compared', 'designed circuit', 'antenna indicates']</t>
  </si>
  <si>
    <t>Active antenna | Distributed amplifier | LNA | UWB spiral antenna</t>
  </si>
  <si>
    <t>This paper describes the implementation of an active integrated spiral antenna for Ultra-Wideband (UWB) applications. By integrating a low-noise amplifier (LNA) with an antenna, the voltage standing wave ratio (VSWR) can be kept low for a large bandwidth and this antenna indicates a 13 dB improvement in gain compared with one using a passive antenna having the same design, resulting in an improved spiral antenna performance for UWB. For the designed circuit in the UWB frequency range (3.1-10.6 GHz), the gain of the LNA is better than 13dB, its noise figure is less than 3dB, and both S11 and S22 are less than -13dB. ¬© 2008 ACECR.</t>
  </si>
  <si>
    <t>68-72</t>
  </si>
  <si>
    <t>60109836;60007751;60007751;60007751</t>
  </si>
  <si>
    <t>34971199000;6602718829;56232503200;55453859600</t>
  </si>
  <si>
    <t>Jalali, M.;Abdipour, A.;Tavakoli, A.;Moradi, G.</t>
  </si>
  <si>
    <t>Garmsar;Tehran</t>
  </si>
  <si>
    <t>Islamic Azad University, Garmsar Branch;Amirkabir University of Technology</t>
  </si>
  <si>
    <t>60109836;60007751</t>
  </si>
  <si>
    <t>Jalali M.</t>
  </si>
  <si>
    <t>Performance amelioration of an active integrated spiral antenna system for UWB applications</t>
  </si>
  <si>
    <t>2-s2.0-70350148555</t>
  </si>
  <si>
    <t>['tag reader', 'systems may', 'second set', 'rfid tags', 'rfid systems', 'rfid reader', 'places restrictions', 'placed close', 'personal computer', 'one model', 'much higher', 'medical equipment', 'japan guidelines', 'issued recommending', 'investigate whether', 'integrated circuit', 'information technology', 'ic reader', 'first set', 'especially strong', 'emi emitted', 'electromagnetic interference', 'conducted using', 'card reader', 'anechoic chamber', 'active tag']</t>
  </si>
  <si>
    <t>Objective: Radio Frequency Identification (RFID) systems may have many beneficial uses in hospitals but there are concerns that electromagnetic interference (EMI) from them may affect medical equipment. In Japan guidelines have been issued recommending that for RFID systems operating in the 13.56 MHz band (the most commonly used frequency in hospitals) a distance of at least 22 cm should be maintained between RFID tags/ readers and medical equipment. This places restrictions on the use of RFID systems. The purpose of this study was to measure the electromagnetic field intensity emitted from an integrated circuit (IC) card reader and the antenna of a RFID reader/tag and to investigate whether they caused any malfunction when placed close to a variety of medical equipment. Methods: Experiments were conducted using a commercially available IC reader connected to a personal computer and a custom built antenna that could represent either an RFID reader or an active tag. The IC reader operated at 13.56MHz and the antenna was powered by a 13.56MHz signal generator. In the first set of experiments the electric and magnetic fields emitted by each device were measured in an anechoic chamber. In the second set of experiments the effects of the EMI emitted from the IC card reader and the antenna were investigated on a variety of medical equipment. Results: The electric and magnetic field intensities emitted by the antenna were much higher than that emitted by the IC reader. No malfunction of any equipment was observed in the experiments with the IC reader. With the antenna, malfunction was observed with one model of pump, and very slight signal distortion was observed with a telemeter and an ECG (electrocardiogram) machine. Conclusion: The possibility of EMI from IC card readers connected to personal computers interfering with medical devices appears to be very small. Hospitals can install and use RFID tags safely, except for cases in which the output of the tag reader is especially strong. ¬© The Journal on Information Technology in Healthcare.</t>
  </si>
  <si>
    <t>421-428</t>
  </si>
  <si>
    <t>1479649X</t>
  </si>
  <si>
    <t>Journal on Information Technology in Healthcare</t>
  </si>
  <si>
    <t>60160813;60018642</t>
  </si>
  <si>
    <t>56370484000;35203237200</t>
  </si>
  <si>
    <t>Hanada, Eisuke;Horigome, Shingo</t>
  </si>
  <si>
    <t>Izumo;Tokyo</t>
  </si>
  <si>
    <t>Shimane University Hospital;Toho University</t>
  </si>
  <si>
    <t>Hanada E.</t>
  </si>
  <si>
    <t>The safety of medical equipment near data communication devices that use RFID with magnetic coupling in the 13.56 MHz band</t>
  </si>
  <si>
    <t>2-s2.0-70350336777</t>
  </si>
  <si>
    <t>['non invasive', 'low cost', 'key element', 'good penetration', 'cancer detection', 'biomedical applications', 'antenna suitable']</t>
  </si>
  <si>
    <t>Bow-tie antenna | Dielectric contrast | Microwave imaging</t>
  </si>
  <si>
    <t>Microwave imaging systems offer much promise for biomedical applications such as cancer detection because of their good penetration, non invasive and non ionizing nature and low cost. The resolution is one of the major problems faced in such systems, which can be improved by applying signal processing techniques. The key element for the microwave imaging system is the antenna. In this paper we have discussed about the characteristics of an antenna suitable for this purpose. ¬© 2008 SBM/SBMag.</t>
  </si>
  <si>
    <t>115-122</t>
  </si>
  <si>
    <t>60010618;60010618;60010618</t>
  </si>
  <si>
    <t>15924035300;6506260295;35112661600</t>
  </si>
  <si>
    <t>Rufus, Elizabeth;Alex, Zachariah C.;Chaitanya, P. Vivek</t>
  </si>
  <si>
    <t>Vellore</t>
  </si>
  <si>
    <t>Vellore Institute of Technology</t>
  </si>
  <si>
    <t>Rufus E.</t>
  </si>
  <si>
    <t>A modified bow-tie antenna for microwave imaging applications</t>
  </si>
  <si>
    <t>2-s2.0-70350625387</t>
  </si>
  <si>
    <t>['wimax systems', 'simulated results', 'results indicate', 'radiation performance', 'radiation patterns', 'radiation efficiency', 'paper presents', 'median band', 'measured results', 'ieee 802', 'dual band', 'also offers', 'also determined', '85 ghz', '168o resonates']</t>
  </si>
  <si>
    <t>Bandwidth and gain | Dual band operation | Microstrip antenna</t>
  </si>
  <si>
    <t>This paper presents the radiation performance of a square patch antenna having two triangular notches on opposite edges designed on glass epoxy FR4 substrate and its performance is compared with a simple square patch antenna without any notch. The simulated results for this antenna are obtained by varying notch angle and compared with the measured results. The results indicate that square patch antenna with both notch angles equal to 168o resonates not only at two different frequencies but also offers a much higher bandwidth in comparison to a normal square patch (without notches). Both these resonance frequencies lie in the median band (3.25 to 3.85 GHz) allotted by IEEE 802.16 working group for WiMAX systems. The performance of antenna is optimized considering different conditions to obtain an antenna with dual band and high bandwidth performance. The radiation patterns, gain and radiation efficiency of antenna are also determined. ¬© 2008 SBMO/SBMag.</t>
  </si>
  <si>
    <t>54-64</t>
  </si>
  <si>
    <t>60029934;60029934;60004954;106431483</t>
  </si>
  <si>
    <t>7003388667;36004177100;6603321336;25923066800</t>
  </si>
  <si>
    <t>Bhardwaj, Dheeraj;Bhatnagar, D.;Sancheti, S.;Soni, Brijesh</t>
  </si>
  <si>
    <t>Jaipur;Mangalore;Bangalore</t>
  </si>
  <si>
    <t>University of Rajasthan;National Institute of Technology Karnataka;Indian Space Application Center</t>
  </si>
  <si>
    <t>60029934;60004954;106431483</t>
  </si>
  <si>
    <t>Bhardwaj D.</t>
  </si>
  <si>
    <t>Radiations from double notched square patch antenna on FR4 substrate</t>
  </si>
  <si>
    <t>2-s2.0-70350625390</t>
  </si>
  <si>
    <t>['wcip method', 'used memory', 'transmission coefficient', 'simulated results', 'running time', 'resonant frequency', 'obtained using', 'iterative procedure', 'important gain', 'good agreement', 'electric field', 'current density', 'considered structure', 'arbitrary shape']</t>
  </si>
  <si>
    <t>Fast model transform (FMT) | Frequency Selective Surface (FSS) with shorted ring slots | Wave Concept Iterative Procedure (WCIP)</t>
  </si>
  <si>
    <t>In this paper, Wave Concept Iterative Procedure (WCIP) is presented. Based on transverse wave formulation, an iterative procedure is used to analyse Frequency Selective Surfaces (FSS) of arbitrary shape. The use of bounded operators leads to an insured convergence independently of the considered structure. Periodic walls theory is adopted in the WCIP method to solve for the electric field and current density on the surface of the FSS. Circular shorted ring slots FSS are analysed using WCIP method. This type of FSS enables adjusting the resonant frequency of the transmission coefficient. Important gain in the running time and used memory is obtained using the fast modal transform (FMT) based on the two dimensional fast Fourier transform algorithm. The WCIP method results are compared to experimental and simulated results of literature and a good agreement is observed. ¬© 2008 SBMO/SBMag.</t>
  </si>
  <si>
    <t>65-82</t>
  </si>
  <si>
    <t>60087354;107981222;60028112;60068741</t>
  </si>
  <si>
    <t>22939430000;35619554500;7007171277;55883737700</t>
  </si>
  <si>
    <t>Titaouine, M.;Neto, A. Gomes;Baudrand, H.;Djahli, F.</t>
  </si>
  <si>
    <t>Algeria;Algeria;France;Brazil</t>
  </si>
  <si>
    <t>Bordj bou Arreridj;Setif;Toulouse;</t>
  </si>
  <si>
    <t>Universit√© Bachir El Ibrahimi de Bordj Bou Arreridj;Universit√© Ferhat Abbas S√©tif 1;ENSEEIHT Ecole Nationale Sup√©rieure d'Electrotechnique, d'Electronique, d'Informatique, d'Hydraulique et des T√©l√©communications;Federal Center of Paraiba</t>
  </si>
  <si>
    <t>60087354;60068741;60028112;107981222</t>
  </si>
  <si>
    <t>Titaouine M.</t>
  </si>
  <si>
    <t>Analysis of shorted ring slots Frequency Selective Surfaces using WCIP method</t>
  </si>
  <si>
    <t>2-s2.0-70350657189</t>
  </si>
  <si>
    <t>['working frequency', 'wideband bow', 'varactor capacitances', 'steerable antenna', 'simply changing', 'resulting antenna', 'overall thickness', 'operating band', 'metallic elements', 'beam scanning', 'backing plane', 'antenna model', 'amc surface', 'amc ).', 'active elements', '32 mm']</t>
  </si>
  <si>
    <t>Artificial magnetic conductor (AMC) | Frequency selective surface (FSS) | Steerable antenna | Tunable AMC</t>
  </si>
  <si>
    <t>In this letter, an approach for designing a tunable and steerable antenna is presented. The antenna model is based on a wideband bow-tie radiating element mounted above an active artificial magnetic conductor (AMC). The AMC geometry consists of a frequency selective surface (FSS) printed on a thin grounded dielectric slab in which some chip-set varactor diodes are placed between the metallic elements and the backing plane through vias. The resulting antenna can be tuned over the S-Band by simply changing all varactor capacitances through an appropriate biasing voltage. Moreover, this structure can operate a beam scanning over each working frequency by applying an appropriate biasing voltage to the active elements of the AMC surface in accordance to leaky radiation principles. The low-profile active antenna is characterized by an overall thickness of 5.32 mm, which corresponds to approximately A/24 at the center of the operating band. ¬© 2009 IEEE.</t>
  </si>
  <si>
    <t>676-680</t>
  </si>
  <si>
    <t>60028868;60028868;60028868;106401094</t>
  </si>
  <si>
    <t>24482938300;7004132913;25639215200;6701333087</t>
  </si>
  <si>
    <t>Costa, Filippo;Monorchio, Agostino;Talarico, Salvatore;Valeri, Fabio Michele</t>
  </si>
  <si>
    <t>Universit√† di Pisa;Microwave Communications</t>
  </si>
  <si>
    <t>60028868;106401094</t>
  </si>
  <si>
    <t>Costa F.</t>
  </si>
  <si>
    <t>An active high-impedance surface for low-profile tunable and steerable antennas</t>
  </si>
  <si>
    <t>10.1109/LAWP.2008.2006070</t>
  </si>
  <si>
    <t>2-s2.0-70350670211</t>
  </si>
  <si>
    <t>['tested using', 'specific dependencies', 'space output', 'shows promise', 'radio frequency', 'persistence model', 'persistence images', 'new tool', 'new image', 'mstar database', 'model focuses', 'mapping function', 'low number', 'data transformation', 'cost functions', 'collection geometry', 'closely tied', 'canonical example', 'atr applications', 'also discussed']</t>
  </si>
  <si>
    <t>An image persistence framework is developed to analyze azimuthally varying synthetic aperture radar (SAR) data. The model focuses on cases containing rich aspect data from a single depression angle. The goal is to replace the data's intrinsic viewing geometry dependencies with target-specific dependencies. Both direct mapping functions and cost functions are presented for data transformation. An intensity-only mapping function is realized to illustrate the persistence model in terms of a canonical example, visualization, and classification. The limitations of an intensity-only mapping function are also discussed. Because the new image-space output from the persistence model is closely tied to the radio frequency (RF) characteristics of two different targets and not to the collection geometry, it shows promise for integration into various automated target recognition (ATR) algorithms. Target classification potential was tested using the MSTAR database and simplified template matching schemes. The intensity-only transformation function permits a very low number of persistence images to represent the general RF target characteristics of an assortment of vehicles. The ability to represent target characteristics with relatively low resources could also be beneficial in ATR applications. Overall, the persistence framework shows strong potential as a new tool that can be used in the analysis of multiaspect SAR images. ¬© 2008 SPIE and IS&amp;T.</t>
  </si>
  <si>
    <t>1560229X</t>
  </si>
  <si>
    <t>Journal of Electronic Imaging</t>
  </si>
  <si>
    <t>8945170900;7202724032</t>
  </si>
  <si>
    <t>Papson, Scott;Narayanan, Ram M.</t>
  </si>
  <si>
    <t>Papson S.</t>
  </si>
  <si>
    <t>Persistence modeling of angularly dependent synthetic aperture radar imagery</t>
  </si>
  <si>
    <t>10.1117/1.2952592</t>
  </si>
  <si>
    <t>2-s2.0-70350676448</t>
  </si>
  <si>
    <t>['traffic communication', 'south america', 'reconfigurable antennas', 'one configuration', 'north america', 'growing steadily', 'growing demand', 'future generation', 'frequency reuse']</t>
  </si>
  <si>
    <t>Evolutionary optimization | Multi-objective problem | Reconfigurable system | Reflector antennas | Satellite</t>
  </si>
  <si>
    <t>Due to the growing demand for traffic communication, the requirement for reconfigurable antennas for future generation of satellites is growing steadily. This article presents designs examples of reconfigurable satellite contour beam reflector antennas via multi-objective evolutionary optimization. One configuration is composed of shaped reflector illuminated by a single feed horn. To explore the concept, we consider the case of a satellite that can be placed in three orbital positions to provide different coverage: Europe, North America and South America. A second example considers a single shaped reflector illuminated by two feed horns to simultaneously provide dual coverage with frequency reuse. ¬© 2008 SBM/SBMag.</t>
  </si>
  <si>
    <t>101-114</t>
  </si>
  <si>
    <t>60017609;113208933;60032361</t>
  </si>
  <si>
    <t>12790359700;6602405190;7203025842</t>
  </si>
  <si>
    <t>Avila, S√©rgio L.;Carpes, Walter P.;Bergmann, Jose R.</t>
  </si>
  <si>
    <t>Rio de Janeiro;Florianopolis;</t>
  </si>
  <si>
    <t>Pontif√≠cia Universidade Cat√≥lica do Rio de Janeiro;Universidade Federal de Santa Catarina;GRUCAD/CTC/UFSC</t>
  </si>
  <si>
    <t>60032361;60017609;113208933</t>
  </si>
  <si>
    <t>Avila S.L.</t>
  </si>
  <si>
    <t>Satellite reconfigurable contour beam reflector antennas by multi-objective evolutionary optimization</t>
  </si>
  <si>
    <t>2-s2.0-70350676986</t>
  </si>
  <si>
    <t>R17-2007-023-61001-0</t>
  </si>
  <si>
    <t>['supplemental patch', 'radiation patterns', 'proper location', 'polarization patterns', 'main patch', 'letter presents', 'get tuning', 'f antenna', 'antenna operates']</t>
  </si>
  <si>
    <t>Internal planar inverted-f antenna (PIFA) | Multi-band antenna | Slot antenna | Tunable antenna | Varactor diode</t>
  </si>
  <si>
    <t>This letter presents a compact tunable internal planar inverted-F antenna (PIFA) for personal communication handset applications. The antenna operates at following frequency bands: DCS, PCS, UMTS, WiBro, WiMax and/or WiBro phase 3, and WLAN. A single varactor diode is attached to the antenna in a proper location between the main patch and supplemental patch in order to get tuning over the wide frequency range around 2 GHz. The antenna was designed and optimized by using CST microwave studio program. Measured return losses (S 11) and radiation patterns of the antenna were carried on Anritsu 37377C Vector Network Analyzer and in standard anechoic chamber room. The surface current distributions, the co-polarization and cross- polarization patterns of the antenna are given to demonstrate the antenna's performance. ¬© 2008 IEEE.</t>
  </si>
  <si>
    <t>569-572</t>
  </si>
  <si>
    <t>100386463;100386463;100386463;100386463</t>
  </si>
  <si>
    <t>57214466406;36607800700;36608459200;34971825100</t>
  </si>
  <si>
    <t>Nguyen, Viet Anh;Dao, Manh Tuan;Lim, Yun Tack;Park, Seong Ook</t>
  </si>
  <si>
    <t>A compact tunable internal antenna for personal communication handsets</t>
  </si>
  <si>
    <t>10.1109/LAWP.2008.2001918</t>
  </si>
  <si>
    <t>2-s2.0-70449344069</t>
  </si>
  <si>
    <t>['wide bandwidth', 'uwb operation', 'triangular pifa', 'simply adjusting', 'shorting wall', 'shaped slot', 'shaped patch', 'new configuration', 'different lengths', 'achieved due']</t>
  </si>
  <si>
    <t>Multiband | Triangular planar inverted f-antenna (PIFA) | Ultra-wide-band (UWB) | V-shaped patch</t>
  </si>
  <si>
    <t>A new configuration of multiband/ultra-wide-band (UWB) antenna is investigated. The antenna is a V-shaped patch with unequal arms coupled electromagnetically to single feed isosceles triangular PIFA thorough two unequal slots. The six multiband operations are achieved due to the different lengths and widths of the V-shaped patch as well as the two coupling slots. Two more modes can be added by loading the triangular planar inverted F-antenna (PIFA) with V-shaped slot. Wide bandwidth of 27% is achieved by simply adjusting the feeding point position, thus generating staggered resonating modes. UWB operation with 53% bandwidth can be achieved by folding the shorting wall of the triangular PIFA. ¬© 2008 IEEE.</t>
  </si>
  <si>
    <t>89-91</t>
  </si>
  <si>
    <t>60005916;60005916</t>
  </si>
  <si>
    <t>6603063814;36015041200</t>
  </si>
  <si>
    <t>Elsadek, Hala;Nashaat, Dalia M.</t>
  </si>
  <si>
    <t>Elsadek H.</t>
  </si>
  <si>
    <t>Multiband and UWB V-shaped antenna configuration for wireless communications applications</t>
  </si>
  <si>
    <t>10.1109/LAWP.2007.900953</t>
  </si>
  <si>
    <t>2-s2.0-70449384592</t>
  </si>
  <si>
    <t>R113CT 2003 5058187</t>
  </si>
  <si>
    <t>['receiving system', 'receiver sensitivity', 'receiver noise', 'proposed model', 'predominant factors', 'port antenna', 'port amplifier', 'one computed', 'full detail', 'equivalent two', 'equivalent single', 'entire system', 'beam sensitivity', 'beam sen', 'antenna array']</t>
  </si>
  <si>
    <t>Antenna array feeds | Antenna array mutual coupling | Receiving antennas | Sensitivity</t>
  </si>
  <si>
    <t>In this letter, it is demonstrated that the beam sen- i sitivity of an antenna array receiving system can be analyzed by using an equivalent single-channel receiver model. In this model, the antenna array is represented by an equivalent single-port antenna and the multiport active beamforming network is replaced by an equivalent two-port amplifier. Herein, the beam sensitivity is defined at the input of the receiving system and is a function of the equivalent antenna model parameters. Such a simplified representation helps us to identify the predominant factors that affect the receiver sensitivity of complex antenna array systems, without having to consider the entire system in full detail. The receiver noise is computed with the proposed model and compared to the one computed by a direct numerical method to validate its consistency. For this purpose, we consider a four-element actively beamformed dip√≥le array with strongly coupled antenna elements causing significant noise coupling effects. ¬© 2009 IEEE.</t>
  </si>
  <si>
    <t>733-737</t>
  </si>
  <si>
    <t>60025529;60025529;60025529</t>
  </si>
  <si>
    <t>6505843863;6603338455;8704709200</t>
  </si>
  <si>
    <t>Ivashina, Marianna V.;Maaskant, Rob;Woestenburg, Bert</t>
  </si>
  <si>
    <t>Dwingeloo</t>
  </si>
  <si>
    <t>Netherlands Foundation for Research in Astronomy</t>
  </si>
  <si>
    <t>Ivashina M.</t>
  </si>
  <si>
    <t>Equivalent system representation to model the beam sensitivity of receiving antenna arrays</t>
  </si>
  <si>
    <t>10.1109/LAWP.2008.2006917</t>
  </si>
  <si>
    <t>2-s2.0-70449442956</t>
  </si>
  <si>
    <t>['wave launcher', 'te stopband', 'planar 2', 'h planes', 'gds ).', 'directive surface', 'cylindrical lws', 'broadside radiation', 'antenna aperture', '48 ghz']</t>
  </si>
  <si>
    <t>Leaky-wave (LW) | Leaky-wave antenna (LWA) | Surface-wave (SW) | Surface-wave launcher (SWL)</t>
  </si>
  <si>
    <t>A planar 2-D leaky-wave (LW) antenna, capable of broadside radiation, is presented for millimeter wave applications. A directive surface-wave launcher (SWL) is utilized as the antenna feed exciting cylindrical surface-waves (SWs) on a grounded dielectric slab (GDS). With the addition of a segmented circular strip grating, cylindrical LWs can be excited on the antenna aperture. Measurements illustrate maximum gain at broadside at 19.48 GHz in both the E and H planes with a 10¬∞ half power beamwidth. Specifically, a directive pencil beam is observed just at the edge of the TE1 SW mode cuttoff frequency of the slab (19.47 GHz), suggesting maximum radiation at the edge of a TE stopband. ¬© 2008 IEEE.</t>
  </si>
  <si>
    <t>517-520</t>
  </si>
  <si>
    <t>60016005;60016005;60016005</t>
  </si>
  <si>
    <t>Podilchak S.</t>
  </si>
  <si>
    <t>Broadside radiation from a planar 2-D leaky-wave antenna by practical surface-wave launching</t>
  </si>
  <si>
    <t>10.1109/LAWP.2008.2006768</t>
  </si>
  <si>
    <t>2-s2.0-70449516353</t>
  </si>
  <si>
    <t>RGC 618005</t>
  </si>
  <si>
    <t>['proposed structure', 'portable devices', 'mutual coupling', 'inexpensive fr', 'furthermore measurements', 'compact four', 'antennas operate', 'antenna structures', 'antenna elements', '48 ghz', '10 db']</t>
  </si>
  <si>
    <t>Compact antennas | Four-port antenna</t>
  </si>
  <si>
    <t>In this letter, a compact four-port antenna structure with an area of 40 √ó 40 mm2 and constructed from inexpensive FR-4 printed circuit board is described. The antennas operate at 2.48 GHz, and in terms of wavelengths have a compact overall area of 0.33Œª0 √ó 0.33Œª0 and this would usually result in very strong mutual coupling between the four antenna ports. However, in our proposed structure, the mutual coupling between antenna elements is better than -10 dB. Although this is not low mutual coupling by some standards it is suitable for multiple-input-multiple-output (MIMO) communications in portable devices as verified by our experimental MIMO testbed capacity results. Furthermore measurements and characteristics of the antenna structures are provided. ¬© 2008 IEEE.</t>
  </si>
  <si>
    <t>142-144</t>
  </si>
  <si>
    <t>35193569500;7006019510</t>
  </si>
  <si>
    <t>Chiu, Chi Yuk;Murch, Ross D.</t>
  </si>
  <si>
    <t>Compact four-port antenna suitable for portable MIMO devices</t>
  </si>
  <si>
    <t>10.1109/LAWP.2008.919341</t>
  </si>
  <si>
    <t>2-s2.0-70449937801</t>
  </si>
  <si>
    <t>['space constraints', 'simulations help', 'rssi values', 'quantify errors', 'provide grounds', 'numerical simulations', 'model includes', 'methodology developed', 'diffraction effects', 'also discussed']</t>
  </si>
  <si>
    <t>Electromagnetic propagation | Wireless laboratory | Wireless mesh network | Wireless sensor network | Wireless test-bed</t>
  </si>
  <si>
    <t>The paper discusses several effects influencing the propagation in a laboratory wireless test bed, and also aspects important for designing and setting up the wireless test bed with space constraints. A numerical electromagnetic model for the full scale 7√ó7 wireless mesh network test-bed is discussed. The model includes the coupling and diffraction effects, and is based on the method of moments. The results of numerical simulations are validated with microwave, antenna and received signal strength (RSSI) measurements. The methodology developed for the Wi-Fi card based measurements and relying on the RSSI values is also discussed. The findings from the simulations help to quantify errors and provide grounds for suggestions towards improving design of test-beds.</t>
  </si>
  <si>
    <t>857-871</t>
  </si>
  <si>
    <t>60013272;60013272</t>
  </si>
  <si>
    <t>55890834600;57192372765</t>
  </si>
  <si>
    <t>Lysko, Albert A.;Johnson, David L.</t>
  </si>
  <si>
    <t>The Council for Scientific and Industrial Research</t>
  </si>
  <si>
    <t>Lysko A.</t>
  </si>
  <si>
    <t>A study of propagation effects in a wireless test bed</t>
  </si>
  <si>
    <t>2-s2.0-70450125086</t>
  </si>
  <si>
    <t>['storage requirement', 'specific features', 'specific advantages', 'recent years', 'prominent role', 'numerical techniques', 'numerical characterizations', 'microwave industry', 'increased research', 'higher integration', 'circuit designers', 'authors present']</t>
  </si>
  <si>
    <t>Artificial neural networks | Microwave integrated circuits | Numerical techniques</t>
  </si>
  <si>
    <t>In today's scenario higher integration and smaller layout size are the two major trends in RF and Microwave industry, lead to more prominent role in electromagnetic high order effects. Recent years the important in the development of numerical techniques has been the versatility of the method. In this paper, we have present the various numerical techniques to compute such effects in Microwave Integrated Circuit based designs, highlighting their specific features with comparison of numerical techniques for design of rectangular Microstrip Patch Antenna. Here we are compared few numerical techniques, in this Finite Element Method is a more powerful and versatile, more storage requirement, less CPU time. Numerical characterizations and modelings of guided wave passive components have been an important research topic in the recent years. This is due to increased research and development in millimeter-wave integrated circuits and monolithic integrated circuits. Another aspect important in the development of numerical techniques has been the versatility of the method. Higher integration and smaller layout size, two major trends in today's RF/microwave industry, lead to more prominent electromagnetic high order effects. In this paper, the authors present a survey of existing Numerical techniques to compute such effects in microwave integrated circuits, highlighting their specific advantages/disadvantages and comparison for a circuit designers and simulation results also compared.</t>
  </si>
  <si>
    <t>817-826</t>
  </si>
  <si>
    <t>60005630;60005630</t>
  </si>
  <si>
    <t>24172394400;24172458400</t>
  </si>
  <si>
    <t>Raghavan, S.;Shanmuganantham, T.</t>
  </si>
  <si>
    <t>Fusion of technology in analysis, design and comparison of numerical techniques for rectangular Microstrip Patch Antenna</t>
  </si>
  <si>
    <t>2-s2.0-70450139535</t>
  </si>
  <si>
    <t>['working frequency', 'lumped resistances', 'letter investigates', 'ebg ram', 'dramatically reduced', 'backward rcs', 'antenna array']</t>
  </si>
  <si>
    <t>Electromagnetic band-gap (EBG) | Radar cross section (RCS) | RAM | Ridged waveguide slot antenna array</t>
  </si>
  <si>
    <t>This letter investigates the application of EBG radar absorbing material (RAM) to asymmetric ridged waveguide slot antenna array to reduce its backward RCS. The EBG RAM is based on the mushroom-like EBG structure loaded with lumped resistances. A ridged waveguide slot antenna array with 4 X 10 slot elements was designed and built, part of the metal ground plane of the array is replaced with this EBG RAM. The measured results show that performance of the antenna array is preserved when EBG RAM is used. At working frequency the backward RCS of antenna array with EBG RAM has dramatically reduced than that of the common antenna array. ¬© 2008 IEEE.</t>
  </si>
  <si>
    <t>473-476</t>
  </si>
  <si>
    <t>60024350;60024350;60024350;60024350</t>
  </si>
  <si>
    <t>57192503458;57192489811;7404433750;7005006477</t>
  </si>
  <si>
    <t>Li, You Quan;Zhang, Hui;Fu, Yun Qi;Yuan, Nai Chang</t>
  </si>
  <si>
    <t>RCS reduction of ridged waveguide slot antenna array using EBG radar absorbing material</t>
  </si>
  <si>
    <t>10.1109/LAWP.2008.2001548</t>
  </si>
  <si>
    <t>2-s2.0-71049120768</t>
  </si>
  <si>
    <t>National Sun Yat-sen University</t>
  </si>
  <si>
    <t>NSYSU</t>
  </si>
  <si>
    <t>['type antennas', 'pifa ),', 'overall size', 'metallic objects', 'metallic object', 'measurement results', 'impedance surface', 'ground plane', 'f antenna', 'designed based', 'also presented', '5 mm3']</t>
  </si>
  <si>
    <t>Antenna | High-impedance surface (HIS) | Radio frequency identification (RFID) | RFID metal tag</t>
  </si>
  <si>
    <t>A slim radio frequency identification (RFID) tag antenna design for metallic objects application is proposed in this letter. It is designed based on a high-impedance surface (HIS) unit cell structure directly rather than adopting a large HIS ground plane. The antenna structure consists of metallic rectangular patches electrically connected through vias to the ground plane to form an RFID tag antenna that is suitable for mounting on metallic objects. The experimental tests show that the maximum read range of RFID tag placed on a metallic object is about 3.1 m and the overall size is 65 √ó 20 √ó 1.5 mm3. It is thinner than inverted-F antenna (IFA), planar inverted-F antenna (PIFA), or patch-type antennas for metallic objects. Simulation and measurement results of the proposed RFID tag antenna are also presented in this letter. ¬© 2009 IEEE.</t>
  </si>
  <si>
    <t>729-732</t>
  </si>
  <si>
    <t>24558798000;7403967086</t>
  </si>
  <si>
    <t>Chen, Sung Lin;Lin, Ken Huang</t>
  </si>
  <si>
    <t>A slim RFID tag antenna design for metallic object applications</t>
  </si>
  <si>
    <t>10.1109/LAWP.2008.2009473</t>
  </si>
  <si>
    <t>2-s2.0-71049161394</t>
  </si>
  <si>
    <t>['showing less', 'scanning applications', 'po ).', 'millimeter waves', 'letter presents', 'lens performance', 'lens interfaces', 'lens base', 'gaussicity better', 'frequency band', 'experimentally validated', 'evaluated using']</t>
  </si>
  <si>
    <t>Integrated lens antennas | Millimeter and submillimeter wave antennas | Scanning antennas | Shaped beam antennas</t>
  </si>
  <si>
    <t>This letter presents the design and evaluation of a high dielectric constant double-material integrated lens antenna for multibeam or scanning applications. The lens is formed by two shaped embedded shells of different material permittivity to enhance both power transmission across the lens interfaces and the lens scanning characteristics over a broad frequency range, when the feeds are integrated at the lens base. Design is based on geometrical optics formulation and the lens performance is evaluated using the classic hybrid geometrical optics/physical optics approach (GO/PO). The proposed lens concept is experimentally validated with a fabricated MACOR‚Ñ¢/acrylic prototype, showing less than 1-dB scan loss up to ¬±20¬∞ with Gaussicity better than 95% over 40% frequency band at millimeter waves. ¬© 2008 IEEE.</t>
  </si>
  <si>
    <t>781-784</t>
  </si>
  <si>
    <t>60004956-60028300;60020985;60004956</t>
  </si>
  <si>
    <t>7402460980;6701603458;7103089977</t>
  </si>
  <si>
    <t>Costa, Jorge R.;Silveirinha, M√°rio G.;Fernandes, Carlos A.</t>
  </si>
  <si>
    <t>Lisbon;Coimbra;Lisbon</t>
  </si>
  <si>
    <t>Instituto Universit√°rio de Lisboa (ISCTE-IUL);Universidade de Coimbra;Instituto Superior T√©cnico</t>
  </si>
  <si>
    <t>60028300;60020985;60004956</t>
  </si>
  <si>
    <t>Costa J.</t>
  </si>
  <si>
    <t>Evaluation of a double-shell integrated scanning lens antenna</t>
  </si>
  <si>
    <t>10.1109/LAWP.2008.2008403</t>
  </si>
  <si>
    <t>2-s2.0-71049179622</t>
  </si>
  <si>
    <t>['transmitting arrays', 'significant effect', 'sidelobe levels', 'passive components', 'iterative approach', 'first time', 'electromagnetic modeling', 'coupling effects', 'appropriate description', 'approach predicts', 'active circuitry', 'account distortion']</t>
  </si>
  <si>
    <t>Antenna array mutual coupling | Domain decomposition method | Load-pull effects | Nonlinear circuits | Polyharmonic distortion model | Radar | Radiation patterns | Telecom</t>
  </si>
  <si>
    <t>The design of array antennas including nonlinear devices requires specific simulation tools. These tools should combine the electromagnetic modeling of passive components with an appropriate description of nonlinearities potentially induced by the active circuitry. An iterative approach is proposed here for the simulation of transmitting arrays, including power amplifiers, taking into account distortion and varying antenna loads induced by coupling effects. Our approach predicts, for the first time at our knowledge, a significant effect of nonlinearity on the sidelobe levels of the active array antennas. ¬© 2008 IEEE.</t>
  </si>
  <si>
    <t>550-552</t>
  </si>
  <si>
    <t>60019269-60030052-60012696;60012696;60030052-60102124;60019269;60019269</t>
  </si>
  <si>
    <t>35194725300;7003495100;7006406720;6508243911;6504779345</t>
  </si>
  <si>
    <t>Romier, M.;Barka, A.;Aubert, H.;Martinaud, J. P.;Soiron, M.</t>
  </si>
  <si>
    <t>Toulouse;Toulouse;Puteaux;Toulouse</t>
  </si>
  <si>
    <t>Universit√© F√©d√©rale Toulouse Midi-Pyr√©n√©es;Institut National Polytechnique de Toulouse;Thales Group;ONERA Centre de Toulouse</t>
  </si>
  <si>
    <t>60102124;60030052;60019269;60012696</t>
  </si>
  <si>
    <t>Romier M.</t>
  </si>
  <si>
    <t>Load-pull effect on radiation characteristics of active antennas</t>
  </si>
  <si>
    <t>10.1109/LAWP.2008.2005652</t>
  </si>
  <si>
    <t>2-s2.0-71049181555</t>
  </si>
  <si>
    <t>['worldwide interoperability', 'slotted structure', 'slot antennas', 'several properties', 'radiation pattern', 'proposed antennas', 'produce dual', 'printed structure', 'paper presents', 'microwave access', 'measured gain', 'impedance bandwidth', 'ieee 802', 'ghz wlan', 'confirmed experimentally', 'band operation', 'additional resonators', 'achieve wideband']</t>
  </si>
  <si>
    <t>This paper presents a printed slot antenna using the printed structure in order to improve its dual-band and compact size performances. The printed slot structure is used as additional resonators to produce dual-band operation for covering the worldwide interoperability for microwave access (WiMAX) and the 5.2-GHz wireless local area network (WLAN) bands. In order to achieve wideband and multi-band operation, the slot antennas with a slotted structure and an inverted-L slot structure for covering the wireless communication operations are developed. Finally, we propose a novel and compact printed slot antenna with mixing slot structures to obtain and cover for the 2.4-GHz WLAN (2.4-2.484 GHz), the WiMAX (IEEE 802.16e in the Taiwan: 2.5-2.69/3.5-3.65 GHz), and the 5-GHz WLAN (5.15-5.35/5.725-5.825 GHz). Several properties of the proposed antennas for dual- and multi-band characterize radiation performances such as impedance bandwidth and radiation pattern. Measured gain has been confirmed experimentally for the multi-band wireless communication systems.</t>
  </si>
  <si>
    <t>289-305</t>
  </si>
  <si>
    <t>Lee, Y. C.;Sun, J. S.</t>
  </si>
  <si>
    <t>Compact printed slot antennas for wireless dual- and multi-band operations</t>
  </si>
  <si>
    <t>10.2528/PIER08111902</t>
  </si>
  <si>
    <t>2-s2.0-71649113779</t>
  </si>
  <si>
    <t>['worldwide interoperability', 'wireless local', 'size variations', 'simulated results', 'shows insensitivity', 'proposed antenna', 'profile disc', 'practical uses', 'module along', 'microwave access', 'matching bandwidths', 'line feed', 'feed ground', 'area network']</t>
  </si>
  <si>
    <t>Multiple-band antenna | Planar antenna | Wireless local-area network (wlan) | Worldwide interoperability for microwave access (wimax)</t>
  </si>
  <si>
    <t>A low-profile disc-slit monopole antenna with a meander-line feed is proposed for modern mobile devices having a Wireless Local-Area Network (WLAN) module along with a Worldwide Interoperability for Microwave Access (WiMAX) function. The proposed antenna is compact in size, provides sufficient impedance-matching bandwidths, possesses nearly dipole-like antenna patterns, and shows insensitivity to size variations in its feed ground. A prototype of the antenna was constructed and is shown. Measured and simulated results were obtained to demonstrate the promising performance required for practical uses. ¬© 2008 IEEE.</t>
  </si>
  <si>
    <t>251-254</t>
  </si>
  <si>
    <t>60025864;60025864;60029140</t>
  </si>
  <si>
    <t>35146412600;7402303527;7202437993</t>
  </si>
  <si>
    <t>Liu, Chi Sheng;Chiu, Cheng Nan;Deng, Sheng Ming</t>
  </si>
  <si>
    <t>Ming Chuan University;Da-Yeh University</t>
  </si>
  <si>
    <t>60029140;60025864</t>
  </si>
  <si>
    <t>Liu C.S.</t>
  </si>
  <si>
    <t>A compact disc-slit monopole antenna for mobile devices</t>
  </si>
  <si>
    <t>10.1109/LAWP.2008.920751</t>
  </si>
  <si>
    <t>2-s2.0-71649115341</t>
  </si>
  <si>
    <t>['return loss', 'resonant frequencies', 'monopole antenna', 'impedance matching', 'good agreement', 'ghz bandwidth', 'carefully investigated', 'antenna performance', 'also described', '9 ghz']</t>
  </si>
  <si>
    <t>Ground plane shaping | Hybrid dielectric resonator antenna | Impedance matching | Skirt monopole</t>
  </si>
  <si>
    <t>A new hybrid dielectric resonator antenna (DRA) excited by a monopole antenna is proposed and implemented. In this structure, three different methods of impedance matching, dielectric, and ground plane shaping are applied to enhance the antenna performance in terms of bandwidth and to create a dipole-shape radiation pattern. The effect of each method to increase the input impedance bandwidth is carefully investigated by an extensive parametric study. The resonant frequencies of the structure are also described and determined. The proposed structure provides more than 5-GHz bandwidth for 10-dB return loss ranging from 1.8 to 6.9 GHz. Measurements as well as 3-D simulations were carried out for return loss and antenna radiation pattern, and they show a good agreement. ¬© 2008 IEEE.</t>
  </si>
  <si>
    <t>493-496</t>
  </si>
  <si>
    <t>34875466700;6701577028</t>
  </si>
  <si>
    <t>Jazi, Mahmoud Niroo;Denidni, Tayeb A.</t>
  </si>
  <si>
    <t>Jazi M.</t>
  </si>
  <si>
    <t>Design and implementation of an ultrawideband hybrid skirt monopole dielectric resonator antenna</t>
  </si>
  <si>
    <t>10.1109/LAWP.2008.2004283</t>
  </si>
  <si>
    <t>2-s2.0-72149134022</t>
  </si>
  <si>
    <t>['well known', 'vhf band', 'spectrum analyzer', 'planet jupiter', 'mathematical analysis', 'less complicated', 'gpib setup', 'decametric wavelengths', 'data recording', 'captured using', '25 mhz']</t>
  </si>
  <si>
    <t>Antenna | Radio-bursts | Spectrograph</t>
  </si>
  <si>
    <t>It is well known that the planet Jupiter produces strong radio bursts in VHF band (decametric wavelengths) from regions of temporary radio emission in its magnetosphere. These are of interest to scientists and engineers for studying the effects of the emission on the Earth's environment. Till now, most of the ovian burst detectors were more or less complicated to build. We show here a simple but effective instrument built by us for capturing these bursts and recording them for further analysis. It uses a moderately wide band antenna, a spectrum analyzer and a data recording system. The data recording is done on a PC, interfaced to the spectrum analyzer using a GPIB setup. The antenna primarily focuses on a bandwidth between 18 to 25 MHz, which is the best possible interference-free frequency band, and which contains major information from the planet Jupiter, at decametric wavelengths. The mathematical analysis has been included. Some Jovian radio bursts, captured using this instrument, is presented with possible scientific outcomes. Copyright ¬© 2008 by the IETE.</t>
  </si>
  <si>
    <t>391-395</t>
  </si>
  <si>
    <t>60031855;60011023;60011023;60011023</t>
  </si>
  <si>
    <t>14029907800;14520906200;7403239285;7402635385</t>
  </si>
  <si>
    <t>Joardar, Shubhendu;Bose, Sisir Kumar;Sarkar, Soma;Bhattacharya, Asit Baran</t>
  </si>
  <si>
    <t>A low-frequency radio spectrograph for capturing Jovian radio bursts in tropical and equatorial regions</t>
  </si>
  <si>
    <t>10.4103/0377-2063.48622</t>
  </si>
  <si>
    <t>2-s2.0-72349092290</t>
  </si>
  <si>
    <t>['¬© 2008', 'transmission characteristics', 'resonant circuits', 'induced current', 'greatly influenced', 'electrical engineers', 'constituted materials', 'analyzed parameters']</t>
  </si>
  <si>
    <t>3-D finite element method | Conductor | Electromagnetic induction | Magnetic material | Resonance | RFID</t>
  </si>
  <si>
    <t>The transmission characteristics of the electromagnetic induction type RFID system are greatly influenced by the distance between primary and secondary antenna coils, and the constituted materials. In this paper, the induced current of secondary antenna coil is calculated by the 3-D FEM when both of primary and secondary antenna coils are operated on resonant circuits. As a result, the influences of these analyzed parameters on the transmission characteristics are clarified. ¬© 2008 The Institute of Electrical Engineers of Japan.</t>
  </si>
  <si>
    <t>IEEJ Transactions on Power and Energy</t>
  </si>
  <si>
    <t>60024322;60024322;60107350;60107350;60107350</t>
  </si>
  <si>
    <t>8511342800;35279967300;7004887624;8511343300;16041150300</t>
  </si>
  <si>
    <t>Hirata, Katsuhiro;Hamamoto, Kentaro;Mitsutake, Yoshio;Ota, Tomohiro;Yamana, Masahito</t>
  </si>
  <si>
    <t>Kadoma;Suita</t>
  </si>
  <si>
    <t>Panasonic Corporation;Osaka University</t>
  </si>
  <si>
    <t>60107350;60024322</t>
  </si>
  <si>
    <t>Hirata K.</t>
  </si>
  <si>
    <t>Transmission analysis of electromagnetic induction type RFID system - Transmission characteristics between two resonant circuits</t>
  </si>
  <si>
    <t>10.1541/ieejpes.128.1271</t>
  </si>
  <si>
    <t>2-s2.0-72549094292</t>
  </si>
  <si>
    <t>['working day', 'urban functions', 'urban area', 'time use', 'theoretical approach', 'temporal aspects', 'telecommunications company', 'stadium ).', 'social dynamics', 'soccer match', 'population density', 'phone users', 'phone antennas', 'patch dynamics', 'metropolitan area', 'may provide', 'maps showing', 'directly proportional']</t>
  </si>
  <si>
    <t>Cell-phones | Landscape ecology | Location based services | Macro-organization | Mobile geographies | Monitoring technique | Social patterns | Telecommunications technology | Urban systems</t>
  </si>
  <si>
    <t>This study conducts traffic data of mobile-phone antennas, recorded by a telecommunications company, to develop a real-time monitoring technique of population density in an urban area, given that the intensity of activity in a cell (a covered area around an antenna) is directly proportional to the presence of cell-phone users. An application of this technique to the metropolitan area of Milan (Italy) is presented. Results are illustrated in the form of patch dynamics through a sequence of maps showing how people use urban space in time (e.g. monitoring 24 hours of a working day; comparing working days with Saturday and Sunday; observing special events such as a soccer match at the stadium). In other words, the method presented allows for the visualization of social dynamics in a built-up environment and may provide a spatial zoning based on time use of urban functions. This relates to a human ecosystem framework that provides a theoretical approach to investigate how urban structures affect the distribution of organisms (people), integrating spatial and temporal aspects. Once tested, potential practical applications of this technique were discussed to improve the efficiency of urban systems management and planning through the monitoring of their dynamics. ¬© 2008 WIT Press.</t>
  </si>
  <si>
    <t>International Journal of Design and Nature and Ecodynamics</t>
  </si>
  <si>
    <t>60002838;60002838;60022195;60002838</t>
  </si>
  <si>
    <t>6602870577;56802831900;35230766400;16025301200</t>
  </si>
  <si>
    <t>Pulselli, R. M.;Romano, P.;Ratti, C.;Tiezzi, E.</t>
  </si>
  <si>
    <t>Cambridge;Siena</t>
  </si>
  <si>
    <t>Massachusetts Institute of Technology;Universit√† degli Studi di Siena</t>
  </si>
  <si>
    <t>60022195;60002838</t>
  </si>
  <si>
    <t>Pulselli R.</t>
  </si>
  <si>
    <t>Computing urban mobile landscapes through monitoring population density based on cell-phone chatting</t>
  </si>
  <si>
    <t>10.2495/D&amp;NE-V3-N2-121-134</t>
  </si>
  <si>
    <t>2-s2.0-72749107350</t>
  </si>
  <si>
    <t>['two neighboring', 'theoretical calculation', 'scale deployment', 'rf source', 'presented three', 'phased arrays', 'phased array', 'phase shifts', 'novel technique', 'mutual coupling', 'greatly reduce', 'center antenna', 'capacitors loading', 'array system', 'antenna elements', 'antenna beam', 'analog fashion', '8 %.', '3 ghz', '20 degrees']</t>
  </si>
  <si>
    <t>Beam steering | Mutual coupling | Patch antenna | Phase shifter | Phased arrays</t>
  </si>
  <si>
    <t>In this letter, a low-cost patch antenna phased array is demonstrated with analog beam steering without using phase shifters. This novel technique can greatly reduce the cost of a phased-array system and will enable the wide-scale deployment of phased arrays in low-end commercial products. In the presented three-element phased array, the center (driven) antenna is fed by an RF source and the two neighboring (passive) antennas are excited through the mutual coupling from the center antenna. The phase shifts between the antenna elements are achieved by changing the reactance of the capacitors loading the two passive antennas. A phased array using this novel technique is designed, fabricated, and measured at 3 GHz with a bandwidth of 1.8%. This phased array is shown to be able to steer the antenna beam from -20 to 20 degrees in an analog fashion. The measured radiation patterns of this phased array closely match the theoretical calculation and full-wave simulation results. ¬© 2008 IEEE.</t>
  </si>
  <si>
    <t>81-84</t>
  </si>
  <si>
    <t>24484286600;7201998979</t>
  </si>
  <si>
    <t>Yusuf, Yazid;Gong, Xun</t>
  </si>
  <si>
    <t>Yusuf Y.</t>
  </si>
  <si>
    <t>A low-cost patch antenna phased array with analog beam steering using mutual coupling and reactive loading</t>
  </si>
  <si>
    <t>10.1109/LAWP.2008.916689</t>
  </si>
  <si>
    <t>2-s2.0-72949110651</t>
  </si>
  <si>
    <t>NSC 96-2752-E-002-004-PAE</t>
  </si>
  <si>
    <t>['patch elements', 'operating frequency', 'letter provides', 'improve integration', 'good agreement', 'ghz switched', 'ghz operation', 'fabrication tolerances', 'experimentally demonstrated', 'effective approach', 'dielectric substrate', 'cost 60', 'butler matrix', 'antenna developed', 'adaptive antenna', '62 ghz']</t>
  </si>
  <si>
    <t>Microstrip antennas | Millimeter wave antenna arrays | Millimeter wave communication | Switched-beam antenna</t>
  </si>
  <si>
    <t>In this letter, a low-cost 60-GHz switched-beam patch antenna array with Butler matrix network is developed and experimentally demonstrated. In order to Improve integration with the patch elements, a 4 √ó 4 planar Butler matrix is implemented in a low-dielectric substrate. The four rectangular patches fed by inset microstrip lines are connected to the outputs of the Butler matrix for the 60-GHz operation. Because of the fabrication tolerances, the operating frequency of the fabricated antenna shifts to 62 GHz. The radiation patterns measured at 62 GHz are in good agreement with the theoretical array factors. The antenna developed in this letter provides a cost-effective approach to implement an adaptive antenna for 60-GHz wireless communications. ¬© 2008 IEEE.</t>
  </si>
  <si>
    <t>432-435</t>
  </si>
  <si>
    <t>60027709;60005429;60005429</t>
  </si>
  <si>
    <t>7402541884;27170722400;7401775911</t>
  </si>
  <si>
    <t>Tseng, Chao Hsiung;Chen, Chih Jung;Chu, Tah Hsiung</t>
  </si>
  <si>
    <t>National Taiwan University of Science and Technology;National Taiwan University</t>
  </si>
  <si>
    <t>60027709;60005429</t>
  </si>
  <si>
    <t>A low-cost 60-GHz switched-beam patch antenna array with butler matrix network</t>
  </si>
  <si>
    <t>10.1109/LAWP.2008.2001849</t>
  </si>
  <si>
    <t>2-s2.0-72949121778</t>
  </si>
  <si>
    <t>Devlet Planlama √ñrg√ºt√º</t>
  </si>
  <si>
    <t>2007K120530</t>
  </si>
  <si>
    <t>['vertical components', 'urban street', 'rural areas', 'results show', 'propagation environment', 'polarization diversity', 'irregularly distributed', 'forest areas', 'also presented', '900 mhz', '3 db', '2 db', '18 db', '16 db']</t>
  </si>
  <si>
    <t>1800 MHz | 900 MHz | Cellular radio | Polarization diversity | Propagation loss measurement | UHF radio propagation</t>
  </si>
  <si>
    <t>Antenna selection based on polarization diversity and 3D electromagnetic field distribution is discussed. A survey of 3D electromagnetic field distribution at 900 MHz in urban street, suburban and rural areas is also presented. Conclusion is that 3D antennas give designers dynamic polarization diversity gain varying between 3 dB and 18 dB for dense urban areas, especially where the constructions are irregularly distributed, and between 2 dB and 16 dB for forest areas. The results show that horizontal and vertical components of electromagnetic fields strictly depend on propagation environment. 3D antennas seem to have better cross polarization discrimination (XPD) in suburban forest areas on average. ¬© 2008 IEEE.</t>
  </si>
  <si>
    <t>171-174</t>
  </si>
  <si>
    <t>60010104;60010104;60010104</t>
  </si>
  <si>
    <t>16417091500;8974312000;16417437700</t>
  </si>
  <si>
    <t>Helhel, Sel√ßuk;G√∂ksu, H√ºseyin;√ñzen, ≈û√ºkr√º</t>
  </si>
  <si>
    <t>Antalya</t>
  </si>
  <si>
    <t>Akdeniz √úniversitesi</t>
  </si>
  <si>
    <t>Helhel S.</t>
  </si>
  <si>
    <t>Investigation of 3D electromagnetic field distribution for dynamic polarization diversity</t>
  </si>
  <si>
    <t>10.1109/LAWP.2008.921954</t>
  </si>
  <si>
    <t>2-s2.0-73149107596</t>
  </si>
  <si>
    <t>Yunnan Provincial Science and Technology Department</t>
  </si>
  <si>
    <t>2006CB806400</t>
  </si>
  <si>
    <t>['three pairs', 'southern china', 'small pygidium', 'situated underneath', 'seven podomeres', 'redlichiid trilobites', 'posterior margin', 'one pairs', 'one interpretation', 'inner edge', 'forming part', 'endopod consists', 'dorsally hinged', 'broad basis', 'biramous limbs', 'articles ),', 'alternative suggestion']</t>
  </si>
  <si>
    <t>Guts | Lower Cambrian | Southern China | Trilobites</t>
  </si>
  <si>
    <t>The early Cambrian Chengjiang biota in Yunnan, southern China has yielded many articulated exoskeletons of the spiny redlichiid trilobite Eoredlichia intermedia, of which some have their appendages exceptionally well preserved. Both of the paired uniramous antennae of a medium-sized holaspis consist of 46-50 short segments (articles), each of which bears a fine spine near its inner edge. Behind the antennae there are twenty-one pairs of biramous limbs: three pairs are situated underneath the cephalon, one pair underneath each of the fifteen thoracic segments, and probably three pairs underneath the small pygidium. The endopod consists of a broad basis and seven podomeres, of which the last is divided into three terminal spines. The exopod is blade-like, and according to one interpretation, is dorsally hinged to the basis of the endopod; an alternative suggestion being that both the endopod and exopod are split from the basis, the latter being independent and not forming part of the endopod. The exopod has a prominent anterior rim, and possesses about forty long filaments along the posterior margin, and short setae along the rounded distal lobe. The basic appendage features of the redlichiid trilobites, and likewise the gut, are comparable to those of other known Cambrian polymerid trilobites that belong to more distantly related clades. ¬© 2009 Copyright Royal Society of Edinburgh.</t>
  </si>
  <si>
    <t>Earth and Environmental Science Transactions of the Royal Society of Edinburgh</t>
  </si>
  <si>
    <t>60028009;60027272;60028009;60028009;60028009;60028009</t>
  </si>
  <si>
    <t>7402838647;7005797135;57188722406;49261336000;55483846700;35730627600</t>
  </si>
  <si>
    <t>Hou, Xianguang;Clarkson, Euan N.K.;Yang, Jie;Zhang, Xiguang;Wu, Guangqing;Yuan, Zibo</t>
  </si>
  <si>
    <t>Kunming;Edinburgh</t>
  </si>
  <si>
    <t>Yunnan University;The University of Edinburgh</t>
  </si>
  <si>
    <t>60028009;60027272</t>
  </si>
  <si>
    <t>Hou X.</t>
  </si>
  <si>
    <t>Appendages of early Cambrian Eoredlichia (Trilobita) from the Chengjiang biota, Yunnan, China</t>
  </si>
  <si>
    <t>S1755691009008093</t>
  </si>
  <si>
    <t>10.1017/S1755691009008093</t>
  </si>
  <si>
    <t>2-s2.0-73449124464</t>
  </si>
  <si>
    <t>['¬© 2008', 'three input', 'sensor node', 'sensing element', 'paper describes', 'micro accelerometer', 'fabricated accelerometer', 'electrical engineers', 'communication frequency', 'acceleration independently']</t>
  </si>
  <si>
    <t>Accelerometer | MEMS | Piezerositor | Wireless readout</t>
  </si>
  <si>
    <t>This paper describes the design, simulation and fabrication of a 3-DOF (degree of freedom) micro accelerometer with wireless readout system. The fabricated accelerometer has dimensions of 1000Œºmx1000Œºm√ó500Œºm (Length√óWidth√óThickness) and can detect three components of linear acceleration simultaneously. The sensitivities to X-axis, Y-axis and Z-axis are 30ŒºV/g, 30ŒºV/g and 23ŒºV/g, respectively. A three input-channels wireless transceiver system has been developed and integrated with the sensing element to form a sensor node. The antenna has been designed to transmit the signal from sensor node to a server at a communication frequency of 2.4GHz over a distance of 20m. Three output signals, i.e. X-axis, Y-axis and Z-axis, from the accelerometer are transmitted to the server by time division multiplexing protocol. This allows our wireless sensor system to detect three components of acceleration independently. ¬© 2008 The Institute of Electrical Engineers of Japan.</t>
  </si>
  <si>
    <t>235-239</t>
  </si>
  <si>
    <t>IEEJ Transactions on Sensors and Micromachines</t>
  </si>
  <si>
    <t>60105159;60031848;60031848;108226637;108226713;60031848</t>
  </si>
  <si>
    <t>26326043100;7003753680;56046315500;35333245200;16033405800;7402030853</t>
  </si>
  <si>
    <t>Tung, Bui Thanh;Dao, Dzung Viet;Amarasinghe, Ranjith;Wada, Naoki;Tokunaga, Hiroshi;Sugiyama, Susumu</t>
  </si>
  <si>
    <t>Japan;Japan;;</t>
  </si>
  <si>
    <t>Kusatsu;Kyoto;;</t>
  </si>
  <si>
    <t>Ritsumeikan University Biwako-Kusatsu Campus;Ritsumeikan University;MEMS Technology Consulting Co., Ltd;Shinei Electric Works, Ltd</t>
  </si>
  <si>
    <t>60105159;60031848;108226713;108226637</t>
  </si>
  <si>
    <t>Tung B.T.</t>
  </si>
  <si>
    <t>Development of a 3-DOF micro accelerometer with wireless readout</t>
  </si>
  <si>
    <t>10.1541/ieejsmas.128.235</t>
  </si>
  <si>
    <t>2-s2.0-73849096587</t>
  </si>
  <si>
    <t>['¬© 2008', 'radio frequency', 'paper presents', 'major advantage', 'healthcare field', 'electrical engineers', 'complementary metal', 'chip antenna']</t>
  </si>
  <si>
    <t>On-chip antenna | Oscillator | PWM | RF transmitter | Smart sensor | Wireless</t>
  </si>
  <si>
    <t>The wireless smart sensors have been proposed not only for high-risk and chronically ill patients but also in the healthcare field. The radio frequency (RF) transmitter is necessary to fabricate wireless smart sensors. This paper presents a proposal of the complementary metal-oxide-semiconductor (CMOS) RF transmitter using pulse width modulation (PWM) method. The major advantage of the PWM is a performance with low consumption power. In this paper, we designed and simulated the circuitry for the transmitter. The proposed transmitter consists of pulse width modulator, oscillator and on-chip antenna. With the transmitter using PWM method, it will be possible that wireless smart sensor perform with lower power consumption than the RF transmitter using conventional ring oscillator. ¬© 2008 The Institute of Electrical Engineers of Japan.</t>
  </si>
  <si>
    <t>60003497;60003497-60015682;60003497-60015682;60003497-60015682;60003497-60015682</t>
  </si>
  <si>
    <t>22957426700;55720104400;7007053754;7402552588;7402677202</t>
  </si>
  <si>
    <t>Lee, Wang Hoon;Kim, Jong Wa;Takao, Hidekuni;Sawada, Kazuaki;Ishida, Makot O.</t>
  </si>
  <si>
    <t>Kawaguchi;Toyohashi</t>
  </si>
  <si>
    <t>Japan Science and Technology Agency;Toyohashi University of Technology</t>
  </si>
  <si>
    <t>60015682;60003497</t>
  </si>
  <si>
    <t>Lee W.H.</t>
  </si>
  <si>
    <t>Neo-transmitter using pulse width modulation (PWM) method for wireless smart sensors</t>
  </si>
  <si>
    <t>10.1541/ieejsmas.128.7</t>
  </si>
  <si>
    <t>2-s2.0-73849145467</t>
  </si>
  <si>
    <t>['wide beam', 'successfully checked', 'size 4', 'simulated results', 'return loss', 'quartz substrate', 'perpendicular plane', 'optimal structure', 'omnidirectional plane', 'letter presents', 'ghz license', 'ghz band', 'free band', 'designed using', 'cost efficient', 'commonly considered', '75 deg', '5 dbi', '3 mm2']</t>
  </si>
  <si>
    <t>Millimeter wave (mm-wave) antennas | Omnidirectional antennas</t>
  </si>
  <si>
    <t>This letter presents a planar omnidirectional antenna structure with wide beam for applications in the 60-GHz band. The antenna was designed using only one metal layer on top of a quartz substrate, which is very cost efficient. The optimal structure, of size 4.5 √ó 4.3 mm2, exhibits a gain of 1.4 dBi ¬± 0.5 dBi in the omnidirectional plane and a half power beamwidth of about 75 deg in the perpendicular plane. The bandwidth with return loss at least 10 dB covers the 57-64-GHz license-free band, which is commonly considered for very high data rate communications. The consistency of the simulated results was successfully checked with measurements. ¬© 2008 IEEE.</t>
  </si>
  <si>
    <t>521-523</t>
  </si>
  <si>
    <t>60103653-60110755;60103653;60103653;60110755;60103653;60110755;60103653</t>
  </si>
  <si>
    <t>16317220300;6506377852;25630882200;11838770200;6603413948;6701836992;7005441452</t>
  </si>
  <si>
    <t>Ranvier, Sylvain;Dudorov, Sergey;Kyr√∂, Mikko;Luxey, Cyril;Icheln, Clemens;Staraj, Robert;Vainikainen, Pertti</t>
  </si>
  <si>
    <t>France;Finland</t>
  </si>
  <si>
    <t>Sophia Antipolis;Espoo</t>
  </si>
  <si>
    <t>Laboratoire D'√©lectronique, Antennes et T√©l√©communications;Aalto University</t>
  </si>
  <si>
    <t>60110755;60103653</t>
  </si>
  <si>
    <t>Ranvier S.</t>
  </si>
  <si>
    <t>Low-cost planar omnidirectional antenna for mm-wave applications</t>
  </si>
  <si>
    <t>10.1109/LAWP.2008.2004284</t>
  </si>
  <si>
    <t>2-s2.0-74349107094</t>
  </si>
  <si>
    <t>['threeport antenna', 'structure well', 'structure operates', 'radiation patterns', 'envelope correlations', 'electromagnetic cavities', 'diversity antennas', 'combines polarization', '30 db']</t>
  </si>
  <si>
    <t>Antenna diversity | Cavity antenna | Low coupling | Multiple-input multiple-output (mimo) systems</t>
  </si>
  <si>
    <t>The use, as diversity antennas, of electromagnetic cavities with radiated slots etched on their faces is discussed. From this kind of geometries, many antenna configurations can be designed in order to provide uncorrelated signals. As an example, a threeport antenna which combines polarization and radiation pattern diversities is presented. The structure operates in the 5 GHz band and exhibits a coupling between input ports less than -30 dB in measurement. Envelope correlations between radiation patterns of each port are less than 0.035 which makes this structure well-suited for antenna diversity systems. ¬© 2008 IEEE.</t>
  </si>
  <si>
    <t>414-417</t>
  </si>
  <si>
    <t>60032006;60032006;60032006;60032006</t>
  </si>
  <si>
    <t>16025777800;16025070000;24482872600;56097141300</t>
  </si>
  <si>
    <t>Sarrazin, Julien;Mah√©, Yann;Avrillon, St√©phane;Toutain, Serge</t>
  </si>
  <si>
    <t>Nantes</t>
  </si>
  <si>
    <t>Universit√© de Nantes</t>
  </si>
  <si>
    <t>Sarrazin J.</t>
  </si>
  <si>
    <t>Investigation on cavity/slot antennas for diversity and MIMO systems: The example of a three-port antenna</t>
  </si>
  <si>
    <t>10.1109/LAWP.2008.2000830</t>
  </si>
  <si>
    <t>2-s2.0-74549193256</t>
  </si>
  <si>
    <t>National Institute of Justice</t>
  </si>
  <si>
    <t>2007-IJ-CX-K025</t>
  </si>
  <si>
    <t>NIJ</t>
  </si>
  <si>
    <t>['radiation performances', 'proposed antenna', 'new method', 'measured results', 'excellent agreement', '3 db']</t>
  </si>
  <si>
    <t>Electromagnetic analyses | Gain measurement | Microstrip antennas</t>
  </si>
  <si>
    <t>A new method to increase the gain of a conventional microstrip patch antenna is presented. A rectangular loop shaped parasitic radiator placed a specific distance away from the patch surface increases the gain by about 3.3 dB. The impedance and radiation performances of the proposed antenna are presented with excellent agreement between simulated and measured results. ¬© 2008 IEEE.</t>
  </si>
  <si>
    <t>60029522;60031706</t>
  </si>
  <si>
    <t>7004289676;6603852149</t>
  </si>
  <si>
    <t>Yildirim, Bahadir;Cetiner, Bedri A.</t>
  </si>
  <si>
    <t>United States;Turkey</t>
  </si>
  <si>
    <t>Logan;Istanbul</t>
  </si>
  <si>
    <t>Utah State University;Fatih Universitesi</t>
  </si>
  <si>
    <t>60031706;60029522</t>
  </si>
  <si>
    <t>Yildirim B.</t>
  </si>
  <si>
    <t>Enhanced gain patch antenna with a rectangular loop shaped parasitic radiator</t>
  </si>
  <si>
    <t>10.1109/LAWP.2008.922313</t>
  </si>
  <si>
    <t>2-s2.0-76149106246</t>
  </si>
  <si>
    <t>['two types', 'traditional point', 'relay networks', 'practical scenario', 'pouring water', 'order statistics', 'one another', 'mmse ).', 'maximum likelihood', 'majorization theory', 'major difference', 'interference covariance', 'first scenario', 'first one', 'efficiently solved', 'colocated antennas', 'channel estimation', 'assumed known']</t>
  </si>
  <si>
    <t>Cave-filling | Channel estimation | Decode-and-forward | Majorization theory | Maximum likelihood | Minimum mean square error | Optimal training | Relay networks | Waterfilling</t>
  </si>
  <si>
    <t>In this paper, we study the channel estimation and the optimal training design for relay networks that operate under the decode-and-forward (DF) strategy with the knowledge of the interference covariance. In addition to the total power constraint on all the relays, we introduce individual power constraint for each relay, which reflects the practical scenario where all relays are separated from one another. Considering the individual power constraint for the relay networks is the major difference from that in the traditional point-to-point communication systems where only a total power constraint exists for all colocated antennas. Two types of channel estimation are involved: maximum likelihood (ML) and minimum mean square error (MMSE). For ML channel estimation, the channels are assumed as deterministic and the optimal training results from an efficient multilevel waterfilling type solution that is derived from the majorization theory. For MMSE channel estimation, however, the second-order statistics of the channels are assumed known and the general optimization problem turns out to be nonconvex. We instead consider three special yet reasonable scenarios. The problem in the first scenario is convex and could be efficiently solved by state-of-the-art optimization tools. Closed-form waterfilling type solutions are found in the remaining two scenarios, of which the first one has an interesting physical interpretation as pouring water into caves. ¬© 2008 IEEE.</t>
  </si>
  <si>
    <t>5937-5949</t>
  </si>
  <si>
    <t>60002668;60031581;60011520</t>
  </si>
  <si>
    <t>11940803400;8612360400;6603561059</t>
  </si>
  <si>
    <t>Gao, Feifei;Cui, Tao;Nallanathan, Arumugam</t>
  </si>
  <si>
    <t>United States;United Kingdom;Singapore</t>
  </si>
  <si>
    <t>Pasadena;London;Singapore City</t>
  </si>
  <si>
    <t>California Institute of Technology;King's College London;A-Star, Institute for Infocomm Research</t>
  </si>
  <si>
    <t>60031581;60011520;60002668</t>
  </si>
  <si>
    <t>Optimal training design for channel estimation in decode-and-forward relay networks with individual and total power constraints</t>
  </si>
  <si>
    <t>10.1109/TSP.2008.2005084</t>
  </si>
  <si>
    <t>2-s2.0-76749103921</t>
  </si>
  <si>
    <t>['recent literature', 'real time', 'patterns aiming', 'multiuser system', 'espar antennas', 'efficiently operate', 'beamforming capabilities']</t>
  </si>
  <si>
    <t>Antenna arrays | Beamforming | Electronically steerable passive array radiator (espar) antennas | Feedback systems | Multiple-input-multiple-output (mimo) systems | Optimization algorithms</t>
  </si>
  <si>
    <t>Beamforming capabilities of ESPAR antenna structures have attracted considerable attention in recent literature. In this letter, we consider a different beamforming approach, presenting an efficient optimization algorithm which enables such antennas to create desired transmit radiation patterns in real time, rather than patterns aiming at signal to interference ratio maximization. The proposed algorithm may be used in any beamforming, diversity or multiuser system. In order to demonstrate the algorithm's efficiency, we investigate a scenario with mobile handsets equipped with ESPAR antennas, considering a beamspace multiple input-multiple output architecture. It is shown that the algorithm may enforce even cost and size sensitive devices to efficiently operate in closed loop communication environments. ¬© 2009 IEEE.</t>
  </si>
  <si>
    <t>745-748</t>
  </si>
  <si>
    <t>60010667;60010667;60022072;60022072</t>
  </si>
  <si>
    <t>26648086700;6603851788;11440755700;8751989500</t>
  </si>
  <si>
    <t>Barousis, Vlasis;Kanatas, Athanasios G.;Kalis, Antonis;Papadias, Constantinos</t>
  </si>
  <si>
    <t>Peania-Athens;Piraeus</t>
  </si>
  <si>
    <t>Athens Information Technology-AIT;University of Piraeus</t>
  </si>
  <si>
    <t>60022072;60010667</t>
  </si>
  <si>
    <t>Barousis V.</t>
  </si>
  <si>
    <t>A stochastic beamforming algorithm for ESPAR antennas</t>
  </si>
  <si>
    <t>10.1109/LAWP.2008.2004783</t>
  </si>
  <si>
    <t>2-s2.0-76749146104</t>
  </si>
  <si>
    <t>97-2221-E-002-058</t>
  </si>
  <si>
    <t>['upper frequency', 'uniplanar aperture', 'protruded slots', 'polarized radiations', 'middle pairs', 'low cross', 'extensively discussed', 'design considerations', 'band operation']</t>
  </si>
  <si>
    <t>Coplanar waveguides | Multifrequency antennas | Slot antennas</t>
  </si>
  <si>
    <t>A uniplanar aperture-coupled slot dipole antenna capable of trl-band operation is presented. Design considerations for the three operating frequencies are extensively discussed. The lower and middle operating frequencies can be obtained by varying the lengths of the lower and middle pairs of the protruded slots, respectively, while the upper frequency can be determined by adjusting the lengths of the upper protruded slot pair and the coupling aperture pair. Within each band, slot-dipole-like radiation patterns, low cross-polarized radiations, and moderate antenna gains can be observed. ¬© 2008 IEEE.</t>
  </si>
  <si>
    <t>535-537</t>
  </si>
  <si>
    <t>35742806200;36607665300;7202048581</t>
  </si>
  <si>
    <t>Chen, Shih Yuan;Chen, You Chieh;Hsu, Powen</t>
  </si>
  <si>
    <t>CPW-fed aperture-coupled slot dipole antenna for tri-band operation</t>
  </si>
  <si>
    <t>10.1109/LAWP.2008.2006071</t>
  </si>
  <si>
    <t>2-s2.0-76749146966</t>
  </si>
  <si>
    <t>['wireless network', 'transmitting antennas', 'transmit antennas', 'tracing method', 'required number', 'optimized coverage', 'letter presents', 'integrated ray', 'individual walls', 'given area', 'genetic algorithm', 'ga method', 'dielectric constant', 'detailed parameters']</t>
  </si>
  <si>
    <t>Genetic algorithm | Ray tracing | Wireless network coverage</t>
  </si>
  <si>
    <t>This letter presents a method for determining the required number and locations of transmit antennas to optimize wireless propagation coverage in a given indoor environment. The ray-tracing method is employed to calculate the field distribution due to one or more transmitting antennas and the genetic algorithm (GA) is used to determine the required number and the locations of these antennas to achieve optimized wireless coverage in a given area. In the ray-tracing method, detailed parameters such as thickness, dielectric constant, and the conductivity of individual walls are assigned for realistic field calculations. Obtained simulation results illustrate the feasibility of using the integrated ray-tracing/GA method in determining the optimized coverage of a wireless network. ¬© 2008 IEEE.</t>
  </si>
  <si>
    <t>145-148</t>
  </si>
  <si>
    <t>60013791;60013791;60013791</t>
  </si>
  <si>
    <t>57204699205;7404080930;34769915200</t>
  </si>
  <si>
    <t>Yun, Zhengqing;Lim, Sungkyun;Iskander, Magdy F.</t>
  </si>
  <si>
    <t>Yun Z.</t>
  </si>
  <si>
    <t>An integrated method of ray tracing and genetic algorithm for optimizing coverage in indoor wireless networks</t>
  </si>
  <si>
    <t>10.1109/LAWP.2008.919358</t>
  </si>
  <si>
    <t>2-s2.0-76849113901</t>
  </si>
  <si>
    <t>['upper frequency', 'three tailored', 'solid angle', 'reference formula', 'printed monopoles', 'pattern stability', 'made analogous', 'found mainly', 'bandwidth prototypes', '3 ).', '15 ghz']</t>
  </si>
  <si>
    <t>Broadband antennas | Low-profile antennas | Monopole antennas | Pattern stability | Printed antennas | Transmission line modeling | Ultrawideband (uwb) antennas</t>
  </si>
  <si>
    <t>In printed monopoles, the current distribution along the lower monopole sheet and upper groundplane edges can be made analogous to a transmission line distribution by an appropriate antenna feed design. Accordingly, the VSWR &lt; 2 impedance bandwidth upper frequency limit can be estimated for staircase-profile printed 2-D ultrawideband (UWB) monopoles. Following this guideline, three tailored-bandwidth prototypes are designed, implemented and measured. They retain their length and width while multiplying their upper frequency (4.87, 8.7, and 15.15 GHz) by the number of monopole profile steps (1, 2, and 3). The deviation is found mainly below 13% in relation to the reference formula. The concept of angular range based on pattern stability factor (PSF) is introduced to compare the solid angle of UWB pattern stability operation when increasing the bandwidth. The angular range degradation versus impedance bandwidth improvement shows all the possible performance levels of the antennas. Thus, the design of UWB printed monopoles is approached from both points of view, i.e., impedance bandwidth and pattern stability. ¬© 2008 IEEE.</t>
  </si>
  <si>
    <t>255-259</t>
  </si>
  <si>
    <t>60003965;60104139;60003965;60104139;60003965;60003965</t>
  </si>
  <si>
    <t>22836719700;57198274396;7005849367;25823071100;24175877500;57198141718</t>
  </si>
  <si>
    <t>Valderas, Daniel;Alvarez, Ra√∫l;Mel√©ndez, Juan;Gurutzeaga, I√±aki;Legarda, Jon;Sancho, Juan I.</t>
  </si>
  <si>
    <t>Valderas D.</t>
  </si>
  <si>
    <t>UWB staircase-profile printed monopole design</t>
  </si>
  <si>
    <t>10.1109/LAWP.2008.921364</t>
  </si>
  <si>
    <t>2-s2.0-77249136801</t>
  </si>
  <si>
    <t>['scatterers loaded', 'numerical solution', 'new method', 'mc model', 'fem ).', 'effectively incorporate']</t>
  </si>
  <si>
    <t>Finite element method (FEM) | Loaded wire antennas/scatterers | Maxwellian circuits (MC)</t>
  </si>
  <si>
    <t>Based on the recently proposed Maxwellian circuit (MC) theory, a new method to analyze wire antennas and scatterers loaded with linear lumped elements is demonstrated in this letter. To effectively incorporate the load boundary condition into the numerical solution, the MC model is solved herein using finite element method (FEM). ¬© 2008 IEEE.</t>
  </si>
  <si>
    <t>318-320</t>
  </si>
  <si>
    <t>60024728;60024728</t>
  </si>
  <si>
    <t>14048137900;57207607521</t>
  </si>
  <si>
    <t>Abou-Khousa, Mohamed;Zoughi, Reza</t>
  </si>
  <si>
    <t>Rolla</t>
  </si>
  <si>
    <t>Missouri University of Science and Technology</t>
  </si>
  <si>
    <t>Abou-Khousa M.</t>
  </si>
  <si>
    <t>Maxwellian circuits-based analysis of loaded wire antennas and scatterers</t>
  </si>
  <si>
    <t>10.1109/LAWP.2008.921346</t>
  </si>
  <si>
    <t>2-s2.0-77749255938</t>
  </si>
  <si>
    <t>['wave antenna', 'truncation effects', 'theoretical beam', 'splitting property', 'splitting point', 'splitting conditions', 'split conditions', 'obtained using', 'design implications', 'aperture distributions', 'accurate beam']</t>
  </si>
  <si>
    <t>Antenna arrays | Antenna theory | Leaky-wave antennas | Microwave antenna arrays | Microwave antennas</t>
  </si>
  <si>
    <t>In this letter, the Influence of the truncation effects on the beam-splitting property of a broadside symmetric leaky-wave antenna (LWA) is presented. It will be shown that for finite length LWAs, the maximum broadside beam exists at higher phase constant values than suggested by infinite LWA analysis. The accurate beam-splitting conditions are obtained using a computer search algorithm and are reported for a range of practical LWA lengths. The behavior of the aperture distributions at the split conditions is then discussed. To illustrate the application of the result, the theoretical beam-splitting condition plot is used to identify the beam-splitting point of a microstrip based LWA design. Finally, other design implications of the findings are discussed. ¬© 2008 IEEE.</t>
  </si>
  <si>
    <t>609-612</t>
  </si>
  <si>
    <t>Beam-splitting condition in a broadside symmetric leaky-wave antenna of finite length</t>
  </si>
  <si>
    <t>10.1109/LAWP.2008.2002906</t>
  </si>
  <si>
    <t>2-s2.0-77749337090</t>
  </si>
  <si>
    <t>['total efficiency', 'titanate material', 'silver electrodes', 'reference antenna', 'radiation pattern', 'operating frequency', 'key advantages', 'integrated ferroelectric', 'high tunability', 'frequency range', 'experimentally studied', 'dielectric properties', '6 ghz', '5 v', '25 œºm']</t>
  </si>
  <si>
    <t>Ferroelectric material | Folded slot antennas | Reconfigurable antennas | Thick films</t>
  </si>
  <si>
    <t>This investigation is one of the first steps toward the realization of low-cost, mass-producible, tunable antenna applications utilizing an integrated ferroelectric-thick film made of barium-strontium-titanate material. The dielectric properties of the electric-field-adjustable fired BST thick film are presented in the frequency range of 1-6 GHz. The key advantages of the material are high tunability (25% with 2.5 V/Œºm), compatibility with silver electrodes, and the ability to produce film thicknesses down to 25 Œºm. The utilization of the material is demonstrated by tuning the operating frequency of a folded slot antenna with an integrated variable capacitor. In addition, the impact of tuning on the antenna's total efficiency and radiation pattern is experimentally studied through a comparison with the performance of a reference antenna not incorporating the varactor. ¬© 2008 IEEE.</t>
  </si>
  <si>
    <t>461-464</t>
  </si>
  <si>
    <t>60012954;60012954;60012954;60012954;60012954</t>
  </si>
  <si>
    <t>23968439300;15923191400;57211270657;23100878100;56243626600</t>
  </si>
  <si>
    <t>Palukuru, Vamsi Krishna;Komulainen, Mikko;Tick, Timo;Per√§ntie, Jani;Jantunen, Heli</t>
  </si>
  <si>
    <t>Palukuru V.</t>
  </si>
  <si>
    <t>Low-sintering-temperature ferroelectric-thick films: RF properties and an application in a frequency-tunable folded slot antenna</t>
  </si>
  <si>
    <t>10.1109/LAWP.2008.2001120</t>
  </si>
  <si>
    <t>2-s2.0-77949419372</t>
  </si>
  <si>
    <t>['stub region', 'ring resonators', 'notch band', 'new design', 'limited space', 'feed ultrawideband']</t>
  </si>
  <si>
    <t>Antenna | Ultrawideband (UWB)</t>
  </si>
  <si>
    <t>A method to form a notch band is presented. We etch complementary split-ring resonators in the T-stub region of a CPW-feed ultrawideband (UWB) antenna. Due to limited space in this region, we connect two resonators together so that they have a common slot edge. Compared with two separated CSSRs, this new design not only occupies less space but also yields high mismatch losses. It is found that high mismatch losses and deep suppression level can be obtained at the desired notch band. ¬© 2008 IEEE.</t>
  </si>
  <si>
    <t>60008504;60008504-60116028</t>
  </si>
  <si>
    <t>24281167000;7405596132</t>
  </si>
  <si>
    <t>Chang, The Nan;Wu, Min Chi</t>
  </si>
  <si>
    <t>Band-notched design for UWB antennas</t>
  </si>
  <si>
    <t>10.1109/LAWP.2008.2007581</t>
  </si>
  <si>
    <t>2-s2.0-77949533752</t>
  </si>
  <si>
    <t>Universidade de Macau</t>
  </si>
  <si>
    <t>042/2006/A3</t>
  </si>
  <si>
    <t>['yielding 112', 'traditional design', 'measurement shows', 'double u', '2060 mhz']</t>
  </si>
  <si>
    <t>Impedance bandwidth | Index terms-defected ground structure (DGS) | Monopole</t>
  </si>
  <si>
    <t>In this letter, a double U-shaped defected ground structure (DGS) is proposed to broaden impedance bandwidth of a microstrip-fed monopole antenna. The antenna structure consists of a simple trapezoid monopole with a DGS microstrip feedline for excitation and impedance bandwidth broadening. Measurement shows that the antenna has 10-dB return loss from 790 to 2060 MHz, yielding 112.4% impedance bandwidth improvement over that of traditional design. ¬© 2008 IEEE.</t>
  </si>
  <si>
    <t>532-535</t>
  </si>
  <si>
    <t>60022317;60022317</t>
  </si>
  <si>
    <t>24821822200;8361942400</t>
  </si>
  <si>
    <t>Chiang, Ka Hing;Tam, Kam Weng</t>
  </si>
  <si>
    <t>Macao</t>
  </si>
  <si>
    <t>Taipa</t>
  </si>
  <si>
    <t>University of Macau</t>
  </si>
  <si>
    <t>Chiang K.</t>
  </si>
  <si>
    <t>Microstrip monopole antenna with enhanced bandwidth using defected ground structure</t>
  </si>
  <si>
    <t>10.1109/LAWP.2008.2005592</t>
  </si>
  <si>
    <t>2-s2.0-77949610002</t>
  </si>
  <si>
    <t>['rogers ro3006', 'polarization levels', 'phase response', 'low cross', 'group delay', 'frequency band', '6 ghz']</t>
  </si>
  <si>
    <t>Atipodal vivaldi antenna | Tapered slot antenna | Ultrawide band (UWB)</t>
  </si>
  <si>
    <t>A compact antipodal Vivaldi antenna for ultrawide-band (UWB) applications is proposed. The antenna operates across the entire UWB spectrum from 3.1 to 10.6 GHz, and also has low cross-polarization levels and reasonable gain values over the same frequency band. Two different substrates, Rogers RO3006 and FR4, are considered, and results regarding return loss, far field pattern, phase response, group delay, and gain are presented. ¬© 2008 IEEE.</t>
  </si>
  <si>
    <t>656-660</t>
  </si>
  <si>
    <t>60001526;60001526;60001526</t>
  </si>
  <si>
    <t>24066738900;15843333700;6701565590</t>
  </si>
  <si>
    <t>Hood, Aaron Zachary;Karacolak, Tutku;Topsakal, Erdem</t>
  </si>
  <si>
    <t>Mississippi State</t>
  </si>
  <si>
    <t>Mississippi State University</t>
  </si>
  <si>
    <t>Hood A.</t>
  </si>
  <si>
    <t>A small antipodal vivaldi antenna for ultrawide-band applications</t>
  </si>
  <si>
    <t>10.1109/LAWP.2008.921352</t>
  </si>
  <si>
    <t>2-s2.0-77949639708</t>
  </si>
  <si>
    <t>['measurement results', 'cutting u', 'band application']</t>
  </si>
  <si>
    <t>Dual-band antennas | Multiband antennas | Patch antennas</t>
  </si>
  <si>
    <t>A wide band patch antenna fed by an L-probe can be designed for dual- and multi-band application by cutting U-slots on the patch. Simulation and measurement results are presented to illustrate this design. ¬© 2009 IEEE.</t>
  </si>
  <si>
    <t>645-647</t>
  </si>
  <si>
    <t>7501501369;8369380200;7004922524</t>
  </si>
  <si>
    <t>Lee, Kai Fong;Yang, Shing Lung Steven;Kishk, Ahmed A.</t>
  </si>
  <si>
    <t>Lee K.F.</t>
  </si>
  <si>
    <t>Dual- and multiband U-slot patch antennas</t>
  </si>
  <si>
    <t>10.1109/LAWP.2008.2010342</t>
  </si>
  <si>
    <t>2-s2.0-77949761118</t>
  </si>
  <si>
    <t>['synthesis process', 'simple shape', 'selected set', 'rx system', 'proposed prototype', 'miniaturized geometry', 'experimental validation', 'easily integrated', 'dongle pcbs', 'bandwidth equal', 'antenna suitable', '5 ghz', '3 ghz', '2 ghz', '10 db']</t>
  </si>
  <si>
    <t>Miniaturized antenna | Ultrawideband (UWB) antenna | Wireless USB dongle application</t>
  </si>
  <si>
    <t>In this letter, a planar Ultra WideBand (UWB) antenna suitable for the integration in wireless Universal Serial Bus (USB) dongles is described. The antenna has a bandwidth equal to 2 GHz from 3 GHz up to 5 GHz with return loss values below -10 dB in the whole frequency range. To comply with UWB system needs, the antenna presents good distortionless properties when employed in a TX/RX system. Moreover, thanks to its simple shape and miniaturized geometry, the proposed prototype can be easily integrated and printed on dongle PCBs. In order to assess the reliability and efficiency of the antenna, a selected set of results from the experimental validation are shown and compared with the outcomes of the numerical simulations carried out during the synthesis process. ¬© 2009 IEEE.</t>
  </si>
  <si>
    <t>714-717</t>
  </si>
  <si>
    <t>Viani, Federico;Lizzi, Leonardo;Azaro, Renzo;Massa, Andrea</t>
  </si>
  <si>
    <t>A miniaturized UWB antenna for wireless dongle devices</t>
  </si>
  <si>
    <t>10.1109/LAWP.2008.2002904</t>
  </si>
  <si>
    <t>2-s2.0-77950011097</t>
  </si>
  <si>
    <t>['tested results', 'single antenna', 'several techniques', 'new approach', 'letter presents', 'good agreement', 'fabricated tested', 'different parts', 'basic principle']</t>
  </si>
  <si>
    <t>Bowtie antennas | Circular slots | Hexagonic slots | Wi-Fi | WiMAX</t>
  </si>
  <si>
    <t>This letter presents a new approach for the design of a multiresonant printed bowtie antenna. Several techniques were attempted to obtain one antenna which is operational in the 2, 3, and 5 GHz bands corresponding to many wireless applications. The idea of creating different slot configurations on different parts of a single antenna is the basic principle. A prototype of the final antenna design was fabricated tested and a good agreement was found between simulated and tested results. ¬© 2008 IEEE.</t>
  </si>
  <si>
    <t>557-560</t>
  </si>
  <si>
    <t>60033021;60068761;60068761;60033021;60033021</t>
  </si>
  <si>
    <t>25032141400;7006960314;7006586247;35465847700;24733826700</t>
  </si>
  <si>
    <t>Tawk, Y.;Kabalan, K. Y.;El-Hajj, A.;Christodoulou, C. G.;Costantine, J.</t>
  </si>
  <si>
    <t>Beirut;Albuquerque</t>
  </si>
  <si>
    <t>American University of Beirut;The University of New Mexico</t>
  </si>
  <si>
    <t>60068761;60033021</t>
  </si>
  <si>
    <t>Tawk Y.</t>
  </si>
  <si>
    <t>A simple multiband printed bowtie antenna</t>
  </si>
  <si>
    <t>10.1109/LAWP.2008.2001027</t>
  </si>
  <si>
    <t>2-s2.0-77950157368</t>
  </si>
  <si>
    <t>['tag installation', 'tag antenna', 'significantly reduce', 'return loss', 'planar dimensions', 'offset vias', 'conductive plate', 'antenna performance']</t>
  </si>
  <si>
    <t>Artificial magnetic conductor (AMC) | Radio frequency identification (RFID) | Tag antenna</t>
  </si>
  <si>
    <t>A low-profile (as A/100) passive radio frequency identification (RFID) tag antenna incorporated with a compact artificial magnetic conductor (AMC) substrate is proposed. A novel modified rectangular patch type AMC substrate with offset vias is employed to significantly reduce the planar dimensions of a tag antenna, which is about 0.1Œª √ó 0.2Œª The effect of a ground plane size and the number of AMC unit cells on the antenna performance such as return loss and gain is investigated with a view of tag installation. It is demonstrated through experiments that the proposed tag antenna shows relatively tolerant reading distances from 2.4 to 4.8 m under various platform environments such as a conductive plate or a plastic water container. ¬© 2008 IEEE.</t>
  </si>
  <si>
    <t>60001558;60029274</t>
  </si>
  <si>
    <t>55742929900;55639555000</t>
  </si>
  <si>
    <t>Kim, Dongho;Yeo, Junho</t>
  </si>
  <si>
    <t>Low-profile RFID tag antenna using compact AMC substrate for metallic objects</t>
  </si>
  <si>
    <t>10.1109/LAWP.2008.2000813</t>
  </si>
  <si>
    <t>2-s2.0-77950640483</t>
  </si>
  <si>
    <t>Interreg</t>
  </si>
  <si>
    <t>['two bands', 'provide dual', 'experimental results', 'design concept', 'band spacing', 'band operation', '7 ghz', '4 ghz']</t>
  </si>
  <si>
    <t>Multiband antennas | Pin-loaded patches | Radio over fiber | Remote antenna units</t>
  </si>
  <si>
    <t>The pin-patch antenna provides a low-profile monopolar element suitable for wireless access point requirements. This design concept is extended here to provide dual-band operation. Experimental results are compared to predictions from a FDTD package confirming monopolar radiation in two bands at 2.4 GHz and 5.7 GHz. This band spacing can be adjusted from 1.8:1 to more than 4:1. ¬© 2008 IEEE.</t>
  </si>
  <si>
    <t>Dual-band pin-patch antenna for Wi-Fi applications</t>
  </si>
  <si>
    <t>10.1109/LAWP.2008.2004885</t>
  </si>
  <si>
    <t>2-s2.0-77950655100</t>
  </si>
  <si>
    <t>['two qsas', 'two concentric', 'receive isolation', 'reader antenna', 'outer qsa', 'inner qsa', 'high transmit', 'high isolation', 'feeding networks', 'circular polarization', '910 mhz', '7 dbi', '40 db', '0 dbi']</t>
  </si>
  <si>
    <t>Antenna isolation | Circular polarization | Circulator | Quadrifilar spiral antenna | Radio frequency identification (RFID)</t>
  </si>
  <si>
    <t>A passive UHF radio frequency identification (RFID) reader antenna with high transmit/receive isolation, which consists of two quadrifilar spiral antennas (QSAs) and the feeding networks, is proposed. The high isolation can be achieved by two concentric, circularly polarized antennas and 4-point feed circuits, which make the same circular polarization. The simulated and experimental results show that the transmit/receive isolation is more than 40 dB and the gains of two QSAs are 1.0 dBi for the inner QSA and 0.7 dBi for the outer QSA at the 910 MHz, respectively. ¬© 2008 IEEE.</t>
  </si>
  <si>
    <t>673-675</t>
  </si>
  <si>
    <t>23992681600;24483814400;7402730463;55492060700;55608574700</t>
  </si>
  <si>
    <t>Lim, Won Gyu;Son, Wang Ik;Oh, Kyoung Sub;Kim, Wan Kyu;Yu, Jong Won</t>
  </si>
  <si>
    <t>Lim W.</t>
  </si>
  <si>
    <t>Compact integrated antenna with circulator for UHF RFID system</t>
  </si>
  <si>
    <t>10.1109/LAWP.2008.921348</t>
  </si>
  <si>
    <t>2-s2.0-77950663793</t>
  </si>
  <si>
    <t>['within 0', 'vitro testing', 'vitro measurements', 'triton x', 'transmission characteristics', 'simple recipe', 'proposed material', 'ionized water', 'dgbe ).', 'band antenna', '48 ghz', '4 ghz']</t>
  </si>
  <si>
    <t>Diethylene glycol butyl ether (DGBE) | Implantable antenna | Industrial scientific and medical (ISM) band | Polyethylene glycol mono phenyl ether (Triton x-100) | Skin mimicking material</t>
  </si>
  <si>
    <t>In this study, we present a simple recipe for a skin mimicking material intended for in vitro testing of implantable antennas operating at Industrial, Scientific, and Medical (ISM) (2.4 GHz-2.48 GHz) band. The material is composed of de-ionized water, Triton X-100, and Diethylene Glycol Butyl Ether (DGBE). The relative dielectric constant and conductivity of the proposed material are within 0.5% and 3.4% of the properties of the reference human skin from the literature in the entire ISM band. In order to test the transmission characteristics of the material, in vitro measurements of a dual-band antenna are performed. ¬© 2008 IEEE.</t>
  </si>
  <si>
    <t>418-420</t>
  </si>
  <si>
    <t>36560572800;15843333700;6701565590</t>
  </si>
  <si>
    <t>Yilmaz, Tuba;Karacolak, Tutku;Topsakal, Erdem</t>
  </si>
  <si>
    <t>Yilmaz T.</t>
  </si>
  <si>
    <t>Characterization and testing of a skin mimicking material for implantable antennas operating at ISM band (2.4 GHz-2.48 GHz)</t>
  </si>
  <si>
    <t>10.1109/LAWP.2008.2001736</t>
  </si>
  <si>
    <t>2-s2.0-77950664806</t>
  </si>
  <si>
    <t>['wideband low', 'verified using', 'total size', 'measured using', 'low frequencies', 'frequency response', 'current distribution', 'approximately 90', 'antenna reveals', 'antenna exhibits', 'adjacent resonances', '84 ghz', '600 mhz', '58 ghz', '5 ghz', '3 mm', '28 ghz']</t>
  </si>
  <si>
    <t>Defected ground plane | Multiband | Planar monopole antenna | Ultrawideband (UWB) antenna</t>
  </si>
  <si>
    <t>A compact multiband antenna is proposed that consists of a printed circular disc monopole antenna with an L-shaped slot cut out of the ground, forming a defected ground plane. Analysis of the current distribution on the antenna reveals that at low frequencies the addition of the slot creates two orthogonal current paths, which are responsible for two additional resonances in the response of the antenna. By virtue of the orthogonality of these modes the antenna exhibits orthogonal pattern diversity, while enabling the adjacent resonances to be merged, forming a wideband low-frequency response and maintaining the inherent wideband high-frequency response of the monopole. The antenna exhibits a measured -10 dB S11 bandwidth of 600 MHz from 2.68 to 3.28 GHz, and a bandwidth of 4.84 GHz from 4.74 to 9.58 GHz, while the total size of the antenna is only 24 √ó 28.3 mm. The efficiency is measured using a modified Wheeler cap method and is verified using the gain comparison method to be approximately 90% at both 2.7 and 5.5 GHz. ¬© 2009 IEEE.</t>
  </si>
  <si>
    <t>A compact multiband monopole antenna with a defected ground plane</t>
  </si>
  <si>
    <t>10.1109/LAWP.2008.2007813</t>
  </si>
  <si>
    <t>2-s2.0-77950672082</t>
  </si>
  <si>
    <t>['transmission spectrum', 'transmission characteristics', 'spatial domains', 'slab structure', 'simulated using', 'similar multi', 'radiating element', 'patch antenna', 'novel interpretation', 'moment method', 'matlab program', 'fractal lacunarity', 'cover structure', 'cover spectral', 'antenna including', 'achieved using', '30 dbi']</t>
  </si>
  <si>
    <t>Antenna directivity | Computer-aided design (CAD) | Fractal dimension | Fractal lacunarity | Radiation pattern | Self-similar structures | Stage of growth | Transmission spectrum</t>
  </si>
  <si>
    <t>The transmission spectrum of fractal polyadic Cantor superlattice exhibits sharp peaks within forbidden frequency gaps. This property has been exploited by placing such self-similar multi-slab structure in the far field radiation region above a radiating element such as a patch antenna to maximize its directivity at the corresponding transmission peak. A patch antenna having directivity of 30 dBi is developed. The design and optimization of the multi-slab structure is achieved using a doubly recursive algorithm. The effect of changing the fractal lacunarity and/or the stage of growth on the transmission characteristics has been studied in both the spectral and spatial domains. Based on accurate analytical expressions for the cover spectral and spatial transmission coefficient, a novel interpretation for the antenna radiation pattern is presented. The antenna including the cover structure is simulated using the moment method-based software tool IE3D. The effect of varying the lacunarity and stage of growth on the spectral and spatial transmission characteristics has been studied analytically using a Matlab program.</t>
  </si>
  <si>
    <t>1035-1044</t>
  </si>
  <si>
    <t>60005830;60028112</t>
  </si>
  <si>
    <t>25638560900;7006406720</t>
  </si>
  <si>
    <t>Ali, Ahmed;Aubert, Herve</t>
  </si>
  <si>
    <t>ENSEEIHT Ecole Nationale Sup√©rieure d'Electrotechnique, d'Electronique, d'Informatique, d'Hydraulique et des T√©l√©communications;Laboratoire d'Analyse et d'Architecture des Systemes</t>
  </si>
  <si>
    <t>60028112;60005830</t>
  </si>
  <si>
    <t>Ali A.</t>
  </si>
  <si>
    <t>Fractal superlattice cover with variable lacunarity for patch antenna directivity enhancement analysis and design</t>
  </si>
  <si>
    <t>2-s2.0-77950684640</t>
  </si>
  <si>
    <t>['respective modes', 'radiation patterns', 'original antennas', 'nested pifas', 'nested configuration', 'nested antenna', 'letter discusses', 'letter demonstrates', 'integration affects', 'individual antennas', '575 ghz', '45 ghz']</t>
  </si>
  <si>
    <t>Dual-band antenna | Global communications | Global positioning system (GPS) | Planar inverted F antenna (PIFA)S</t>
  </si>
  <si>
    <t>This letter demonstrates how two planar inverted F antennas (PIFAs) can be combined in a nested configuration. A nested antenna results from integrating two antennas into one without modifying the dimensions of the original antennas. The nested antenna has two feed inputs for two different frequencies of operation and share a common ground plane. This letter will discuss the design of nested PIFAs with frequencies of operation at both global positioning system (GPS; 1.575 GHz) and global (2.45 GHz) modes of communication. Two separate antennas were first individually designed for the respective modes of operation. The antennas were then integrated into a single nested antenna. The integration affects the radiation patterns and the frequencies of operation. This letter discusses the performance of the individual antennas and the antennas in the nested configuration. ¬© 2008 IEEE.</t>
  </si>
  <si>
    <t>701-705</t>
  </si>
  <si>
    <t>24483285600;6506065488</t>
  </si>
  <si>
    <t>Fankem, Beatrice K.;Melde, Kathleen L.</t>
  </si>
  <si>
    <t>Fankem B.</t>
  </si>
  <si>
    <t>Nested PIFAs for dual mode of operation: GPS and global communications</t>
  </si>
  <si>
    <t>10.1109/LAWP.2008.2009234</t>
  </si>
  <si>
    <t>2-s2.0-77950811321</t>
  </si>
  <si>
    <t>['wavelength spacing', 'two double', 'significantly improved', 'resonator antenna', 'periodicity defect', 'periodically arranged', 'new structure', 'metallic ground', 'layer fss', 'increased compared', 'fss layer', 'created within', 'antenna bandwidth', 'antenna application', '5 ghz']</t>
  </si>
  <si>
    <t>Double-layer frequency selective surfaces (FSS) | EBG structure with defect | Electromagnetic band gap (EBG) resonant cavity | Wideband resonator</t>
  </si>
  <si>
    <t>In this letter, a new electromagnetic band gap (EBG) structure is proposed. It is constructed by double-layer frequency selective surfaces (FSS) periodically arranged in the z-direction. A periodicity defect is introduced in the middle of the structure. Resulted EBG structure with defect is composed of two double-layer FSS with wavelength spacing between them. Due to the presence of the defect, an allowed frequency band is created within the EBG structure band gap. The width of the formed defect band is increased compared to that of classical EBG structures with defect. The new material composed of a double-layer FSS is applied in the design of a resonator antenna. The resonator, formed between the double-layer FSS and a metallic ground, is fed by a patch source placed at the proximity of the ground. The antenna bandwidth is significantly improved by virtue of employing the new structure of wider allowed band. The participation of each FSS layer in the antenna bandwidth enhancement is described. An antenna application at 5 GHz is shown. ¬© 2008 IEEE.</t>
  </si>
  <si>
    <t>693-696</t>
  </si>
  <si>
    <t>60027892;60027892</t>
  </si>
  <si>
    <t>25638840000;7006402070</t>
  </si>
  <si>
    <t>Moustafa, L.;Jecko, B.</t>
  </si>
  <si>
    <t>XLIM Institut de Recherche</t>
  </si>
  <si>
    <t>Moustafa L.</t>
  </si>
  <si>
    <t>EBG structure with wide defect band for broadband cavity antenna applications</t>
  </si>
  <si>
    <t>10.1109/LAWP.2008.2009076</t>
  </si>
  <si>
    <t>2-s2.0-77950841285</t>
  </si>
  <si>
    <t>['wideband applications', 'theoretical design', 'simulated ones', 'optimized h', 'measured results', 'impedance bandwidth', 'frequency range', 'feeding mechanism', 'dielectric resonator', 'concave surface', '85 ghz']</t>
  </si>
  <si>
    <t>Dielectric resonator antenna (dra) | H-shaped across section | Trapezoidal patch | Wideband</t>
  </si>
  <si>
    <t>A novel dielectric resonator antenna design is presented for wideband applications in this letter. By using a dielectric resonator with an optimized H-shaped across section and an optimized trapezoidal patch adhered on the concave surface of the resonator as a feeding mechanism, an impedance bandwidth of about 62% (for VSWR &lt; 2), covering the frequency range of 3.61-6.85 GHz, is achieved. The measured results in terms of bandwidth and radiation pattern agree well with the simulated ones, confirming the theoretical design. ¬© 2008 IEEE.</t>
  </si>
  <si>
    <t>163-166</t>
  </si>
  <si>
    <t>Liang, Xian Ling;Denidni, Tayeb A.</t>
  </si>
  <si>
    <t>H-shaped dielectric resonator antenna for wideband applications</t>
  </si>
  <si>
    <t>10.1109/LAWP.2008.922051</t>
  </si>
  <si>
    <t>2-s2.0-77950841909</t>
  </si>
  <si>
    <t>['wideband transition', 'total size', 'space wavelength', 'practical applications', 'microstrip line', 'measurements show', 'impedance bandwidth', 'good differential', 'fed mechanism', 'bowtie dipoles', 'average gain', 'antenna presents', '7 œª2', '4 dbi']</t>
  </si>
  <si>
    <t>Bowtie antennas | Unidirectional antennas | Wideband antennas</t>
  </si>
  <si>
    <t>A wideband periodic antenna with bowtie dipoles, fed by a microstrip line, is proposed. A wideband transition from a microstrip line to a parallel strip line (PSL) is utilized to achieve a good differential-fed mechanism. The measurements show that the antenna presents an impedance bandwidth of 51.4% for SWR ‚â§ 2, an average gain of 4 dBi and stable unidirectional radiation patterns. Its total size is 1.2 √ó 0.7 Œª2 (Œª is the free-space wavelength at the center frequency). The studies of four critical parameters are performed for practical applications. ¬© 2008 IEEE.</t>
  </si>
  <si>
    <t>314-317</t>
  </si>
  <si>
    <t>Wideband periodic endfire antenna with bowtie dipoles</t>
  </si>
  <si>
    <t>10.1109/LAWP.2008.921345</t>
  </si>
  <si>
    <t>2-s2.0-77950851848</t>
  </si>
  <si>
    <t>['much higher', 'ground plane', 'gain along', 'free space']</t>
  </si>
  <si>
    <t>Artificial magnetic conductor (amc) | End-fire antenna | High impedance surface | Split ring resonator (srr)</t>
  </si>
  <si>
    <t>Artificial magnetic conductor as a ground plane realized by split ring resonators is proposed to improve the strength of the radiating fields along the ground plane from a horizontally oriented dipole antenna placed close to it. Simulation results show that although the gain along the ground plane can be improved, but its performance is valid over an extremely narrow bandwidth. However, the gain of the dipole is much higher than when it is operating in free space. Hence, in the design of such systems attention must be paid in the tradeoff between the gain and bandwidth of the dip√≥le operating over an artificial magnetic conductor. ¬© 2008 IEEE.</t>
  </si>
  <si>
    <t>294-297</t>
  </si>
  <si>
    <t>60030551;60030551;60030551;60030551;60019228</t>
  </si>
  <si>
    <t>36656018300;57204399752;57223880508;55650323300;6701373943</t>
  </si>
  <si>
    <t>Huang, Ying;De, Arijit;Zhang, Yu;Sarkar, Tapan K.;Carlo, Jeffrey</t>
  </si>
  <si>
    <t>Syracuse;Dayton</t>
  </si>
  <si>
    <t>Syracuse University;Air Force Research Laboratory</t>
  </si>
  <si>
    <t>60030551;60019228</t>
  </si>
  <si>
    <t>Enhancement of radiation along the ground plane from a horizontal dipole located close to it</t>
  </si>
  <si>
    <t>10.1109/LAWP.2008.922141</t>
  </si>
  <si>
    <t>2-s2.0-77950964991</t>
  </si>
  <si>
    <t>['tests revealed', 'statistically significant', 'stationary tests', 'stationary test', 'significantly lower', 'significantly higher', 'ranging bears', 'positional errors', 'positional error', 'min intervals', 'mammalogical society', 'kanto region', 'hr intervals', 'fix rates', 'fix rate', 'fix interval', 'canopy closure', 'antenna orientation', '3d fixes', '3d fix', '2d fixes', '2d fix', '16 free']</t>
  </si>
  <si>
    <t>Fix rate | GPS | Japanese black bear | Positional error | Ursus thibetanus japonicus</t>
  </si>
  <si>
    <t>We evaluated the performance of two GPS collars as a tool for studying Japanese black bears (Ursus thibetanus japonicus) in the Kanto region, Japan. Collars were placed at five stationary points to test the effects of GPS antenna orientation and degree of canopy closure on the fix rate and the positional error, and collars were deployed on 16 free-ranging bears to examine the fix rate and the effects of fix interval on fix rate. In the stationary tests, the proportions of no fix and of 2D fix (vs. 3D fix) increased as canopy closure increased and antenna orientation was further from vertical; at an antenna angle ‚â•90¬∞ from the vertical and canopy closure of 76.279.1, the fix rate was &lt;50. The positional error for 3D fixes (ranged from 6.84 to 16.43 m) was significantly lower than that for 2D fixes (ranged from 30.74 to 43.45 m), and the positional error for both was affected by canopy closure and GPS antenna angle. An expected multipath effect on positional errors by rain was not statistically significant. Mean fix rates on collared bears ranged from 23.6 to 56.4 and were significantly lower than those in the stationary test. The fix rates at 5-min intervals were significantly higher than those at 4-hr intervals. Although our tests revealed some limitations and biases, GPS collar appears suitable for studying the movement and behavior of the bears. ¬© the Mammalogical Society of Japan.</t>
  </si>
  <si>
    <t>Mammal Study</t>
  </si>
  <si>
    <t>100437768;60004853;60004853;60004853;60004853;60004853</t>
  </si>
  <si>
    <t>57201241017;57194136733;23969470100;16480342600;23982900400;6602289295</t>
  </si>
  <si>
    <t>Yamazaki, Koji;Kasai, Shinsuke;Koike, Shinsuke;Goto, Yusuke;Kozakai, Chinatsu;Furubayashi, Kengo</t>
  </si>
  <si>
    <t>Fuchu;Ibaraki</t>
  </si>
  <si>
    <t>Tokyo University of Agriculture and Technology;Ibaraki Nature Museum</t>
  </si>
  <si>
    <t>60004853;100437768</t>
  </si>
  <si>
    <t>Yamazaki K.</t>
  </si>
  <si>
    <t>Evaluation of GPS collar performance by stationary tests and fitting on free-ranging Japanese black bears</t>
  </si>
  <si>
    <t>10.3106/1348-6160-33.4.131</t>
  </si>
  <si>
    <t>2-s2.0-77951009227</t>
  </si>
  <si>
    <t>['¬© author', 'turntable scan', 'simple assignment', 'radiation pattern', 'physical size', 'measurement time', 'maximum emission', 'length rises', 'iec 2006', 'frequency range', 'exemplary eut', 'electrical size', 'angle increment', '1 ghz']</t>
  </si>
  <si>
    <t>Some emission and susceptibility EMC standards already require measurements above 1 GHz or test site validations (IEC 2006, CISPR 2006). A simple assignment of the established measurement methods below 1 GHz to the frequency range above 1 GHz bears some risks. The ratio between the physical size of the equipment under test (EUT) and the wave-length rises with frequency. This increases the electrical size of the EUT. The directivity may become larger and the radiation pattern of the EUT is getting more complex which reduces the probability to detect the maximum emission with a simple planar cut scan. To analyse these effects in more detail this paper shows radiation characteristics of an exemplary EUT. The influence of a receiving antenna height scan and the angle increment of the turntable scan on the detection of the maximum of the electrical field strength will be discussed. As a result some ideas will be given to reduce the measurement time but keeping the reliability of the measurement results constant. ¬© Author(s) 2008.</t>
  </si>
  <si>
    <t>299-301</t>
  </si>
  <si>
    <t>60004935;60004935</t>
  </si>
  <si>
    <t>23011399300;6603761463</t>
  </si>
  <si>
    <t>Battermann, S.;Garbe, H.</t>
  </si>
  <si>
    <t>Battermann S.</t>
  </si>
  <si>
    <t>Subjects of discussion in radiated emission measurements above 1 GHz</t>
  </si>
  <si>
    <t>10.5194/ars-6-299-2008</t>
  </si>
  <si>
    <t>2-s2.0-77951116766</t>
  </si>
  <si>
    <t>['¬© author', 'radiated emission', 'measurand namely', 'given algorithm']</t>
  </si>
  <si>
    <t>Up to now most limits for radiated emission are given as values for the electrical field strength. Battermann, 2007 has shown that the frequency range extension for radiated emission measurements above 1 GHz generates a lot of problems while performing the test on a classical test site as depicted in Fig. 1. This paper will give a motivation to use an other measurand namely the total-radiated-power than electrical field strength by using alternative test sites like reverberation chambers, TEM-waveguides, Fully Anechoic Rooms (FAR) etc. Nevertheless most of the existing standards still specify electrical field strength limits. This paper will show how to set the parameters in the given algorithm to establish a link between measured total radiated power and equivalent electrical field values. ¬© Author(s) 2008.</t>
  </si>
  <si>
    <t>6603761463;23011399300</t>
  </si>
  <si>
    <t>Garbe, H.;Battermann, S.</t>
  </si>
  <si>
    <t>Garbe H.</t>
  </si>
  <si>
    <t>Establishing a link to given radiated emission limits during extending the frequency range above 1 GHz</t>
  </si>
  <si>
    <t>10.5194/ars-6-303-2008</t>
  </si>
  <si>
    <t>2-s2.0-77951142808</t>
  </si>
  <si>
    <t>['wave ratio', 'voltage standing', 'variable range', 'unique ability', 'simulations clarify', 'ring elements', 'monte carlo', 'improved effectively', 'higher performance', 'herein investigate', 'herein demonstrated', 'estimated directions', 'e plane', 'broadside direction', 'beamwidth variation', 'beamwidth toward', 'antenna size', 'also increased', 'also confirmed', '40 ¬∞', '145 ¬∞']</t>
  </si>
  <si>
    <t>Active antennas | Antenna array | Direction-of-arrival (DOA) estimation | Parasitic elements | Reactively steered antennas | Road vehicles | Varactors | Variable beamwidth</t>
  </si>
  <si>
    <t>We herein investigate the effect of the number of elements of a previously studied reactively loaded ring antenna array with respect to electronically variable beamwidth performance. The antenna has a unique ability to increase the effective antenna length by adding parasitic ring elements, which contributes to higher performance with respect to beamwidth variation. Monte Carlo (MC) simulations clarify that variable range of beamwidth can be improved effectively by increasing the number of ring elements M to 5. It is herein demonstrated for the case of M = 5 that the beamwidth toward the broadside direction can be controlled from 40¬∞ to 145¬∞ in the E plane, while maintaining the voltage standing-wave ratio (VSWR) to less than 3.0, where the antenna size is 0.32Œª√ó 1.32Œª. In addition, it is also confirmed that the number of estimated directions-of-arrival (DOAs) based on the reactance-domain multiple signal classification (MUSIC) algorithm can be also increased by increasing the number of ring elements. ¬© 2008 IEEE.</t>
  </si>
  <si>
    <t>669-672</t>
  </si>
  <si>
    <t>60003416-60025225;60003416;60003416</t>
  </si>
  <si>
    <t>17344446300;35350511000;9045335600</t>
  </si>
  <si>
    <t>Sugiura, Shinya;Suzuki, Noriyoshi;Iizuka, Hideo</t>
  </si>
  <si>
    <t>Effect of number of elements of a reactively loaded ring antenna array on the performance of beamwidth variation</t>
  </si>
  <si>
    <t>10.1109/LAWP.2008.919815</t>
  </si>
  <si>
    <t>2-s2.0-77951636813</t>
  </si>
  <si>
    <t>['receive antenna', 'expected value', 'collective beamforming', 'also discussed']</t>
  </si>
  <si>
    <t>Beamforming | Distributed array | Friis equation</t>
  </si>
  <si>
    <t>A general transmission equation is derived for multiple simultaneous transmitters of arbitrary phase coherence. A closed form result is obtained by examining the expected value of the power at the output of the receive antenna. The applicability of the results to collective beamforming is also discussed. ¬© 2008 IEEE.</t>
  </si>
  <si>
    <t>606-608</t>
  </si>
  <si>
    <t>Jenn, David C.</t>
  </si>
  <si>
    <t>Jenn D.</t>
  </si>
  <si>
    <t>Transmission equation for multiple cooperative transmitters and collective beamforming</t>
  </si>
  <si>
    <t>10.1109/LAWP.2008.2003126</t>
  </si>
  <si>
    <t>2-s2.0-77951707177</t>
  </si>
  <si>
    <t>['steered array', 'rayleigh distributions', 'maximal ratio', 'indoor service', 'diversity gain', 'adequately described', '4 ghz']</t>
  </si>
  <si>
    <t>Diversity combiners | Fixed wireless links | Spatial fading</t>
  </si>
  <si>
    <t>We present measured gains of spatial and angular diversity receivers for fixed narrowband wireless links at 2.4 GHz, in scenarios where indoor service is provided from an outdoor base station. We tested the performance of maximal ratio (MRC), equal gain (EGC) and selection (SC) combiners, and compared them to angular selection diversity using directive antennas. Spatial fading statistics were found to be adequately described by means of Rayleigh distributions. Our empirical results show that a MRC will result in around 10 dB of diversity gain when 90% of the target coverage area must be served. The benefits of using a properly aimed directive antenna or equivalently a steered array of closely spaced antennas, was found to be within 1 dB of that of a MRC, with the advantage of requiring a smaller size array. ¬© 2008 IEEE.</t>
  </si>
  <si>
    <t>485-488</t>
  </si>
  <si>
    <t>60013592;60007087;60021378;60007087</t>
  </si>
  <si>
    <t>12808438500;56209665800;7101611306;6602143834</t>
  </si>
  <si>
    <t>Ahumada, Luciano;Feick, Rodolfo;Valenzuela, Reinaldo A.;Hermosilla, Cesar</t>
  </si>
  <si>
    <t>United States;Chile;Chile</t>
  </si>
  <si>
    <t>Murray;Santiago;Valpara√≠so</t>
  </si>
  <si>
    <t>Nokia Bell Labs;Universidad Diego Portales;Universidad T√©cnica Federico Santa Mar√≠a</t>
  </si>
  <si>
    <t>60021378;60013592;60007087</t>
  </si>
  <si>
    <t>Ahumada L.</t>
  </si>
  <si>
    <t>Measured improvement of indoor coverage for fixed wireless loops with multiple antenna receivers</t>
  </si>
  <si>
    <t>10.1109/LAWP.2008.2000509</t>
  </si>
  <si>
    <t>2-s2.0-77951710389</t>
  </si>
  <si>
    <t>['using method', 'proposed technique', 'numerically integrated', 'numerical evaluation', 'novel method', 'mom ),', 'homogeneous part', 'fourfold integration', 'find applications', 'field terms', 'conventional technique', 'conventional method']</t>
  </si>
  <si>
    <t>Dielectric resonator antenna (DRA) | Method of moments (MOM) | Microstrip slot | Piecewise sinusoidal (PWS) basis</t>
  </si>
  <si>
    <t>In this letter, a novel method for the numerical evaluation of the Green's function for the microstrip slot coupled hemispherical dielectric resonator is presented. The proposed technique is very fast as compared to the conventional method of fourfold integration. In this technique, the homogeneous part of the dielectric resonator antenna (DRA) Green's function is manipulated in such a manner that its source and field terms are expressed in the absolute product form. Then, using method of moments (MoM), the absolute product form is numerically integrated by the product of two double integrations. The input impedance calculation using the proposed technique is almost 48 times faster than conventional technique. The method is very rigorous and general and should find applications in the other hemispherical DRA configurations. ¬© 2008 IEEE.</t>
  </si>
  <si>
    <t>332-336</t>
  </si>
  <si>
    <t>24171107900;56216728300</t>
  </si>
  <si>
    <t>Kakade, Anandrao B.;Ghosh, Bratin</t>
  </si>
  <si>
    <t>Efficient technique for the analysis of microstrip slot coupled hemispherical dielectric resonator antenna</t>
  </si>
  <si>
    <t>10.1109/LAWP.2008.920368</t>
  </si>
  <si>
    <t>2-s2.0-77952226993</t>
  </si>
  <si>
    <t>['planar arrays', 'design technique']</t>
  </si>
  <si>
    <t>Antenna design and optimization | Higher order mode coupling | Slot arrays | Waveguide arrays</t>
  </si>
  <si>
    <t>A simple iterative procedure to account for higher order mode coupling between adjacent coupling slots of a planar slot array is presented. The method converges rapidly and is easy to implement in conjunction with Elliott's design technique for planar arrays. The procedure is illustrated with an example and validated by a full-wave moment method analysis. ¬© 2008 IEEE.</t>
  </si>
  <si>
    <t>60020975-60009037</t>
  </si>
  <si>
    <t>Rengarajan, Sembiam R.</t>
  </si>
  <si>
    <t>Northridge;Pasadena</t>
  </si>
  <si>
    <t>California State University, Northridge;Jet Propulsion Laboratory</t>
  </si>
  <si>
    <t>60020975;60009037</t>
  </si>
  <si>
    <t>Rengarajan S.</t>
  </si>
  <si>
    <t>An optimization procedure for including the higher order mode coupling between coupling slots in the design of a planar slot array</t>
  </si>
  <si>
    <t>10.1109/LAWP.2008.2007660</t>
  </si>
  <si>
    <t>2-s2.0-77952403890</t>
  </si>
  <si>
    <t>['stacked configuration', 'stacked arrays', 'show examples', 'radiation pattern', 'quite popular', 'part 1', 'parallel lc', 'numerical model', 'nonintuitive manner', 'model results', 'mars arrays', 'long range', 'larger companion', 'klm 4', 'individual arrays', 'important hf', 'hf communications', 'expected front', 'element lengths', 'element kt', 'element klm', 'describe retuning', 'circuits acting', 'angles change', '34a antenna', '30 mhz']</t>
  </si>
  <si>
    <t>Dipole arrays | High-frequency (HF) radio communication | Log periodic antennas | Method of moments (MOM) | Yagi-Uda arrays</t>
  </si>
  <si>
    <t>Demands on emergency if links have shown how important HF (3-30 MHz) communications can be for medium to long range. Efficient triband antennas have been developed and are quite popular for HF communications. In part 1, we described a lumped circuit model of the KLM 4-element KT-34A antenna. Here we consider its larger companion the 6-element KT-34XA and describe retuning the model for operation in the 10-, 15- and 20-m U.S. Army Military Affiliate Radio System (MARS) bands. We retune the parallel LC-circuits acting as "traps" and adjust the element lengths to obtain a "MARS"array. A numerical model of this type of antenna is of interest to study antenna placement and the use of stacked arrays. We compare the radiation pattern of the 6-element KLM and MARS arrays and show examples for a stacked configuration over an imperfect ground plane. The model results for the individual arrays have the expected front and rear main beam angles but when stacked these angles change in a nonintuitive manner. ¬© 2009 IEEE.</t>
  </si>
  <si>
    <t>648-651</t>
  </si>
  <si>
    <t>60033252;60033252</t>
  </si>
  <si>
    <t>7003990934;6701458301</t>
  </si>
  <si>
    <t>Coburn, William O.;Fazi, Christian</t>
  </si>
  <si>
    <t>Coburn W.</t>
  </si>
  <si>
    <t>A lumped-circuit model for a triband trapped dipole array - Part II: Stacked arrays</t>
  </si>
  <si>
    <t>10.1109/LAWP.2008.2009955</t>
  </si>
  <si>
    <t>2-s2.0-77952416241</t>
  </si>
  <si>
    <t>00SN15COR</t>
  </si>
  <si>
    <t>['substantial increase', 'significant decrease', 'proper adjustment', 'overall efficiency', 'operating bandwidth', 'isotropic radiators', 'fire superdirectivlty', 'fire array', 'element excitations', 'element end', 'element array', 'approach n2']</t>
  </si>
  <si>
    <t>Antenna arrays | Folded monopoles | Impedance matching | Superdirectivity</t>
  </si>
  <si>
    <t>With proper adjustment of the amplitude and phase of the element excitations, the directivity of an N-element end-fire array of isotropic radiators can approach N2 as the spacing between the elements approaches zero. To achieve this end-fire superdirectivlty for a 2-element array, the excitation phase difference between the elements must closely approach 180¬∞. When closely spaced elements are driven nearly 180¬∞ out-of-phase, the element radiation resistances approach zero, resulting in a high input Voltage Standing Wave Ratio (VSWR) and reduced radiation efficiency. At the same time, there is also a significant decrease in the operating bandwidth. In this letter we present the design of a 2-element, superdirective multiple arm folded monopole array that achieves a near 50 œâ input radiation resistance at each element, resulting in a matched input VSWR, higher radiation efficiency and therefore, a substantial increase in realized or overall efficiency. ¬© 2008 IEEE.</t>
  </si>
  <si>
    <t>302-305</t>
  </si>
  <si>
    <t>60012564;60073971;60073971;60073971;60073971</t>
  </si>
  <si>
    <t>7102270511;7005725380;7003451771;15072097400;36559847000</t>
  </si>
  <si>
    <t>Best, Steven R.;Altshuler, Edward E.;Yaghjian, Arthur D.;McGinthy, Jason M.;O'Donell, Teresa H.</t>
  </si>
  <si>
    <t>An impedance-matched 2-element superdirective array</t>
  </si>
  <si>
    <t>10.1109/LAWP.2008.921372</t>
  </si>
  <si>
    <t>2-s2.0-77953732748</t>
  </si>
  <si>
    <t>IST</t>
  </si>
  <si>
    <t>['two pifas', 'standards gsm1800', 'small handset', 'provide multiple', 'numerical simulations', 'integrated along', 'ieee 802', 'frequency bands', 'experimental results', 'enhanced capacity', 'circular polarization', 'antenna system', 'antenna concept', '11a ifas']</t>
  </si>
  <si>
    <t>Handset antennas | IFA | Multiple-input-multipleoutput (MIMO) antenna systems | PIFA | Printed antennas | Small antennas</t>
  </si>
  <si>
    <t>An antenna system with seven different printed elements, integrated into a small handset, is presented. Two PIFAs have been designed to be used in the frequency bands of the standards GSM1800, UMTS, IEEE 802.11b, and Bluetooth. Four IEEE 802.11a IFAs have been integrated along the handset upper edges. An additional GPS IFA with circular polarization has also been integrated along one handset corner. The antennas have been optimized to have small envelope correlation in order to provide multiple-input-multiple-output (MIMO) enhanced capacity. A prototype has been fabricated and tested. The good agreement obtained between numerical simulations and experimental results has validated the antenna concept. ¬© 2008 IEEE.</t>
  </si>
  <si>
    <t>632-635</t>
  </si>
  <si>
    <t>60003675;60017375</t>
  </si>
  <si>
    <t>36607949200;6701730449</t>
  </si>
  <si>
    <t>G≈Çogowski, Rafa≈Ç;Peixeiro, Cust√≥dio</t>
  </si>
  <si>
    <t>Portugal;Poland</t>
  </si>
  <si>
    <t>Lisboa;Warsaw</t>
  </si>
  <si>
    <t>Instituto de Telecomunicacoes;Politechnika Warszawska</t>
  </si>
  <si>
    <t>60017375;60003675</t>
  </si>
  <si>
    <t>G≈Çogowski R.</t>
  </si>
  <si>
    <t>Multiple printed antennas for integration into small multistandard handsets</t>
  </si>
  <si>
    <t>10.1109/LAWP.2008.919684</t>
  </si>
  <si>
    <t>2-s2.0-77953864404</t>
  </si>
  <si>
    <t>['lower band', 'ieee 802', 'hiperlan2 system', 'higher band', 'design steps', 'around 3', 'antenna adopts', 'also suitable', '5 dbi', '2 dbi']</t>
  </si>
  <si>
    <t>Fractal antenna | Sierpinski carpet printed antenna | WLAN antenna</t>
  </si>
  <si>
    <t>A printed antenna useful for IEEE 802.11 a/b WLAN application is proposed in this letter. The antenna adopts a modified Sierpinski carpet geometry in planar monopole configuration. Design steps to achieve the desired resonance characteristics are discussed. Return loss characteristics suggest that the antenna is also suitable for HiperLAN2 system. The peak realized antenna gain is around 3.2 dBi at the lower band and 4.5 dBi at the higher band. ¬© 2009 IEEE.</t>
  </si>
  <si>
    <t>742-744</t>
  </si>
  <si>
    <t>60030482;60012658;60020825</t>
  </si>
  <si>
    <t>22033986600;7402648371;6701556104</t>
  </si>
  <si>
    <t>Ghatak, Rowdra;Mishra, Rabindra K.;Poddar, Dipak R.</t>
  </si>
  <si>
    <t>Bardhaman;Kolkata;Berhampur</t>
  </si>
  <si>
    <t>The University of Burdwan;Jadavpur University;Berhampur University</t>
  </si>
  <si>
    <t>60030482;60020825;60012658</t>
  </si>
  <si>
    <t>Ghatak R.</t>
  </si>
  <si>
    <t>Perturbed sierpinski carpet antenna with CPW Feed for IEEE 802.11 a/b WLAN application</t>
  </si>
  <si>
    <t>10.1109/LAWP.2008.2004815</t>
  </si>
  <si>
    <t>2-s2.0-77954164662</t>
  </si>
  <si>
    <t>['thin pec', 'slab thickness', 'sample amcs', 'resonance frequency', 'offer exactly', 'numerical analysis', 'model benefits', 'letter proposes', 'jerusalem cross', 'fss impedance', 'form equations', 'equations enable', 'characteristic impedance', 'available models', 'amc ).']</t>
  </si>
  <si>
    <t>Angular stability | Artificial magnetic conductor (AMC) | Circuit model | Electromagnetic bandgap (EBG) | Frequency selective surface (FSS) | High impedance surface (HIS) | Jerusalem cross (JC)</t>
  </si>
  <si>
    <t>This letter proposes a circuit model capable of predicting the bandwidth and resonance frequency of a well-known artificial magnetic conductor (AMC). The AMC is composed of an array of Jerusalem cross-shaped frequency selective surfaces (FSSs) (JC-FSS) deployed on a thin PEC-backed dielectric slab. The model benefits from the static (Quasi-TEM) closed-form equations, available in literature for the characteristic impedance of micros trip transmission lines. These equations enable the model to Incorporate the influences of the slab thickness on the FSS impedance, a feature that the available models have not been able to offer exactly. In order to check the competence of the model, some sample AMCs are designed by the model, and their properties are verified by numerical analysis. ¬© 2008 IEEE.</t>
  </si>
  <si>
    <t>58-61</t>
  </si>
  <si>
    <t>60020850-60000891;60020850-60032053</t>
  </si>
  <si>
    <t>35743201300;14010150800</t>
  </si>
  <si>
    <t>Hosseini, Mehdi;Hakkak, Mohammad</t>
  </si>
  <si>
    <t>Iran;Iran;United Kingdom</t>
  </si>
  <si>
    <t>Tehran;Tehran;Loughborough</t>
  </si>
  <si>
    <t>Tarbiat Modares University;Iran Telecommunication Research Center, Tehran;Loughborough University</t>
  </si>
  <si>
    <t>60032053;60020850;60000891</t>
  </si>
  <si>
    <t>Hosseini M.</t>
  </si>
  <si>
    <t>Characteristics estimation for jerusalem cross-based artificial magnetic conductors</t>
  </si>
  <si>
    <t>10.1109/LAWP.2008.917605</t>
  </si>
  <si>
    <t>2-s2.0-77954221979</t>
  </si>
  <si>
    <t>['return loss', 'measured using', 'four states', 'drive voltage', 'bit ka', '8 ghz', '74 dbi', '45 v', '22 dbi', '19 œºs']</t>
  </si>
  <si>
    <t>RF MEMS switches | Slot antennas</t>
  </si>
  <si>
    <t>A 2-bit Ka-band RF MEMS frequency tunable slot antenna is disclosed. It is demonstrated on a fused silica wafer using a micro-fabrication process requiring six masks. The return loss and gain for each of the four states are measured using a probe station based setup for on-wafer antenna measurements. The antenna has a measured tunable bandwidth of 6.8 GHz. The average measured gain is 1.74 dBi, and the average measured cross-polarization is -9.22 dBi. The extracted switching time is 5.19 Œºs for a drive voltage of 45 V. ¬© 2008 IEEE.</t>
  </si>
  <si>
    <t>179-182</t>
  </si>
  <si>
    <t>60025778-60019269;60025778</t>
  </si>
  <si>
    <t>15842482300;35585913500</t>
  </si>
  <si>
    <t>Van Caekenberghe, Koen;Sarabandi, Kamal</t>
  </si>
  <si>
    <t>Ann Arbor;Puteaux</t>
  </si>
  <si>
    <t>University of Michigan, Ann Arbor;Thales Group</t>
  </si>
  <si>
    <t>60025778;60019269</t>
  </si>
  <si>
    <t>A 2-bit Ka-band RF MEMS frequency tunable slot antenna</t>
  </si>
  <si>
    <t>10.1109/LAWP.2008.921390</t>
  </si>
  <si>
    <t>2-s2.0-77954550127</t>
  </si>
  <si>
    <t>['well correlated', 'thin dipole', 'terminating load', 'reverberation chamber', 'results obtained', 'rc ).', 'plane wave', 'paper studies', 'numerical results', 'external fields', 'electrical lengths', 'different loads', 'current magnitudes', 'current distributions', 'arbitrary load', 'appropriate superposition', 'anechoic chamber']</t>
  </si>
  <si>
    <t>This paper studies the correlation of a receiving thin dipole with an arbitrary load in both anechoic chamber (AC) and reverberation chamber (RC). In both cases, the method of moments is employed to calculate the current distributions along a thin dipole induced by external fields. In AC, a plane wave with a fixed incident angle and polarization is illuminated on the dipole; whereas in RC, the field is represented by an appropriate superposition of many incident plane waves with stochastic incident angles, polarizations and phases. Numerical results for the current distributions of a thin dipole with different loads and electrical lengths are presented and discussed in both chambers. It is demonstrated that the ratios with respect to current magnitudes at the arbitrary load of the thin dipole between AC and RC are determined by its directivity. In particular, the ratios with respect to current magnitudes along the entire dipole whose electrical length is less than half a wavelength are nearly constants regardless of the terminating load, which indicates that results obtained in both chambers are well correlated.</t>
  </si>
  <si>
    <t>105-120</t>
  </si>
  <si>
    <t>60005510;60005510;60003196;60003196</t>
  </si>
  <si>
    <t>55589363600;7403324500;7201915838;55589169600</t>
  </si>
  <si>
    <t>Zhong, W. Y.;Shen, Z. X.;Tai, Y. K.R.;Koh, W. J.</t>
  </si>
  <si>
    <t>Singapore City;Singapore</t>
  </si>
  <si>
    <t>Nanyang Technological University;DSO National Laboratories</t>
  </si>
  <si>
    <t>60005510;60003196</t>
  </si>
  <si>
    <t>Zhong W.</t>
  </si>
  <si>
    <t>Current distributions along a receiving thin dipole inside ideal anechoic and reverberation chambers</t>
  </si>
  <si>
    <t>10.2528/PIER08102801</t>
  </si>
  <si>
    <t>2-s2.0-77954642429</t>
  </si>
  <si>
    <t>2007AA01Z284</t>
  </si>
  <si>
    <t>SRFDP</t>
  </si>
  <si>
    <t>['¬© ieee', 'whole band', 'mutual coupling', 'mobile terminals', 'hand effects', 'diversity performance', 'diversity gain', 'diversity antenna', 'correlation coefficient', 'band ).', 'also evaluated', '484 ghz', '20 db', '170 ghz', '15 db']</t>
  </si>
  <si>
    <t>Diversity antenna | Mobile terminals | User's hand effects | Wideband</t>
  </si>
  <si>
    <t>A novel compact wideband planar diversity antenna for mobile terminals is proposed. It has a -10 dB impedance bandwidth from 1.904-2.504 GHz including UMTS (1.920-2.170 GHz) and 2.4 GHz WLAN (2.400-2.484 GHz) bands. The mutual coupling of the diversity antenna is below -15 dB in the whole band (about -20 dB in most of the band). The diversity performance is also evaluated by calculating the correlation coefficient and the diversity gain. The user's hand effects on both the bandwidth and the mutual coupling have been analyzed by simulation with a simple hand model and measurement. ¬© IEEE.</t>
  </si>
  <si>
    <t>588-591</t>
  </si>
  <si>
    <t>57206904826;7402288557;7007024222</t>
  </si>
  <si>
    <t>Wang, Xuan;Du, Zhengwei;Gong, Ke</t>
  </si>
  <si>
    <t>A compact wideband planar diversity antenna covering UMTS and 2.4 GHz WLAN bands</t>
  </si>
  <si>
    <t>10.1109/LAWP.2008.2000664</t>
  </si>
  <si>
    <t>2-s2.0-77954882111</t>
  </si>
  <si>
    <t>['theoretical discussion', 'shaped inverted', 'resonance operation', 'proposed structure', 'profile structure', 'parasitic element', 'new structure', 'measurement results', 'feeding element', 'dualmode antenna', 'characteristics along', 'also presented']</t>
  </si>
  <si>
    <t>Inverted-F | Loop | Method of moment | Monopole | Satellite communications | Wire antennas</t>
  </si>
  <si>
    <t>In this letter, we propose a new structure for a dualmode antenna. We introduce a loop-shaped inverted-F wire antenna (LIFA) that has small and low-profile structure and uses a parasitic element (PE) within the feeding element for the additional resonance mode. We present a theoretical discussion on the dual-resonance operation and investigate the characteristics along some dimensional parameters using numerical analyses. The measurement results with the proposed structure are also presented. ¬© 2008 IEEE.</t>
  </si>
  <si>
    <t>55686272200;7402657600</t>
  </si>
  <si>
    <t>Kim, Minseok;Arai, Hiroyuki</t>
  </si>
  <si>
    <t>Low-profile loop-shaped inverted-F wire antenna with dual-mode operation</t>
  </si>
  <si>
    <t>10.1109/LAWP.2008.915805</t>
  </si>
  <si>
    <t>2-s2.0-77954939968</t>
  </si>
  <si>
    <t>['maintains greater', 'letter presents', 'gnss applications', '3 footprint', '1600 mhz', '10 db']</t>
  </si>
  <si>
    <t>Adaptive array | Global positioning systems | Spiral antenna</t>
  </si>
  <si>
    <t>This letter presents a miniature conformai array that provides continuous coverage and good axial ratio from 1100-1600 MHz. Concurrently, it maintains greater than 1.5 dBic RHCP gain and return loss less than -10 dB. The four element array is comprised of two-arm slot spirals with lightweight polymer substrate dielectric loading and a novel termination resistor topology. Multiple elements provide the capability to suppress interfering signals common in GNSS applications. The array, including feeding network, is 3.5‚Ä≥ √ó 3.5‚Ä≥ √ó 0.8‚Ä≥ in size and fits into the FRPA-3 footprint and radome. ¬© 2008 IEEE.</t>
  </si>
  <si>
    <t>592-595</t>
  </si>
  <si>
    <t>60003500;60003500;60003500;60003500</t>
  </si>
  <si>
    <t>25638712000;7501961026;7102202358;7102576479</t>
  </si>
  <si>
    <t>Kasemodel, Justin A.;Chen, Chi Chih;Gupta, Inder J.;Volakis, John L.</t>
  </si>
  <si>
    <t>Kasemodel J.</t>
  </si>
  <si>
    <t>Miniature continuous coverage antenna array for GNSS receivers</t>
  </si>
  <si>
    <t>10.1109/LAWP.2008.2000557</t>
  </si>
  <si>
    <t>2-s2.0-77955016912</t>
  </si>
  <si>
    <t>03133/pi/05</t>
  </si>
  <si>
    <t>['using ds', 'theoretical 3', 'results show', 'results obtained', 'respectively predict', 'mna ),', 'indoor systems', 'identically distributed', 'fading channel', 'distributed systems', 'cs ).', 'conventional systems', 'also reveal']</t>
  </si>
  <si>
    <t>3-D ray-tracing | Distributed antenna system | Measurements | Multiple-input-multiple-output (MIMO)</t>
  </si>
  <si>
    <t>In this work two different implementations of multiple-input-multiple- output (MIMO) indoor systems are studied: distributed systems (DS) and conventional systems (CS). First a theoretical 3-D ray tracing approach, and later an experimental study using a MIMO channel sounder based on a multiport network analyzer (MNA), are used to respectively predict and to measure the MIMO channel response. Results show that, when using DS, capacities are similar to an independent and identically distributed (i.i.d.) fading channel, and they are higher than those obtained by CS, too. They also reveal that ray tracing accurately predicts the results obtained in the measurements for both implementations. ¬© 2008 IEEE.</t>
  </si>
  <si>
    <t>546-549</t>
  </si>
  <si>
    <t>13908203300;8342877900;6602146523</t>
  </si>
  <si>
    <t>Ibernon-Fernandez, Ruben;Molina-Garcia-Pardo, Jose Maria;Juan-Llacer, Leandro</t>
  </si>
  <si>
    <t>Ibernon-Fernandez R.</t>
  </si>
  <si>
    <t>Comparison between measurements and simulations of conventional and distributed MIMO system</t>
  </si>
  <si>
    <t>10.1109/LAWP.2008.2003425</t>
  </si>
  <si>
    <t>2-s2.0-77955032175</t>
  </si>
  <si>
    <t>['tropical rainfall', 'tropical climate', 'transmission loss', 'time unavailability', 'station separation', 'satellite link', 'results obtained', 'frequencies variation', 'capsoni models', 'capsoni model', 'awaka model', '8 db', '5 db', '10 ghz']</t>
  </si>
  <si>
    <t>Effective transmission loss | Horizontal polarization | Intersystem interference | Tropical climate</t>
  </si>
  <si>
    <t>The nature and characteristics of tropical rainfall have called for the need to investigate horizontally polarized radio signals from Earth-to-Satellite link and to estimate intersystem interference due to hydrometeor in the tropical climate. Two rain cells, Awaka and Capsoni models, are used and results obtained from these models are compared. A difference of 5 dB has been observed between effective transmission loss (Le) and transmission loss (L) for Awaka model, whereas it is about 8 dB for Capsoni model at 0.01% of time unavailability (outage time). This suggests higher interference level in Awaka model for terrestrial and satellite communication operating at frequency above 10 GHz. The statistics of effective transmission loss over frequencies variation, station separation and terrestrial antenna gains have also been considered.</t>
  </si>
  <si>
    <t>408-413</t>
  </si>
  <si>
    <t>60009615-60023571;60009615;60023571</t>
  </si>
  <si>
    <t>36958381900;7403239285;55329428600</t>
  </si>
  <si>
    <t>Ojo, J. S.;Sarkar, S. K.;Adediji, A. T.</t>
  </si>
  <si>
    <t>Intersystem interference on horizontally polarized radio signals in tropical climate</t>
  </si>
  <si>
    <t>2-s2.0-77955094164</t>
  </si>
  <si>
    <t>['radiation pattern', 'radiation conductance', 'mathieu functions', 'freedom compared', 'excited apertures', 'elliptic cylinder', 'different antenna', 'constitutive parameters', 'coating thickness', 'coating parameters', 'circular cylinder', 'analytical solution', 'addition theorem']</t>
  </si>
  <si>
    <t>Analytical methods | Axial slot antennas | Non-confocal coating</t>
  </si>
  <si>
    <t>The formulation for the radiation pattern and conductance of axial slots array antenna on a dielectric-coated elliptic cylinder is presented. The coating is assumed to be non-confocal. The analytical solution, given here, is based on the eigen function technique and the addition theorem of Mathieu functions. The excited apertures are assumed to generate a TM polarized wave. Accordingly, the obtained series solution is truncated to generate numerical results. Sample of calculated azimuthal radiation patterns and radiation conductance are presented for different antenna and coating parameters. The elliptic cylinder has one extra degree of freedom compared to a circular cylinder to control the radiation pattern and conductance. The computed results show the flexibility of the antenna to control the shape and direction of its radiation pattern by changing the frequency, the excitation, the coating thickness of the cylinder, and the constitutive parameters of the coating.</t>
  </si>
  <si>
    <t>1091-1101</t>
  </si>
  <si>
    <t>60033154;60010294</t>
  </si>
  <si>
    <t>6603865125;7005104207</t>
  </si>
  <si>
    <t>Helaly, A.;Sebak, A.</t>
  </si>
  <si>
    <t>Canada;Egypt</t>
  </si>
  <si>
    <t>Montreal;Giza</t>
  </si>
  <si>
    <t>Concordia University;Cairo University</t>
  </si>
  <si>
    <t>Helaly A.</t>
  </si>
  <si>
    <t>Radiation conductance and pattern of array antenna on a non-confocal dielectric-coated elliptic cylinder</t>
  </si>
  <si>
    <t>2-s2.0-77955098059</t>
  </si>
  <si>
    <t>['wall models', 'wall model', 'two models', 'signal levels', 'ray model', 'outdoor environments', 'interference area', 'interference analyses', 'indoor applications', 'free space', 'field measurements', 'fast estimation', 'brief overview', 'away distance', 'analyzed building']</t>
  </si>
  <si>
    <t>Interference | Multi-wall model | Path loss | Propagation | Radio signal coverage | Stay-away distance | TETRA Direct Mode Operation | Two-ray model</t>
  </si>
  <si>
    <t>The present paper analyzes adjacent channel interference in TETRA Direct Mode Operation (DMO) for indoor and outdoor environments. To determine minimal stay-away distance and interference area propagation model is used. Thus, a brief overview of free space, Bacon and CEPT SE21 propagation models, mentioned in the TETRA DMO standard is given and two-ray and multi-wall models are described and evaluated by field measurements. We found out, that the two-ray model is suitable for fast estimation of the TETRA DMO signal coverage in open flat area while the multi-wall model, taking into account the attenuation of walls between transmitter and receiver, gives good estimate of the signal levels for indoor applications. Those two models were used for the interference analyses. According to the calculated results two-ray model gives rather pessimistic values of the stay-away distance and interference area in open flat areas while multi-wall model is appropriate for the interference calculation inside buildings that are not surrounded with the high structures causing additional ray reflections back into the interior of the analyzed building.</t>
  </si>
  <si>
    <t>1055-1065</t>
  </si>
  <si>
    <t>12790589100;6701761310;7003329418</t>
  </si>
  <si>
    <t>Hrovat, Andrej;Javornik, Toma≈æ;Kandus, Gorazd</t>
  </si>
  <si>
    <t>Hrovat A.</t>
  </si>
  <si>
    <t>Adjacent channel interference analyses in TETRA Direct Mode Operation</t>
  </si>
  <si>
    <t>2-s2.0-77955119597</t>
  </si>
  <si>
    <t>['validated using', 'test subjects', 'reverberation chamber', 'results show', 'results obtained', 'resonance frequency', 'radiation efficiency', 'radiation characteristics', 'largely dependant', 'finitedifference time', 'body mass', 'antenna geometry', '6 db', '45 ghz']</t>
  </si>
  <si>
    <t>Bodyworn antennas | On-body communications | Wearable antenna radiation efficiency</t>
  </si>
  <si>
    <t>The radiation efficiency and resonance frequency of five compact antennas worn by nine individual test subjects was measured at 2.45 GHz in a reverberation chamber. The results show that, despite significant differences in body mass, wearable antenna radiation efficiency had a standard deviation less than 0.6 dB and the resonance frequency shift was less than 1 % between test subjects. Variability in the radiation efficiency and resonance frequency shift between antennas was largely dependant on body tissue coupling which is related to both antenna geometry and radiation characteristics. The reverberation chamber measurements were validated using a synthetic tissue phantom and compared with results obtained in a spherical near field chamber and finitedifference time-domain (FDTD) simulation. ¬© 2008 IEEE.</t>
  </si>
  <si>
    <t>271-274</t>
  </si>
  <si>
    <t>60029738;60029738;60114844-60000990;109604142</t>
  </si>
  <si>
    <t>17433332900;7003566126;6603642213;57199281511</t>
  </si>
  <si>
    <t>Conway, Gareth A.;Scanlon, William G.;Orlenius, Charlie;Walker, Chris</t>
  </si>
  <si>
    <t>Gothenburg;Belfast;Gothenburg;Newmarket</t>
  </si>
  <si>
    <t>Bluetest AB;Queen's University Belfast;Chalmers University of Technology;Euroean Antennas</t>
  </si>
  <si>
    <t>60114844;60029738;60000990;109604142</t>
  </si>
  <si>
    <t>Conway G.A.</t>
  </si>
  <si>
    <t>In situ measurement of UHF wearable antenna radiation efficiency using a reverberation chamber</t>
  </si>
  <si>
    <t>10.1109/LAWP.2008.920753</t>
  </si>
  <si>
    <t>2-s2.0-77955318851</t>
  </si>
  <si>
    <t>['resonant frequency', 'proposed design', 'original aspect', 'order mode', 'modes compared', 'inverted disposition', 'dualband operation']</t>
  </si>
  <si>
    <t>Dual band | Inverted mode | Microstrip patch antenna</t>
  </si>
  <si>
    <t>In this letter, a single-port patch antenna with dualband operation is presented. In order to provide two types of services, different radiation patterns for each band are proposed. The original aspect of the proposed design is the inverted disposition of modes compared with the short-circuited ring patches, where the resonant frequency of the zeroth-order mode is below the frequency of the first order one. In addition, the antenna is flexible for any application, because both frequencies are independent of each other. ¬© 2008 IEEE.</t>
  </si>
  <si>
    <t>792-794</t>
  </si>
  <si>
    <t>60001741;60001741</t>
  </si>
  <si>
    <t>16025512100;6603262783</t>
  </si>
  <si>
    <t>Quevedo-Teruel, √ìscar;Rajo-Iglesias, Eva</t>
  </si>
  <si>
    <t>Quevedo-Teruel O.</t>
  </si>
  <si>
    <t>Inverted mode patch antenna for dual-band communications</t>
  </si>
  <si>
    <t>10.1109/LAWP.2008.2001233</t>
  </si>
  <si>
    <t>2-s2.0-77955321819</t>
  </si>
  <si>
    <t>['two deflectors', 'steerable source', 'phase distribution', 'incoming electromagnetic', 'extend coverage', 'desired direction', 'designed primarily', 'compact phase', 'called deflector', 'array lens']</t>
  </si>
  <si>
    <t>Beam steering | Deflector | Electromagnetic (EM) refraction | Extended coverage | Millimeter wave antennas</t>
  </si>
  <si>
    <t>A novel passive planar structure is proposed that is able to deflect an incoming electromagnetic (EM) wave into a desired direction. The direction of the outgoing EM wave is determined by the design of this deflector. The deflector can be used to extend coverage of a steerable source with limited scan capabilities. It consists of elements which alter the phase distribution of the incoming EM wave. It is called deflector, because it is designed primarily to deflect incoming EM waves, as opposed to focusing as in the case of the array lens. The design of a compact phase-shifting deflector element is given. Two deflectors have been designed and constructed. Measurements show good agreement with simulations. ¬© 2008 IEEE.</t>
  </si>
  <si>
    <t>36559665200;8664071900</t>
  </si>
  <si>
    <t>Kastelijn, M. C.T.;Akkermans, J. A.G.</t>
  </si>
  <si>
    <t>Kastelijn M.</t>
  </si>
  <si>
    <t>Planar passive electromagnetic deflector for millimeter-wave frequencies</t>
  </si>
  <si>
    <t>10.1109/LAWP.2007.913273</t>
  </si>
  <si>
    <t>2-s2.0-77955324482</t>
  </si>
  <si>
    <t>94-2213-E-009-070</t>
  </si>
  <si>
    <t>['wlan ).', 'subchannels compared', 'spatial array', 'slightly dependent', 'radio technologies', 'power imbalance', 'polarization discrimination', 'polar array', 'mimo capacity', 'mainly determined', 'key finding', 'high cross', 'environments due', 'conditions due', 'ban short', 'array spacing', 'antenna polarization', 'also found']</t>
  </si>
  <si>
    <t>Body area networks (BANs) | Multiple-input-multiple-output (MIMO) | Radio propagation | Ultrawideband (UWB)</t>
  </si>
  <si>
    <t>This letter experimentally investigates the performance of ultrawideband (UWB) radio technologies with multiple-input-multiple-output (MIMO) antennas for body area network (BAN) applications. Effects of array spacing, antenna polarization, bandwidth and propagation on UWB-MIMO channel capacity are analyzed. The key finding here is to that in BAN the MIMO channel capacity is mainly determined by the power imbalance between subchannels compared to the sub channel correlation for both spatial array and polar array. For spatial array, the measured results show that the MIMO channel capacity is decreased when the array spacing is increased, despite the spatial correlation coefficient is decreased. This phenomenon is different from that in wide area networks (WAN) and wireless local area networks (WLAN). It is because that power difference among elements of the spatial array is significant in BAN short-range communications compared to that in WAN and WLAN. For polar array, the achievable channel capacity is lower than that of the spatial array in line-of-sight (LOS) conditions due to high cross-polarization discrimination. Furthermore, the MIMO capacity is slightly dependent on the environments due to dominance of human body effect. It is also found that the MIMO channel capacity decreased with frequency or bandwidth. ¬© 2008 IEEE.</t>
  </si>
  <si>
    <t>577-580</t>
  </si>
  <si>
    <t>60012370-60072375;60012370;60012370</t>
  </si>
  <si>
    <t>7404564475;6604045835;36560180300</t>
  </si>
  <si>
    <t>Chang, Wei Ju;Tarng, Jenn Hwan;Peng, Szu Yun</t>
  </si>
  <si>
    <t>Yangmei;Hsinchu</t>
  </si>
  <si>
    <t>Chunghwa Telecom Co. Ltd.;National Chiao Tung University</t>
  </si>
  <si>
    <t>60072375;60012370</t>
  </si>
  <si>
    <t>Frequency-space-polarization on UWB MIMO performance for body area network applications</t>
  </si>
  <si>
    <t>10.1109/LAWP.2008.2000640</t>
  </si>
  <si>
    <t>2-s2.0-77955334464</t>
  </si>
  <si>
    <t>DP-0667064</t>
  </si>
  <si>
    <t>['wire approximation', 'subcell model', 'parametric study', 'monopole antennas', 'measurements obtained', 'measured performances', 'letter presents', 'important role', 'ground plane', 'grid size', 'future deployment', 'fdtds ).', 'fabrication tolerance', 'excellent agreement', 'domain methods', 'dipole antennas', 'difference time', 'detailed study']</t>
  </si>
  <si>
    <t>Finite difference time domain method | Microwave imaging | Microwave measurements | Resistive voltage source | Transient analysis</t>
  </si>
  <si>
    <t>This letter presents a detailed study of a microwave tomography system using 3-D finite-difference time-domain methods (FDTDs). The algorithm, which uses a subcell model in form of the thin-wire approximation to model wire antennas, has been validated numerically using published numerical electromagnetic code (NEC) data for dipole antennas, and experimentally by comparing with measurements obtained for a monopole antenna array. The agreement between calculated and measured performances of the monopoles is close. In order to understand the fabrication tolerance, a parametric study was performed with regards to position of ground plane and grid size. It is found that the ground plane plays an important role in the performance of the monopole antennas. The excellent agreement is very promising for future deployment of the algorithm in 3-D microwave tomography applications. ¬© 2008 IEEE.</t>
  </si>
  <si>
    <t>689-692</t>
  </si>
  <si>
    <t>60008950;60000990;60000990;60008950</t>
  </si>
  <si>
    <t>7003839738;9269248700;7201452148;7404033422</t>
  </si>
  <si>
    <t>Padhi, S. K.;Fhager, A.;Persson, M.;Howard, J.</t>
  </si>
  <si>
    <t>Australia;Sweden</t>
  </si>
  <si>
    <t>Canberra;Gothenburg</t>
  </si>
  <si>
    <t>The Australian National University;Chalmers University of Technology</t>
  </si>
  <si>
    <t>60008950;60000990</t>
  </si>
  <si>
    <t>Padhi S.</t>
  </si>
  <si>
    <t>Measured antenna response of a proposed microwave tomography system using an efficient 3-D FDTD model</t>
  </si>
  <si>
    <t>10.1109/LAWP.2008.2009888</t>
  </si>
  <si>
    <t>2-s2.0-77955336448</t>
  </si>
  <si>
    <t>['upper resonance', 'top patch', 'resonant frequency', 'pronounced effect', 'opposite case', 'lower resonance', 'layered substrate', 'highly dependent', 'frequency behavior', 'determined primarily', 'computations show', 'bottom patch', 'bottom one']</t>
  </si>
  <si>
    <t>Anisotropic media | Dual-frequency behavior | Microstrip antennas | Resonance</t>
  </si>
  <si>
    <t>The dual-frequency behavior of stacked rectangular microstrip patches fabricated on a two-layered substrate is investigated. In the case where the top patch is longer than the bottom one, computations show that the lower resonance is very close to the resonant frequency of the isolated top patch and the upper resonance is determined primarily by the size of the bottom patch. In the opposite case, the investigation shows also that the lower resonance is very close to the resonant frequency of the isolated bottom patch and the upper resonance is highly dependent on the top patch size. Other results also indicate that substrate dielectric anisotropy has a more pronounced effect on the lower resonance than on the upper resonance. ¬© 2008 IEEE.</t>
  </si>
  <si>
    <t>310-313</t>
  </si>
  <si>
    <t>Fortaki, Tarek;Djouane, Lotfi;Chebara, Fouad;Benghalia, Abdelmadjid</t>
  </si>
  <si>
    <t>On the dual-frequency behavior of stacked microstrip patches</t>
  </si>
  <si>
    <t>10.1109/LAWP.2008.921344</t>
  </si>
  <si>
    <t>2-s2.0-77955557537</t>
  </si>
  <si>
    <t>['predominantly exhibit', 'particle duality', 'electromagnetic spectrum']</t>
  </si>
  <si>
    <t>Blackbody radiation | Compton scattering | Microwave cavity | Shot noise | Wave noise | Wave particle duality</t>
  </si>
  <si>
    <t>The wave-particle duality of radiation from a source in the electromagnetic spectrum is well-known. A criterion is proposed to determine when the radiation will predominantly exhibit the properties of a particle and when will it behave as a wave. An experiment is suggested to validate the criterion.</t>
  </si>
  <si>
    <t>19-20</t>
  </si>
  <si>
    <t>Proceedings of the Indian National Science Academy</t>
  </si>
  <si>
    <t>60022784;60004750</t>
  </si>
  <si>
    <t>55464669100;36466974500</t>
  </si>
  <si>
    <t>Kumar, Narendra;Sanyal, Gs</t>
  </si>
  <si>
    <t>Bengaluru;Kharagpur</t>
  </si>
  <si>
    <t>Raman Research Institute;Indian Institute of Technology Kharagpur</t>
  </si>
  <si>
    <t>Kumar N.</t>
  </si>
  <si>
    <t>Characterization of radiation as an electromagnetic wave or a particle-a criterion</t>
  </si>
  <si>
    <t>2-s2.0-77955975662</t>
  </si>
  <si>
    <t>['unidirectional antenna', 'two shorted', 'printed œì', 'metallic wall', 'lower frequency', 'fully filled', 'average gain', 'antenna performance', '7 dbi', '5 ghz', '18 mm', '1 db']</t>
  </si>
  <si>
    <t>Dipole | Shorted- Circuited patch | Wideband antenna and low back radiation</t>
  </si>
  <si>
    <t>A unidirectional antenna with loaded dielectric substrate composed of two shorted-circuited rectangular patches and a printed Œì-shaped probe feed operated at 2.5 GHz is presented. The antenna is fully filled with dielectric substrate Œµr = 2.65. The height of the antenna is only 18 mm. A wide impedance bandwidth of 45.3% (SWR ‚â§ 2) is achieved. The average gain is about 6.7 dBi. The antenna performance can be improved by introducing of a metallic wall. The backlobe is reduced from -11.1 to -20.1 dB at the lower frequency. ¬© 2008 IEEE.</t>
  </si>
  <si>
    <t>24725467900;55510527400</t>
  </si>
  <si>
    <t>Siu, Lam;Luk, Kwai Man</t>
  </si>
  <si>
    <t>Siu L.</t>
  </si>
  <si>
    <t>Unidirectional antenna with loaded dielectric substrate</t>
  </si>
  <si>
    <t>10.1109/LAWP.2008.916691</t>
  </si>
  <si>
    <t>2-s2.0-77956199221</t>
  </si>
  <si>
    <t>['satellite communications', 'reflector antenna', 'loss feedome', 'frequency range', 'feed horn', 'continuing demand', 'band ).', '5 ghz']</t>
  </si>
  <si>
    <t>Feedome | Reflector antenna feeds | Reflector antennas | Satellite communications</t>
  </si>
  <si>
    <t>To address the continuing demand for high-performance advanced extremely high frequency (EHF) antennas for satellite communications, we developed a low-loss feedome for the axially displaced ellipse (ADE) reflector antenna for improved aperture efficiency. To examine the feasibility of the approach, a feedome is designed and a prototype is built in the frequency range of 43.5-45.5 GHz (Q-band). Simulation results using a linear feed horn correlate very well with experimental results employing an right-hand circularly polarized (RHCP) feed horn. ¬© 2009 IEEE.</t>
  </si>
  <si>
    <t>721-724</t>
  </si>
  <si>
    <t>Kim, Wayne</t>
  </si>
  <si>
    <t>Atlantic Microwave</t>
  </si>
  <si>
    <t>Low-loss feedome design for axially displaced ellipse (ADE) reflectors</t>
  </si>
  <si>
    <t>10.1109/LAWP.2008.2008450</t>
  </si>
  <si>
    <t>2-s2.0-77956202736</t>
  </si>
  <si>
    <t>['obtained results', 'loop antenna', 'circuited half', '3 %)']</t>
  </si>
  <si>
    <t>Broadband antenna | Electromagnetic coupling effect | Half-loop antenna</t>
  </si>
  <si>
    <t>A novel modified planar monopole coupled loop antenna (MCLA) operating around 440 MHz is proposed. This antenna has the advantage of widening the 10 dB return loss bandwidth (15.3%) by using a mutual electromagnetic coupling effect between a short-circuited half-loop antenna and an open circuited printed arc monopole line. The obtained results are compliant with simulations. ¬© 2008 IEEE.</t>
  </si>
  <si>
    <t>221-224</t>
  </si>
  <si>
    <t>60030553;60030553;60030553;60030553</t>
  </si>
  <si>
    <t>57197959586;24467497200;6506018832;7003723658</t>
  </si>
  <si>
    <t>Abdallah, M.;Colombel, F.;Le Ray, G.;Himdi, M.</t>
  </si>
  <si>
    <t>Abdallah M.</t>
  </si>
  <si>
    <t>Novel printed monopole coupled loop antenna</t>
  </si>
  <si>
    <t>10.1109/LAWP.2008.921843</t>
  </si>
  <si>
    <t>2-s2.0-77956205489</t>
  </si>
  <si>
    <t>['radiation characteristics', 'omnidirectional antenna', 'ground plane', 'fidelity factor', 'elliptical shapes', 'distortionless operation', 'designed using', 'compact size']</t>
  </si>
  <si>
    <t>Miniaturization | Planar antenna | Ultrawideband (UWB) antenna</t>
  </si>
  <si>
    <t>In this letter, a procedure to design a miniaturized planar antenna of ultrawideband (UWB) performance is presented. The proposed method utilizes corrugated radiator and ground plane of elliptical shapes to design an omnidirectional antenna of compact size. The simulated and measured results show that using the proposed method results in a surface area reduction by more than 50% compared with the optimized noncorrugated structure, which is designed using the previously published procedure, while maintaining the other radiation characteristics of the antenna. The time domain response of the miniaturized antenna reveals a distortionless operation with more than 90% fidelity factor. ¬© 2008 IEEE.</t>
  </si>
  <si>
    <t>685-688</t>
  </si>
  <si>
    <t>Miniaturization of planar ultrawideband antenna via corrugation</t>
  </si>
  <si>
    <t>10.1109/LAWP.2008.2009323</t>
  </si>
  <si>
    <t>2-s2.0-77956217460</t>
  </si>
  <si>
    <t>['total number', 'three elements', 'stay constant', 'scanning range', 'power fluctuations', 'power fluctuation', 'output power', 'optimally adjust', 'optimal number', 'optimal alignment', 'given array', 'elements adaptively', 'desired performance', 'coherently combining', 'careful selection', 'array elements', 'algorithm solution', 'acceptable level']</t>
  </si>
  <si>
    <t>60 ghz | Adaptive smart antennas | Alignment | Beamforming | Hybrid smart antennas | Low-cost antenna array</t>
  </si>
  <si>
    <t>The previously described hybrid smart-antenna system solves the transmitter receiver alignment problem of 60-GHz wireless systems when high gain antennas are used. Utilizing multiple highly directional array elements and coherently combining the outputs of a few elements adaptively, the hybrid smart antenna achieves the desired performance and results in significant hardware cost and computational complexity savings. For optimal alignment, however, the output power of the hybrid smart antenna should stay constant over the scanning range. This minimizes the so-called scalloping effects and necessitates a careful selection of the array elements being used in beamforming. In this letter, a genetic-algorithm solution to optimally adjust the beam pattern overlaps the array elements to minimize the output-power fluctuations in a given scan range. It is shown that while the hybrid algorithm may perform satisfactorily with less than one-third of the total number of the array elements (e.g., two or three elements in an array of ten antennas), there is an optimal number of elements for a given array that provides minimal power fluctuation in a specified scan range. A tradeoff between the acceptable level of power fluctuation and the total received power is identified. ¬© 2008 IEEE.</t>
  </si>
  <si>
    <t>795-798</t>
  </si>
  <si>
    <t>24469582500;34769915200</t>
  </si>
  <si>
    <t>Celik, Nuri;Iskander, Magdy F.</t>
  </si>
  <si>
    <t>Genetic-algorithm-based antenna array design for a 60-GHz hybrid smart antenna system</t>
  </si>
  <si>
    <t>10.1109/LAWP.2008.2001258</t>
  </si>
  <si>
    <t>2-s2.0-77956231765</t>
  </si>
  <si>
    <t>Institut Polaire Fran√ßais Paul Emile Victor</t>
  </si>
  <si>
    <t>737/CNES/00/826</t>
  </si>
  <si>
    <t>IPEV</t>
  </si>
  <si>
    <t>['stationary antennas', 'raneta observations', 'penetrating radar', 'method consists', 'kilometric depths', 'irregular topography', 'innovative high', 'individual reflection', 'horizontal components', 'frequency ground', 'five components', 'field survey', 'electromagnetic field', 'diffraction due', 'difference time', 'detected echo', 'brief presentation', 'bedrock interface']</t>
  </si>
  <si>
    <t>Finite-difference time domain (FDTD) | Ground-penetrating radar (GPR) | Ice | Index Terms-Deep soundings | Mars | Subsurface | Wave propagation</t>
  </si>
  <si>
    <t>Terrestrial And Planetary Imaging Radar (TAPIR) is an innovative high-frequency ground-penetrating radar (GPR) developed in the frame of the Martian NetLander mission to probe the subsurface down to kilometric depths. Unlike most GPRs, TAPIR is able to image underground reflectors with stationary antennas. In this paper, after a brief presentation of the instrument, we describe themethod developed to interpret data collected during the RAdar of NEtlander in Terre Ad√©lie (RANETA) field survey in Antarctica. This method consists of retrieving the direction of arrival of each detected echo through the measurement of five components of the electromagnetic field (the three magnetic components and the horizontal components of the electric field). Thus, both the range and the direction of each individual reflection or diffraction due to the ice-bedrock interface are resolved. We validated this method on finite-difference time-domain numerically simulated data for different subsurface configurations before applying it to RANETA observations. In particular, the irregular topography of the bedrock in two sounding sites was revealed. We discuss the accuracy of our results. ¬© 2008 IEEE.</t>
  </si>
  <si>
    <t>3975-3986</t>
  </si>
  <si>
    <t>60009037;60029937;60106194;60008447;60008447;60106194;60106194;60001970</t>
  </si>
  <si>
    <t>37661327100;6603547671;6701564513;7004363654;16024248400;7004346981;6506131720;6508017393</t>
  </si>
  <si>
    <t>Gall, Alice Le;Ciarletti, Val√©rie;Berthelier, Jean Jacques;Reineix, Alain;Guiffaut, Christophe;Ney, Richard;Dolon, Fran√ßois;Bonaim√©, S√©bastien</t>
  </si>
  <si>
    <t>France;France;United States;France;France</t>
  </si>
  <si>
    <t>Guyancourt;Versailles;Pasadena;Limoges;Paris</t>
  </si>
  <si>
    <t>Laboratoire Atmosph√®res, Milieux, Observations Spatiales;Universit√© de Versailles Saint-Quentin-en-Yvelines;Jet Propulsion Laboratory;Universite de Limoges;Institut de Physique du Globe de Paris</t>
  </si>
  <si>
    <t>60106194;60029937;60009037;60008447;60001970</t>
  </si>
  <si>
    <t>Gall A.L.</t>
  </si>
  <si>
    <t>An imaging HF GPR using stationary antennas: Experimental validation over the Antarctic ice sheet</t>
  </si>
  <si>
    <t>10.1109/TGRS.2008.2000718</t>
  </si>
  <si>
    <t>2-s2.0-77956547350</t>
  </si>
  <si>
    <t>['work proposes', 'numerical results', 'novel antenna', 'measured data', 'good agreement']</t>
  </si>
  <si>
    <t>Folded monopole | High-Speed downlink packet access (HSDPA) | Meander-line | Personal digital assistants (PDAS) | Ultra-Mobile PCS (UMPCS) | Universal mobile telecommunications system (UMTS)</t>
  </si>
  <si>
    <t>This work proposes a highly compact dual-band antenna design based on meander-line folded monopole for Universal Mobile Telecommunications-System- High-Speed Downlink Packet Access (UMTS-HSDPA)-based data card applications. This novel antenna is designed to cover UMTS frequency bands of I, III, and VIII under the physical size constraint of 30 √ó 5.1 √ó 4 mm3. Good agreement between the numerical results and measured data is observed. The excellent measured gain performance at far-field chamber validates this useful design approach. ¬© 2008 IEEE.</t>
  </si>
  <si>
    <t>279-282</t>
  </si>
  <si>
    <t>60025855;101934156;101934156</t>
  </si>
  <si>
    <t>7404569982;15924204000;36609551500</t>
  </si>
  <si>
    <t>Hu, Cheng Nan;Tai, Book;Yang, Allen</t>
  </si>
  <si>
    <t>Banchiao;Taipei</t>
  </si>
  <si>
    <t>Oriental Institute of Technology Taiwan;Inventec Corporation</t>
  </si>
  <si>
    <t>60025855;101934156</t>
  </si>
  <si>
    <t>Hu C.N.</t>
  </si>
  <si>
    <t>Meander-line folded monopole design for UMTS-HSDAP-based data-card applications</t>
  </si>
  <si>
    <t>10.1109/LAWP.2008.928472</t>
  </si>
  <si>
    <t>2-s2.0-77957149205</t>
  </si>
  <si>
    <t>['vna measurements', 'vna ).', 'typically used', 'time domain', 'substantial enhancement', 'subsequently transformed', 'significant test', 'results demonstrate', 'preliminary choice', 'practical characterization', 'practicable alternative', 'good insight', 'frequency domain', 'fd ),', 'based approach', 'appropriate processing', 'antenna characteristics', 'anechoic chamber']</t>
  </si>
  <si>
    <t>Antenna measurements | Frequency domain measurements | Reflection scattering parameter | Time domain measurements | Time domain reflectometry (TDR)</t>
  </si>
  <si>
    <t>In this paper, a time domain-based approach to practical characterization of antennas is presented. The goal is to prove that time domain-based approach, after appropriate processing, represents an accurate and more practicable alternative to the typically used (yet highly expensive) antenna characterization measurements that are performed in anechoic chamber through a Vector Network Analyzer (VNA). To this purpose, two commercial antennas, differing in operating frequency band, are considered as significant test-cases. Reflectometric measurements performed in Time Domain (TD) are subsequently transformed in Frequency Domain (FD), and compared with VNA reference measurements directly obtained in anechoic chamber. Results demonstrate that the preliminary choice of an optimal time window is the main factor leading to a substantial enhancement of the overall measurement accuracy, which is comparable to that provided by VNA measurements in anechoic chamber. This demonstrates that a good insight into the antenna characteristics can be obtained even without using highly expensive facilities.</t>
  </si>
  <si>
    <t>571-583</t>
  </si>
  <si>
    <t>Metrology and Measurement Systems</t>
  </si>
  <si>
    <t>7003514525;24471322500;55231987300;11339319500</t>
  </si>
  <si>
    <t>Cataldo, A.;de Benedetto, E.;Cannazza, G.;Monti, G.</t>
  </si>
  <si>
    <t>Cataldo A.</t>
  </si>
  <si>
    <t>A reliable low-cost method for accurate characterization of antennas in time domain</t>
  </si>
  <si>
    <t>2-s2.0-77957663833</t>
  </si>
  <si>
    <t>National Research Foundation of Korea</t>
  </si>
  <si>
    <t>KRF-2006-612-D00069</t>
  </si>
  <si>
    <t>['two inductors', 'transmission une', 'transmission line', 'shelf inductors', 'serially connected', 'properly choosing', 'operating mechanism', 'operating frequency', 'ground plane', 'experimental results', 'equivalent circuit', 'electrical size', 'also investigated', '07 ghz']</t>
  </si>
  <si>
    <t>Compact antenna | Frequency tunable antenna | Inductor | Loop antenna</t>
  </si>
  <si>
    <t>We present a frequency-tunable, compact loop antenna which consists of a transmission Une on a ground plane, two shorting posts, and two inductors which are serially connected between the posts and the edge of the transmission line. By properly choosing the inductance of the inductors, the operating frequency of the antenna can be controlled without seriously sacrificing fractional bandwidth. To demonstrate the operating mechanism, the equivalent circuit of this antenna is included. The characteristics of the antenna with various inductors integrated are also investigated. Fabricated antennas show that the operating frequency can be shifted from 2.07 GHz to 1.2 GHz using off-the-shelf inductors. Using two 33-nH inductors achieves an antenna with an electrical size as small as 0.118 Œª X 0.013Œª X 0.047Œª. The validity of this antenna is demonstrated by experimental results. ¬© 2008 IEEE.</t>
  </si>
  <si>
    <t>621-624</t>
  </si>
  <si>
    <t>60032330;109604202;109604202;60032330</t>
  </si>
  <si>
    <t>57202974863;12241857300;35562114200;36024195200</t>
  </si>
  <si>
    <t>Lee, Dong Hyun;Chauraya, Alford;Vardaxoglou, Yiannis;Park, Wee Sang</t>
  </si>
  <si>
    <t>South Korea;United Kingdom</t>
  </si>
  <si>
    <t>Pohang;Loughborough</t>
  </si>
  <si>
    <t>Pohang University of Science and Technology;Centre of Mobile Communications Research</t>
  </si>
  <si>
    <t>60032330;109604202</t>
  </si>
  <si>
    <t>Lee D.H.</t>
  </si>
  <si>
    <t>A compact and low-profile tunable loop antenna integrated with inductors</t>
  </si>
  <si>
    <t>10.1109/LAWP.2008.2001028</t>
  </si>
  <si>
    <t>2-s2.0-77957802501</t>
  </si>
  <si>
    <t>De Montfort University</t>
  </si>
  <si>
    <t>DMU</t>
  </si>
  <si>
    <t>['reference antenna', 'reasonable accuracy', 'proposed method', 'presents results', 'monopole antenna', 'letter proposes', 'letter outlines', 'antenna efficiency']</t>
  </si>
  <si>
    <t>Antenna efficiency | Reverberation chamber | Wheeler method</t>
  </si>
  <si>
    <t>This letter proposes a reverberation chamber approach for antenna efficiency measurement that does not require a reference antenna, that allows the antenna efficiency to be determined over a potentially wide frequency, range and which is applicable to electrically large antennas, thus demonstrating clear advantages over currently employed techniques for antenna efficiency measurement. This letter outlines the proposed method and presents results for a monopole antenna that demonstrate the efficiency can be obtained with reasonable accuracy over a range of frequencies. ¬© 2008 IEEE.</t>
  </si>
  <si>
    <t>448-450</t>
  </si>
  <si>
    <t>60017536-60017098;60017098;60017536</t>
  </si>
  <si>
    <t>7410158021;35547503600;56100875800</t>
  </si>
  <si>
    <t>Lee, Choon Sae;Duffy, Alistair;Lee, Chanam</t>
  </si>
  <si>
    <t>Dallas;Leicester</t>
  </si>
  <si>
    <t>Southern Methodist University;De Montfort University</t>
  </si>
  <si>
    <t>60017536;60017098</t>
  </si>
  <si>
    <t>Antenna efficiency measurements in a reverberation chamber without the need for a reference antenna</t>
  </si>
  <si>
    <t>10.1109/LAWP.2008.2002262</t>
  </si>
  <si>
    <t>2-s2.0-77957931269</t>
  </si>
  <si>
    <t>['impedance matching', 'frequency range', '99 ghz', '52 ghz', '26 ghz', '21 ghz']</t>
  </si>
  <si>
    <t>Coplanar waveguide | Fractal | Koch loop</t>
  </si>
  <si>
    <t>A broadband Koch fractal loop antenna configuration with a novel Coplanar Waveguide (CPW) feed is presented. Impedance matching is achieved by a radial stub loaded CPW feed, which acts as a lumped matching circuit. Experimental results show that the antenna has 2:1 VSWR bandwidth of about 19% operating in the frequency range of 1.26 GHz-1.52 GHz and 3:1 VSWR bandwidth of 57% has been measured in the frequency range of 1.21 GHz-1.99 GHz. The antenna exhibits well-defined radiation patterns over the band. ¬© 2008 IEEE.</t>
  </si>
  <si>
    <t>429-431</t>
  </si>
  <si>
    <t>Patnam, Rao Hanumantha</t>
  </si>
  <si>
    <t>Patnam R.</t>
  </si>
  <si>
    <t>Broadband CPW-fed planar koch fractal loop antenna</t>
  </si>
  <si>
    <t>10.1109/LAWP.2008.2001968</t>
  </si>
  <si>
    <t>2-s2.0-77957950286</t>
  </si>
  <si>
    <t>R11-2005-029-02004-0</t>
  </si>
  <si>
    <t>['well agreed', 'simulated results', 'reverberation chamber', 'resonant frequency', 'monopole antenna', 'mimo application', 'microwave studio', 'measured one', 'letter presents', 'dielectric material', 'design parameters', 'compact volume', '850 mhz', '8 ghz', '57 dbi', '23 ghz', '2 mm3', '10 db']</t>
  </si>
  <si>
    <t>Magneto-dielectric material | Monopole antenna | Multiple-input-multiple-output (MIMO)</t>
  </si>
  <si>
    <t>This letter presents a monopole antenna with a magneto-dielectric material and Its multiple-input-multiple-output (MIMO) applications. The proposed antenna fed by a 50-Œ© coaxial line occupies a compact volume of 9.5 √ó 3 √ó 1.2 mm3 and the parameters of the magneto-dielectric material as a supporter are Œµ‚Ä≤ - jŒµ‚Ä≥ = 3.86-j0.032 and Œº‚Ä≤ - jŒº‚Ä≥ = 1.23 - j0.25 at the resonant frequency. The bandwidth is 850 MHz (3.38-4.23 GHz) at S11 &lt; -10 dB, and the measured maximum gain is 5.57 dBi at 3.8 GHz. For evaluations of the MIMO application, the antenna has been measured in both the spherical and reverberation chamber. The microwave studio (MWS) simulation is employed for optimizing the design parameters and the simulated results are well agreed with those of the measured one. ¬© 2009 IEEE.</t>
  </si>
  <si>
    <t>764-768</t>
  </si>
  <si>
    <t>7402816391;57206784427;56125079800;34971825100</t>
  </si>
  <si>
    <t>Shin, Yong Sun;Choi, Jung Hwan;Kim, Byoung Nam;Park, Seong Ook</t>
  </si>
  <si>
    <t>A monopole antenna with a magneto-dielectric material and MIMO applications</t>
  </si>
  <si>
    <t>10.1109/LAWP.2008.2009557</t>
  </si>
  <si>
    <t>2-s2.0-77957976955</t>
  </si>
  <si>
    <t>['thus validating', 'simulation results', 'radiation patterns', 'prototype antenna', 'letter describes', 'hybrid slot', 'frequency bands', 'fr4 board', '575 ghz', '484 ghz', '4 4']</t>
  </si>
  <si>
    <t>Cellular radio | Multiple frequency antennas</t>
  </si>
  <si>
    <t>This letter describes a method to integrate a cell phone metal bezel in the design of dual-band antenna system. The proposed design includes a hybrid slot and inverted L antennas and covers both the GPS (1.575 GHz) and WLAN (2.4 4.484 GHZ) frequency bands. A prototype antenna was manufactured on a FR4 board and both S-parameters and radiation patterns are measured, thus validating the simulation results. ¬© 2008 IEEE.</t>
  </si>
  <si>
    <t>585-587</t>
  </si>
  <si>
    <t>60025278;60025278;60025278;60013791</t>
  </si>
  <si>
    <t>8551577700;57133278900;7403443114;34769915200</t>
  </si>
  <si>
    <t>Zhang, Zhijun;Chen, Wenhua;Feng, Zhenghe;Iskander, Magdy F.</t>
  </si>
  <si>
    <t>Beijing;Honolulu</t>
  </si>
  <si>
    <t>Tsinghua University;University of Hawai ªi at MƒÅnoa</t>
  </si>
  <si>
    <t>60025278;60013791</t>
  </si>
  <si>
    <t>Integrated dual-band antenna system design incorporating cell phone bezel</t>
  </si>
  <si>
    <t>10.1109/LAWP.2008.2000573</t>
  </si>
  <si>
    <t>2-s2.0-77957979064</t>
  </si>
  <si>
    <t>FP6/NMP3-CT-2004-500252</t>
  </si>
  <si>
    <t>MHE&amp;SR</t>
  </si>
  <si>
    <t>['wave suppression', 'wave simulations', 'representative categories', 'possible application', 'letter deals', 'impedance surfaces', 'impedance matching', 'hiss ),', 'electromagnetic response', 'conductor groundplanes', 'aperiodic tilings']</t>
  </si>
  <si>
    <t>Antenna ground-planes | Artificial impedance surfaces | Artificial magnetic conductors (AMCs) | Quasi-crystals</t>
  </si>
  <si>
    <t>This letter deals with a study of aperiodically ordered textured (mushroom-type) high-impedance surfaces (HISs), and their possible application as artificial-magnetic-conductor groundplanes for low-profile directive antennas. In this framework, results from full-wave simulations are presented in order to characterize the electromagnetic response (in terms of impedance matching, directivity, and surface-wave suppression) of selected configurations based on representative categories of aperiodic tilings, and compare them with those of standard periodic HISs. ¬© 2008 IEEE.</t>
  </si>
  <si>
    <t>54-57</t>
  </si>
  <si>
    <t>60004300;60002838;60004300;60004300;60002838;60107031;60107031;60019984-60032882</t>
  </si>
  <si>
    <t>23099747800;36559031200;7004403725;7003986939;7003509990;7004482782;35578063900;24479405400</t>
  </si>
  <si>
    <t>Gallina, Ilaria;Delia Villa, Alessandro;Galdi, Vincenzo;Pierro, Vincenzo;Capolino, Filippo;Enoch, Stefan;Tayeb, G√©rard;Gerini, Giampiero</t>
  </si>
  <si>
    <t>France;Netherlands;Netherlands;Italy;Italy</t>
  </si>
  <si>
    <t>Marseille;Eindhoven;The Hague;Benevento;Siena</t>
  </si>
  <si>
    <t>Institut Fresnel;Technische Universiteit Eindhoven;Nederlandse Organisatie voor toegepast natuurwetenschappelijk onderzoek- TNO;Universit√† degli Studi del Sannio;Universit√† degli Studi di Siena</t>
  </si>
  <si>
    <t>60107031;60032882;60019984;60004300;60002838</t>
  </si>
  <si>
    <t>Gallina I.</t>
  </si>
  <si>
    <t>Aperiodic-tiling-based mushroom-type high-impedance surfaces</t>
  </si>
  <si>
    <t>10.1109/LAWP.2008.916674</t>
  </si>
  <si>
    <t>2-s2.0-77957980710</t>
  </si>
  <si>
    <t>DY08101</t>
  </si>
  <si>
    <t>['slot loading', 'sierpinski carpets', 'resonant frequency', 'radiation patterns', 'proposed fractal', 'patches derived', 'novel technique', 'koch curves', 'iteration order', 'integrated low', 'inductive loading', 'greatly lowered', 'fractal shapes', 'find applications', 'experimentally found', 'also found']</t>
  </si>
  <si>
    <t>Fractal antenna | Koch fractal-shape | Microstrip patch antenna | Sierpinski fractal-shape | Small-size antenna</t>
  </si>
  <si>
    <t>A novel technique to reduce the size of microstrip patch antennas is proposed. By etching the patch edges according to Koch curves as inductive loading, and inserting the Sierpinski carpets into the patch as slot loading, it is experimentally found that the resonant frequency of the patch can be greatly lowered, and the higher the iteration order of the fractal shapes, the lower the resonant frequency becomes. And this property can be utilized to reduce the size of the microstrip patch antennas. It is also found that, the radiation patterns of the proposed fractal-shaped antennas maintained because of the self-similarity and centrosymmetry of the fractal shapes. The patches derived from this technique can find applications in integrated low-profile wireless communication systems. ¬© 2009 IEEE.</t>
  </si>
  <si>
    <t>738-741</t>
  </si>
  <si>
    <t>Chen, Wen Ling;Wang, Guang Ming;Zhang, Chen Xin</t>
  </si>
  <si>
    <t>Small-size microstrip patch antennas combining Koch and Sierpinski fractal-shapes</t>
  </si>
  <si>
    <t>10.1109/LAWP.2008.2002808</t>
  </si>
  <si>
    <t>2-s2.0-77957980976</t>
  </si>
  <si>
    <t>['theoretical analysis', 'rsw excitation', 'results include', 'relatively smooth', 'reduced surface', 'microstrip antenna', 'lateral radiation', 'input impedance', 'gain characterization', 'forward region', 'electrical characteristics', 'characteristic patterns']</t>
  </si>
  <si>
    <t>Global positioning satellite (GPS) | Microstrip antennas | Multipath interference | Surface waves</t>
  </si>
  <si>
    <t>The electrical characteristics of an inverted shorted annular-ring-reduced surface-wave (RSW) antenna are presented in this letter. This microstrip antenna is designed for RSW excitation and lateral radiation and, hence, the characteristic patterns are relatively smooth in the forward region and demonstrate significantly reduced backscattered radiation, relative to a conventional microstrip patch. Results from a theoretical analysis of the antenna will be presented, along with confirming experimental results. These results include a radiation, input impedance, efficiency, bandwidth, directivity, and gain characterization of the antenna. ¬© 2008 IEEE.</t>
  </si>
  <si>
    <t>123-126</t>
  </si>
  <si>
    <t>60005837-60007843;60007843;60007843;60007843</t>
  </si>
  <si>
    <t>7801510967;57218985569;7404289310;37087044900</t>
  </si>
  <si>
    <t>Basilio, Lorena I.;Williams, Jeffery T.;Jackson, David R.;Chen, Richard L.</t>
  </si>
  <si>
    <t>Albuquerque;Houston</t>
  </si>
  <si>
    <t>Sandia National Laboratories, New Mexico;University of Houston</t>
  </si>
  <si>
    <t>60007843;60005837</t>
  </si>
  <si>
    <t>Basilio L.I.</t>
  </si>
  <si>
    <t>Characteristics of an inverted shorted annular-ring-reduced surface-wave antenna</t>
  </si>
  <si>
    <t>10.1109/LAWP.2008.921321</t>
  </si>
  <si>
    <t>2-s2.0-77957981207</t>
  </si>
  <si>
    <t>['textured design', 'overall patch', 'downlink ).', 'circular polarization', '660 ghz', '6 ghz', '560 ghz']</t>
  </si>
  <si>
    <t>An ultra thin L-band textured patch antenna is proposed with a 12.5% impedance bandwidth centered at 1.6 GHz. The antenna can cover several bands, including two satellite L bands at 1.525-1.560 GHz (uplink) and 1.625-1.660 GHz (downlink). It employs quadrature feeding for circular polarization and its textured design on the thin substrate (&lt;Œª/40 at 1.6 GHz, Œµr = 18) was generated via Genetic Algorithms optimization. The overall patch is less than Œª/3 √ó Œª/3 in aperture (including ground plane) and it delivers a remarkably constant simulated 4.2 dBi gain. ¬© 2008 IEEE.</t>
  </si>
  <si>
    <t>225-228</t>
  </si>
  <si>
    <t>15842329000;7102576479</t>
  </si>
  <si>
    <t>Koulouridis, Stavros;Volakis, John L.</t>
  </si>
  <si>
    <t>Koulouridis S.</t>
  </si>
  <si>
    <t>L-band circularly polarized small aperture thin textured patch antenna</t>
  </si>
  <si>
    <t>10.1109/LAWP.2008.922312</t>
  </si>
  <si>
    <t>2-s2.0-77957982504</t>
  </si>
  <si>
    <t>['wide range', 'two parts', 'suitable choice', 'shaped conical', 'return loss', 'radiation pattern', 'proposed antenna', 'paper investigates', 'finite conductivity', 'fidelity factor', 'especially ultrawideband', 'different dimensions', 'cylindrical antenna', 'broadband characteristics', 'biological sensing', 'arm consists', 'antenna geometry']</t>
  </si>
  <si>
    <t>This paper investigates the V-shaped conical-cylindrical antenna where each arm consists of two parts: a conducting lower cylindrical part and an upper conical part with finite conductivity. The performance of this antenna was tested for different opening angles, different dimensions of each part of the antenna, and different finite conductivity materials. The simulated reflected energy, return loss, radiation pattern, and fidelity factor are presented. For this design, an increase in bandwidth has been achieved and a very high fidelity greater or equal to 0.97 has been obtained. The broadband characteristics are obtained by a suitable choice of antenna geometry. The proposed antenna can be used for a wide range of applications, especially ultrawideband (UWB) microwave radar applications such as biological sensing and imaging. ¬© 2008 IEEE.</t>
  </si>
  <si>
    <t>298-301</t>
  </si>
  <si>
    <t>60008609;60068761;60068761;60068761;60033021</t>
  </si>
  <si>
    <t>24069823900;7006960314;7006586247;6603495158;24733826700</t>
  </si>
  <si>
    <t>Aylo, Rola;Kabalan, Karim Y.;El-Hajj, Ali;Al-Husseini, Mohammed;Costantine, Joseph</t>
  </si>
  <si>
    <t>Lebanon;United States;United States</t>
  </si>
  <si>
    <t>Beirut;Albuquerque;Dayton</t>
  </si>
  <si>
    <t>American University of Beirut;The University of New Mexico;University of Dayton</t>
  </si>
  <si>
    <t>60068761;60033021;60008609</t>
  </si>
  <si>
    <t>Aylo R.</t>
  </si>
  <si>
    <t>An investigation of the wideband properties of resistively loaded conical-cylindrical V-shaped antenna</t>
  </si>
  <si>
    <t>10.1109/LAWP.2008.917603</t>
  </si>
  <si>
    <t>2-s2.0-77957987607</t>
  </si>
  <si>
    <t>['tikhonov regularization', 'successfully applied', 'specifically shaping', 'objective far', 'new method', 'matrix form', 'linear relationship', 'field patterns', 'fast convergence']</t>
  </si>
  <si>
    <t>Contoured beams | Physical optics | Reflector antennas | Shapping</t>
  </si>
  <si>
    <t>In this letter, a new method is presented to synthesize contoured beams by specifically shaping a single reflector antenna. The algorithm is based on the iterative-field-matrix (IFM) method, which finds a linear relationship, in a matrix form, between a local surface distortion and the difference of the nominal and objective far-field patterns. The matrix is inverted using singular value decomposition (SVD) and Tikhonov regularization; as a result, fast convergence is achieved. The method has been successfully applied to synthesize contoured beams for two different scenarios. ¬© 2008 IEEE.</t>
  </si>
  <si>
    <t>697-700</t>
  </si>
  <si>
    <t>60026134;60028628;60028628;60026134</t>
  </si>
  <si>
    <t>24482960100;24483395900;7004701432;7006386299</t>
  </si>
  <si>
    <t>Gonzalez-Valdes, Borja;Martinez-Lorenzo, Jose A.;Rappaport, Carey;Pino, Antonio G.</t>
  </si>
  <si>
    <t>Gonzalez-Valdes B.</t>
  </si>
  <si>
    <t>Generating contoured beams with single-shaped reflectors using a iterative field-matrix approach</t>
  </si>
  <si>
    <t>10.1109/LAWP.2008.2009556</t>
  </si>
  <si>
    <t>2-s2.0-77957989144</t>
  </si>
  <si>
    <t>['wave antenna', 'simulated results', 'polarization diversity', 'measurement results', 'line couplers', 'input signal', 'employs branch', 'adjustable polarization']</t>
  </si>
  <si>
    <t>Antenna feeds | Millimeter wave antennas | Polarization</t>
  </si>
  <si>
    <t>A millimeter-wave antenna is presented that has an adjustable polarization. The polarization can be controlled by the input signal of the antenna and therefore no separate RF switch is needed. A completely planar feed network has been designed that employs branch-line couplers that allow to vary polarization depending on the input signal. The antenna has been realized and the concept of polarization diversity is demonstrated. Measurement results are in agreement with simulated results and validate the performance of the antenna. ¬© 2008 IEEE.</t>
  </si>
  <si>
    <t>539-542</t>
  </si>
  <si>
    <t>8664071900;7003821814</t>
  </si>
  <si>
    <t>Akkermans, Johannes A.G.;Herben, Matti H.A.J.</t>
  </si>
  <si>
    <t>Akkermans J.</t>
  </si>
  <si>
    <t>Millimeter-wave antenna with adjustable polarization</t>
  </si>
  <si>
    <t>10.1109/LAWP.2008.2002943</t>
  </si>
  <si>
    <t>2-s2.0-77957989403</t>
  </si>
  <si>
    <t>['proposed antenna', 'experimental results', 'beamforming network', '42 ghz']</t>
  </si>
  <si>
    <t>Butler matrix | Cosecant-squared pattern | Local multipoint distribution service (LMDS) system | Millimeter wave | Multibeam antenna | Switched beam antenna</t>
  </si>
  <si>
    <t>The purpose of this letter is to offer new performance characteristics to base station antennas. The proposed antenna is developed for the European project BROADWAN framework. We propose a new switched beam antenna array based on the 5 √ó 8 novel Butler matrix topology which provides a cosecant squared elevation pattern. In this letter, the implementation of the beamforming network and the cosecant squared feed lines at 42 GHz are detailed and a comparison between simulated and experimental results is presented. ¬© 2008 IEEE.</t>
  </si>
  <si>
    <t>354-357</t>
  </si>
  <si>
    <t>60008447;60008447;60008447;60008447</t>
  </si>
  <si>
    <t>12795732700;6603217344;6507822488;6603055868</t>
  </si>
  <si>
    <t>Koubeissi, M.;Freytag, L.;Decroze, C.;Monediere, T.</t>
  </si>
  <si>
    <t>Koubeissi M.</t>
  </si>
  <si>
    <t>Design of a cosecant-squared pattern antenna fed by a new butler matrix topology for base station at 42 GHz</t>
  </si>
  <si>
    <t>10.1109/LAWP.2008.921340</t>
  </si>
  <si>
    <t>2-s2.0-77957990221</t>
  </si>
  <si>
    <t>Coplanar waveguides | Slot antennas</t>
  </si>
  <si>
    <t>A coplanar waveguide-fed inductively coupled stepped-impedance slot antenna is presented. In comparison to the conventional uniform slot antenna, the proposed antenna not only shows a 32% size reduction, but also achieves a better harmonic suppression. Equations as well as design guidelines are provided. Experiment is carried out to validate the design method. The simulated results show a good agreement with the measured results. ¬© 2008 IEEE.</t>
  </si>
  <si>
    <t>535-545</t>
  </si>
  <si>
    <t>Compact harmonic-suppressed coplanar waveguide-fed inductively coupled slot antenna</t>
  </si>
  <si>
    <t>2-s2.0-77957990687</t>
  </si>
  <si>
    <t>['study using', 'simulation incorporates', 'photoconductive switch', 'peak power', 'nonlinear behavior', 'generated terahertz', 'frequency range', 'field acceleration', 'effectively enhance', 'difference time', 'based simulation']</t>
  </si>
  <si>
    <t>Finite-difference time-domain (fdtd) | High-power photoconductive antenna | Terahertz pulse generation</t>
  </si>
  <si>
    <t>A finite-difference time-domain (FDTD) based simulation to analyze photocurrent generation and wave propagation inside photoconductive semiconductor switch antenna is described. The simulation incorporates the transient field redistribution, carrier generation characteristics, and field acceleration that contribute to the nonlinear behavior of terahertz-pulse generation following laser induced activation of the photoconductive switch. The study using this simulation approach shows that the antenna with a flare-angle electrode arrangement can effectively enhance the frequency range and the peak power of the generated terahertz (THz) pulses as compared to a typical dipole antenna. ¬© 2009 IEEE.</t>
  </si>
  <si>
    <t>60006173;60015710;60033021;60006173</t>
  </si>
  <si>
    <t>6602383253;6507307024;7201780943;24474961600</t>
  </si>
  <si>
    <t>Kirawanich, Phumin;Yakura, S. Joe;Baum, Carl E.;Islam, Naz E.</t>
  </si>
  <si>
    <t>Albuquerque;Kirtland;Columbia</t>
  </si>
  <si>
    <t>The University of New Mexico;Kirtland Air Force Base;University of Missouri</t>
  </si>
  <si>
    <t>60033021;60015710;60006173</t>
  </si>
  <si>
    <t>Kirawanich P.</t>
  </si>
  <si>
    <t>Analyzing enhanced terahertz-pulse power and frequency using a field-carrier transport approach</t>
  </si>
  <si>
    <t>10.1109/LAWP.2008.2002878</t>
  </si>
  <si>
    <t>2-s2.0-77957993209</t>
  </si>
  <si>
    <t>2007-F-041-02</t>
  </si>
  <si>
    <t>['relative permittivity', 'new mdas', 'least within', 'good ftrp', 'fractional bandwidth', 'efficiently shape', 'dielectric ring', 'beam width', 'antenna structure', '40 ¬∞,', '4 ghz', '0 %.']</t>
  </si>
  <si>
    <t>Flat-topped radiation pattern | Multilayered disk array | Stacked microstrip patch exciter</t>
  </si>
  <si>
    <t>A new MDAS-DR antenna structure designed to efficiently shape a flat-topped radiation pattern (FTRP) is proposed. The antenna structure is composed of a stacked microstrip patch exciter and a multilayered disk array structure (MDAS) surrounded by a dielectric ring (DR) with a relative permittivity of 2.05. The MDAS-DR antenna designed at the band of 9.6-10.4 GHz was shown to be capable of shaping a good FTRP with a beam width of about 40¬∞, at least within a fractional bandwidth of 8.0%. ¬© 2008 IEEE.</t>
  </si>
  <si>
    <t>374-376</t>
  </si>
  <si>
    <t>60001558;60016912;60001558-60016912</t>
  </si>
  <si>
    <t>7006620049;36608143500;55921743900</t>
  </si>
  <si>
    <t>Eom, Soon Young;Kim, Seong Keun;Yook, Jong Gwan</t>
  </si>
  <si>
    <t>Yonsei University;Electronics and Telecommunications Research Institute</t>
  </si>
  <si>
    <t>60016912;60001558</t>
  </si>
  <si>
    <t>Eom S.</t>
  </si>
  <si>
    <t>Multilayered disk array structure surrounded by a dielectric ring for shaping a flat-topped radiation pattern</t>
  </si>
  <si>
    <t>10.1109/LAWP.2008.2001631</t>
  </si>
  <si>
    <t>2-s2.0-77958001882</t>
  </si>
  <si>
    <t>['two scenarios', 'polarization diversity', 'polarization could', 'indoor multiple', 'exploited within', 'essentially analyses', 'encouragingly comparable', 'diversity order', 'crossed dipoles', '4 ghz']</t>
  </si>
  <si>
    <t>Multiple-input-multiple-output (MIMO) antenna | Polarization diversity</t>
  </si>
  <si>
    <t>Indoor multiple-input-multiple-output (MIMO) channel measurements undertaken with spatially separated dipoles are compared with crossed dipoles at 2.4 GHz. This essentially analyses how polarization can be exploited at the mobile using practical antennas where polarization diversity is an inherent feature within an angular diversity system. Results are encouragingly comparable between the two scenarios in terms of capacity and diversity order, which indicates that polarization could be exploited within an angular based MIMO antennas that are more compact than spatially separated antennas. ¬© 2008 IEEE.</t>
  </si>
  <si>
    <t>400-403</t>
  </si>
  <si>
    <t>Brown, Tim W.C.</t>
  </si>
  <si>
    <t>Brown T.</t>
  </si>
  <si>
    <t>Indoor MIMO measurements using polarization at the mobile</t>
  </si>
  <si>
    <t>10.1109/LAWP.2008.2000737</t>
  </si>
  <si>
    <t>2-s2.0-77958004379</t>
  </si>
  <si>
    <t>['ring resonator', 'presented structure', 'practice due', 'metal vias', 'low profiles', 'good candidate', 'easily integrated', 'demonstrated theoretically', 'based antenna']</t>
  </si>
  <si>
    <t>Coplanar waveguide (CPW) | Electrically small antennas | Split ring resonator (SRR)</t>
  </si>
  <si>
    <t>In this letter, we present a novel miniaturized resonant antenna based on the design of metamaterial unit cell. The antenna is similar to the split-ring resonator (SRR) in geometry, but can be easily integrated in practice due to its printed planar structure. The SRR-based antenna, which has low profiles while maintaining satisfactory antenna performances, is demonstrated theoretically and experimentally. The metal vias are integrated in the structure to provide sufficient capacitance and inductance for the whole antenna system. In general, the presented structure is a good candidate for the future miniaturized antenna systems. ¬© 2008 IEEE.</t>
  </si>
  <si>
    <t>629-631</t>
  </si>
  <si>
    <t>60005244;60005244;60005244;60008724;60005244</t>
  </si>
  <si>
    <t>27170920600;14030010200;23990160900;16028770900;55342807700</t>
  </si>
  <si>
    <t>Li, Meng;Lin, Xian Qi;Chin, Jessie Yao;Liu, Ruopeng;Cui, Tie Jun</t>
  </si>
  <si>
    <t>Durham;Nanjing</t>
  </si>
  <si>
    <t>Duke University;Southeast University</t>
  </si>
  <si>
    <t>60008724;60005244</t>
  </si>
  <si>
    <t>A novel miniaturized printed planar antenna using split-ring resonator</t>
  </si>
  <si>
    <t>10.1109/LAWP.2008.2008669</t>
  </si>
  <si>
    <t>2-s2.0-77958006194</t>
  </si>
  <si>
    <t>NSC 96-2752-E-002-002-PAE</t>
  </si>
  <si>
    <t>['two inverted', 'proposed antenna', 'open stub', 'modified design', 'mhz bands', 'l branches', 'impedance tuning', 'experimental results', 'easily achieved', 'antenna covers', 'antenna characteristics']</t>
  </si>
  <si>
    <t>Mobile antennas | Monopole antennas | Printed antennas</t>
  </si>
  <si>
    <t>In this letter, a simple planar monopole antenna with two operating bands for multiband mobile systems application is proposed. The proposed antenna is composed of two inverted-L branches and an open stub for impedance tuning. Both branches are resonating as quarter-wavelength monopole structures. The antenna covers the 890-970-MHz and 1670-2350-MHz bands. A modified design for 824-895-MHz and 1440-2180-MHz bands can be easily achieved by narrowing the widths of the lower resonant branch and the open stub. Both simulation and experimental results for the antenna characteristics are presented and discussed. ¬© 2008 IEEE.</t>
  </si>
  <si>
    <t>769-772</t>
  </si>
  <si>
    <t>60005429;60005429;60005429;60005429;60005429</t>
  </si>
  <si>
    <t>26324757800;36607850500;57209795677;35742806200;7202048581</t>
  </si>
  <si>
    <t>Chen, Ju Hung;Ho, Chieh Jui;Wu, Chung Hou;Chen, Shih Yuan;Hsu, Powen</t>
  </si>
  <si>
    <t>Dual-band planar monopole antenna for multiband mobile systems</t>
  </si>
  <si>
    <t>10.1109/LAWP.2008.2008110</t>
  </si>
  <si>
    <t>2-s2.0-77958006450</t>
  </si>
  <si>
    <t>['ss ring', 'soft surface', 'principles established', 'operational mechanism', 'improved front', 'greatly improving', 'give insight', 'frequency ranges', 'easily scaled', 'design analysis', 'critical dimensions', 'center frequency', 'b ratio', 'antenna array', '8 ghz', '20 db']</t>
  </si>
  <si>
    <t>Front-to-back (F/B) ratio | Microstrip yagi array | Radiation-pattern improvement | Soft surface</t>
  </si>
  <si>
    <t>In this letter, a novel antenna structure based on a microstrip Yagi array antenna and a soft surface (SS) ring is proposed, that enables a highly directional gain in addition to an improved front-to-back (F/B) ratio of more than 20 dB. The SS ring is shown to be capable of greatly improving the performance while miniaturizing the design's size by half. The implementation of the SS ring to a microstrip Yagi array antenna is demonstrated to verify its functionality in suppressing surface waves, showing that an improvement of at least 3 dB in the F/B ratio can be obtained. The design is investigated at the center frequency of 5.8 GHz; however, the structure can be easily scaled to other frequency ranges. A design analysis is performed to give insight into the operational mechanism of the SS ring and the critical dimensions that affect the SS structure surrounding the antenna array. In addition, measurements are presented to validate the results obtained via simulation. The principles established in this letter can be applied to other planar antenna designs. ¬© 2008 IEEE.</t>
  </si>
  <si>
    <t>60021032;60021726;60019647</t>
  </si>
  <si>
    <t>22986777500;6602215612;7003916876</t>
  </si>
  <si>
    <t>Thai, Trang T.;DeJean, Gerald R.;Tentzeris, Manos M.</t>
  </si>
  <si>
    <t>Redmond;Atlanta;Atlanta</t>
  </si>
  <si>
    <t>Microsoft Research;Georgia Institute of Technology</t>
  </si>
  <si>
    <t>60021726;60021032;60019647</t>
  </si>
  <si>
    <t>Thai T.</t>
  </si>
  <si>
    <t>Design and development of a novel compact soft-surface structure for the front-to-back ratio improvement and size reduction of a microstrip Yagi Array Antenna</t>
  </si>
  <si>
    <t>10.1109/LAWP.2008.2001818</t>
  </si>
  <si>
    <t>2-s2.0-77958007512</t>
  </si>
  <si>
    <t>NSC96-2221-E-110-028</t>
  </si>
  <si>
    <t>['simple v', 'shape edge', 'proposed structure', 'pattern ripples', 'optimal design', 'obtained independently', 'numerical simulations', 'letter proposes', 'groove design', 'experimental measurements', 'effectively reduce', 'effective improvement', '5 db']</t>
  </si>
  <si>
    <t>Antenna radiation patterns | Edge treatment | Finite ground plane | Monopole antennas</t>
  </si>
  <si>
    <t>This letter proposes a simple V-shape edge-groove design for a finite ground plane to effectively reduce the pattern ripples of a monopole. Effects of varying the edge structure parameters to improve the pattern have been analyzed through numerical simulations and experimental measurements. The optimal design of the proposed structure can reduce the peak-to-peak pattern rippies from 26 to 4.5 dB. The effective improvement can also be obtained independently of ground plane sizes when large in term of wavelengths. ¬© 2008 IEEE.</t>
  </si>
  <si>
    <t>561-564</t>
  </si>
  <si>
    <t>7501620955;57197713922;7403967086</t>
  </si>
  <si>
    <t>Chen, Hsing Feng;Lin, Meng Yi;Lin, Ken Huang</t>
  </si>
  <si>
    <t>A V-shape edge-groove design for a finite ground plane to reduce pattern ripples of a monopole</t>
  </si>
  <si>
    <t>10.1109/LAWP.2008.2001546</t>
  </si>
  <si>
    <t>2-s2.0-77958008303</t>
  </si>
  <si>
    <t>95-2221-E-606-036</t>
  </si>
  <si>
    <t>['structurally simple', 'proposed praa', 'main feature', 'impedance matching', 'greatly improved', 'different ranges', 'coplanar waveguide', 'compact ultrawideband', '5 ghz']</t>
  </si>
  <si>
    <t>A structurally simple and compact ultrawideband (UWB) printed rectangular aperture antenna (PRAA) fed by a coplanar waveguide (CPW) is proposed. The main feature of the proposed PRAA is the compound tuning stub (CTS), formed by connecting three rectangular conducting patches to the conventional tuning stub. Through adjusting the dimensions of the three rectangular patches, impedance matching in different ranges of the UWB can be greatly improved. The resulting VSWR ‚â§ 2 impedance bandwidth is as large as 13.5 GHz. In addition, embedding in the aperture an additional grounded rectangular patch can lead to a desired notched band within the UWB. ¬© 2008 IEEE.</t>
  </si>
  <si>
    <t>513-516</t>
  </si>
  <si>
    <t>60079715;60014261;60079715</t>
  </si>
  <si>
    <t>35249332900;8416416300;24377229000</t>
  </si>
  <si>
    <t>Sze, Jia Yi;Hsu, Chung I.G.;Shiu, Jen Yi</t>
  </si>
  <si>
    <t>Taipei;Douliou</t>
  </si>
  <si>
    <t>National Defense University Taiwan;National Yunlin University of Science and Technology</t>
  </si>
  <si>
    <t>60079715;60014261</t>
  </si>
  <si>
    <t>Small CPW-fed band-notched ultrawideband rectangular aperture antenna</t>
  </si>
  <si>
    <t>10.1109/LAWP.2008.2006007</t>
  </si>
  <si>
    <t>2-s2.0-77958009051</t>
  </si>
  <si>
    <t>2009CB320202</t>
  </si>
  <si>
    <t>['wireless interconnect', 'standard 0', 'radiation direction', 'quite straightforward', 'interchip communications', 'effectively suppresses', 'developed using', 'develop antenna', 'dbdc gain', 'chip circuit', 'antenna consists', 'active dipole', '60 ghz', '24 ghz']</t>
  </si>
  <si>
    <t>Antenna gain | Antenna on chip (AOC) | Directivity | Interchip communications | Wireless interconnect</t>
  </si>
  <si>
    <t>A new compact 24-GHz ladder reflector antenna on chip has been developed using the standard 0.18-um six metal layers complementary metal-oxide- semiconductor (CMOS) process. The antenna consists of an active dipole and a ladder reflector array. The ladder reflector array successfully adjusts the radiation direction of the active dipole and effectively suppresses the active dipole Interference to chip circuit. The measured results show that the ladder reflector antenna has a 6.25-dBdc gain at 24 GHz and a -6-dB S11 impedance bandwidth of 19.92-27.60 GHz. The design method presented in this letter is quite straightforward, and can be used to develop antenna on chip for the wireless interconnect for interchip communications. ¬© 2008 IEEE.</t>
  </si>
  <si>
    <t>777-780</t>
  </si>
  <si>
    <t>56287932800;13408269300;35239370900</t>
  </si>
  <si>
    <t>Jiang, Botao;Mao, Junfa;Yin, Wen Yan</t>
  </si>
  <si>
    <t>An efficient ladder reflector antenna for interchip communications</t>
  </si>
  <si>
    <t>10.1109/LAWP.2008.2008673</t>
  </si>
  <si>
    <t>2-s2.0-77958009062</t>
  </si>
  <si>
    <t>['wideband operation', 'shorting pins', 'return loss', 'radiation efficiency', 'metallic reflector', 'frequency range', '85 %.', '27 %.', '10 db']</t>
  </si>
  <si>
    <t>Aperture antennas</t>
  </si>
  <si>
    <t>Presented is a unidirectional slot aperture antenna for wideband operation, which is composed of two stacked bow-tie apertures backed by a metallic reflector. Parasitic parallel plate wave propagation is suppressed by shorting pins. The measured bandwidth defined by return loss &lt; -10 dB is 27%. The radiation efficiency in this frequency range is about 85%. ¬© 2008 IEEE.</t>
  </si>
  <si>
    <t>264-266</t>
  </si>
  <si>
    <t>60109826;60015815</t>
  </si>
  <si>
    <t>56619106200;7004819868</t>
  </si>
  <si>
    <t>Locker, Claudius;Eibert, Thomas F.</t>
  </si>
  <si>
    <t>Wachtberg;Stuttgart</t>
  </si>
  <si>
    <t>Fraunhofer Institute for High Frequency Physics and Radar Techniques FHR;Universit√§t Stuttgart</t>
  </si>
  <si>
    <t>Locker C.</t>
  </si>
  <si>
    <t>Unidirectional radiation efficient stacked aperture antenna for X-B and application</t>
  </si>
  <si>
    <t>10.1109/LAWP.2008.921323</t>
  </si>
  <si>
    <t>2-s2.0-77958010701</t>
  </si>
  <si>
    <t>['wide range', 'wide bandwidth', 'thickness 1', 'salient features', 'radiation characteristics', 'prototype fabricated', 'moderate gain', 'coplanar waveguide', 'antenna design', '50 ghz']</t>
  </si>
  <si>
    <t>Coplanar waveguide | Planar antenna | Wideband antenna</t>
  </si>
  <si>
    <t>A compact, planar, wideband antenna designed by modifying the coplanar waveguide is presented in this letter. The proposed antenna finds a wide range of applications including advanced wireless systems (AWS), DCS-1800, DCS-1900/PCS/PHS, WiBro, BlueTooth/WLAN/WiBree/ZigBee, DMB, Global Star Satellite Phones, and digital cordless phones. Wide bandwidth &gt; 75% centered at 2.50 GHz, quasi-omnidirectional radiation coverage along with moderate gain and efficiency are the salient features of the antenna. A prototype fabricated on a substrate with dielectric constant 4.4 and thickness 1.6 mm occupies an area of (31 √ó 64) mm2. Details of antenna design and discussions on the effect of various antenna parameters on the radiation characteristics are presented. ¬© 2008 IEEE.</t>
  </si>
  <si>
    <t>505-508</t>
  </si>
  <si>
    <t>13205014000;8716291600;13907956800;7004362848;7006249330;57218539158</t>
  </si>
  <si>
    <t>Bybi, P. C.;Augustin, Gijo;Jitha, B.;Aanandan, C. K.;Vasudevan, K.;Mohanan, P.</t>
  </si>
  <si>
    <t>Bybi P.C.</t>
  </si>
  <si>
    <t>A quasi-omnidirectional antenna for modern wireless communication gadgets</t>
  </si>
  <si>
    <t>10.1109/LAWP.2008.2002317</t>
  </si>
  <si>
    <t>2-s2.0-77958011211</t>
  </si>
  <si>
    <t>['volumetric arrays', 'surface within', 'spherical surface', 'space representation', 'scan angle', 'radiation pattern', 'genetic algorithm', 'array determines']</t>
  </si>
  <si>
    <t>Antenna arrays | Genetic algorithms</t>
  </si>
  <si>
    <t>A 3-D pattern-space representation is presented for volumetric arrays. In this representation, the radiation pattern of an array Is formed by the evaluation of the 3-D pattern-space on a spherical surface. The scan angle of the array determines the po-sition of this surface within the pattern-space. This pattern-space representation is used in conjunction with a genetic algorithm to minimize the sidelobe levels exhibited by a thinned volumetric array during scanning. ¬© 2008 IEEE.</t>
  </si>
  <si>
    <t>528-531</t>
  </si>
  <si>
    <t>60028872;60021032</t>
  </si>
  <si>
    <t>22984314100;6602186930</t>
  </si>
  <si>
    <t>Barott, William C.;Steffes, Paul G.</t>
  </si>
  <si>
    <t>Daytona Beach;Atlanta</t>
  </si>
  <si>
    <t>Embry-Riddle Aeronautical University;Georgia Institute of Technology</t>
  </si>
  <si>
    <t>Barott W.</t>
  </si>
  <si>
    <t>A 3-D pattern-space representation for volumetric arrays</t>
  </si>
  <si>
    <t>10.1109/LAWP.2008.2005360</t>
  </si>
  <si>
    <t>2-s2.0-77958011968</t>
  </si>
  <si>
    <t>['various distances', 'thumb distance', 'studied since', 'measurement error', 'finite distances', 'directivity error']</t>
  </si>
  <si>
    <t>Antenna arrays | Antenna measurements | Leaky wave antennas | Microstrip antenna arrays | Microwave antennas</t>
  </si>
  <si>
    <t>The effects of measuring a symmetric broadside leaky wave antenna (LWA) at finite distances are examined. In particular, the broadside beam behavior near the beam splitting condition is studied since the directivity error can be significant. The patterns at various distances, including the rule of thumb distance of 2L2/Œª0, are calculated and compared to the far-field (FF) pattern. In addition, variations In measurement error at the finite distances due to the sign of the leaky wave phase constant are identified. ¬© 2008 IEEE.</t>
  </si>
  <si>
    <t>706-709</t>
  </si>
  <si>
    <t>Sutinjo, Adrian;Okoniewski, Michal;Johnston, Ronald</t>
  </si>
  <si>
    <t>The effects of measurement distance on the broadside symmetric leaky wave antenna</t>
  </si>
  <si>
    <t>10.1109/LAWP.2008.921361</t>
  </si>
  <si>
    <t>2-s2.0-77958011980</t>
  </si>
  <si>
    <t>['without termination', 'uda arrays', 'toback ratio', 'termination achieves', 'square configuration', 'square arrangement', 'simple four', 'reflector element', 'radiation pattern', 'proposed antenna', 'numerical analysis', 'microstrip yagi', 'high front', 'conventional configuration', 'back ratio', 'also found', '17 db']</t>
  </si>
  <si>
    <t>Compact antenna | Front-to-back ratio | Microstrip yagi-uda array | Multi-sector antenna</t>
  </si>
  <si>
    <t>In this letter, a simple four-sector antenna configuration is proposed that has a square configuration of microstrip Yagi-Uda arrays and has common parasitic elements with terminations at the corners of the square. The square arrangement of four microstrip Yagi-Uda arrays and commonly shared elements enable downsizing of the antenna, and the termination of commonly shared element enables high front-to-back ratio. From the results of numerical analysis of the radiation pattern, we found that the proposed antenna with termination achieves the high front-toback ratio of 17 dB, and 10 dB increases compared to that without termination. We also found that the proposed antenna achieves a 50% antenna area reduction compared with the conventional configuration, which shares only the reflector element. ¬© 2008 IEEE.</t>
  </si>
  <si>
    <t>596-598</t>
  </si>
  <si>
    <t>7005146839;7401920152;7403216313</t>
  </si>
  <si>
    <t>Honma, Naoki;Seki, Tomohiro;Nishikawa, Kenjiro</t>
  </si>
  <si>
    <t>Honma N.</t>
  </si>
  <si>
    <t>Compact planar four-sector antenna comprising microstrip Yagi-Uda arrays in a square configuration</t>
  </si>
  <si>
    <t>10.1109/LAWP.2008.2000874</t>
  </si>
  <si>
    <t>2-s2.0-77958014130</t>
  </si>
  <si>
    <t>R17‚Äì2007-023‚Äì01001-0</t>
  </si>
  <si>
    <t>['rhcp antennas', 'measured bandwidth', 'dipole antenna', 'dbic gain', 'collocated lhcp', 'center frequency', '30 db', '2 ghz']</t>
  </si>
  <si>
    <t>Dipole | Multiple-input-multiple-output (MIMO) | Pattern diversity | Polarization diversity | Spatial diversity | Spiral</t>
  </si>
  <si>
    <t>A new circular polarization spiral-dipole antenna has been proposed for multilple-input-multiple-output (MIMO) systems. A dip√≥le antenna is loaded with spirals at both of its ends to generate omnidirectional left-hand or right-hand circular polarization. The sense of polarization [left-hand circular polarization (LHCP) or right-hand circular polarization (RHCP)] depends on the orientation of the spirals. The measured bandwidth of the antenna is 8% at the center frequency of 5.2 GHz with 3.6-dBic gain. The isolation ( S21 ) between collocated LHCP and RHCP antennas is better than 30 dB that makes them suitable for MIMO. ¬© 2008 IEEE.</t>
  </si>
  <si>
    <t>803-806</t>
  </si>
  <si>
    <t>56229319200;7601476553;24490758300;34971825100</t>
  </si>
  <si>
    <t>Im, Yun Taek;Lee, Jee Hoon;Bhatti, Rashid Ahmad;Park, Seong Ook</t>
  </si>
  <si>
    <t>Im Y.T.</t>
  </si>
  <si>
    <t>A spiral-dipole antenna for MIMO systems</t>
  </si>
  <si>
    <t>10.1109/LAWP.2008.2001395</t>
  </si>
  <si>
    <t>2-s2.0-77958015998</t>
  </si>
  <si>
    <t>['radiansphere volume', 'overall efficiencies', 'near field', 'lumped element', 'fed monopole', 'conductor losses', 'based metamaterial', 'also demonstrated']</t>
  </si>
  <si>
    <t>Antenna efficiency | Antenna theory | Electrically small antennas | Metamaterlals | Parasitic antennas | Q factor</t>
  </si>
  <si>
    <t>An electrically small electric-based metamaterial-inspired antenna system that is designed for narrow bandwidth operation near 300 MHz is presented. It consists of a lumped element-based resonant parasitic element that is introduced into the very near field of a coax-fed monopole. It is demonstrated that several idealized lossless versions are capable of achieving a near perfect impedance match to the source and, thus, have overall efficiencies near 100% without an external matching circuit. It is established that the entire system makes effective use of the radiansphere volume it occupies. The overall efficiencies are shown to remain high even when conductor losses are introduced. Potential frequency agility is also demonstrated. ¬© 2008 IEEE.</t>
  </si>
  <si>
    <t>Efficient electrically small antenna facilitated by a near-field resonant parasitic</t>
  </si>
  <si>
    <t>10.1109/LAWP.2008.2000558</t>
  </si>
  <si>
    <t>2-s2.0-77958016765</t>
  </si>
  <si>
    <t>['resistance representing', 'letter presents', 'frequency dependent', 'ferrite layer']</t>
  </si>
  <si>
    <t>Artificial magnetic conductor (AMC) | Electro-magnetic band-gap (EBG) | Equivalent circuit model | Ferrite | Ground plane | Hybrid EBG/ferrite | Low-profile | Phased array antenna | Ultrawideband | Unidirectional radiation</t>
  </si>
  <si>
    <t>This letter presents the development of an equivalent circuit model for the previously presented ultrawideband and low-profile hybrid electromagnetic band-gap (EBG)/ferrite structure. It is shown that unlike the equivalent circuit models developed for traditional mushroom EBG structures, the equivalent circuit model for the hybrid structure contains a resistance representing the permeability losses due to the ferrite layer. Additionally, it is shown that both the inductor and resistor equivalent circuit components are frequency dependent and depend on the frequency dependent characteristics of the ferrite. ¬© 2008 IEEE.</t>
  </si>
  <si>
    <t>573-576</t>
  </si>
  <si>
    <t>Equivalent circuit model of an ultrawideband hybrid EBG/ferrite structure</t>
  </si>
  <si>
    <t>10.1109/LAWP.2008.2000572</t>
  </si>
  <si>
    <t>2-s2.0-77958017811</t>
  </si>
  <si>
    <t>['return losses', 'optimized numerically', 'good agreement', 'circular polarization']</t>
  </si>
  <si>
    <t>Conformal antennas | Dielectric antennas | Spiral antennas</t>
  </si>
  <si>
    <t>A conformal spiral wire has been used to feed a dielectric resonator antenna to obtain a circular polarization. The parameters of the spiral have been optimized numerically so that minimum axial ratio (AR) and return losses are achieved. The method of moments (MoM) has been used in the analysis and the results have been validated against those from a commercial software package with a good agreement. ¬© 2008 IEEE.</t>
  </si>
  <si>
    <t>240-242</t>
  </si>
  <si>
    <t>Khamas, S. K.</t>
  </si>
  <si>
    <t>Circularly polarized dielectric resonator antenna excited by a conformal wire</t>
  </si>
  <si>
    <t>10.1109/LAWP.2008.921359</t>
  </si>
  <si>
    <t>2-s2.0-77958019152</t>
  </si>
  <si>
    <t>93-2213-E-002-034</t>
  </si>
  <si>
    <t>['wlan 802', 'wide bandwidth', 'vertical polarization', 'tunnel height', 'top surface', 'tey112 mode', 'tey111 mode', 'significantly modified', 'horizontal tunnel', '86 ghz', '11a applications']</t>
  </si>
  <si>
    <t>Dielectric resonator (DR) | Resonant mode</t>
  </si>
  <si>
    <t>A wideband rectangular dielectric resonator (DR) with a horizontal tunnel is proposed. The bandwidth of the TEy111 mode is increased by using the tunnel to reduce the Q -factor of the DR. As the tunnel height is increased, the electric field distribution of the TEy112 mode is significantly modified such that its electric field distribution near the top surface of DR is similar to that of the TEy111 mode, rendering a broadside radiation pattern. The band of the modified TE y112 mode is merged with that of the TEy111 mode to achieve a wide bandwidth of 20% (4.76-5.86 GHz) with broadside radiation pattern of vertical polarization on the xy-plane. The proposed DR antenna can be used in WLAN 802.11a applications. ¬© 2008 IEEE.</t>
  </si>
  <si>
    <t>275-278</t>
  </si>
  <si>
    <t>60005429;60005429;60005429;60005429</t>
  </si>
  <si>
    <t>7404725538;8856139400;26637828100;7005862569</t>
  </si>
  <si>
    <t>Chang, Tze Hsuan;Huang, Yu Ching;Su, Wei Fang;Kiang, Jean Fu</t>
  </si>
  <si>
    <t>Wideband dielectric resonator antenna with a tunnel</t>
  </si>
  <si>
    <t>10.1109/LAWP.2008.928477</t>
  </si>
  <si>
    <t>2-s2.0-77958019434</t>
  </si>
  <si>
    <t>['‚ àº2', 'wide bandwidth', 'su8 ring', 'simulated results', 'results show', 'resultant height', 'radiation measurements', 'predicted efficiency', 'polyimide film', 'photolithography technique', 'microwave substrates', 'idntical design', 'good agreement', 'gain operation', 'coupling slot', 'coupled high', 'bonded together', 'antenna device', '98 %.', '5 mm', '5 ghz', '3 dbi', '19 %.']</t>
  </si>
  <si>
    <t>Aperture coupling | Microassembly | Micromachining | Microwave antennas</t>
  </si>
  <si>
    <t>An aperture-coupled high-gain microstrip patch antenna with wide bandwidth is reported. The slot-coupled antenna device was produced on a microwave PCB substrate with a suspended patch supported by a micromachined polymer ring structure. After the fabrication of the microstrip feed line and the coupling slot on the substrate and the patch on a polyimide film, two polymer rings of idntical design were deposited on the microwave and the polyimide substrates respectively using a SU8 epoxy resin and the photolithography technique. The two polymer rings were then aligned and bonded together to obtain a suspended patch antenna for high-gain operation. The resultant height of the SU8 ring and hence the gap between the polymer and the microwave substrates was 1.5 mm. Reflection and radiation measurements were carried out to evaluate the performance of the antenna device. The results show that the device has a gain of 8.3 dBi at ‚àº12 GHz and a -10 dB bandwidth of ‚àº2.5 GHz or 19%. The simulated results are demonstrated to be in good agreement with measurement. The predicted efficiency of the device is about 98%. ¬© 2008 IEEE.</t>
  </si>
  <si>
    <t>283-286</t>
  </si>
  <si>
    <t>60019656;60019656;60019656</t>
  </si>
  <si>
    <t>34168268800;7501635783;7007049394</t>
  </si>
  <si>
    <t>Pavuluri, S. K.;Wang, C. H.;Sangster, A. J.</t>
  </si>
  <si>
    <t>Pavuluri S.</t>
  </si>
  <si>
    <t>A high-performance aperture-coupled patch antenna supported by a micromachined polymer ring</t>
  </si>
  <si>
    <t>10.1109/LAWP.2008.928468</t>
  </si>
  <si>
    <t>2-s2.0-77958019435</t>
  </si>
  <si>
    <t>['space wavelength', 'simulations reveal', 'operating band', 'microstrip line', 'loop antenna', 'differentially fed', 'circularly polarized', 'center frequency', 'band cavity', 'backed dual', '98 ghz', '9 %.', '10 db']</t>
  </si>
  <si>
    <t>Cavity-backed antennas | Circularly polarized antennas | Differential-fed mechanism | Unidirectional patterns | Wideband antennas</t>
  </si>
  <si>
    <t>A wide-band cavity-backed dual-loop antenna for circularly polarized (CP) applications is proposed in this paper. It is differentially fed by a parallel strip line, via a transition from a microstrip line. The operating frequency band of the antenna can be tuned from 2.07 to 2.98 GHz by changing a capacitor's value in a simple matching circuit, and the bandwidth of each operating band for |S11| ‚â§ -10 dB is in a range of 2.6%-4.9%. Measurements and simulations reveal that the proposed antenna features total dimensions of 1.03Œª0 in diameter and 0.26Œª0 in height (Œª0 is the free-space wavelength at the center frequency of the tunable range), AR ‚â§ 3 dB and stable radiation patterns with small cross polarizations over the whole tunable frequency range. ¬© 2009 IEEE.</t>
  </si>
  <si>
    <t>761-763</t>
  </si>
  <si>
    <t>57203224930;55861645200;55511318500;7201986326</t>
  </si>
  <si>
    <t>Qu, Shi Wei;Li, Jia N.;Chan, Chi Hou;Xue, Quan</t>
  </si>
  <si>
    <t>Cavity-backed circularly polarized dual-loop antenna with wide tunable range</t>
  </si>
  <si>
    <t>10.1109/LAWP.2008.2008034</t>
  </si>
  <si>
    <t>2-s2.0-77958020233</t>
  </si>
  <si>
    <t>F19628-00-C-0002</t>
  </si>
  <si>
    <t>['theoretical analysis', 'technique used', 'possible applications', 'outer observers', 'inner surface', 'free space', 'current distributed', 'conformal antennas', 'computer simulation', 'arbitrary shape']</t>
  </si>
  <si>
    <t>Conformal antennas | Metamaterial | Transformation optics</t>
  </si>
  <si>
    <t>In this letter, we show by theoretical analysis and computer simulation that conformal antennas can be designed using metamaterial with inhomogeneous constitutive parameters by applying the electromagnetic coordinate transformation approach, which is the technique used to realize electromagnetic invisibility. We demonstrate that, a source of arbitrary shape and position in the free space can be replaced by an properly designed metamaterial coating with current distributed on the inner surface and would not be detected by outer observers, because the emission of the source can be controlled at will in this way. As examples, we design two conformal antennas by transforming a simple dipole antenna and a standard array antenna separately to illustrate the possible applications of this kind of transformation. ¬© 2008 IEEE.</t>
  </si>
  <si>
    <t>509-512</t>
  </si>
  <si>
    <t>60003970-60022195;60003970-60022195;60003970-60022195;60003970-60022195;60003970-60022195</t>
  </si>
  <si>
    <t>24832340700;56119435500;7006581207;15135096600;7202290923</t>
  </si>
  <si>
    <t>Luo, Yu;Zhang, Jingjing;Ran, Lixin;Chen, Hongsheng;Kong, Jin Au</t>
  </si>
  <si>
    <t>Luo Y.</t>
  </si>
  <si>
    <t>New concept conformal antennas utilizing metamaterial and transformation optics</t>
  </si>
  <si>
    <t>10.1109/LAWP.2008.2002537</t>
  </si>
  <si>
    <t>2-s2.0-77958020493</t>
  </si>
  <si>
    <t>['side compared', 'second record', 'proximal segment', 'nov .,', 'northern hemisphere', 'new species', 'mediterranean species', 'mainly distinguished', 'lateral margins', 'janiroidean isopod', 'female operculum', 'distal margin', 'displays 9', 'display spines', 'balearic islands', 'antenna 1', 'also smooth']</t>
  </si>
  <si>
    <t>Asellota | Austrofiuus majoricensis sp. nov | Isopoda | Janiridae | Mediterranean sea</t>
  </si>
  <si>
    <t>A new species of Janiroidean isopod, Austrofilius majoricensis sp. nov., from Majorca (Balearic Islands, Western Mediterranean), is described. This is the second record of the genus in the Northern Hemisphere. It is mainly distinguished from A. mediterraneus, the other Mediterranean species of the genus, by the female operculum, which displays 9-10 distolateral setae at each side compared with only four distolateral setae in A. mediterraneus. Furthermore, the palp segment 2 of the maxilliped has the distomedial margin serrated (with three teeth), and the proximal segment of antenna 1 does not display spines on the distal margin. In addition, the rostrum of Austrofilius majoricensis sp. nov. has a slightly concave distal margin and smooth distolateral margins, whereas the lateral margins of the head are also smooth. The presence of Austrofilius in the Mediterranean is discussed.</t>
  </si>
  <si>
    <t>Vie et Milieu</t>
  </si>
  <si>
    <t>Castell√≥, J.</t>
  </si>
  <si>
    <t>Castell√≥ J.</t>
  </si>
  <si>
    <t>Austrofilius majoricensis sp. nov. (janiridae, isopoda, crustacea), a second species of austrofilius in the mediterranean sea, with a discussion on the evolutionary biogeography of the genus</t>
  </si>
  <si>
    <t>2-s2.0-78049370507</t>
  </si>
  <si>
    <t>['wide spectrum', 'wave disturbed', 'plasma heating', 'plasma acceleration', 'phase velocity', 'instabilities suppression', 'hf power', 'hf oscillations', 'allowed varying']</t>
  </si>
  <si>
    <t>The interaction between plasma and HF oscillations in a broad frequency range is studied. To introduce the HF power into plasma an active antenna array was used. This allowed varying the phase velocity of the wave disturbed in plasma by the lead-in system in a wide spectrum of values. Obtained results may be used to develop new effective methods of plasma heating, drag currents creation, plasma acceleration, plasma flow controlling and instabilities suppression.</t>
  </si>
  <si>
    <t>34-36</t>
  </si>
  <si>
    <t>Problems of Atomic Science and Technology</t>
  </si>
  <si>
    <t>Tarasov, I. K.</t>
  </si>
  <si>
    <t>National Science Center Kharkov Institute of Physics and Technology</t>
  </si>
  <si>
    <t>Tarasov I.</t>
  </si>
  <si>
    <t>The interaction between broadband electromagnetic oscillations and plasma</t>
  </si>
  <si>
    <t>2-s2.0-78549235084</t>
  </si>
  <si>
    <t>['various antennas', 'parametric resonance', 'minor fraction', 'magnetized plasma', 'lighter ions', 'ion collisions', 'heavy ions']</t>
  </si>
  <si>
    <t>The excitation of LF electromagnetic fields by various antennas in a magnetized plasma with a minor fraction of heavy ions is computed. The efficiency of heavy-ion acceleration owing to the parametric resonance in the ICR frequency range is examined. The effect of heavy-ion collisions with lighter ions and atoms is estimated.</t>
  </si>
  <si>
    <t>60005722;60023137</t>
  </si>
  <si>
    <t>6701557700;36632408500</t>
  </si>
  <si>
    <t>Shamrai, K. P.;Kudriavchenko, E. N.</t>
  </si>
  <si>
    <t>Kiev;Kiev</t>
  </si>
  <si>
    <t>Taras Shevchenko National University of Kyiv;Institute of Nuclear Research, National Academy of Sciences in Ukraine</t>
  </si>
  <si>
    <t>60023137;60005722</t>
  </si>
  <si>
    <t>Shamrai K.</t>
  </si>
  <si>
    <t>Electromagnetic fields and heavy-ion orbiting in a lowtemperature plasma with a magnetic pumping</t>
  </si>
  <si>
    <t>2-s2.0-78549237840</t>
  </si>
  <si>
    <t>['plasma composition', 'essential reflection']</t>
  </si>
  <si>
    <t>The problem of the conversion, reflection and transmission of the fast Alfv√©n wave propagating in multi-component nonuniform plasmas is studied. The dependences of the wave scattering characteristics on the plasma composition and parallel wave number have been obtained. The results can be used to control the part of the launched power converted to the slow short wavelength mode and to prevent the essential reflection of the wave power back to the antenna.</t>
  </si>
  <si>
    <t>99-103</t>
  </si>
  <si>
    <t>60027251;60027251;60027251;60076619</t>
  </si>
  <si>
    <t>57192956902;7005718813;7004125956;6604069877</t>
  </si>
  <si>
    <t>Kazakov, Ye O.;Pavlenko, I. V.;Girka, I. O.;Weyssow, B.</t>
  </si>
  <si>
    <t>Garching bei Munchen;Kharkiv</t>
  </si>
  <si>
    <t>European Fusion Development Agreement (EFDA);V. N. Karazin Kharkiv National University</t>
  </si>
  <si>
    <t>60076619;60027251</t>
  </si>
  <si>
    <t>Fast alfv√©n wave propagation in milticomponent nonuniform plasmas</t>
  </si>
  <si>
    <t>2-s2.0-78549246574</t>
  </si>
  <si>
    <t>['supramolecular assembly', 'lipid membrane', 'finally trapped', 'excitation energy', 'examined using', 'dna strand', 'covalently attached', 'could potentially', 'chemical energy']</t>
  </si>
  <si>
    <t>In this work the trapping and conversion of visible light energy into chemical energy is examined using a supramolecular assembly. This consists of a light absorbing antenna and a porphyrin redox centre both covalently attached to a DNA strand, which in turn is bound to a lipid membrane. The excitation energy is finally trapped as a benzoquinone radical anion that could potentially be used in subsequent chemical reactions.</t>
  </si>
  <si>
    <t>Nucleic acids symposium series (2004)</t>
  </si>
  <si>
    <t>60000990;;;;;;;</t>
  </si>
  <si>
    <t>7801496544;16305657900;8258195200;34574310300;7103092969;54790496000;7005790024;7003967765</t>
  </si>
  <si>
    <t>B√∂rjesson, Karl;Tumpane, John;Ljungdahl, Thomas;Wilhelmsson, L. Marcus;Nord√©n, Bengt;Brown, Tom;M√•rtensson, Jerker;Albinsson, B.</t>
  </si>
  <si>
    <t>B√∂rjesson K.</t>
  </si>
  <si>
    <t>A membrane anchored DNA-based energy/electron transfer assembly.</t>
  </si>
  <si>
    <t>2-s2.0-78649433425</t>
  </si>
  <si>
    <t>['¬© 2008', 'supporting structures', 'supporting structure', 'study proposes', 'standard deviation', 'space sciences', 'results show', 'proposed method', 'objective shapes', 'numerical simulations', 'japan society', 'iteration technique', 'designed using', 'designed tensions', 'design method', 'decreased using', 'conventional methods', 'conventional method', 'compared using', 'cable tensions', 'also considered']</t>
  </si>
  <si>
    <t>Cable networks | Flexible structure | Force density method | Space antenna | Space structure</t>
  </si>
  <si>
    <t>This study proposes a design method for cable network structures considering the flexibility of supporting structures. Tensions in cables are designed by the force density method. Subsequently, the designed tensions of the cables are modified to achieve the objective shapes for the cable-network structures using the proposed method, while the supporting structure is deformed. The conventional design method using an iteration technique is also considered. A number of numerical simulations are carried out. The cable network structures are designed using the proposed method, conventional method, and force density method without the modification of the cable tensions, and compared using these numerical simulations. From the comparison, it is observed that the accuracy of the shapes of cable network structures is improved and the standard deviation of the cable tensions is decreased using the proposed and the conventional methods. The results show that the cable network structures can be satisfactorily designed using the proposed method without the need for iterations. Therefore, it can be concluded that the proposed method is efficient. ¬© 2008 The Japan Society for Aeronautical and Space Sciences.</t>
  </si>
  <si>
    <t>267-273</t>
  </si>
  <si>
    <t>Transactions of the Japan Society for Aeronautical and Space Sciences</t>
  </si>
  <si>
    <t>60004176;60025272;60000809</t>
  </si>
  <si>
    <t>55628563232;57188765469;8591515900</t>
  </si>
  <si>
    <t>Tanaka, Hiroaki;Shimozono, Norio;Natori, M. C.</t>
  </si>
  <si>
    <t>Tokyo;Yokosuka;Sagamihara</t>
  </si>
  <si>
    <t>The University of Tokyo;National Defense Academy of Japan;JAXA Institute of Space and Astronautical Science</t>
  </si>
  <si>
    <t>60025272;60004176;60000809</t>
  </si>
  <si>
    <t>Tanaka H.</t>
  </si>
  <si>
    <t>Design method for cable network structures considering the flexibility of supporting structures</t>
  </si>
  <si>
    <t>10.2322/tjsass.50.267</t>
  </si>
  <si>
    <t>2-s2.0-78649570036</t>
  </si>
  <si>
    <t>['phase tracking', 'extended kalman', 'error sets', 'error regions', 'dimensional space', 'bucy filters']</t>
  </si>
  <si>
    <t>Communication systems performance | Importance sampling | Phase estimation and detection | Simulation</t>
  </si>
  <si>
    <t>This paper applies large deviations theory (LDT) to the design of efficient importance sampling (IS) simulation of M-ary digital phase detectors subject to random carrier phase drift within symbol interval. Phase tracking is accomplished by extended Kalman-Bucy filters or dedicated stochastic nonlinear filters. The LDT approach relies essentially on the properties of the receiver's error sets, which present unique topological features in an N-dimensional space. We show how to derive the referred topological properties for the particular phase modulating sequences and receiver solutions adopted. The proposed methodologies lead to very high simulation gains both for the assessment of the error floors induced by the random phase drift and for the scenarios where simultaneous random phase and channel noise preclude the derivation of the error regions. ¬© 2008 IEEE.</t>
  </si>
  <si>
    <t>5976-5986</t>
  </si>
  <si>
    <t>60004956;60004956</t>
  </si>
  <si>
    <t>55951860100;35567227500</t>
  </si>
  <si>
    <t>Silva, Francisco S.;Leit√£o, Jos√© M.N.</t>
  </si>
  <si>
    <t>Importance sampling evaluation of digital phase detectors with carrier phase tracking: A large deviations approach</t>
  </si>
  <si>
    <t>10.1109/TSP.2008.2005094</t>
  </si>
  <si>
    <t>2-s2.0-79952725655</t>
  </si>
  <si>
    <t>['tx deficiencies', 'system implementation', 'seriously affected', 'rx impairments', 'rx branches', 'rx ).', 'results allow', 'paper studies', 'nonfading environments', 'insightful comparison', 'increasing number', 'imperfections modeled', 'beter understanding']</t>
  </si>
  <si>
    <t>The performance of OFDM based systems is seriously affected by imperfections in system implementation. To gain a beter understanding of the influence of these impairments on the performance of multiple antenna OFDM systems, this paper studies a zero-forcing based MIMO OFDM system with imperfections modeled as additive error sources in both transmitter (TX) and receiver (RX). Based on this model, expressions are derived for the probability of error of uncoded impaired MIMO systems in fading and nonfading environments. These results allow for insightful comparison between the influence of TX and RX impairments. It is concluded that the influence of RX imperfections decreases with an increasing number of RX branches, while this is not the case for TX deficiencies.</t>
  </si>
  <si>
    <t>211-214</t>
  </si>
  <si>
    <t>Journal of Electrical and Electronics Engineering</t>
  </si>
  <si>
    <t>60026575;60110806</t>
  </si>
  <si>
    <t>36696622900;37761473000</t>
  </si>
  <si>
    <t>Morgo≈ü, L.;Kokkonis, C.</t>
  </si>
  <si>
    <t>Greece;Romania</t>
  </si>
  <si>
    <t>Athens;Oradea</t>
  </si>
  <si>
    <t>University of West Attica;Universitatea din Oradea</t>
  </si>
  <si>
    <t>60110806;60026575</t>
  </si>
  <si>
    <t>Morgo≈ü L.</t>
  </si>
  <si>
    <t>Performance of MIMO OFDM systems in Fading Channels</t>
  </si>
  <si>
    <t>2-s2.0-79956276146</t>
  </si>
  <si>
    <t>['space communications', 'signal detected', 'quadrant detector', 'next generation', 'mode fiber', 'machanism functions', 'incident angle', 'glass ferrule', 'form surface', 'feeding back', 'effectively mitigate', 'design contribution', 'axis free', 'atmospheric turbulence', 'arrival fluctuation', 'approximately 2khz', 'also present']</t>
  </si>
  <si>
    <t>aberrations | antennas | couplers | optical design | pointing | tracking</t>
  </si>
  <si>
    <t>It is envisioned that the next generation of ultrahigh-speed laser communication systems will utilize compact optical antennas equipped with advanced beam tracking and effective fiber coupling mechanisms. Such laser communication systems will be used not only for space communications but also to provide optical links for long-distance terrestrial communications. We present the design of a high-speed laser communication system developed utilizing compact optical antennas with off-axis free-form surface (FFS) mirrors. We describe FFS optical devices and their design contribution in realizing compact optical antennas. Furthermore, an innovative fiber coupling device made from a glass ferrule and fiber is introduced, and with this device it is possible to couple the laser beam seamlessly to a single-mode fiber. We also present a fine tracking mechanism that uses a miniature fine pointing mirror (FPM) incorporated in the antenna. The machanism functions by feeding back the incident angle of the signal detected by a quadrant detector (QD) to the FPM. The achievable actuator response frequency for tracking is approximately 2kHz, and it has been demonstrated to effectively mitigate the effects of laser beam angle-of-arrival fluctuation as a result of atmospheric turbulence. ¬© 2008 Society of Photo-Optical Instrumentation Engineers.</t>
  </si>
  <si>
    <t>60031852;60032325</t>
  </si>
  <si>
    <t>55741266800;56102609000</t>
  </si>
  <si>
    <t>Takahashi, Koichi;Arimoto, Yoshinori</t>
  </si>
  <si>
    <t>Koganei;Tokyo</t>
  </si>
  <si>
    <t>Japan National Institute of Information and Communications Technology;Olympus Corporation</t>
  </si>
  <si>
    <t>60032325;60031852</t>
  </si>
  <si>
    <t>Compact optical antennas using free-form surface optics for ultrahigh-speed laser communication systems</t>
  </si>
  <si>
    <t>10.1117/1.2831669</t>
  </si>
  <si>
    <t>2-s2.0-80855136852</t>
  </si>
  <si>
    <t>['scattering properties', 'scattering characteristics', 'numerical analysis', 'mirror antennas', 'lithuanian ).', 'integral equation', 'geometric parameters', 'frequency factors', 'discrete reflectors']</t>
  </si>
  <si>
    <t>On the basis of integral equation for two dimensional models, a numerical analysis of scattering properties of mirror antennas with discrete reflectors is presented with the result of calculation of monosatatic and bistatic scatter characteristics. The influence of geometric parameters and frequency factors on scattering characteristics of mirror antennas with discrete reflectors were analyzed. Ill. 6, bibl. 11 (in English; summaries in English, Russian and Lithuanian).</t>
  </si>
  <si>
    <t>89-92</t>
  </si>
  <si>
    <t>Elektronika ir Elektrotechnika</t>
  </si>
  <si>
    <t>60062395;112447404</t>
  </si>
  <si>
    <t>24491551400;24491471300</t>
  </si>
  <si>
    <t>Al-Gawagzeh, Mohammed Yousef;Hendi, Amjad Yousef</t>
  </si>
  <si>
    <t>Jordan;</t>
  </si>
  <si>
    <t>Al Salt;</t>
  </si>
  <si>
    <t>Al-Balqa Applied University;Al-Husun College</t>
  </si>
  <si>
    <t>Al-Gawagzeh M.</t>
  </si>
  <si>
    <t>Scattering characteristics of mirror antennas with discrete reflectors</t>
  </si>
  <si>
    <t>2-s2.0-81855185471</t>
  </si>
  <si>
    <t>['work describes', 'rows position', 'reverberation chamber', 'results showed', 'reported values', 'religious life', 'random way', 'prostrate position', 'muslim worshippers', 'minimum values', 'liverpool according', 'iso 354', 'islamic rules', 'high frequencies', 'friday sermon', 'four positions', 'fifth position', 'bowing position', 'audience absorption', 'absorption coefficient', 'absorption characteristics']</t>
  </si>
  <si>
    <t>The Masjid (Mosque) is the most important architectural space in the religious life of the Muslim. However, although considerable effort has been spent on the investigation of the absorption coefficient of an audience in many other situations, the absorption characteristics of people performing prayers according to the Islamic rules have never been measured. As this information is essential for the design of the acoustics of Masjids, this work describes an investigation of the absorption per person, Aobj, for the worshippers performing prayer according to Islamic rules. The absorption characteristics of Muslim worshippers have been investigated in the reverberation chamber of the Acoustic Research Unit, University of Liverpool according to BS- EN-ISO 354:2003. The four positions of the group prayer according to the Islamic rules (standing, bowing, prostration and sitting in rows on carpet) were simulated with thirteen male persons in the reverberation chamber in addition to a fifth position where the audience were sitting down in a random way on carpet to simulate the position of listening to the Friday sermon. Results were calculated for the sound absorption per person and compared with other reported values of audience absorption. Results showed that at the mid and high frequencies the maximum absorption occurs for the standing position followed by the bowing position, the random sitting position, the sitting in rows position and finally the prostrate position which exhibited the minimum values.</t>
  </si>
  <si>
    <t>335-348</t>
  </si>
  <si>
    <t>1351010X</t>
  </si>
  <si>
    <t>Building Acoustics</t>
  </si>
  <si>
    <t>60020661-60016618;60020661-60016618</t>
  </si>
  <si>
    <t>7006634352;54889897600</t>
  </si>
  <si>
    <t>Oldham, D. J.;Elkhateeb, A. Elkhateeb</t>
  </si>
  <si>
    <t>United Kingdom;Egypt</t>
  </si>
  <si>
    <t>Liverpool;Cairo</t>
  </si>
  <si>
    <t>University of Liverpool;Ain Shams University</t>
  </si>
  <si>
    <t>60020661;60016618</t>
  </si>
  <si>
    <t>Oldham D.</t>
  </si>
  <si>
    <t>The absorption characteristics of muslim worshippers</t>
  </si>
  <si>
    <t>10.1260/135101008786939946</t>
  </si>
  <si>
    <t>2-s2.0-84864448995</t>
  </si>
  <si>
    <t>['¬© 2006', 'weakly decomposition', 'various problems', 'subgraph induced', 'recognition algorithms', 'recognition algorithm', 'predeterminate properties', 'partition must', 'graph theory', 'graph g', 'frequently appears', 'every subset', 'different types', 'decompositions based', 'ccc publications', 'antennafree graphs', 'adjacency law']</t>
  </si>
  <si>
    <t>Co-antenna-free graph | Quasi-weakly decomposition | Recognition algorithm | Weakly decomposition</t>
  </si>
  <si>
    <t>During the last three decades, different types of decompositions have been processed in the field of graph theory. Among these we mention: decompositions based on the additivity of some characteristics of the graph, decompositions where the adjacency law between the subsets of the partition is known, decompositions where the subgraph induced by every subset of the partition must have predeterminate properties, as well as combinations of such decompositions. In various problems in graph theory, for example in the construction of recognition algorithms, frequently appears the so-called weakly decomposition of graphs. In this paper we introduce the notion of quasi-weakly decomposition of a graph G, we show the existence of a quasi-weakly decomposition, depending on the existence of the weakly decomposition. In addition, we present a recognition algorithm for the class of co-antennafree graphs. ¬©2006-2008 by CCC Publications - Agora University Ed. House.</t>
  </si>
  <si>
    <t>SPL. ISS.</t>
  </si>
  <si>
    <t>60002103;60002103</t>
  </si>
  <si>
    <t>22136718000;22135813000</t>
  </si>
  <si>
    <t>Talmaciu, Mihai;Nechita, Elena</t>
  </si>
  <si>
    <t>Romania</t>
  </si>
  <si>
    <t>Bacu</t>
  </si>
  <si>
    <t>Universitatea din Bacau</t>
  </si>
  <si>
    <t>Talmaciu M.</t>
  </si>
  <si>
    <t>Recognition algorithm for antenna-free graphs</t>
  </si>
  <si>
    <t>2-s2.0-84876998452</t>
  </si>
  <si>
    <t>['¬© 2008', 'weakly dependent', 'turbulence produced', 'previous study', 'mhd turbulence', 'lower frequency', 'larger amplitude', 'gravitational waves', 'cascade magnetohydrodynamic', 'bubble collisions']</t>
  </si>
  <si>
    <t>We consider the generation of gravitational waves by primordial helical inverse-cascade magnetohydrodynamic (MHD) turbulence produced by bubble collisions at the electroweak phase transition. We extend the previous study by considering both currently discussed models of MHD turbulence. For popular electroweak phase transition parameter values, the generated gravitational wave spectrum is only weakly dependent on the MHD turbulence model. Compared with the unmagnetized electroweak phase transition case, the spectrum of MHD-turbulence-generated gravitational waves peaks at lower frequency with larger amplitude and can be detected by the proposed Laser Interferometer Space Antenna. ¬© 2008 The American Physical Society.</t>
  </si>
  <si>
    <t>60000689-60012762-60071907;60022778-60114715;60000689-60071907-60121247;60000689;60000689</t>
  </si>
  <si>
    <t>6603172577;13403022100;10042889100;35275950700;7003381601</t>
  </si>
  <si>
    <t>Kahniashvili, Tina;Campanelli, Leonardo;Gogoberidze, Grigol;Maravin, Yurii;Ratra, Bharat</t>
  </si>
  <si>
    <t>Belgium;Italy;Georgia;Italy;Canada;United States</t>
  </si>
  <si>
    <t>Leuven;Bari;Abastumani;Bari;Sudbury ON,;Manhattan</t>
  </si>
  <si>
    <t>Departement Wiskunde;Istituto Nazionale di Fisica Nucleare, Sezione di Bari;Abastumani Astrophysical Observatory;Universit√† degli studi di Bari Aldo Moro;Laurentian University;Kansas State University</t>
  </si>
  <si>
    <t>60121247;60114715;60071907;60022778;60012762;60000689</t>
  </si>
  <si>
    <t>Gravitational radiation from primordial helical inverse cascade magnetohydrodynamic turbulence</t>
  </si>
  <si>
    <t>10.1103/PhysRevD.78.123006</t>
  </si>
  <si>
    <t>2-s2.0-58149271066</t>
  </si>
  <si>
    <t>['quite different', 'photonic devices', 'phenothiazine moieties', 'organogel system', 'new self', 'harvesting antenna', 'gel fibers', 'excited light', 'excitation wavelength', 'dppp crystal', 'dppp acceptor', 'composite gel', 'assembled arrays']</t>
  </si>
  <si>
    <t>A diaryldiketopyrrolopyrrole derivative functionalized with phenothiazine moieties (DPPP) was synthesized and introduced into the ordered 4-(3,6-di-tert-butyl-9H-carbazol-9-yl)benzamide (TBCB) organogel system. It was found that TBCB-based gel became a scaffold to make DPPP molecules line up along the gel fibers, resulting in new self-assembled arrays, whose XRD patterns were quite different from those of the neat TBCB gel and DPPP crystal. In the composite gel, the occurrence of a partial energy transfer from the excited light-harvesting antenna of TBCB to the DPPP acceptor was confirmed on the basis of time-dependent and time-resolved fluorescence investigations. Remarkably, the composite gel could emit intense red light or purplish white light by tuning the excitation wavelength. Such ordered soft materials with color-tunable emission may possess potential applications in sensor and photonic devices. ¬© 2008 American Chemical Society.</t>
  </si>
  <si>
    <t>13730-13735</t>
  </si>
  <si>
    <t>60007711;60007711-60004828;60007711;60007711;60004828;60007711;60007711</t>
  </si>
  <si>
    <t>26432914100;26432805300;26432718800;55118856700;26432493600;25928735400;57220029118</t>
  </si>
  <si>
    <t>Xinchun, Yang;Ran, Lu;Pengchong, Xue;Bin, Li;Defang, Xu;Tinghua, Xu;Yingying, Zhao</t>
  </si>
  <si>
    <t>Changchun;Changchun</t>
  </si>
  <si>
    <t>Jilin University;Changchun Institute of Optics Fine Mechanics and Physics Chinese Academy of Sciences</t>
  </si>
  <si>
    <t>60007711;60004828</t>
  </si>
  <si>
    <t>Xinchun Y.</t>
  </si>
  <si>
    <t>Carbazole-based organogel as a scaffold to construct energy transfer arrays with controllable fluorescence emission</t>
  </si>
  <si>
    <t>10.1021/la8027226</t>
  </si>
  <si>
    <t>2-s2.0-62649170729</t>
  </si>
  <si>
    <t>['¬© 2008', 'synthesized via', 'substantial acceleration', 'subsequent reaction', 'strong œä', 'ru complexes', 'royal society', 'rh precursors', 'reactivity studies', 'reaction proceeded', 'qp ligand', 'qp complexes', 'photophysical properties', 'pb complexes', 'much higher', 'bridging ligand', 'boronic acid', 'bipyridyl ligand', '[( bpy', '1 œºs']</t>
  </si>
  <si>
    <t>A series of bipyridyl-Pd and Rh complexes containing a [(bpy) 3Ru]2+ or [(bpy)2Ru(phen)]2+ (bpy = 2,2‚Ä≤-bipyridyl, phen = 1,10-phenanthroline) moiety as visible-light absorbing unit was synthesized. The complexes were synthesized via a Suzuki-Miyaura coupling reaction between the Ru complexes having a 4-bromo-2,2‚Ä≤-bipyridyl ligand and a 2,2‚Ä≤-bipyridyl-4-boronic acid and a subsequent reaction with various mononuclear Pd and Rh precursors. There was a noticeable structural difference between the QP (2,2‚Ä≤:4‚Ä≤, 4‚Ä≥:2‚Ä≥,2‚Ä¥-quaterpyridyne) and PB (5-(2,2‚Ä≤-bipyridyl)-yl- 1,10-phenanthroline) complexes, which involved the dihedral angles within the bridging ligand; the PB complexes possessed large dihedral angles but the QP complexes showed small values. This structural difference clearly indicated a strong œÄ-conjugation through the QP ligand. The electrochemical and photophysical properties of the QP and PB complexes were compared with the parent mononuclear Ru complexes, such as [(bpy)3Ru]2+, [(bpy)2Ru(phen)]2+, and [(bpy)2Ru(bpm)] 2+ (bpm = 2,2‚Ä≤-bipyrimidine). The QP and PB complexes showed a 3MLCT life time that was similar to [(bpy)3Ru] 2+ and [(bpy)2Ru(phen)]2+, which was about 10 times longer (ca. 1 Œºs) than the corresponding bpm complexes. Reactivity studies with Pd complexes toward styrene dimerizations were examined. The reaction proceeded under visible-light irradiated conditions and the reactivity of the QP complexes was much higher than the corresponding PB complexes. Substantial acceleration of the reaction was observed with the introduction of an Me substituent on the bipyridyl ligand. ¬© 2008 The Royal Society of Chemistry.</t>
  </si>
  <si>
    <t>6709-6723</t>
  </si>
  <si>
    <t>60031126;60031126;60031126;60031126;60031126;60031126</t>
  </si>
  <si>
    <t>7005880147;36853179700;7102758574;10043986300;57200818942;7403351455</t>
  </si>
  <si>
    <t>Inagaki, Akiko;Nakagawa, Hiroki;Akita, Munetaka;Inoue, Keiichi;Sakai, Makoto;Fujii, Masaaki</t>
  </si>
  <si>
    <t>Inagaki A.</t>
  </si>
  <si>
    <t>Synthesis of Pd complexes directly linked to the light-absorbing [(bpy)&lt;inf&gt;3&lt;/inf&gt;Ru]&lt;sup&gt;2+&lt;/sup&gt; unit and their photochemical reactions toward styrenes</t>
  </si>
  <si>
    <t>10.1039/b809020c</t>
  </si>
  <si>
    <t>2-s2.0-56849103633</t>
  </si>
  <si>
    <t>['vivo recordings', 'vertebrate mitral', 'two gabaergic', 'tufted cells', 'several networks', 'sensory neurons', 'results show', 'projection neurons', 'profile broadening', 'output neurons', 'olfactory pathway', 'odor combinations', 'local neurons', 'local networks', 'highest concentration', 'found cases', 'drosophila melanogaster', 'different glomerulus', 'complex transfer', 'antennal lobe', 'animal smells']</t>
  </si>
  <si>
    <t>Antennal lobe network | Calcium imaging | Drosophila melanogaster | Local neurons | Odor concentration | Olfactory processing</t>
  </si>
  <si>
    <t>When an animal smells an odor, olfactory sensory neurons generate an activity pattern across olfactory glomeruli of the first sensory neuropil, the insect antennal lobe or the vertebrate olfactory bulb. Here, several networks of local neurons interact with sensory neurons and with output neurons - insect projection neurons, or vertebrate mitral/tufted cells. The extent and form of information processing taking place in these local networks has been subject of controversy. To investigate the role of local neurons in odor information processing we have used the calcium sensor G-CaMP to perform in vivo recordings of odor-evoked spatiotemporal activity patterns in five genetically defined neuron populations of the antennal lobe of Drosophila melanogaster: three distinct populations of local neurons (two GABAergic and one cholinergic), as well as sensory neurons and projection neurons. Odor-specific and concentration dependent spatiotemporal response patterns varied among neuron populations. Activity transfer differed along the olfactory pathway for different glomerulus- odor combinations: we found cases of profile broadening and of linear and complex transfer. Moreover, the discriminability between the odors also varied across neuron populations and was maximal in projection neurons. Discriminatory power increased with higher odor concentrations over a wide dynamic range, but decreased at the highest concentration. These results show the complexity and diversity of odor information processing mechanisms across olfactory glomeruli in the fly antennal lobe. Copyright ¬© 2008 Society for Neuroscience.</t>
  </si>
  <si>
    <t>13075-13087</t>
  </si>
  <si>
    <t>60030718-60025525-60016036;60025272-60033415;60025272;60025525</t>
  </si>
  <si>
    <t>6505463780;35576725600;35299317900;6701531248</t>
  </si>
  <si>
    <t>Silbering, Ana F.;Okada, Ryuichi;Ito, Kei;Galizia, C. Giovanni</t>
  </si>
  <si>
    <t>Japan;Germany;Germany;Japan;Switzerland</t>
  </si>
  <si>
    <t>Tokushima;Berlin;Konstanz;Tokyo;Lausanne</t>
  </si>
  <si>
    <t>Tokushima Bunri University;Freie Universit√§t Berlin;Universit√§t Konstanz;The University of Tokyo;Facult√© de biologie et de m√©decine</t>
  </si>
  <si>
    <t>60033415;60030718;60025525;60025272;60016036</t>
  </si>
  <si>
    <t>Silbering A.F.</t>
  </si>
  <si>
    <t>Olfactory information processing in the Drosophila antennal lobe: Anything goes?</t>
  </si>
  <si>
    <t>10.1523/JNEUROSCI.2973-08.2008</t>
  </si>
  <si>
    <t>2-s2.0-58149396904</t>
  </si>
  <si>
    <t>['random errors', 'finding characteristics', 'different types']</t>
  </si>
  <si>
    <t>Averaged radiation patterns and direction-finding characteristics of ring antenna arrays under different types of random errors are considered. ¬© 2008 Begell House, Inc.</t>
  </si>
  <si>
    <t>1811-1823</t>
  </si>
  <si>
    <t>60020615;60020615;60020615</t>
  </si>
  <si>
    <t>6601974180;8228011300;14024357700</t>
  </si>
  <si>
    <t>Shifrin, Ya S.;Zamyatin, V. I.;Levagin, G. A.</t>
  </si>
  <si>
    <t>Kharkiv National University of Radio Electronics</t>
  </si>
  <si>
    <t>Shifrin Y.</t>
  </si>
  <si>
    <t>Statistical characteristics of radiation pattern of the ring antenna array</t>
  </si>
  <si>
    <t>10.1615/TelecomRadEng.v67.i20.30</t>
  </si>
  <si>
    <t>2-s2.0-56849091321</t>
  </si>
  <si>
    <t>['subscriber station', 'electromagnetic field']</t>
  </si>
  <si>
    <t>Simulation of the electromagnetic field of a subscriber station with a shortened monopole antenna in mobile communication systems is considered. ¬© 2008 Begell House, Inc.</t>
  </si>
  <si>
    <t>1879-1885</t>
  </si>
  <si>
    <t>Netikova, L. I.</t>
  </si>
  <si>
    <t>Netikova L.</t>
  </si>
  <si>
    <t>Estimation of electromagnetic field distribution of mobile communication subscriber station</t>
  </si>
  <si>
    <t>10.1615/TelecomRadEng.v67.i20.90</t>
  </si>
  <si>
    <t>2-s2.0-56849111208</t>
  </si>
  <si>
    <t>['plots illustrating', 'phase fluctuations', 'incident wave', 'general case', 'focusing system', 'focal plane', 'field amplitude', 'antenna aperture', 'amplitude fluctuations']</t>
  </si>
  <si>
    <t>The amplitude and phase fluctuations of the field in the focal plane of the focusing system are considered. Plots illustrating the distribution of dispersions of the field amplitude and phase along coordinate axes in the focal plane are given. There are analyzed a general case, when in the incident wave both the amplitude and phase fluctuations of the field are present, and cases, when it is possible to limit ourselves by regard of either only phase fluctuations or only amplitude fluctuations of the field in the antenna aperture. ¬© 2008 Begell House, Inc.</t>
  </si>
  <si>
    <t>1825-1833</t>
  </si>
  <si>
    <t>Shifrin, Y. S.</t>
  </si>
  <si>
    <t>On the field fluctuations in diffraction image of focusing systems</t>
  </si>
  <si>
    <t>10.1615/TelecomRadEng.v67.i20.40</t>
  </si>
  <si>
    <t>2-s2.0-56849118515</t>
  </si>
  <si>
    <t>['transmitted signal', 'total signal', 'suggested method', 'separate element', 'sar using', 'sar imaging', 'random signals', 'pc modeling', 'new method', 'mutual delay', 'method consists', 'main idea', 'electronic switching', 'correlation time', 'channel receiver', 'antenna elements', 'antenna array', '1 ].']</t>
  </si>
  <si>
    <t>It is developed a new method of SAR imaging through the use of noise/random signals and a fixed and non-switching antenna array as suggested in [1]. The main idea of the method consists in the separation from the total signal of the single-channel receiver of that its portion, which is radiated by a separate element of the array. Such extraction is performed using correlation reception of the noise/random signals transmitted and received by the antenna array with mutual delay between the antenna elements, which is exceeding the correlation time of the transmitted signal. The advantage of the suggested method for SAR imaging consists in the non-necessity of either mechanical moving or electronic switching of the antenna array elements, which simplifies its design and cuts the costs. The SAR imaging algorithm is described and the results of PC modeling of SAR using the proposed antenna array are presented. ¬© 2008 Begell House, Inc.</t>
  </si>
  <si>
    <t>1659-1669</t>
  </si>
  <si>
    <t>60068535;60068535;60068535</t>
  </si>
  <si>
    <t>35616087900;16402414700;57217211402</t>
  </si>
  <si>
    <t>Vyplavin, P. I.;Lukin, K. A.;Mogyla, A. A.</t>
  </si>
  <si>
    <t>Vyplavin P.I.</t>
  </si>
  <si>
    <t>Imaging by means of an immobile antenna array, noise signals and SAR method</t>
  </si>
  <si>
    <t>10.1615/TelecomRadEng.v67.i18.50</t>
  </si>
  <si>
    <t>2-s2.0-56849122414</t>
  </si>
  <si>
    <t>['reasonable agreement', 'quantum computations', 'proton couplings', 'monosuccinate anion', 'monium monosuccinate', 'gauche conformation', 'evidence gleaned', 'crystal solution', 'butyl alcohol', 'aprotic solvents', 'aprotic liquid']</t>
  </si>
  <si>
    <t>A value of 74(¬±4)¬∞ was determined from NMR-observed dipolar couplings for the rotational dihedral angle of the monosuccinate anion in an aprotic liquid-crystal solution of the gauche conformation of tetraoctylam-monium monosuccinate. This value is in reasonable agreement with other, somewhat less definitive, evidence gleaned from isotropic vicinal proton-proton couplings of the essentially completely gauche preference of the monosuccinate anion in feri-butyl alcohol and aprotic solvents, such as DMSO and THF, and quantum computations for the monoanion in THF. ¬© 2008 American Chemical Society.</t>
  </si>
  <si>
    <t>12367-12371</t>
  </si>
  <si>
    <t>60031581;60031581;60031581;60031581</t>
  </si>
  <si>
    <t>33068320900;7202439438;52964381000;57202753768</t>
  </si>
  <si>
    <t>Smith, Albert A.;Drake, Michael D.;Rahim, Andreas K.;Roberts, John D.</t>
  </si>
  <si>
    <t>Smith A.</t>
  </si>
  <si>
    <t>Determination of the dihedral angle of the monoanion of succinic acid in aprotic media</t>
  </si>
  <si>
    <t>10.1021/jp801644a</t>
  </si>
  <si>
    <t>2-s2.0-57949110430</t>
  </si>
  <si>
    <t>['vice versa', 'tiiv oxo', 'photoelectrodes comprised', 'phenolate groups', 'organic chromophore', 'optoelectronic switches', 'optoelectronic devices', 'neighboring carboxylate', 'neat chromophore', 'model complex', 'electronic structure', 'electrolyte composition', 'efficient platform', 'detail using', 'carminic acid']</t>
  </si>
  <si>
    <t>New photoactive material is obtained by chemisorption of carminic acid onto nanocrystalline titanium dioxide. Organic chromophore is anchored at the semiconductor surface via the neighboring carboxylate and phenolate groups; the anchorage is strengthened by formation of the six-membered chelate ring. Photoelectrochemical studies reveal strong photosensitization of the new material toward visible light: The photoelectrodes comprised of carminic acid-titanium dioxide hybrid material generate photocurrent within 300-650 nm window. Moreover, the direction of the photocurrent can be changed from anodic to cathodic and vice versa by application of appropriate photoelectrode potential, changes in electrolyte composition, and incident light wavelength. Geometry, electronic structure, and the photophysics of the neat chromophore and its model complex with TiIV oxo-species are studied in detail using the density functional theory method. Photoelectrochemical and spectroscopic studies supplemented with quantum-chemical modeling allow elucidation of photocurrent switching mechanism. The carminic acid-titanium dioxide material constitutes an efficient platform for light harvesting antennae, optoelectronic switches, and other optoelectronic devices. ¬© 2008 American Chemical Society.</t>
  </si>
  <si>
    <t>19131-19141</t>
  </si>
  <si>
    <t>60021361;60021361;60021361</t>
  </si>
  <si>
    <t>16645660700;7004204658;6507891110</t>
  </si>
  <si>
    <t>Gaw»©da, Sylwia;Stochel, Gra·∫ëyna;Szaci≈Çowski, Konrad</t>
  </si>
  <si>
    <t>Uniwersytet Jagiello≈Ñski</t>
  </si>
  <si>
    <t>Gaw»©da S.</t>
  </si>
  <si>
    <t>Photosensitization and photocurrent switching in carminic acid/titanium dioxide hybrid material</t>
  </si>
  <si>
    <t>10.1021/jp804700d</t>
  </si>
  <si>
    <t>2-s2.0-57949116778</t>
  </si>
  <si>
    <t>['without topography', 'wide area', 'valley ).', 'topography impact', 'surface tilting', 'still needed', 'simulations using', 'shrubs growing', 'radiometric measurements', 'modeling work', 'microwave radiometry', 'meteorological parameters', 'look angle', 'facet model', 'experiment site', 'copyright 2008', 'based point', 'ascending slope', 'also sampled', 'acquired using']</t>
  </si>
  <si>
    <t>The TuRTLE 2006 field experiment aimed at evaluating, from a ground-based point of view, the topography impact on microwave radiometry at L-band. Observations of a mountainous area 50 km north of Barcelona, Spain, were acquired using the fully polarimetric radiometer LAURA (1.4135 GHz working frequency). The look angle was changed in elevation and azimuth to observe a wide area which included almost bare surfaces, shrubs growing at the valley descending slope, and-mixed woodland present at the ascending slope of the mountain in front of LAURA (at the other side of the valley). Ground-truth soil moisture and temperature, vegetation water content, and meteorological parameters were also sampled. Radiometric measurements have been compared to antenna temperatures simulated using a facet model which takes into account the high-resolution digital elevation model and the land cover map of the experiment site, the polarization mixing due to surface tilting, and the radiometer's antenna radiation pattern. Four different scenarios have been simulated: (1) a hypothetical scenario without vegetation and without topography, (2) a hypothetical scenario without topography but with the actual land cover map of the experiment site, (3) a hypothetical scenario without vegetation but with the digital elevation map of the experiment site, and (4) the actual experiment site, including both the digital elevation model and the land cover map. Simulations using a facet model agreed with measurements only when both topography and the land cover map were considered. The largest discrepancies occur for almost bare soils at large local incidence angles, which suggests that further modeling work is still needed for this case. Copyright 2008 by the American Geophysical Union.</t>
  </si>
  <si>
    <t>B12202</t>
  </si>
  <si>
    <t>60019578-109609973;60007592;60007592-109609973;60007592-109609973;60007592;60007592-109609973;60007592</t>
  </si>
  <si>
    <t>14031774400;23491329900;6602926234;7005018006;22235782400;57202625399;23493337300</t>
  </si>
  <si>
    <t>Monerris, Alessandra;Benedicto, P.;Vall-Llossera, M.;Camps, A.;Santanach, E.;Piles, M.;Prehn, R.</t>
  </si>
  <si>
    <t>Australia;Spain;Spain</t>
  </si>
  <si>
    <t>Melbourne;Barcelona;Barcelona</t>
  </si>
  <si>
    <t>Monash University;Universitat Polit√®cnica de Catalunya;SMOS Barcelona Expert Centre</t>
  </si>
  <si>
    <t>60019578;60007592;109609973</t>
  </si>
  <si>
    <t>Monerris A.</t>
  </si>
  <si>
    <t>Assessment of the topography impact on microwave radiometry at L-band</t>
  </si>
  <si>
    <t>10.1029/2008JB005602</t>
  </si>
  <si>
    <t>2-s2.0-61449111952</t>
  </si>
  <si>
    <t>052-121-0086</t>
  </si>
  <si>
    <t>['time domain', 'tag applications', 'structural mode', 'shaped ultrawideband', 'shaped antenna', 'scattering waveforms', 'scattering waveform', 'scattering characteristics', 'radar cross', 'passive ultrawideband', 'obviously separated', 'frequency identification', 'experimentally studied', 'enabled radio', 'eligible candidate', 'antenna modes', 'antenna mode']</t>
  </si>
  <si>
    <t>Backscattering | Radar cross-section (RCS) | Radiofrequency identification (RFID) | Structural and antenna modes | Ultrawideband (UWB) antennas</t>
  </si>
  <si>
    <t>A balloon-shaped ultrawideband (UWB) antenna is developed, and its scattering characteristics are theoretically and experimentally studied in both the frequency and time domain. The radar cross-section (RCS) and scattering waveforms of the UWB antenna terminated with three different kinds of loads are simulated and measured. The results which are in good agreement show that, the balloon-shaped antenna is with almost omnidirectional scattering pattern, and its scattering of antenna mode and structural mode are obviously separated in the time domain. Therefore, this antenna is an eligible candidate for the passive ultrawideband-enabled radio-frequency identification (UWB-RFID) tag applications. Furthermore, the scattering waveform of this antenna is valuable to clarify the differences on the definitions of structural and antenna modes. ¬© 2008 IEEE.</t>
  </si>
  <si>
    <t>366-368</t>
  </si>
  <si>
    <t>60005244-60005510;60005510;60005244</t>
  </si>
  <si>
    <t>21834509700;7201607783;7006874529</t>
  </si>
  <si>
    <t>Hu, Sanming;Law, Choi Look;Dou, Wenbin</t>
  </si>
  <si>
    <t>Singapore City;Nanjing</t>
  </si>
  <si>
    <t>Nanyang Technological University;Southeast University</t>
  </si>
  <si>
    <t>60005510;60005244</t>
  </si>
  <si>
    <t>Hu S.</t>
  </si>
  <si>
    <t>A balloon-shaped monopole antenna for passive UWB-RFID tag applications</t>
  </si>
  <si>
    <t>10.1109/LAWP.2008.928462</t>
  </si>
  <si>
    <t>2-s2.0-77957986241</t>
  </si>
  <si>
    <t>['valuable results', 'traditional one', 'simulated results', 'numerical results', 'microstrip series', 'good agreement', 'design procedure']</t>
  </si>
  <si>
    <t>Antenna array | Antenna design | Antenna feed | Patch antenna</t>
  </si>
  <si>
    <t>To improve the performance of microstrip antenna array, a matching-in-step (MIS) configuration of microstrip series-fed taper array is designed. Compared to the traditional one, the novel antenna array has a better VSWR characteristic. The design procedure of the MIS antenna array is discussed in detail, and some valuable results are acquired. Numerical results are obtained and a very good agreement is observed between experimental and simulated results of such arrays. ¬© 2008 IEEE.</t>
  </si>
  <si>
    <t>362-365</t>
  </si>
  <si>
    <t>57193028283;7005006467;7501449136</t>
  </si>
  <si>
    <t>Yuan, Tao;Yuan, Ning;Li, Le Wei</t>
  </si>
  <si>
    <t>A novel series-fed taper antenna array design</t>
  </si>
  <si>
    <t>10.1109/LAWP.2008.928487</t>
  </si>
  <si>
    <t>2-s2.0-77958013744</t>
  </si>
  <si>
    <t>['scenario comprises', 'optimal setting', 'noise ratios', 'mobile station', 'information capacity', 'fading processes', 'downlink multiple', 'data frame', 'consecutively transmitted', 'base station', 'analytical evaluation']</t>
  </si>
  <si>
    <t>Distributed antennas | Diversity | Multiple-input multiple output (MIMO) | Outage capacity | Rayleigh fading | Wishart matrices</t>
  </si>
  <si>
    <t>A frame-splitting (FS) scheme is proposed to exploit spatial diversity in the downlink wireless transmission from a base station (BS) to a mobile station (MS) that has multiple receive antennas. The BS has multiple geographically distributed arrays, each consisting of multiple transmit antennas. The scenario comprises a number of downlink multiple-input-multiple-output (MIMO) channels from different BS arrays to an MS with mutually independent Rayleigh-fading processes. A data frame from the BS for the MS is split into portions, which are consecutively transmitted from multiple BS arrays. For the FS transmission scheme, the distribution of information capacity is formulated on the basis of the FS fractional lengths of the portions. Analytical evaluation of the outage probability reveals the optimal setting of FS fractional lengths for the maximum diversity advantage based on knowledge of the long-term average signal-to-noise ratios (SNRs) of the downlink MIMO channels. ¬© 2008 IEEE.</t>
  </si>
  <si>
    <t>3848-3854</t>
  </si>
  <si>
    <t>60001271-60032325;60018123;60010726;60001271;60003497</t>
  </si>
  <si>
    <t>18039013100;56243177700;55492578400;15078423500;35511585800</t>
  </si>
  <si>
    <t>Sun, Chen;Hunziker, Thomas;Cheng, Jun;Taromaru, Makoto;Ohira, Takashi</t>
  </si>
  <si>
    <t>Japan;Germany;Japan;Japan;Japan</t>
  </si>
  <si>
    <t>Koganei;Kassel;Kyoto;Toyohashi;Kyoto</t>
  </si>
  <si>
    <t>Japan National Institute of Information and Communications Technology;Universit√§t Kassel;Doshisha University;Toyohashi University of Technology;Advanced Telecommunications Research Institute International (ATR)</t>
  </si>
  <si>
    <t>60032325;60018123;60010726;60003497;60001271</t>
  </si>
  <si>
    <t>Sun C.</t>
  </si>
  <si>
    <t>Optimal frame splitting for downlink MIMO channels with distributed antenna arrays</t>
  </si>
  <si>
    <t>10.1109/TVT.2008.917254</t>
  </si>
  <si>
    <t>2-s2.0-57049086903</t>
  </si>
  <si>
    <t>['upper bound', 'uncorrelated case', 'two cases', 'transmit antenna', 'statistical water', 'simulation results', 'proposed precoder', 'precoder structure', 'precoder design', 'power assignment', 'power allocation', 'power allocated', 'pouring policy', 'path correlations', 'parallel precoders', 'multipath model', 'mimo systems', 'maximize jensen', 'kronecker product', 'ergodic capacity', 'correlated case', 'channel paths', 'calculated based', 'beams referred']</t>
  </si>
  <si>
    <t>Eigen-beamformer | Multiple-input-multipleoutput (MIMO) | Path correlation matrix | Precoder | Spatial correlation matrix | Water-pouring</t>
  </si>
  <si>
    <t>Multiple-input-multiple-output (MIMO) precoder design for frequency-selective fading channels using partial channel information based on the spatial and path correlation matrices is presented. By representing a frequency-selective fading channel as a multipath model with L effective paths, a general precoding structure is proposed and used to derive optimum precoding designs that maximize Jensen's upper bound on the channel ergodic capacity under the transmitted power constraint for two cases, i.e., uncorrelated and correlated channel paths. Analytical results show that, in the uncorrelated case, the precoder structure consists of a number of parallel precoders for frequency-flat fading channels. The power assignment to each precoder and the power allocation over the eigenmodes of each precoder are calculated based on the power of channel paths and the eigenvalues of the transmit correlation matrix. In the correlated case, the precoder structure is an eigenbeamformer with the beams referred to a function of eigenvectors of the Kronecker product of path and transmit correlation matrices. Furthermore, the power allocated to each eigenmode can be obtained from a statistical water-pouring policy that is specified by the product of eigenvalues of the transmit antenna and path correlation matrices. Simulation results for different scenarios indicate that the proposed precoder can increase the ergodic capacity of MIMO systems in a frequency-selective fading environment with spatial and path correlations, and its offered capacity gain is increased with the level of correlation and numbers of antennas and channel paths. ¬© 2008 IEEE.</t>
  </si>
  <si>
    <t>3441-3452</t>
  </si>
  <si>
    <t>60002494-60089893;60002494</t>
  </si>
  <si>
    <t>8533244200;7005375558</t>
  </si>
  <si>
    <t>Bahrami, Hamid R.;Le-Ngoc, Tho</t>
  </si>
  <si>
    <t>Institut de Recherche en Immunologie et en Canc√©rologie de l‚ÄôUniversit√© de Montr√©al;Universit√© McGill</t>
  </si>
  <si>
    <t>60089893;60002494</t>
  </si>
  <si>
    <t>Bahrami H.R.</t>
  </si>
  <si>
    <t>MIMO precoder designs for frequency-selective fading channels using spatial and path correlation</t>
  </si>
  <si>
    <t>10.1109/TVT.2008.919609</t>
  </si>
  <si>
    <t>2-s2.0-57049088509</t>
  </si>
  <si>
    <t>['shift keying', 'rolling stock', 'remoting network', 'patch antennas', 'paper describes', 'mode fiber', 'measured 2', 'fixed antenna', 'db bandwidth', 'convenient interface']</t>
  </si>
  <si>
    <t>Fiber optics | Lasers | Leaky feeder | Patch antennas</t>
  </si>
  <si>
    <t>This paper describes a hybrid leaky feeder/fiber-optic transmission system for use in underground transportation networks. The system has a 1.6-Gb/s throughput and features an ultrawideband axial slot leaky feeder, which is based on a standard semirigid coaxial cable as a fixed antenna. Patch antennas with a 4-GHz center frequency and a 1-GHz, 10-dB bandwidth are proposed for the rolling stock. This highest reported data rate was achieved by combining two 800-Mb/s in-phase and quadrature (I and Q) phase-shift keying (PSK) modulated data streams. A specially designed carrier and data synchronization system provided a convenient interface to a 1.3/1.5-Œºm diplex single-mode fiber-remoting network. The measured 2.4- to 6-GHz leaky feeder bandwidth allows multiradio multiband wireless mesh networking and, therefore, low-contention gigabit rolling stock data communications. ¬© 2008 IEEE.</t>
  </si>
  <si>
    <t>3471-3476</t>
  </si>
  <si>
    <t>60031237;60001359;60001359</t>
  </si>
  <si>
    <t>7006033464;7004736287;7403745212</t>
  </si>
  <si>
    <t>Dudley, Sandra E.M.;Quinlan, Terence J.;Walker, Stuart D.</t>
  </si>
  <si>
    <t>London;Colchester</t>
  </si>
  <si>
    <t>London South Bank University;University of Essex</t>
  </si>
  <si>
    <t>60031237;60001359</t>
  </si>
  <si>
    <t>Dudley S.</t>
  </si>
  <si>
    <t>Ultrabroadband wireless-optical transmission links using axial slot leaky feeders and optical fiber for underground transport topologies</t>
  </si>
  <si>
    <t>10.1109/TVT.2008.920055</t>
  </si>
  <si>
    <t>2-s2.0-57049107314</t>
  </si>
  <si>
    <t>TIC2005-08211-C02</t>
  </si>
  <si>
    <t>['working capability', 'umts ).', 'rt services', 'results reveal', 'reference algorithms', 'performed twice', 'paper proposes', 'packet delay', 'overall system', 'nrt services', 'new hnn', 'levels required', 'illustrative examples', 'hnns ).', 'generic formulation', 'dynamic resource', 'different quality', 'centric approach', 'based delay']</t>
  </si>
  <si>
    <t>Dynamic resource allocation (DRA) | Hopfield neural networks (HNNs) | Wireless networks</t>
  </si>
  <si>
    <t>This paper proposes a dynamic resource-allocation (DRA) algorithm for packet data services in wireless communication systems based on Hopfield neural networks (HNNs). The resource-allocation algorithm assumes a delay-centric approach in that it maximizes resource utilization of the overall system while minimizing the packet delay. The real-time (RT) working capability of HNN hardware implementation means that a very powerful scheduling DRA algorithm can be obtained. A generic formulation of the algorithm is presented to establish the optimal bit rate allocation. In addition, some illustrative examples of this formulation are given, considering specific wireless communication systems, such as General Packet Radio Service (GPRS) or Universal Mobile Telecommunications System (UMTS). To be more precise, the performance of the proposed DRA algorithm is evaluated in a realistic UMTS scenario, considering both RT and nonreal-time (NRT) services. To obtain the best resource distribution and fulfill the different quality-of-service (QoS) levels required by RT and NRT services, the new HNN-based delay-centric DRA algorithm is performed twice. Initially, only the RT services are considered, and following this, all the NRT services are taken into account. The results reveal that the proposed DRA algorithm outperforms other reference algorithms in terms of not only average packet delay but the allocated total bit rate as well. ¬© 2008 IEEE.</t>
  </si>
  <si>
    <t>3653-3665</t>
  </si>
  <si>
    <t>23097404600;15127624000;55883775800;6701536191</t>
  </si>
  <si>
    <t>Calabuig, Daniel;Monserrat, Jos√© F.;G√≥mez-Barquero, David;Cardona, Narc√≠s</t>
  </si>
  <si>
    <t>Calabuig D.</t>
  </si>
  <si>
    <t>A delay-centric dynamic resource allocation algorithm for wireless communication systems based on HNN</t>
  </si>
  <si>
    <t>10.1109/TVT.2008.919619</t>
  </si>
  <si>
    <t>2-s2.0-57049110960</t>
  </si>
  <si>
    <t>ECS-0098547</t>
  </si>
  <si>
    <t>['varying channels', 'rake architecture', 'matching two', 'improved convergence', 'improve performance', 'division multiple', 'dimension space', 'data received', 'communication systems', 'circular array', 'adaptive processor']</t>
  </si>
  <si>
    <t>Multipath | Multiuser detection | RAKE receiver | Space-time beamforming</t>
  </si>
  <si>
    <t>We propose to combine directional antennas in a conformal array configuration with a matching two-stage receiver architecture to improve performance of code-division multiple-access (CDMA) communication systems in time-varying channels. We propose a reduced-dimension space-time (ST) RAKE architecture that matches the ST correlation structure of the data received by a circular array. In time-varying channels, this reduced-dimension architecture outperforms the full-dimension architecture due to improved convergence of its adaptive processor. ¬© 2008 IEEE.</t>
  </si>
  <si>
    <t>3880-3885</t>
  </si>
  <si>
    <t>52863798100;35236531700;6506065488</t>
  </si>
  <si>
    <t>Jin, Peng;Goodman, Nathan A.;Melde, Kathleen L.</t>
  </si>
  <si>
    <t>Jin P.</t>
  </si>
  <si>
    <t>Exploiting directional antennas for reduced-dimension space-time RAKE receiving</t>
  </si>
  <si>
    <t>10.1109/TVT.2008.918710</t>
  </si>
  <si>
    <t>2-s2.0-57049133437</t>
  </si>
  <si>
    <t>['systematically constructible', 'symbol time', 'stbc ),', 'selective channel', 'qam ),', 'orthogonality affecting', 'less subject', 'generalized statistics', 'existing linear', 'decoding complexity', 'conventionally constructed', 'computer simulations', 'ary phase', 'analytically derived', 'amplitude modulation', 'also easily']</t>
  </si>
  <si>
    <t>Orthogonal space-time block codes (O-STBCs) | Selfinterference | Time-selective fading channels | Transmit diversity</t>
  </si>
  <si>
    <t>We consider orthogonal space-time block codes (O-STBCs) in time-selective fading channels and propose a modified O-STBC (MO-STBC), which is less subject to the performance degradation caused by symbol-by-symbol channel variation. It is shown both analytically and through computer simulations that MO-STBCs effectively reduce the loss of orthogonality affecting O-STBCs in the symbol-by-symbol time-selective channel. MO-STBCs are systematically constructible for any number of antennas and have the same decoding complexity of conventional O-STBCs. The bit-error-rate (BER) performance of MO-STBCs over time-selective fading channels of generalized statistics, with Gray-code-mapped M-ary phase-shift-keying (PSK) modulation and quadratic-amplitude modulation (QAM), is analytically derived. Moreover, MO-STBCs can also easily be combined with existing linear O-STBC decoders specifically designed for the time-selective channel, yielding significant performance improvement over conventionally constructed and decoded O-STBCs. ¬© 2008 IEEE.</t>
  </si>
  <si>
    <t>3921-3927</t>
  </si>
  <si>
    <t>60018279;60012954;60018279</t>
  </si>
  <si>
    <t>12805779700;23007477700;7102287283</t>
  </si>
  <si>
    <t>Villardi, Gabriel Porto;De Abreu, Giuseppe T.F.;Kohno, Ryuji</t>
  </si>
  <si>
    <t>Japan;Finland</t>
  </si>
  <si>
    <t>Yokohama;Oulu</t>
  </si>
  <si>
    <t>Yokohama National University;Oulun Yliopisto</t>
  </si>
  <si>
    <t>60018279;60012954</t>
  </si>
  <si>
    <t>Villardi G.</t>
  </si>
  <si>
    <t>Modified orthogonal space-time block codes for time-selective fading channels</t>
  </si>
  <si>
    <t>10.1109/TVT.2008.918697</t>
  </si>
  <si>
    <t>2-s2.0-57049137080</t>
  </si>
  <si>
    <t>['wireless network', 'well known', 'tdma )-', 'system performance', 'system parameters', 'standard deviation', 'spectral efficiency', 'signals correlation', 'shadowing component', 'reuse factor', 'propagation loss', 'performance metrics', 'outage probability', 'operating frequency', 'novel insights', 'nontypical fluctuational', 'nighttime ).', 'new insights', 'microwave frequencies', 'microcellular systems', 'fundamental phenomenon', 'e .,', 'discontinuous behavior', 'dependent shadowing', 'comprehensive manner', 'based systems', 'antenna height']</t>
  </si>
  <si>
    <t>Breakpoint distance | Correlation coefficient | Distance-dependent shadowing | Effective road height | Line-of-sight (LOS) microcellular networks | Other-cell interference factor | Outage probability | Two-slope path loss model</t>
  </si>
  <si>
    <t>Propagation loss is a fundamental phenomenon that affects the performance of any wireless network. Although propagation characteristics in line-of-sight (LOS) microcellular systems are well known, so far, only a few papers have investigated its effect on system performance in a comprehensive manner. In this paper, the impact of both system parameters (i.e., cell size, antenna height, operating frequency, and reuse factor) and propagation loss parameters (i.e., breakpoint distance, path loss exponents, standard deviation of the shadowing component, signals correlation, and effective road height) on the performance of both time-division multiple access (TDMA)- and code-division multiple access (CDMA)-based LOS microcellular networks is studied. Performance is evaluated in terms of outage probability in TDMA-based systems and in terms of the other-cell interference factor in CDMA-based systems. This paper includes substantial numerical results and new insights into the behavior of wireless system performance. For instance, novel insights into the impact of both distance-dependent shadowing and the effective road height on system performance are provided. In particular, nontypical fluctuational and discontinuous behavior on performance metrics are observed, and at microwave frequencies, the spectral efficiency is greater for heavy vehicular traffic conditions (i.e., during daytime) than for light vehicular traffic conditions (i.e., during nighttime). Such an understanding of interference engineering issues is vital for the planning, designing, dimensioning, and the optimization of mobile LOS microcellular networks for present and future wireless systems beyond third generation. ¬© 2008 IEEE.</t>
  </si>
  <si>
    <t>3488-3509</t>
  </si>
  <si>
    <t>60017323-60023193;60017323;60017323</t>
  </si>
  <si>
    <t>6603060131;7003688493;6603853617</t>
  </si>
  <si>
    <t>Hern√°ndez-Valdez, Genaro;Cruz-P√©ez, Felipe A.;Lara-Rodr√≠guez, Domingo</t>
  </si>
  <si>
    <t>Azcapotzalco;Mexico City</t>
  </si>
  <si>
    <t>Universidad Aut√≥noma Metropolitana - Azcapotzalco;Centro de Investigacion y de Estudios Avanzados</t>
  </si>
  <si>
    <t>60023193;60017323</t>
  </si>
  <si>
    <t>Hern√°ndez-Valdez G.</t>
  </si>
  <si>
    <t>Sensitivity of the system performance to the propagation parameters in LOS microcellular environments</t>
  </si>
  <si>
    <t>10.1109/TVT.2008.919608</t>
  </si>
  <si>
    <t>2-s2.0-57049153409</t>
  </si>
  <si>
    <t>['urban setup', 'transmission powers', 'substantially reduce', 'simple color', 'placement problem', 'novel approach', 'frequency planning', 'division multiple', 'demand correlation', 'coverage planning', 'coding mechanism', 'access technology']</t>
  </si>
  <si>
    <t>Base station (BS) | Cell planning | Convolution | Placement | Wireless communications</t>
  </si>
  <si>
    <t>In this paper, we introduce a novel approach for computing the number, location, and transmission powers of wireless base stations in a 2-D urban setup. The new approach utilizes 2-D convolution to extract the supply-demand correlation. Available efficient methods for computing the convolution are then used to substantially reduce the complexity of the solution. The proposed approach enables network designers to choose arbitrary antenna propagation and radio demand patterns using a simple color-coding mechanism. Simulations of the proposed algorithm show its efficiency and flexibility in solving the placement problem. In this paper, we consider only the coverage planning. Consequently, the technique in this paper is useful in networks that operate with time-division multiple-access technology. However, the work can be extended to consider simultaneous coverage and frequency planning. ¬© 2008 IEEE.</t>
  </si>
  <si>
    <t>3843-3848</t>
  </si>
  <si>
    <t>Aldajani, Mansour A.</t>
  </si>
  <si>
    <t>Aldajani M.</t>
  </si>
  <si>
    <t>Convolution-based placement of wireless base stations in urban environment</t>
  </si>
  <si>
    <t>10.1109/TVT.2008.918707</t>
  </si>
  <si>
    <t>2-s2.0-57049173356</t>
  </si>
  <si>
    <t>NSC 95‚Äì2221-E-212‚Äì 009 MY3</t>
  </si>
  <si>
    <t>['uses multipole', 'specified wireless', 'slot arrays', 'slot array', 'simultaneously meet', 'signal band', 'radiation characteristics', 'periodic multipole', 'measured results', 'little influence', 'high transmittance', 'end loading', 'design objectives', 'design approach', 'considered arrays', 'comparison demonstrated', 'bottom surfaces', 'arrays may']</t>
  </si>
  <si>
    <t>Electromagnetic interference | Frequency-selective surface | Shielding | Wireless communication</t>
  </si>
  <si>
    <t>In this paper, we reveal a design approach for a bandpass shielding enclosure (BPSE) that uses multipole-slot arrays applicable to modern portable digital devices having wireless communication functions. The BPSE is a conductive, airtight box etched with the apertures of a periodic multipole-slot array on its top and bottom surfaces. The BPSE is designed to achieve the design objectives of high transmittance in the specified wireless-signal band and high shielding effectiveness outside this band, and to have little influence on the radiation characteristics of an internal antenna located inside the enclosure. Three representative kinds of multipole-slot arrays: slot arrays, tripole-slot arrays, and cross-slot arrays, were considered in this study. In addition, these arrays may or may not have end loading. A prototype of the BPSE was created and studied. Simulated and measured results were obtained to validate the design. Based on these results, a detailed performance comparison among all the considered arrays is given. The comparison demonstrated that only the BPSE with a cross-slot array and full end loading can simultaneously meet all the design objectives. ¬© 2008 IEEE.</t>
  </si>
  <si>
    <t>895-904</t>
  </si>
  <si>
    <t>60025864;106545001;60014261</t>
  </si>
  <si>
    <t>7402303527;55470166700;7404817756</t>
  </si>
  <si>
    <t>Chiu, Cheng Nan;Kuo, Chang Hsin;Lin, Ming Hsing</t>
  </si>
  <si>
    <t>Dacun;Douliou;Taipei</t>
  </si>
  <si>
    <t>Da-Yeh University;National Yunlin University of Science and Technology;ChiMei Communication System, Inc.</t>
  </si>
  <si>
    <t>60025864;60014261;106545001</t>
  </si>
  <si>
    <t>Bandpass shielding enclosure design using multipole-slot arrays for modern portable digital devices</t>
  </si>
  <si>
    <t>10.1109/TEMC.2008.2004560</t>
  </si>
  <si>
    <t>2-s2.0-57049083997</t>
  </si>
  <si>
    <t>['¬© 2008', 'weight vectors', 'signal fading', 'scattering due', 'performance optimisation', 'nonlinear equations', 'multipath scattering', 'mbwc constraints', 'like method', 'incidence mismatch', 'existing techniques', 'developed algorithms', 'beamforming based', 'beam wc', 'antenna shape']</t>
  </si>
  <si>
    <t>Traditional adaptive beamforming methods undergo serious performance degradation when a mismatch between the presumed and the actual array responses to the desired source occurs. Such a mismatch can be caused by desired look direction errors, distortion of antenna shape, scattering due to multipath, signal fading as well as other errors. This mismatch entails robust design of the adaptive beamforming methods. Here, the robust minimum variance distortionless response (MVDR) beamforming based on worst-case (WC) performance optimisation is efficiently implemented using a novel ad hoc adaptive technique. A new efficient implementation of the robust MVDR beamformer with a single WC constraint is developed. Additionally, the WC optimisation formulation is generalised to include multiple WC constraints which engender a robust linearly constrained minimum variance (LCMV) beamformer with multiple-beam WC (MBWC) constraints. Moreover, the developed LCMV beamformer with MBWC constraints is converted to a system of nonlinear equations and is efficiently solved using a Newton-like method. The first proposed implementation requires low computational complexity compared with the existing techniques. Furthermore, the weight vectors of the two developed adaptive beamformers are iteratively updated using iterative gradient minimisation algorithms which eliminate the estimation of the sample matrix inversion. Several scenarios including angle-of-incidence mismatch and multipath scattering with small and large angular spreads are simulated to study the robustness of the developed algorithms. ¬© 2008 The Institution of Engineering and Technology.</t>
  </si>
  <si>
    <t>381-393</t>
  </si>
  <si>
    <t>Elnashar, A.</t>
  </si>
  <si>
    <t>Dubai</t>
  </si>
  <si>
    <t>Emirates Integrated Telecommunications Company (Du)</t>
  </si>
  <si>
    <t>Elnashar A.</t>
  </si>
  <si>
    <t>Efficient implementation of robust adaptive beamforming based on worst-case performance optimisation</t>
  </si>
  <si>
    <t>10.1049/iet-spr:20070162</t>
  </si>
  <si>
    <t>2-s2.0-57049096557</t>
  </si>
  <si>
    <t>06-02-16669</t>
  </si>
  <si>
    <t>['thickness ranging', 'sample distance', 'propagating ),', 'probe size', 'pointlike dipole', 'multilayer media', 'model addresses', 'magnetic fields', 'integral transforms', 'good agreement', 'experimentally verified', 'experimental data', 'electrodynamic response', 'aperture size', '5 œºm']</t>
  </si>
  <si>
    <t>We have experimentally verified a recently proposed theoretical model for near-field microwave microscopy of multilayer media. The model addresses a near-field microwave probe as an electrically small antenna with a Gaussian-like current distribution that has a single characteristic length scale on the order of the probe size. Electrodynamic response of an antenna is calculated using Green functions in the form of integral transforms for electric and magnetic fields (both quasistatic and propagating), which are generated by a pointlike dipole. Experimental data were obtained at 4 GHz using a near-field scanning microwave microscope with aperture size of ‚àº5 Œºm for a set of six SiO2 films with thickness ranging from 0.1 to 1.5 Œºm. For each sample the probe resonant frequency was both measured and simulated as a function of the tip-sample distance, and good agreement between the theory and experimental data was observed. It was found that the model is capable of determining thin film dielectric constant with accuracy of ‚àº5%-7%. ¬© 2008 American Institute of Physics.</t>
  </si>
  <si>
    <t>60115148;100320675</t>
  </si>
  <si>
    <t>7004434939;7006089664</t>
  </si>
  <si>
    <t>Reznik, Alexander N.;Talanov, Vladimir V.</t>
  </si>
  <si>
    <t>Kstovo;Pittsburgh</t>
  </si>
  <si>
    <t>The Institute for Physics of Microstructures of the Russian Academy of Sciences;Solid State Measurements, Inc.</t>
  </si>
  <si>
    <t>Reznik A.</t>
  </si>
  <si>
    <t>Quantitative model for near-field scanning microwave microscopy: Application to metrology of thin film dielectrics</t>
  </si>
  <si>
    <t>10.1063/1.3020705</t>
  </si>
  <si>
    <t>2-s2.0-57049130907</t>
  </si>
  <si>
    <t>['triboelectric charging', 'time domains', 'successfully predict', 'static electrification', 'metal airplanes', 'electrostatic discharge', 'electrostatic accumulation', 'composite airplanes', 'also demonstrated', 'aircraft radios', 'aircraft potential', 'airborne antennas']</t>
  </si>
  <si>
    <t>Antenna | Composite airplane | Corona discharge | Electrostatic discharge (ESD) | Interference</t>
  </si>
  <si>
    <t>Static electrification of the airframe can often cause electromagnetic interference on aircraft radios. Triboelectric charging, occurring when an aircraft is operated in precipitation, raises the aircraft potential until corona discharges occur from points of high dc field on the aircraft. These corona discharges generate noise that is coupled into antenna systems installed on the aircraft. The characteristics of electrostatic accumulation on the surface of carbon fiber composite airplanes are studied in this paper. The differences in electrostatic accumulation between carbon fiber composite airplanes and metal airplanes are also demonstrated. Based on the E fields radiated by an electrostatic discharge (ESD) current, a model of ESD in composite airplanes is established. As is shown, the induced currents excited by the ESD can successfully predict the interference to the airborne antennas in the frequency and time domains, providing a reference for composite airplane design. ¬© 2008 IEEE.</t>
  </si>
  <si>
    <t>822-827</t>
  </si>
  <si>
    <t>25226904700;55601483000;57189657549</t>
  </si>
  <si>
    <t>Fu, Huan Zhan;Xie, Yong Jun;Zhang, Jun</t>
  </si>
  <si>
    <t>Fu H.Z.</t>
  </si>
  <si>
    <t>Analysis of corona discharge interference on antennas on composite airplanes</t>
  </si>
  <si>
    <t>10.1109/TEMC.2008.2004598</t>
  </si>
  <si>
    <t>2-s2.0-57049136577</t>
  </si>
  <si>
    <t>['uv treatment', 'uv eggs', 'substances encapsulated', 'study elucidated', 'small piece', 'results show', 'pseudaletia separata', 'plasma eggs', 'penultimate segment', 'parasitoid egg', 'nearly 70', 'min immersion', 'intact surface', 'host aging', 'host age', 'first time', 'exclusion rates', 'examined whether', 'encapsulation system', 'egg used', 'dorsal site', 'different surface', 'development ceased', 'degenerate surface', 'day 1', 'cuticular encystment', 'autographa nigrisigna', 'absolutely encapsulated', '5 min', '1st instars']</t>
  </si>
  <si>
    <t>Cuticular encystment | Encapsulation | Looper | Plusiinae</t>
  </si>
  <si>
    <t>Autographa nigrisigna (Lepidoptera: Noctuidae) loopers form cuticular cysts on the dorsal site of the penultimate segment by parasitization of endoparasitoid Campoletis chlorideae (Hymenoptera: Ichneumonidae) and interrupt successful parasitization by excluding the parasitoid egg and larva in the hemocoel into the cyst. This study elucidated for the first time the difference in the exclusion rates with host age at the time of parasitization. All parasitized host loopers of D1L1 (Day 1, 1st instars) and D0L2 formed cuticular cysts and nearly 70% could exclude parasitoid eggs successfully; however, the number of loopers that could form cuticular cysts decreased with host aging at the time of parasitization. To elucidate the difference between the encapsulation system and cuticular encystment, it was examined whether the substances encapsulated are excluded by cuticular encystment. A small piece of antenna the same size as an egg used as a biotic foreign substance was absolutely encapsulated and was not excluded by encystment. Further, it was clarified whether parasitoid eggs with a different surface were encapsulated or excluded by cuticular encystment with or without ovarian fluid. UV eggs (with an intact surface and development ceased by UV treatment) were hard to encapsulate, but were excluded with encystment. Plasma eggs with a degenerate surface (treated with heating for 5 min at 60¬∞C after 10-min immersion in plasma of Pseudaletia separata) were encapsulated and not excluded by cuticular encystment, although ovarian fluid increased the cyst formation rate. These results show that cuticular encystment functions to exclude parasitoid eggs incapable of encapsulation.</t>
  </si>
  <si>
    <t>359-367</t>
  </si>
  <si>
    <t>1347605X</t>
  </si>
  <si>
    <t>Applied Entomology and Zoology</t>
  </si>
  <si>
    <t>60000264;60000264;60000264;60000264</t>
  </si>
  <si>
    <t>56625063300;6603583289;35567513800;55910108100</t>
  </si>
  <si>
    <t>Namba, Osamu;Nakamatsu, Yutaka;Miura, Ken;Tanaka, Toshiharu</t>
  </si>
  <si>
    <t>Namba O.</t>
  </si>
  <si>
    <t>Autographa nigrisigna looper (Lepidoptera: Noctuidae) excludes parasitoid egg using cuticular encystment induced by parasitoid ovarian fluid</t>
  </si>
  <si>
    <t>10.1303/aez.2008.359</t>
  </si>
  <si>
    <t>2-s2.0-57049139394</t>
  </si>
  <si>
    <t>['supplementary measurements', 'physical observations', 'numerical simulations', 'localized sar', 'estimation formulas', 'developed based', 'body sar']</t>
  </si>
  <si>
    <t>Electromagnetic field exposure | Finite-difference time-domain (FDTD) methods | Mobile communication base station antennas | Moment methods | Specific absorption rate</t>
  </si>
  <si>
    <t>In this paper, maximum specific absorption rate (SAR) estimation formulas for RF main beam exposure from mobile communication base station antennas are proposed. The formulas, given for both whole-body SAR and localized SAR, are heuristic in nature and valid for a class of common base station antennas. The formulas were developed based on a number of physical observations and are supported by results from an extensive literature survey together with supplementary measurements and numerical simulations of typical exposure situations. Using exposure limits, the proposed SAR estimation formulas can be converted to formulas for estimating compliance distance. ¬© 2008 IEEE.</t>
  </si>
  <si>
    <t>837-848</t>
  </si>
  <si>
    <t>60004661;106543496-60115666;60004661;106543496;60026638-106544568;60008652;60103653;60004661</t>
  </si>
  <si>
    <t>6507330010;25723902200;57197238654;35613302000;7003536710;25724009300;23008847900;22964772300</t>
  </si>
  <si>
    <t>Thors, Bj√∂rn;Strydom, Marie L.;Hansson, Bj√∂rn;Meyer, Frans J.C.;K√§rkk√§inen, Kimmo;Zollman, Peter;Ilvonen, Sami;T√∂rnevik, Christer</t>
  </si>
  <si>
    <t>Germany;Finland;Finland;United Kingdom;Sweden;Finland;South Africa</t>
  </si>
  <si>
    <t>Darmstadt;Espoo;Espoo;Newbury;Stockholm;Espoo;Stellenbosch</t>
  </si>
  <si>
    <t>Computer Simulation Technology GmbH;Aalto University;Nokia Corporation;Vodafone;Telefonaktiebolaget LM Ericsson;Equal Dreams Ltd.;EMSS</t>
  </si>
  <si>
    <t>60115666;60103653;60026638;60008652;60004661;106544568;106543496</t>
  </si>
  <si>
    <t>Thors B.</t>
  </si>
  <si>
    <t>On the estimation of SAR and compliance distance related to RF exposure from mobile communication base station antennas</t>
  </si>
  <si>
    <t>10.1109/TEMC.2008.2004605</t>
  </si>
  <si>
    <t>2-s2.0-57049140972</t>
  </si>
  <si>
    <t>['valid approach', 'theoretical calculations', 'smaller ),', 'small enclosure', 'shielding properties', 'shielding effectiveness', 'reverberation chamber', 'recent years', 'proposed technique', 'proposed approach', 'physically small', 'lowest frequency', 'interest ).', 'inside wall', 'growing need', 'electrically large', 'e .,', 'circular apertures', 'approach consists']</t>
  </si>
  <si>
    <t>Circular apertures | Reverberation chamber | Shielding effectiveness (SE) | Small cavities | Small enclosure</t>
  </si>
  <si>
    <t>With the proliferation of small electric devices in recent years, along with various other applications, there is a growing need to test and determine the shielding properties or shielding effectiveness (SE) of physically small (but electrically large) enclosures or cavities. In this paper, we discuss how a reverberation chamber technique can be used to measure the SE of such enclosures. The approach consists of placing the small enclosure inside a reverberation chamber and using frequency stirring to excite the reverberation chamber. A small surface probe (i.e., a monopole) is mounted on the inside wall of the small enclosure to measure the power level inside the small enclosure. We present measured data from various other reverberation chamber approaches obtained from various enclosure configurations. The data from these other reverberation chamber approaches are used to validate the proposed approach. We also compared measured data to theoretical calculations of the SE for two small enclosures with circular apertures. These various comparisons illustrate that the proposed technique is a valid approach for determining the SE of physically small (i.e., cubic enclosure dimensions of the order of 0.1 m and smaller), but electrically large enclosures (that support several modes at the lowest frequency of interest). ¬© 2008 IEEE.</t>
  </si>
  <si>
    <t>770-782</t>
  </si>
  <si>
    <t>60023053;60023053;60023053-60032350;60023053;60023053;60023053;60016418;60016418</t>
  </si>
  <si>
    <t>7101643443;56050028200;25723701200;7004818584;16177517800;7004008412;7005566736;55498984700</t>
  </si>
  <si>
    <t>Holloway, Christopher L.;Hill, David A.;Sandroni, Marco;Ladbury, John M.;Coder, Jason;Koepke, Galen;Marvin, Andrew C.;He, Yuhui</t>
  </si>
  <si>
    <t>Italy;United States;United Kingdom</t>
  </si>
  <si>
    <t>Rome;Gaithersburg;York</t>
  </si>
  <si>
    <t>Sapienza Universit√† di Roma;National Institute of Standards and Technology;University of York</t>
  </si>
  <si>
    <t>60032350;60023053;60016418</t>
  </si>
  <si>
    <t>Holloway C.</t>
  </si>
  <si>
    <t>Use of reverberation chambers to determine the shielding effectiveness of physically small, electrically large enclosures and cavities</t>
  </si>
  <si>
    <t>10.1109/TEMC.2008.2004580</t>
  </si>
  <si>
    <t>2-s2.0-57049144252</t>
  </si>
  <si>
    <t>Welch Foundation</t>
  </si>
  <si>
    <t>C-1220</t>
  </si>
  <si>
    <t>['thermal transport', 'reach temperatures', 'pt nanowires', 'investigate heating', 'electromigrated nanogaps', 'blackbody spectra', 'agree well', '1000 k']</t>
  </si>
  <si>
    <t>Using thermal emission microscopy, we investigate heating in Pt nanowires before and during electromigration. The wires are observed to reach temperatures in excess of 1000 K. This is beyond the thermal decomposition threshold for many organic molecules of interest for single molecule measurements with electromigrated nanogaps. Blackbody spectra of the hot Pt wires are measured and found to agree well with finite element modeling simulations of the electrical and thermal transport. ¬© 2008 American Institute of Physics.</t>
  </si>
  <si>
    <t>57198758578;7005064558;6701583405</t>
  </si>
  <si>
    <t>Ward, Daniel R.;Halas, Naomi J.;Natelson, Douglas</t>
  </si>
  <si>
    <t>Ward D.</t>
  </si>
  <si>
    <t>Localized heating in nanoscale Pt constrictions measured using blackbody radiation emission</t>
  </si>
  <si>
    <t>10.1063/1.3039060</t>
  </si>
  <si>
    <t>2-s2.0-57049146328</t>
  </si>
  <si>
    <t>['¬© 2008', 'vector similarity', 'slow fh', 'new scheme', 'jamming signal', 'improved performance', 'frequency hopping', 'efficient strategy', 'detrimental effect']</t>
  </si>
  <si>
    <t>Follower partial band jamming has been recognised as an efficient strategy to degrade the performance of frequency hopping (FH) systems. To alleviate this detrimental effect, a novel detection scheme for slow FH/M-ary frequency shift keying systems, which use two receive antennas in a quasi-static flat fading channel, is proposed. Specifically, using the principle of vector similarity, an area-based vector similarity metric is formulated to give an estimate of the unknown spatial correlation of the received jamming components at the two receive antennas. The jamming signal can then be removed in the symbol detection process. The improved performance of the new scheme is verified by using an analysis under a jamming dominant environment as well as simulated bit error rate results. ¬© 2008 The Institution of Engineering and Technology.</t>
  </si>
  <si>
    <t>346-353</t>
  </si>
  <si>
    <t>55717315100;23478307400;7202596473</t>
  </si>
  <si>
    <t>Liu, F.;Nguyen-Le, H.;Ko, C. C.</t>
  </si>
  <si>
    <t>Liu F.</t>
  </si>
  <si>
    <t>Vector similarity-based detection scheme for multi-antenna FH/MFSK systems in the presence of follower jamming</t>
  </si>
  <si>
    <t>10.1049/iet-spr:20080022</t>
  </si>
  <si>
    <t>2-s2.0-57049148071</t>
  </si>
  <si>
    <t>['value measured', 'relaxation time', 'quantitative agreement', 'pure au', 'measured data', 'infrared antennas', 'explain deviations', 'equal parts', 'ellipsometry measurements', 'ellipsometer measurements', 'electronic scattering', 'dynamic conductivity', 'drude behavior', 'developed using', 'cu system', '300 k']</t>
  </si>
  <si>
    <t>The behavior of nanoscale infrared antenna elements depends upon the dynamic conductivity of thin metallic films. Spectroscopic ellipsometer measurements of noble metal films show that when the product of the incident radiation frequency and the relaxation time is greater than unity, anomalous dynamic electron transport effects occur. In this regime electron scattering increases the conductivity of alloyed metallic films as demonstrated by ellipsometry measurements of films from the Au-Cu system. A binary alloy thin film was fabricated with equal parts of Au and Cu, and the dynamic conductivity was measured to be 300% larger than the high frequency conductivity of pure Au or pure Cu films at wavelengths in the 3-5 Œºm band. When electronic scattering is reduced, ellipsometer measurements of Au and Cu films taken near 4 K demonstrate that the IR conductivity decreases to 20% of the value measured at 300 K at wavelengths in the 3-5 Œºm band. Using measured dc relaxation times, a model to explain deviations from Drude behavior was developed using the theory of the anomalous skin effect and frequency dependent relaxation time. This model was in quantitative agreement with the measured data. The ability to design an alloyed metallic thin film using a calculated ideal dc relaxation time to produce the greatest possible dynamic conductivity for infrared antennas and metamaterials was demonstrated. ¬© 2008 American Institute of Physics.</t>
  </si>
  <si>
    <t>60022144;60022144;60022144;60022144;60022144</t>
  </si>
  <si>
    <t>57213704473;56307698400;14832697300;7006631099;7006366203</t>
  </si>
  <si>
    <t>Shelton, D. J.;Sun, T.;Ginn, J. C.;Coffey, K. R.;Boreman, G. D.</t>
  </si>
  <si>
    <t>Relaxation time effects on dynamic conductivity of alloyed metallic thin films in the infrared band</t>
  </si>
  <si>
    <t>10.1063/1.3026717</t>
  </si>
  <si>
    <t>2-s2.0-57049150714</t>
  </si>
  <si>
    <t>Ministry of Education and Science</t>
  </si>
  <si>
    <t>['wave antennas', 'validated numerically', 'talbot zones', 'talbot effect', 'spatialoral since', 'microwave domain', 'lwas ),', 'lwa structure', 'input pulse', 'fed simultaneously', 'band pulses', 'analyzed theoretically']</t>
  </si>
  <si>
    <t>A spatialoral Talbot phenomenon, based on metamaterial composite right/left-handed (CRLH) leaky-wave antennas (LWAs), is presented. This phenomenon, reported in the microwave domain, is based on the combination of the conventional spatial monochromatic Talbot effect and the transient (polychromatic) character of the pulse radiation phenomenon in the LWA structure. When the elements of a periodic CRLH LWA array are fed simultaneously by an input pulse, the spatial beams corresponding to different temporal frequencies constructively interfere in space so as to form a self-imaged pattern constituted by narrow Talbot zones. This Talbot effect is spatialoral since the Talbot zones are localized both in space and time. The phenomenon is analyzed theoretically and validated numerically for the case of narrow-band pulses. ¬© 2008 American Institute of Physics.</t>
  </si>
  <si>
    <t>60014907;60014907;60019141;60019141</t>
  </si>
  <si>
    <t>22034198800;6603078652;7407272325;7004272195</t>
  </si>
  <si>
    <t>G√≥mez-D√≠az, J. S.;Alvarez-Melcon, A.;Gupta, S.;Caloz, C.</t>
  </si>
  <si>
    <t>Canada;Spain</t>
  </si>
  <si>
    <t>Montreal;Cartagena</t>
  </si>
  <si>
    <t>Polytechnique Montr√©al;Universidad Politecnica de Cartagena</t>
  </si>
  <si>
    <t>60019141;60014907</t>
  </si>
  <si>
    <t>G√≥mez-D√≠az J.</t>
  </si>
  <si>
    <t>Spatiooral Talbot phenomenon using metamaterial composite right/left-handed leaky-wave antennas</t>
  </si>
  <si>
    <t>10.1063/1.3013905</t>
  </si>
  <si>
    <t>2-s2.0-57049163531</t>
  </si>
  <si>
    <t>['volume reduction', 'theoretical study', 'spatial resolution', 'sample concentration', 'optical nanoantennas', 'new scheme', 'glycerol confirm', 'field enhancement', 'diffraction limit']</t>
  </si>
  <si>
    <t>We present an experimental and theoretical study of a new scheme for Near-Field Fluorescence Correlation Spectroscopy that, using the field enhancement by optical nanoantennas, allows the reduction of the observation volume 4 orders of magnitude below the diffraction limit. This reduction can be used in two different ways: to increase the sample concentration and to improve the spatial resolution of the dynamics under study. Our experimental results using individual gold nanoparticles and a 150ŒºM Rose Bengal solution in glycerol confirm the volume reduction. ¬© 2008 Optical Society of America.</t>
  </si>
  <si>
    <t>20597-20602</t>
  </si>
  <si>
    <t>60001563-60004518;60001563-60004518;60001563-60004518</t>
  </si>
  <si>
    <t>25824788000;7004631564;57211566309</t>
  </si>
  <si>
    <t>Estrada, Laura C.;Aramend√≠a, Pedro F.;Mart√≠nez, Oscar E.</t>
  </si>
  <si>
    <t>Buenos Aires;Buenos Aires</t>
  </si>
  <si>
    <t>Consejo Nacional de Investigaciones Cient√≠ficas y T√©cnicas;Universidad de Buenos Aires</t>
  </si>
  <si>
    <t>60004518;60001563</t>
  </si>
  <si>
    <t>Estrada L.</t>
  </si>
  <si>
    <t>10000 times volume reduction for fluorescence correlation spectroscopy using nano-antennas</t>
  </si>
  <si>
    <t>10.1364/OE.16.020597</t>
  </si>
  <si>
    <t>2-s2.0-57349096431</t>
  </si>
  <si>
    <t>['using scattering', 'two near', 'thus forming', 'single wires', 'results emphasize', 'resulting near', 'reactive near', 'optical frequencies', 'optical antennas', 'localized excitation', 'geometric parameters', 'gap width', 'functionality relies', 'field components']</t>
  </si>
  <si>
    <t>Optical antennas can enhance the coupling between free-space propagating light and the localized excitation of nanoscopic light emitters or receivers, thus forming the basis of many nanophotonic applications. Their functionality relies on an understanding of the relationship between the geometric parameters and the resulting near-field antenna modes. Using scattering-type scanning near-field optical microscopy (s-SNOM) with interferometric homodyne detection, we investigate the resonances of linear Au wire antennas designed for the mid-IR by probing specific vector near-field components. A simple effective wavelength scaling is observed for single wires with Œªeff = Œª/(2.0 ¬± 0.2), specific to the geometric and material parameters used. The disruption of the coherent current oscillation by introducing a gap gives rise to an effective multipolar mode for the two near-field coupled segments. Using antenna theory and numerical electrodynamics simulations two distinct coupling regimes are considered that scale with gap width or reactive near-field decay length, respectively. The results emphasize the distinct antenna behavior at optical frequencies compared to impedance matched radio frequency (RF) antennas and provide experimental confirmation of theoretically predicted scaling laws at optical frequencies. ¬© 2008 Optical Society of America.</t>
  </si>
  <si>
    <t>20295-20305</t>
  </si>
  <si>
    <t>60015481;60022144;60015481;60022144;60015481</t>
  </si>
  <si>
    <t>24588319700;23668099800;56241639100;7006366203;7004520052</t>
  </si>
  <si>
    <t>Olmon, Robert L.;Krenz, Peter M.;Jones, Andrew C.;Boreman, Glenn D.;Raschke, Markus B.</t>
  </si>
  <si>
    <t>Orlando;Seattle</t>
  </si>
  <si>
    <t>University of Central Florida;University of Washington</t>
  </si>
  <si>
    <t>60022144;60015481</t>
  </si>
  <si>
    <t>Olmon R.</t>
  </si>
  <si>
    <t>Near-field imaging of optical antenna modes in the mid-infrared</t>
  </si>
  <si>
    <t>10.1364/OE.16.020295</t>
  </si>
  <si>
    <t>2-s2.0-57349162025</t>
  </si>
  <si>
    <t>['¬© 2008', 'transformation occurred', 'subtle interactions', 'reason resulting', 'reaction variables', 'ray diffraction', 'phosgene carbonylation', 'nearly 100', 'induction period', 'hda conversion', 'dibutyl hexamethylenedicarbamate', 'dialkyl hexamethylenedicarbamate', 'chemical state', 'changes occurring', 'catalyst showed', 'carbonyl source', 'butyl carbamate', 'amorphous state', 'almost disappeared', 'active species', '453 k']</t>
  </si>
  <si>
    <t>1,6-Hexamethylenediamine | Alkyl carbamate | Dialkyl hexamethylenedicarbamate | Green chemistry | Non-phosgene</t>
  </si>
  <si>
    <t>The non-phosgene carbonylation of 1,6-hexamethylenediamine (HDA) with alkyl carbamates using Y(NO3)3¬∑6H2O as a catalyst and the influence of reaction variables on the yields of dialkyl hexamethylenedicarbamate (HDC) were studied. At 453 K and in the presence of 5 wt.% Y(NO3)3¬∑6H2O, nearly 100% HDA conversion and 85% dibutyl hexamethylenedicarbamate (BHDC) isolated yield could be achieved when butyl carbamate (BC) was employed as a carbonyl source. During reaction, an induction period was observed, but it almost disappeared by pretreating the catalyst with n-butanol. The FT-IR, X-ray diffraction (XRD) and X-ray photoelectron spectroscopy (XPS) characterizations of the catalyst showed that some transformation occurred when the catalyst was pretreated with n-butanol or employed during reaction, i.e., part decomposition of Y(NO3)3 to Y2O3, conversion from crystal to amorphous state, changes occurring in chemical state of the active species, as well as some subtle interactions between the catalyst and n-butanol. All these observed changes might be the reason resulting in activation of the catalyst. ¬© 2008.</t>
  </si>
  <si>
    <t>36-41</t>
  </si>
  <si>
    <t>Journal of Molecular Catalysis A: Chemical</t>
  </si>
  <si>
    <t>60011549-60027363;60011549-60027363;60011549-60027363;60011549-60027363;60011549;60011549-60027363;60011549-60027363;60011549</t>
  </si>
  <si>
    <t>55796526200;36056463800;55759006200;57201493435;7404742366;57196156956;55416889100;7401531153</t>
  </si>
  <si>
    <t>Zhang, Hongzhe;Guo, Xiaoguang;Zhang, Qinghua;Ma, Yubo;Zhou, Hancheng;Li, Jian;Wang, Liguo;Deng, Youquan</t>
  </si>
  <si>
    <t>Beijing;Lanzhou</t>
  </si>
  <si>
    <t>University of Chinese Academy of Sciences;Lanzhou Institute of Chemical Physics Chinese Academy of Sciences</t>
  </si>
  <si>
    <t>60027363;60011549</t>
  </si>
  <si>
    <t>Synthesis of dialkyl hexamethylenedicarbamate from 1,6-hexamethylenediamine and alkyl carbamate over Y(NO&lt;inf&gt;3&lt;/inf&gt;)&lt;inf&gt;3&lt;/inf&gt;¬∑6H&lt;inf&gt;2&lt;/inf&gt;O catalyst</t>
  </si>
  <si>
    <t>S1381116908003518</t>
  </si>
  <si>
    <t>10.1016/j.molcata.2008.08.020</t>
  </si>
  <si>
    <t>2-s2.0-55549122625</t>
  </si>
  <si>
    <t>['wideband operation', 'stable across', 'printed dual', 'polarization levels', 'operating bandwidth', 'low cross', 'loop structure', 'loop antenna', 'line transition', 'broadside direction', 'antenna possesses', 'antenna gain', '8 %.', '5 %,', '10 db']</t>
  </si>
  <si>
    <t>Broadband antennas | Circularly polarized antennas | Vertical patch antennas</t>
  </si>
  <si>
    <t>A compact circularly polarized (CP) vertical patch antenna is presented that employs a microstrip to slot-line transition for a wideband operation. The antenna is composed of two vertical patches, which are shaped as helix to obtain a broadband CP performance. The loop structure and the vertical overlap configuration lead to significant size reduction as much as 48% when compared to that of the printed dual-loop antenna. Simulated results agree well with the measurement, showing that the antenna possesses a wide axial ratio (AR &lt; 3dB) bandwidth of 28.5%, and a broad return loss (S11 &lt; -10 dB) bandwidth of 37.8%. Also, it has symmetric radiation patterns and low cross-polarization levels in the broadside direction over the operating bandwidth. Moreover, the antenna gain is around 8 dBi, and it is very stable across the operating bandwidth. ¬© 2008 IEEE.</t>
  </si>
  <si>
    <t>3420-3425</t>
  </si>
  <si>
    <t>13907995400;7101878862</t>
  </si>
  <si>
    <t>Wu, Ze Hai;Yung, Edward Kai Ning</t>
  </si>
  <si>
    <t>Wideband circularly polarized vertical patch antenna</t>
  </si>
  <si>
    <t>10.1109/TAP.2008.2005467</t>
  </si>
  <si>
    <t>2-s2.0-57149122718</t>
  </si>
  <si>
    <t>['prudent use', 'polarized microstrip', 'planar arrays', 'physical reasons', 'measured performance', 'improved port', 'electromagnetic modelling', 'combined edge', 'center frequency', '50 db', '40 db']</t>
  </si>
  <si>
    <t>Dual-polarized array | Port isolation</t>
  </si>
  <si>
    <t>A method of preventing the degradation in the isolation between the orthogonal polarization ports caused by beamforming network routing in combined edge/aperture fed dual-polarized microstrip-patch planar array antennas is described. The simulated and measured performance of such planar arrays is demonstrated. Measured port isolations of 50 dB at center frequency, and more than 40 dB over a 4% bandwidth, are achieved. In addition, insight into the physical reasons for the improved port-to-port isolation levels, of the proposed element geometry and beamforming network layout, is obtained through prudent use of the electromagnetic modelling. ¬© 2008 IEEE.</t>
  </si>
  <si>
    <t>3433-3439</t>
  </si>
  <si>
    <t>60028897-60030813;60028897;60018714</t>
  </si>
  <si>
    <t>25823623100;57203176700;7003819332</t>
  </si>
  <si>
    <t>Aƒáimoviƒá, Igor;McNamara, Derek A.;Petosa, Aldo</t>
  </si>
  <si>
    <t>Toronto;Ottawa;Ottawa</t>
  </si>
  <si>
    <t>Nortel Networks;University of Ottawa;Communications Research Centre</t>
  </si>
  <si>
    <t>60030813;60028897;60018714</t>
  </si>
  <si>
    <t>Aƒáimoviƒá I.</t>
  </si>
  <si>
    <t>Dual-polarized microstrip patch planar array antennas with improved port-to-port isolation</t>
  </si>
  <si>
    <t>10.1109/TAP.2008.2005450</t>
  </si>
  <si>
    <t>2-s2.0-57149123289</t>
  </si>
  <si>
    <t>N00014-04-1-0272</t>
  </si>
  <si>
    <t>['yagi planar', 'type antennas', 'proposed methodology', 'partial saturation', 'one system', 'numerical data', 'microstrip circulator', 'magnetically tuned', 'integration methodology', 'ferrite material', 'ferrite circulator', '850 mhz']</t>
  </si>
  <si>
    <t>Ferrites | Microstrip antennas | Microwave circulators | Yagi-Uda arrays</t>
  </si>
  <si>
    <t>An integration methodology is presented to design antenna systems incorporating a ferrite circulator. Two integrated systems comprised of a microstrip circulator and Yagi planar-type antennas are presented as validation of the proposed methodology. Excellent pass band characteristics are observed in the experimental and numerical data for both systems. Furthermore, one system is magnetically tuned to realize 30 dB isolation over a bandwidth of 850 MHz. Both systems maintain excellent return loss and show improved insertion loss specifications even though the ferrite is biased into partial saturation. Extensive measurement data of the ferrite material and system network parameters are provided to corroborate the claims made herein. ¬© 2008 IEEE.</t>
  </si>
  <si>
    <t>3426-3432</t>
  </si>
  <si>
    <t>60006951;60033389-100416097;60033389</t>
  </si>
  <si>
    <t>7403935208;16178270600;7408526961</t>
  </si>
  <si>
    <t>Adams, Ryan S.;O'Neil, Benton;Young, Jeffrey L.</t>
  </si>
  <si>
    <t>Moscow;Charlotte;Syracuse</t>
  </si>
  <si>
    <t>University of Idaho;The University of North Carolina at Charlotte;Anaren Microwave, Inc.</t>
  </si>
  <si>
    <t>60033389;60006951;100416097</t>
  </si>
  <si>
    <t>Integration of a microstrip circulator with planar Yagi antennas of several directors</t>
  </si>
  <si>
    <t>10.1109/TAP.2008.2005444</t>
  </si>
  <si>
    <t>2-s2.0-57149124104</t>
  </si>
  <si>
    <t>2007‚Äì01377</t>
  </si>
  <si>
    <t>['system model', 'receive end', 'presented based', 'parameter approach', 'optimum single', 'optimum matching', 'numerical findings', 'matching conditions', 'input multiple', 'input impedance', 'high signal', 'form result', 'experimental data', 'coupling effect', 'complete multiple', 'compact arrays', 'capacity maximization', 'analytical results', 'also presented']</t>
  </si>
  <si>
    <t>Antenna array | Antenna measurements | Impedance matching | Multiple-input multiple-output (MIMO) systems | Mutual coupling</t>
  </si>
  <si>
    <t>A complete multiple-input multiple-output (MIMO) system model with compact arrays at both link ends containing arbitrary matching networks is presented based on a Z-parameter approach. The complete channel matrix including the coupling effect is also presented. Utilizing this system model, the optimum single-port matching impedance for capacity maximization is derived for a 2 √ó 2 MIMO system with coupling at the receivers only. A closed-form result for the optimum matching impedance in high signal-to-noise ratio scenarios is given and proved to be equal to the input impedance of the receive end. Simulation of ideal dipoles verifies our analytical results and demonstrates the superiority of the optimum matching to other matching conditions in improving MIMO system performance. Experimental data for monopoles is also presented to further confirm our numerical findings and validate the accuracy of our derivation. ¬© 2008 IEEE.</t>
  </si>
  <si>
    <t>3566-3575</t>
  </si>
  <si>
    <t>60027272;60003269;60029170;60027272</t>
  </si>
  <si>
    <t>16024252500;35253524100;7102223694;55498731300</t>
  </si>
  <si>
    <t>Fei, Yuanyuan;Fan, Yijia;Lau, Buon Kiong;Thompson, John S.</t>
  </si>
  <si>
    <t>Sweden;United Kingdom;United States</t>
  </si>
  <si>
    <t>Lund;Edinburgh;Princeton</t>
  </si>
  <si>
    <t>Lunds Universitet;The University of Edinburgh;Princeton University</t>
  </si>
  <si>
    <t>60029170;60027272;60003269</t>
  </si>
  <si>
    <t>Fei Y.</t>
  </si>
  <si>
    <t>Optimal single-port matching impedance for capacity maximization in compact MIMO arrays</t>
  </si>
  <si>
    <t>10.1109/TAP.2008.2005463</t>
  </si>
  <si>
    <t>2-s2.0-57149125170</t>
  </si>
  <si>
    <t>['pole expansion', 'periodic structures', 'paper describes', 'numerical examples', 'marching equation', 'magnetic susceptibilities', 'incident angles', 'implicit finite', 'greatly accelerated', 'engineered materials', 'element time', 'contain electrically', 'array antennas', 'arbitrary scan']</t>
  </si>
  <si>
    <t>Dispersive media | Finite element methods | Periodic structures | Time domain analysis</t>
  </si>
  <si>
    <t>A formulation is presented for the finite-element time-domain (FETD) analysis of periodic structures that contain electrically and/or magnetically dispersive materials. The formulation is based on the previously developed transformed field variable approach and the Floquet absorbing boundary condition, which are both applicable to arbitrary scan or incident angles. The paper describes an implicit finite-element time-marching equation for the transformed electric field variable coupled with a finite-difference type equation for the evaluation of the transformed magnetic field variable. The technique is applicable to general dispersive materials, although the required convolution calculations can be greatly accelerated when the electric and magnetic susceptibilities can be represented by a pole expansion. Numerical examples are presented to demonstrate the validity and capability of the proposed numerical approach which is effective for the efficient broadband analysis of complex periodic structures such as engineered materials and phased-array antennas. ¬© 2008 IEEE.</t>
  </si>
  <si>
    <t>3501-3509</t>
  </si>
  <si>
    <t>7402919773;7403588231</t>
  </si>
  <si>
    <t>Riley, Douglas J.;Jin, Jian Ming</t>
  </si>
  <si>
    <t>Riley D.</t>
  </si>
  <si>
    <t>Finite-element time-domain analysis of electrically and magnetically dispersive periodic structures</t>
  </si>
  <si>
    <t>10.1109/TAP.2008.2005454</t>
  </si>
  <si>
    <t>2-s2.0-57149125718</t>
  </si>
  <si>
    <t>['numerical solutions', 'linear tangential', 'galerkin testing', 'convergence rates', 'basis functions', 'apparent superconvergence']</t>
  </si>
  <si>
    <t>Boundary element method | Galerkin method | Higher order basis functions | Integral equation | Method of moments (MoM) | Variational techniques</t>
  </si>
  <si>
    <t>The scattering cross section data obtained from numerical solutions of the magnetic field integral equation (MFIE), using a variety of basis functions and both Galerkin and non-Galerkin testing schemes, are compared to study the convergence rates of the results. For the basis functions considered, apparent superconvergence is observed in the MFIE scattering cross section when linear tangential/linear normal vector basis functions are used with Galerkin testing, but not with other basis functions. ¬© 2008 IEEE.</t>
  </si>
  <si>
    <t>3510-3515</t>
  </si>
  <si>
    <t>Peterson, Andrew F.</t>
  </si>
  <si>
    <t>Peterson A.F.</t>
  </si>
  <si>
    <t>Observed baseline convergence rates and superconvergence in the scattering cross section obtained from numerical solutions of the MFIE</t>
  </si>
  <si>
    <t>10.1109/TAP.2008.2005461</t>
  </si>
  <si>
    <t>2-s2.0-57149126546</t>
  </si>
  <si>
    <t>['test system', 'simulated results', 'significantly higher', 'sampling interval', 'radiation efficiency', 'microstrip antenna', 'measured using', 'ka band', 'investigated numerically', 'good agreement', 'g method', 'finally demonstrated', 'feeding structure', 'direct comparison', 'calibration purposes']</t>
  </si>
  <si>
    <t>Dielectric resonator antenna (DRA) | Microstrip antenna (MDRA) | Millimeter wave band | Radiation efficiency</t>
  </si>
  <si>
    <t>The radiation efficiency of a dielectric resonator antenna (DRA) and a microstrip antenna (MSA) at Ka band is investigated numerically and experimentally. For direct comparison, one cylindrical DRA and one circular disk MSA were designed with similar feeding networks for operation at around 35 GHz. The efficiency of both devices was measured using the directivity/gain (D/G) method and the Wheeler cap method, in both of which the losses in the test system and the feeding structure were taken into account for calibration purposes. A good agreement between measured and simulated results for both methods is found, when considering the effect of the sampling interval and cross-polarization in the D/G method and the effect of the metallic cap size in the Wheeler cap method. It is finally demonstrated that the radiation efficiency of the DRA is significantly higher than that of the MSA at millimeter wave frequencies. ¬© 2008 IEEE.</t>
  </si>
  <si>
    <t>3589-3592</t>
  </si>
  <si>
    <t>60025858-60005244;60025858;60009512;60025858;60025858</t>
  </si>
  <si>
    <t>36899565800;16052140100;6603761497;6602831333;23006685900</t>
  </si>
  <si>
    <t>Lai, Qinghua;Almpanis, Georgios;Fumeaux, Christophe;Benedickter, Hansruedi;Vahldieck, Ruediger</t>
  </si>
  <si>
    <t>Switzerland;Australia;China</t>
  </si>
  <si>
    <t>Zurich ZH,;Adelaide;Nanjing</t>
  </si>
  <si>
    <t>ETH Zurich;The University of Adelaide;Southeast University</t>
  </si>
  <si>
    <t>60025858;60009512;60005244</t>
  </si>
  <si>
    <t>Lai Q.</t>
  </si>
  <si>
    <t>Comparison of the radiation efficiency for the dielectric resonator antenna and the microstrip antenna at Ka band</t>
  </si>
  <si>
    <t>10.1109/TAP.2008.2005551</t>
  </si>
  <si>
    <t>2-s2.0-57149127546</t>
  </si>
  <si>
    <t>['visible region', 'truncation errors', 'truncation error', 'spatial concentration', 'remaining portion', 'proposed procedure', 'procedure relies', 'planar near', 'measurement procedure', 'measurement inaccuracies', 'field radiated', 'field measurements', 'effective procedure', 'computationally efficient', 'certain portion', 'aperture antennas']</t>
  </si>
  <si>
    <t>Antenna measurements | Near-field/far-field transformation | Planar scanning | Truncation error</t>
  </si>
  <si>
    <t>A simple and effective procedure for the reduction of truncation errors in planar near-field measurements of aperture antennas is presented. The procedure relies on the consideration that, due to the scan plane truncation, the calculated plane wave spectrum of the field radiated by the antenna is reliable only within a certain portion of the visible region. Accordingly, the truncation error is reduced by extrapolating the remaining portion of the visible region by the Gerchberg-Papoulis iterative algorithm, exploiting a condition of spatial concentration of the fields on the antenna aperture plane. The proposed procedure is simple and computationally efficient; it does not require any modification of the measurement procedure and it allows for the usual probe correction. Far-field patterns reconstructed from both simulated and measured truncated near-field data demonstrate its effectiveness and stability against measurement inaccuracies. ¬© 2008 IEEE.</t>
  </si>
  <si>
    <t>3485-3493</t>
  </si>
  <si>
    <t>60002838-60011373;60011373;60002838</t>
  </si>
  <si>
    <t>7102447001;56257320100;7005998607</t>
  </si>
  <si>
    <t>Martini, Enrica;Breinbjerg, Olav;Maci, Stefano</t>
  </si>
  <si>
    <t>Denmark;Italy</t>
  </si>
  <si>
    <t>Lyngby;Siena</t>
  </si>
  <si>
    <t>Danmarks Tekniske Universitet;Universit√† degli Studi di Siena</t>
  </si>
  <si>
    <t>60011373;60002838</t>
  </si>
  <si>
    <t>Reduction of truncation errors in planar near-field aperture antenna neasurements using the Gerchberg-Papoulis algorithm</t>
  </si>
  <si>
    <t>10.1109/TAP.2008.2005442</t>
  </si>
  <si>
    <t>2-s2.0-57149129854</t>
  </si>
  <si>
    <t>['solve problems', 'radiation field', 'radiation examples', 'proposed expressions', 'propose closed', 'presented based', 'oscillating integrals', 'modal green', 'form expressions', 'bor problems', 'axis far']</t>
  </si>
  <si>
    <t>Bodies of revolution (BoR) | Closed-form expression | Modal Green's function (MGF)</t>
  </si>
  <si>
    <t>To solve problems of bodies of revolution (BoR) using the method of moments, the modal Green's function is used, which is defined as the radiation field of a circular loop antenna with sinusoidal current distribution. It is a group of oscillating integrals that forms the bottleneck for further accelerating the computation of BoR problems. In this paper, we propose closed-form expressions for near-axis far-distance modal Green's functions, which can be used to accelerate the computation of BoR problems especially when the object is slim. A criterion is presented based on a rigorous error analysis to guarantee its range of applications. Both the scattering and radiation examples are presented to demonstrate the validity and efficiency of the proposed expressions. ¬© 2008 IEEE.</t>
  </si>
  <si>
    <t>3452-3461</t>
  </si>
  <si>
    <t>60010080;60010080;60005244</t>
  </si>
  <si>
    <t>15926352900;56042261700;55342807700</t>
  </si>
  <si>
    <t>Yu, Wen Ming;Fang, Da Gang;Cui, Tie Jun</t>
  </si>
  <si>
    <t>Nanjing University of Science and Technology;Southeast University</t>
  </si>
  <si>
    <t>60010080;60005244</t>
  </si>
  <si>
    <t>Closed form modal Green's functions for accelerated computation of bodies of revolution</t>
  </si>
  <si>
    <t>10.1109/TAP.2008.2005459</t>
  </si>
  <si>
    <t>2-s2.0-57149130549</t>
  </si>
  <si>
    <t>['wlan applications', 'varactor diodes', 'tuning range', 'thin substrate', 'resonator antenna', 'reflection phase', 'reconfigurable antenna', 'radiation patterns', 'operating frequency', 'measured results', 'ground plane', 'electronically tuned', 'also reported', '2 ghz']</t>
  </si>
  <si>
    <t>Electromagnetic band gap material | High-gain antenna | Partially reflective surface | Reconfigurable antenna</t>
  </si>
  <si>
    <t>A high-gain partially reflective surface (PRS) antenna with a reconfigurable operating frequency is presented. The operating frequency is electronically tuned by incorporating an array of phase agile reflection cells on a thin substrate above the ground plane of the resonator antenna, where the reflection phase of each cell is controlled by the bias voltage applied to a pair of varactor diodes. The new configuration enables continuous tuning of the antenna from 5.2 GHz to 5.95 GHz using commercially available varactor diodes, thus covering frequencies typically used for WLAN applications. Both the PRS and phase agile cell are analyzed, and theoretical and measured results for gain, tuning range, and radiation patterns of the reconfigurable antenna are described. The effect of the varactor diode series resistance on the performance of the antenna is also reported. ¬© 2008 IEEE.</t>
  </si>
  <si>
    <t>3382-3390</t>
  </si>
  <si>
    <t>60001481;60001481;60001481</t>
  </si>
  <si>
    <t>6701696164;7202832083;55911871600</t>
  </si>
  <si>
    <t>Weily, Andrew R.;Bird, Trevor S.;Guo, Y. Jay</t>
  </si>
  <si>
    <t>Weily A.</t>
  </si>
  <si>
    <t>A reconfigurable high-gain partially reflecting surface antenna</t>
  </si>
  <si>
    <t>10.1109/TAP.2008.2005538</t>
  </si>
  <si>
    <t>2-s2.0-57149130974</t>
  </si>
  <si>
    <t>['receivers operating', 'noise ratio', 'marginal mgf', 'identically distributed', 'half values', 'gsc receivers', 'fading parameter', 'efficiently evaluate', 'analytical expressions']</t>
  </si>
  <si>
    <t>Diversity methods | Generalized selection combining (GSC) | K distribution | Multipath/shadow fading</t>
  </si>
  <si>
    <t>In this letter, we present a moment generating function (MGF) based performance analysis of generalized selection combining (GSC) receivers operating over independent and identically distributed (i.i.d.) K fading channels. Analytical expressions for the marginal MGF of the signal-to-noise ratio of a single diversity branch for integer plus one-half values of the fading parameter are obtained and used to efficiently evaluate the average error probability of GSC receivers. ¬© 2008 IEEE.</t>
  </si>
  <si>
    <t>816-818</t>
  </si>
  <si>
    <t>60010667;60010667;60010667</t>
  </si>
  <si>
    <t>16025753700;6603851788;11140179300</t>
  </si>
  <si>
    <t>Theofilakos, Panagiotis;Kanatas, Athanasios G.;Efthymoglou, George P.</t>
  </si>
  <si>
    <t>Performance of generalized selection combining receivers in K fading channels</t>
  </si>
  <si>
    <t>10.1109/LCOMM.2008.080779</t>
  </si>
  <si>
    <t>2-s2.0-57149132671</t>
  </si>
  <si>
    <t>['use separate', 'tsas ).', 'truncated edge', 'thereby circumventing', 'subdomain interfaces', 'proposed method', 'novel scheme', 'minor overlap', 'magnitude less', 'good accuracy', 'efficient manner', 'edge condition', 'conventional methods', 'computational efficiency', 'cbfs preserve', 'cbfs ).', 'basis functions', 'also present', 'adjacent subdomains']</t>
  </si>
  <si>
    <t>Adaptive cross approximation (ACA) | Characteristic basis function method (CBFM) | Finite arrays | Integral equation techniques | Macro basis functions</t>
  </si>
  <si>
    <t>The characteristic basis function method (CBFM) has been hybridized with the adaptive cross approximation (ACA) algorithm to construct a reduced matrix equation in a time-efficient manner and to solve electrically large antenna array problems in-core, with a solve time orders of magnitude less than those in the conventional methods. Various numerical examples are presented that demonstrate that the proposed method has a very good accuracy, computational efficiency and reduced memory storage requirement. Specifically, we analyze large 1-D and 2-D arrays of electrically interconnected tapered slot antennas (TSAs). The entire computational domain is subdivided into many smaller subdomains, each of which supports a set of characteristic basis functions (CBFs). We also present a novel scheme for generating the CBFs that do not conform to the edge condition at the truncated edge of each subdomain, and provide a minor overlap between the CBFs in adjacent subdomains. As a result, the CBFs preserve the continuity of the surface current across the subdomain interfaces, thereby circumventing the need to use separate "connection" basis functions. ¬© 2008 IEEE.</t>
  </si>
  <si>
    <t>3440-3451</t>
  </si>
  <si>
    <t>60025529;60001439;60032882</t>
  </si>
  <si>
    <t>6603338455;55197051100;7003525820</t>
  </si>
  <si>
    <t>Maaskant, Rob;Mittra, Raj M.;Tijhuis, Anton</t>
  </si>
  <si>
    <t>Netherlands;Netherlands;United States</t>
  </si>
  <si>
    <t>Eindhoven;Dwingeloo;University Park</t>
  </si>
  <si>
    <t>Technische Universiteit Eindhoven;Netherlands Foundation for Research in Astronomy;Pennsylvania State University</t>
  </si>
  <si>
    <t>60032882;60025529;60001439</t>
  </si>
  <si>
    <t>Maaskant R.</t>
  </si>
  <si>
    <t>Fast analysis of large antenna arrays using the characteristic basis function method and the adaptive cross approximation algorithm</t>
  </si>
  <si>
    <t>10.1109/TAP.2008.2005471</t>
  </si>
  <si>
    <t>2-s2.0-57149135073</t>
  </si>
  <si>
    <t>CRDJP331397-05</t>
  </si>
  <si>
    <t>['thin layer', 'structure consists', 'slots along', 'proposed design', 'printed dipoles', 'one advantage', 'novel type', 'lp ).', 'linear polarization', 'hand cp', 'ground plane', 'good agreement', 'frequency bandwidth', 'elevation range', 'easily modified', 'design details', 'cp ).', 'conventional monopoles', '4 db']</t>
  </si>
  <si>
    <t>Coaxial transmission line discontinuities | Mobile antenna | Monopole antenna | Printed dipoles | Slot arrays</t>
  </si>
  <si>
    <t>A novel type of short monopole antenna is proposed. Its structure consists of a periodically slotted coaxial line radiating in linear polarization (LP). The structure can be easily modified by the addition of a thin layer of dipoles in order to generate circular polarization (CP). The number of slots along the structure, their periodicity and the tuning of the terminating load allow control of the antenna main beam' angle and width. One advantage of the proposed design over conventional monopoles is that the antenna does not require a ground plane. Both left-hand and right-hand CP are possible with the same design, simply by inverting the symmetry of the printed dipoles. Design details for the annular slotted coaxial line and for the LP and CP mast antennas are given. Prototypes in both LP and CP were fabricated and their characteristics were measured. Simulations and measurement are in good agreement. The proposed CP mast antenna is compliant with the requirements of the XM digital satellite radio system, with a frequency bandwidth of more than 1.7% in which &lt; 2, and an AR &lt; 4 dB in the elevation range of ¬±30¬∞ &lt; Œ∏ ¬± &lt; ¬±70¬∞. ¬© 2008 IEEE.</t>
  </si>
  <si>
    <t>3396-3403</t>
  </si>
  <si>
    <t>60104244-106561805;60019141;106561805-60121783;106561805;60031159</t>
  </si>
  <si>
    <t>6603106894;7005722345;6603200704;57210024555;7003592642</t>
  </si>
  <si>
    <t>Cassivi, Yves;Laurin, Jean Jacques;Brand, Yan;Demers, Yves;de Maagt, Peter</t>
  </si>
  <si>
    <t>France;Canada;Netherlands;Canada;Canada</t>
  </si>
  <si>
    <t>Paris;Montreal;Noordwijk aan Zee;Montreal;Montreal</t>
  </si>
  <si>
    <t>Eutelsat Communications S.A.;Centre de Recherche Poly-Grames;ESTEC - European Space Research and Technology Centre;Polytechnique Montr√©al;MacDonald Dettwiler and Associates (MDA)</t>
  </si>
  <si>
    <t>60121783;60104244;60031159;60019141;106561805</t>
  </si>
  <si>
    <t>Cassivi Y.</t>
  </si>
  <si>
    <t>A novel circularly-polarized periodically-loaded mast antenna for vehicular satellite radio reception</t>
  </si>
  <si>
    <t>10.1109/TAP.2008.2005457</t>
  </si>
  <si>
    <t>2-s2.0-57149135339</t>
  </si>
  <si>
    <t>['two functions', 'return loss', 'reflecting grid', 'matching purposes', 'main reflector', 'incident polarization', 'frequency bandwidth', 'flight measurements', 'desired direction', 'conducted demonstrating', '94 ghz', '90 ¬∞', '5 dbi', '3 db', '25 db', '18 db', '10 %.']</t>
  </si>
  <si>
    <t>Millimeter wave antenna array | Polarization | Printed circuit antenna | Reflectarray | Reflector antenna | Reflector antenna feed</t>
  </si>
  <si>
    <t>A 94 GHz folded Fresnel reflector (FFR) for helicopter collision avoidance Radar is presented. The antenna system consists of a primary source illuminating a semi-reflecting grid that reflects the primary source polarization toward the main reflector opposite the grid. The main reflector has two functions. It focuses the field in the desired direction and rotates the incident polarization by 90¬∞ to enable it to pass through the grid and radiate. Specific patch elements having a C-shape have been designed for this purpose. In order to increase overall efficiency, the reflector combines 8 correcting zones in its center and 4 at the periphery. The reflector is manufactured using standard photolithographic techniques. The primary source consists of a metal waveguide covered with a small frequency selective surface (FSS) for matching purposes. The maximum measured gain is 36.5 dBi at 94 GHz. The maximum side lobe level is - 18 dB. The return loss value does not exceed -25 dB. The frequency bandwidth -3 dB in gain and return loss is 10%. In-flight measurements were conducted demonstrating the ability to detect power lines at distances up to 680 m. ¬© 2008 IEEE.</t>
  </si>
  <si>
    <t>3373-3381</t>
  </si>
  <si>
    <t>7201825286;13205427700;6603031706;57206342086;6602159125</t>
  </si>
  <si>
    <t>Nguyen, B. D.;Lanteri, Jerome;Dauvignac, Jean Yves;Pichot, Christian;Migliaccio, Claire</t>
  </si>
  <si>
    <t>Nguyen B.D.</t>
  </si>
  <si>
    <t>94 GHz folded Fresnel reflector using C-patch elements</t>
  </si>
  <si>
    <t>10.1109/TAP.2008.2005452</t>
  </si>
  <si>
    <t>2-s2.0-57149135341</t>
  </si>
  <si>
    <t>['two monopoles', 'two antennas', 'sleeve monopole', 'shape monopole', 'rejection characteristic', 'promising candidates', 'planar open', 'either vehicular', 'covers 820', 'covers 30', 'common aperture', 'airborne applications', '600 mhz', '1200 mhz', '110 mhz']</t>
  </si>
  <si>
    <t>Loaded antennas | Monopoles | Shared aperture | Sleeve antennas</t>
  </si>
  <si>
    <t>Two wideband antennas sharing a common aperture are presented. One antenna consists of an electrically loaded rectangle monopole, an electrically loaded inverse L-shape monopole, and a lowpass matching network between the two monopoles. It covers 30-600 MHz (VSWR &lt; 3) with band-rejection characteristic in 86-110 MHz. The other one is a planar open-sleeve monopole, which covers 820-1200 MHz with VSWR &lt; 2. These two antennas are integrated in an aperture with size of only 420 √ó 200 mm2. Both antennas are planar, which are promising candidates for either vehicular or airborne applications. ¬© 2008 IEEE.</t>
  </si>
  <si>
    <t>3391-3395</t>
  </si>
  <si>
    <t>55554965100;25823785600;57209988200</t>
  </si>
  <si>
    <t>Chu, Qing Xin;Han-Qing, M. A.;Zheng, Huili</t>
  </si>
  <si>
    <t>Design of shared aperture wideband antennas considering band-notch and radiation pattern control</t>
  </si>
  <si>
    <t>10.1109/TAP.2008.2005539</t>
  </si>
  <si>
    <t>2-s2.0-57149136784</t>
  </si>
  <si>
    <t>['wave radiation', 'via shannon', 'two cases', 'theoretic point', 'theoretic characterization', 'sources working', 'radiated power', 'paper derives', 'new information', 'information capacity', 'harmonic case', 'general case', 'freedom resulting', 'free space', 'fixed frequency', 'far fields', 'expanded later', 'electromagnetic sources', 'developments take', 'developed first', 'consider separately', 'capacity calculations', 'canonical wireless', 'bandlimited case', 'associated number', 'antenna systems']</t>
  </si>
  <si>
    <t>Antenna | Degrees of freedom | Electromagnetic information | Information capacity | Wave information | Wireless</t>
  </si>
  <si>
    <t>This paper investigates information-theoretic characterization, via Shannon's information capacity and number of degrees of freedom, of wave radiation (antenna) and wireless propagation systems. Specifically, the paper derives, from the fundamental physical point of view of Maxwell's equations describing electromagnetic fields, the Shannon information capacity of space-time wireless channels formed by electromagnetic sources and receivers in a known background medium. The theory is developed first for the case of sources working at a fixed frequency (time-harmonic case) and is expanded later to the more general case of temporally bandlimited systems (time-domain fields). In the bandlimited case we consider separately the two cases of time-limited and essentially bandlimited systems and of purely bandlimited systems. The developments take into account the physical radiated power constraint in addition to a constraint in the source L2 norm which acts to avoid antenna superdirectivity. Based on such radiated power and current L2 norm constraints we derive the Shannon information capacity of canonical wireless and antenna systems in free space, for a given additive Gaussian noise level, as well as an associated number of degrees of freedom resulting from such capacity calculations. The derived results also illustrate, from a new information-theoretic point of view, the transition from near to far fields. ¬© 2008 IEEE.</t>
  </si>
  <si>
    <t>3470-3484</t>
  </si>
  <si>
    <t>56270302500;7005957870</t>
  </si>
  <si>
    <t>Gruber, Fred K.;Marengo, Edwin A.</t>
  </si>
  <si>
    <t>Gruber F.</t>
  </si>
  <si>
    <t>New aspects of electromagnetic information theory for wireless and antenna systems</t>
  </si>
  <si>
    <t>10.1109/TAP.2008.2005468</t>
  </si>
  <si>
    <t>2-s2.0-57149137768</t>
  </si>
  <si>
    <t>['planar antennas', 'parametric studies', 'paper introduces', 'measurement results', 'frequency band', 'enhance isolation', 'edge separations', 'different types', 'design share', 'current distribution', 'coupling element', 'compact low', 'artificially creates', 'antenna spacing', 'antenna isolation', 'antenna elements', 'also included', '6 mm3', '6 mm', '095 œªo']</t>
  </si>
  <si>
    <t>Diversity antennas | Multiple input and multiple output (MIMO) | Mutual coupling | Planar inverted F antenna (PIFA) | Wireless communications</t>
  </si>
  <si>
    <t>This paper introduces a coupling element to enhance the isolation between two closely packed antennas operating at the same frequency band. The proposed structure consists of two antenna elements and a coupling element which is located in between the two antenna elements. The idea is to use field cancellation to enhance isolation by putting a coupling element which artificially creates an additional coupling path between the antenna elements. To validate the idea, a design for a USB dongle MIMO antenna for the 2.4 GHz WLAN Band is presented. In this design, the antenna elements are etched on a compact low- cost FR4 PCB board with dimensions of 20 √ó 40 √ó 1.6 mm3. According to our measurement results, we can achieve more than 30 dB isolation between the antenna elements even though the two parallel individual planar inverted F antenna (PIFA) in the design share a solid ground plane with inter-antenna spacing (Center to Center) of less than 0.095 Œªo or edge to edge separations of just 3.6 mm (0.0294 Œªo). Both simulation and measurement results are used to confirm the antenna isolation and performance. The method can also be applied to different types of antennas such as non-planar antennas. Parametric studies and current distribution for the design are also included to show how to tune the structure and control the isolation. ¬© 2008 IEEE.</t>
  </si>
  <si>
    <t>3411-3419</t>
  </si>
  <si>
    <t>60103941;60103941;60008592</t>
  </si>
  <si>
    <t>9043882700;7006596703;7006019510</t>
  </si>
  <si>
    <t>Mak, A. C.K.;Rowell, C. R.;Murch, R. D.</t>
  </si>
  <si>
    <t>Hong Kong;Hong Kong</t>
  </si>
  <si>
    <t>Hong Kong Applied Science and Technology Research Institute;Hong Kong University of Science and Technology</t>
  </si>
  <si>
    <t>60103941;60008592</t>
  </si>
  <si>
    <t>Mak A.</t>
  </si>
  <si>
    <t>Isolation enhancement between two closely packed antennas</t>
  </si>
  <si>
    <t>10.1109/TAP.2008.2005460</t>
  </si>
  <si>
    <t>2-s2.0-57149137769</t>
  </si>
  <si>
    <t>['upper band', 'umts operation', 'small area', 'resonance excitation', 'proposed antenna', 'lower band', 'laptop computer', 'embedded inside', 'effectively compensates', 'coupling feed', 'band wwan', 'antenna occupies', '900 operation', '9 ghz', '540 mhz', '5 mm', '1 ghz']</t>
  </si>
  <si>
    <t>Coupling feed | Internal laptop antennas | Multiband operation | Shorted monopole antennas | WWAN antennas</t>
  </si>
  <si>
    <t>A simple shorted strip monopole with a coupling feed for penta-band WWAN (Wireless Wide Area Network) operation in the laptop computer is presented. With the coupling feed, which effectively compensates for the large inductive reactance of the antenna, a dual-resonance excitation for the antenna's lower band at about 1 GHz is achieved; the obtained bandwidth reaches 500 MHz, allowing the antenna to easily cover GSM850/ 900 operation. Also, a wide operating band is achieved for the antenna's upper band at about 1.9 GHz with a bandwidth of 540 MHz, hence easily covering GSM1800/1900/UMTS operation. With two wide operating bands achieved, the antenna occupies a thickness of 5 mm only and a small area of 97 √ó 79 mm2 (not including the ground plane), making it very promising to be embedded inside the casing of the laptop computer as an internal WWAN antenna. The proposed antenna is studied in detail in this study. ¬© 2008 IEEE.</t>
  </si>
  <si>
    <t>3600-3604</t>
  </si>
  <si>
    <t>Internal coupled-fed shorted monopole antenna for GSM850/900/1800/1900/ UMTS operation in the laptop computer</t>
  </si>
  <si>
    <t>10.1109/TAP.2008.2005550</t>
  </si>
  <si>
    <t>2-s2.0-57149142081</t>
  </si>
  <si>
    <t>['ultra miniaturization', 'silicon substrate', 'results demonstrate', 'radiation efficiency', 'possible integration', 'paper presents', 'impedance bandwidth', 'good agreement', 'first time', 'fabricated using', 'experimental results', 'differential launcher', 'design parameters', 'conductivity 7', 'chip applications', 'active devices', 'achieved gain', '78 ghz', '2725 mhz', '1 dbi']</t>
  </si>
  <si>
    <t>Antennas on silicon substrates | Integrated dielectric resonator antennas | Microwave integrated circuits | Millimeter-wave antennas</t>
  </si>
  <si>
    <t>This paper presents for the first time the design and performance of a novel integrated dielectric resonator antenna fabricated on a high conducting silicon substrate for system on-chip applications. A differential launcher to excite the TE01Œ¥ mode of the high permittivity cylindrical dielectric resonator was fabricated using the IBM SiGeHP5 process. The proposed antenna integrated on a silicon substrate of conductivity 7.41 S/m has an impedance bandwidth of 2725 MHz at 27.78 GHz, while the achieved gain and radiation efficiency are 1 dBi and 45% respectively. The design parameters were optimized employing Ansoft HFSS simulation software. Very good agreement has been observed between simulation and experimental results. The results demonstrate that integration of dielectric resonator antennas on silicon is viable, leading to the fabrication of high efficient RF circuits, ultra miniaturization of ICs and for the possible integration of active devices. ¬© 2008 IEEE.</t>
  </si>
  <si>
    <t>3404-3410</t>
  </si>
  <si>
    <t>Bijumon, P. V.;Antar, Y. M.M.;Freundorfer, A. P.;Sayer, M.</t>
  </si>
  <si>
    <t>Dielectric resonator antenna on silicon substrate for system on-chip applications</t>
  </si>
  <si>
    <t>10.1109/TAP.2008.2005537</t>
  </si>
  <si>
    <t>2-s2.0-57149144929</t>
  </si>
  <si>
    <t>ECS-0524042</t>
  </si>
  <si>
    <t>['tumor detection', 'statistical detection', 'simulated using', 'horizontal co', 'data processing', 'breast tumors', 'breast model', 'antenna along']</t>
  </si>
  <si>
    <t>Artificial neural network | Breast cancer detection | Broad-band antenna</t>
  </si>
  <si>
    <t>A broadband planar antenna capable of dual linear polarization is designed to be used for the detection of breast tumors. This antenna along with a breast model is simulated using the Ansoft HFSS v10.1. The S-parameters are used as input to Artificial Neural Networks for data processing to investigate the effect of polarization on the statistical detection. Using a dual polarized antenna allowed the calculation of all vertical and horizontal co- and cross-polarizations. The numerical results show that using polarizations parallel to the tumor's major axis increases the likelihood of tumor detection. ¬© 2008 IEEE.</t>
  </si>
  <si>
    <t>3576-3580</t>
  </si>
  <si>
    <t>23029634500;7004464894</t>
  </si>
  <si>
    <t>Woten, Douglas A.;El-Shenawee, Magda</t>
  </si>
  <si>
    <t>Woten D.</t>
  </si>
  <si>
    <t>Broadband dual linear polarized antenna for statistical detection of breast cancer</t>
  </si>
  <si>
    <t>10.1109/TAP.2008.2005545</t>
  </si>
  <si>
    <t>2-s2.0-57149146589</t>
  </si>
  <si>
    <t>['wave antenna', 'steering nature', 'return loss', 'microstrip leaky', 'microstrip crlh', 'measured result', 'feeding structure', 'composite right', 'broadband nature', '5 db', '3 ghz', '2 ghz']</t>
  </si>
  <si>
    <t>Broadband antenna | Composite right/left-handed transmission line | Leaky-wave | Spectral domain approach</t>
  </si>
  <si>
    <t>The broadband feeder line is investigated to exploit the broadband nature of leaky-wave antenna. The feeding structure is realized by inserting the composite right/left-handed transmission line (CRLH-TL) into the feeder. Microstrip CRLH-TL feeder line is designed for the microstrip leaky-wave antenna. The microstrip leaky-wave antenna system shows a return loss of less than 9.5 dB (VSWR &lt; 2.0) from 6.2 GHz to 9.3 GHz in the measured result, and exhibits the beam-steering nature as frequency is varied. ¬© 2008 IEEE.</t>
  </si>
  <si>
    <t>3585-3589</t>
  </si>
  <si>
    <t>60105159;60105159;60105159;60105159</t>
  </si>
  <si>
    <t>57196810633;7004492464;7407362255;35242666200</t>
  </si>
  <si>
    <t>Miyama, Yoshihiro;Wakino, Kikuo;Lin, Yu De;Kitazawa, Toshihide</t>
  </si>
  <si>
    <t>Miyama Y.</t>
  </si>
  <si>
    <t>Broadband leaky-wave antenna fed with composite right/left-handed transmission line</t>
  </si>
  <si>
    <t>10.1109/TAP.2008.2005549</t>
  </si>
  <si>
    <t>2-s2.0-57149147874</t>
  </si>
  <si>
    <t>['variable size', 'unit cell', 'thick substrate', 'smaller susceptibility', 'smaller gradient', 'slower slope', 'ring elements', 'results obtained', 'phase characteristic', 'paper reports', 'manufacturing errors', 'made approximately', 'linear function', 'includes patch', 'double rings', 'achieved slopes', '300 ¬∞.']</t>
  </si>
  <si>
    <t>Microstrip antennas | Multilayer | Printed antennas | Reflectarray | Resonant elements</t>
  </si>
  <si>
    <t>The paper reports on investigations into phase characteristic of a unit cell of a single-layer microstrip reflectarray, which includes patch or ring elements of variable size. The aim is to have a smaller gradient (slower slope) of the reflected wave phase as a function of the elements' size to achieve a wider operational bandwidth and smaller susceptibility to manufacturing errors. The results obtained for single resonance elements demonstrate that a slower slope can be achieved using thicker substrates at the expense of an inadequate phase range of less than 300¬∞. This inadequate phase range leads to the reflectarray elements phase errors, which reduce its directivity. To overcome this problem the use of multiresonance multiring elements is postulated. It is shown that square and circular shaped multiple rings printed on a thick substrate can offer a slower phase slope and the phase range exceeding 360¬∞. The achieved slopes and ranges of double rings are comparable with those of double stacked patches printed on the equivalent low permittivity dielectric substrate. Choosing suitable dimensions of double-ring elements, the phase characteristic can be made approximately a linear function of their size. ¬© 2008 IEEE.</t>
  </si>
  <si>
    <t>3366-3372</t>
  </si>
  <si>
    <t>60031004;60058937-60071150</t>
  </si>
  <si>
    <t>Bialkowski, Marek E.;Sayidmarie, Khalil H.</t>
  </si>
  <si>
    <t>Iraq;Jordan;Australia</t>
  </si>
  <si>
    <t>Mosul;Amman;Brisbane</t>
  </si>
  <si>
    <t>University of Mosul;Al-Ahliyya Amman University;The University of Queensland</t>
  </si>
  <si>
    <t>60071150;60058937;60031004</t>
  </si>
  <si>
    <t>Investigations into phase characteristics of a single-layer reflectarray employing patch or ring elements of variable size</t>
  </si>
  <si>
    <t>10.1109/TAP.2008.2005470</t>
  </si>
  <si>
    <t>2-s2.0-57149147976</t>
  </si>
  <si>
    <t>['weighting matrices', 'unitary property', 'transmitting beamformer', 'transmitted information', 'significantly reduce', 'receiving antennas', 'mathematical simulation', 'business media', 'adaptive transmitting']</t>
  </si>
  <si>
    <t>We consider the problem of transmission of channel state information for a transmitting beamformer in digital communication systems with adaptive transmitting and receiving antennas. It is shown that using the unitary property of the weighting matrices of the transmitting beamformer, we can significantly reduce the amount of transmitted information with the help of the wellknown Givens decomposition. We propose a method for determining the optimal bit allocation for quantization of the complex weighting coefficients of the transmitting beamformer. Results of mathematical simulation of a wireless digital communication system with multielement adaptive antenna arrays are shown for a multipath Rayleigh channel. ¬© 2008 Springer Science+Business Media, Inc.</t>
  </si>
  <si>
    <t>735-743</t>
  </si>
  <si>
    <t>57220358034;25824055500;57212818274</t>
  </si>
  <si>
    <t>Mal'tsev, A. A.;Tiraspol'sky, S. A.;Chervyakov, A. V.</t>
  </si>
  <si>
    <t>Mal'tsev A.A.</t>
  </si>
  <si>
    <t>Method for efficient representation of the information on the weighting coefficients of a transmitting beamformer in wireless digital communication systems with multielement adaptive antennas</t>
  </si>
  <si>
    <t>10.1007/s11141-008-9075-x</t>
  </si>
  <si>
    <t>2-s2.0-57849153900</t>
  </si>
  <si>
    <t>['surface dimensions', 'studied previously', 'sem shows', 'nanosheets 50', 'morphological features', 'micrometre range', 'li ions', 'ion batteries', 'hrtem reveals', 'highly porous', 'electrochemical analysis', 'also indicates']</t>
  </si>
  <si>
    <t>Porous high surface area thin films of nanosheet-shaped monoclinic MoO 3 were deposited onto platinized Si substrates using patch antenna-based atmospheric microplasma processing. The films were characterized by high resolution transmission electron microscopy (HRTEM), scanning electron microscopy (SEM) and electrochemical analysis. The electrochemical analysis shows original redox peaks and high charge capacity, and also indicates a reversible electrochemical behaviour particularly beneficial for applications in Li-ion batteries. SEM shows that the films are highly porous and consist of nanosheets 50-100 nm thick with surface dimensions in the micrometre range. HRTEM reveals that the MoO3 nanosheets consist of the monoclinic beta phase of MoO3. These intricate nanoarchitectures made of monoclinic MoO3 nanosheets have not been studied previously in the context of applications in Li-ion batteries and show superior structural and morphological features that enable effective insertion of Li ions. ¬© IOP Publishing Ltd.</t>
  </si>
  <si>
    <t>60024621-60001777;60002414;60024621-60005630;60029470-60025709</t>
  </si>
  <si>
    <t>15065738100;7005825175;7202210416;26636586300</t>
  </si>
  <si>
    <t>Mariotti, Davide;Lindstr√∂m, Henrik;Bose, Arumugam Chandra;Ostrikov, Kostya</t>
  </si>
  <si>
    <t>Australia;Australia;Japan;India;Japan;United States</t>
  </si>
  <si>
    <t>Melbourne;Sydney;Tsukuba;Tiruchirappalli;Tsukuba;Rochester</t>
  </si>
  <si>
    <t>Commonwealth Scientific and Industrial Research Organization;The University of Sydney;National Institute of Advanced Industrial Science and Technology;National Institute of Technology Tiruchirappalli;National Institute for Materials Science;Rochester Institute of Technology</t>
  </si>
  <si>
    <t>60029470;60025709;60024621;60005630;60002414;60001777</t>
  </si>
  <si>
    <t>Mariotti D.</t>
  </si>
  <si>
    <t>Monoclinic Œ≤-MoO&lt;inf&gt;3&lt;/inf&gt; nanosheets produced by atmospheric microplasma: Application to lithium-ion batteries</t>
  </si>
  <si>
    <t>S0957448408857297</t>
  </si>
  <si>
    <t>10.1088/0957-4484/19/49/495302</t>
  </si>
  <si>
    <t>2-s2.0-58149267809</t>
  </si>
  <si>
    <t>['related species', 'one seta', 'new species', 'morphological characteristics', 'geographical distribution', 'genus haploops', 'fully described', 'first species', 'described based', 'densely setose', 'complete key', 'body length']</t>
  </si>
  <si>
    <t>Amphipoda | Antarctic ocean | Distribution | Haploops</t>
  </si>
  <si>
    <t>Haploops antarctica n. sp. is described based on an female adult collected in the Antarctic-peninsula (Bellingshausen Sea). This is the first species in the genus Haploops, which is a genus of generally deep boreal amphipods, to be found in the Southern Antarctic Ocean. Morphological characteristics that distinguish this new species from its congeners are the antenna formula Al&gt;pedA2, the Al and A2 &lt; body length, the lobe of pereopod 7 expanded and densely setose, and the presence of one apical spine and one seta on the telson. In this paper, the new species is fully described and compared with related species; the relationship between H. antarctica and the geographical distribution of the genus is discussed; and a complete key of the 18 valid species in the genus Haploops is given. Copyright ¬© 2008 Magnolia Press.</t>
  </si>
  <si>
    <t>26-36</t>
  </si>
  <si>
    <t>60003800;60104665</t>
  </si>
  <si>
    <t>6701401286;7005140216</t>
  </si>
  <si>
    <t>Bellan-Santini, Denise;Dauvin, Jean Claude</t>
  </si>
  <si>
    <t>Lille;Marseille</t>
  </si>
  <si>
    <t>Universit√© de Lille;Institut M√©diterran√©en dOc√©anologie</t>
  </si>
  <si>
    <t>60104665;60003800</t>
  </si>
  <si>
    <t>Bellan-Santini D.</t>
  </si>
  <si>
    <t>Haploops antarctica n. sp. (Crustacea: Gammaridea: Ampeliscidae): The first species of the genus Haploops from the Southern Antarctic Ocean</t>
  </si>
  <si>
    <t>10.11646/zootaxa.1961.1.3</t>
  </si>
  <si>
    <t>2-s2.0-58149468604</t>
  </si>
  <si>
    <t>['urban areas', 'street microcells', 'results show', 'relative direction', 'radiation patterns', 'proposed based', 'properly evaluated', 'one value', 'mobile antennas', 'meg values', 'meg patterns', 'meg pattern', 'meg degradation', 'human body', 'horizontal plane', 'good agreement', 'gaussian distribution', 'evaluate easily', 'elevation angle', 'azimuth angle', 'average error', '5 db']</t>
  </si>
  <si>
    <t>Line-of-sight (LOS) street microcells | Low base station antennas | Mean effective gain (MEG) | Mobile antennas | Statistical distribution model of incoming radio waves</t>
  </si>
  <si>
    <t>A method for evaluating the mean effective gain (MEG) of mobile antennas in line-of-sight (LOS) street microcells with low base station antennas is investigated. The received power patterns of incident radio waves along typical streets measured in actual street microcells in urban areas of Tokyo are presented to clarify the proper distribution model for the incident radio waves. A two-dimensional statistical distribution model is proposed based on the measured received power patterns for the incident radio waves that follow a Gaussian distribution in the azimuth angle, but are concentrated in the horizontal plane in the elevation angle. The two-dimensional theoretical expression of the MEG that consists of the incident distribution model function and the radiation patterns in the horizontal plane of the mobile antennas is derived to evaluate easily the MEG. We show that the MEG values in street microcells are not defined as only one value and form the MEG pattern because the MEG values are changed by the relative direction of the radio waves arriving at the mobile station antennas. The measured and calculated MEG values (MEG patterns) of the whip antennas used in the experiments are in good agreement. The average error between the measured and calculated MEG values is within approximately 4.5 dB at maximum. The results show that the MEG degradation of the mobile station antennas due to the effect of the human body is properly evaluated by the proposed distribution model. The proposed statistical distribution model is valid and effective in both estimating the MEG values of mobile antennas and designing the LOS street microcell systems with low base station antennas. ¬© 2008 IEEE.</t>
  </si>
  <si>
    <t>3552-3565</t>
  </si>
  <si>
    <t>60025555;60027395;60025555;60000099;60011944</t>
  </si>
  <si>
    <t>35569793200;7102629706;57206124011;35564404500;7202382814</t>
  </si>
  <si>
    <t>Ando, Atsuya;Taga, Tokio;Kondo, Akira;Kagoshima, Kenichi;Kubota, Shuji</t>
  </si>
  <si>
    <t>Nishinomiya;Tokyo;Tokyo;Mito</t>
  </si>
  <si>
    <t>Kwansei Gakuin University;Nippon Telegraph and Telephone Corporation;Shibaura Institute of Technology;Ibaraki University</t>
  </si>
  <si>
    <t>60027395;60025555;60011944;60000099</t>
  </si>
  <si>
    <t>Mean effective gain of mobile antennas in line-of-sight street microcells with low base station antennas</t>
  </si>
  <si>
    <t>10.1109/TAP.2008.2005438</t>
  </si>
  <si>
    <t>2-s2.0-57249100560</t>
  </si>
  <si>
    <t>['zones afforded', 'zone width', 'surface plasmons', 'optical antenna', 'maskless nanolithography', 'limit focusing', 'higher intensity', 'half maximum', 'full width', 'focusing capability', 'focused beam', 'dielectric layer', '162 nm']</t>
  </si>
  <si>
    <t>By modulating the zone width of a plasmonic Fresnel zone plate, consisting of metallic nanostructures covered with a dielectric layer, the authors demonstrated numerically that a focused beam can be achieved with higher intensity and smaller spot size than the diffraction-limited conventional Fresnel zone plate. Rigorous electromagnetic simulation predicts a full width at half maximum of 162 nm (equivalent to an effective numerical aperture of 1.30) at 0.5 Œºm focal length, using 405 nm wavelength illumination. This sub-diffraction-limit focusing has potential in applications such as maskless nanolithography, high resolution scanning optical microscopy, optical data storage, and optical antenna. This focusing capability is related to extraordinary optical transmission, which is explained by the complex propagation constant in the zones afforded by higher refractive index dielectric layer and surface plasmons. ¬© 2008 American Vacuum Society.</t>
  </si>
  <si>
    <t>2197-2203</t>
  </si>
  <si>
    <t>Journal of Vacuum Science and Technology B: Microelectronics and Nanometer Structures</t>
  </si>
  <si>
    <t>35299338800;55906713600;7402260303</t>
  </si>
  <si>
    <t>Kim, Hyun Chul;Ko, Hyungduk;Cheng, Mosong</t>
  </si>
  <si>
    <t>Kim H.C.</t>
  </si>
  <si>
    <t>Optical focusing of plasmonic Fresnel zone plate-based metallic structure covered with a dielectric layer</t>
  </si>
  <si>
    <t>10.1116/1.3021380</t>
  </si>
  <si>
    <t>2-s2.0-57249103673</t>
  </si>
  <si>
    <t>Texas A and M University</t>
  </si>
  <si>
    <t>TAMU</t>
  </si>
  <si>
    <t>['potential application', 'optical antennas', 'may present', 'intensity enhancement', 'infrared wavelengths', 'infrared radiation', 'infrared intensity', 'infrared detectors', 'infrared antennas', 'increase monotonically', 'huge enhancement', 'gap region', 'easy integration', 'easy fabrication', 'antenna plane', 'also found']</t>
  </si>
  <si>
    <t>Optical antennas that operate at infrared wavelengths are studied for their potential application in enhancing the sensitivity of infrared detectors. Huge enhancement of infrared intensity can be achieved at the gap region of dipole and bowtie aperture antennas. The intensity enhancement is found to increase monotonically with a narrower gap size. The infrared radiation is also found to be concentrated above and below the antenna plane at the gap region, which allows for easy integration of the optical antennas with infrared detectors. The advantages of the infrared antennas, such as strong field enhancement and easy fabrication, may present a viable solution toward achieving highly sensitive and highly compact uncooled infrared detectors to impact numerous infrared technologies. ¬© 2008 American Vacuum Society.</t>
  </si>
  <si>
    <t>2156-2159</t>
  </si>
  <si>
    <t>57209170036;57200679532</t>
  </si>
  <si>
    <t>Li, Huifeng;Cheng, Xing</t>
  </si>
  <si>
    <t>Optical antennas: A boost for infrared detection</t>
  </si>
  <si>
    <t>10.1116/1.3013272</t>
  </si>
  <si>
    <t>2-s2.0-57249105001</t>
  </si>
  <si>
    <t>['usually composed', 'two types', 'screw speed', 'resin composition', 'receiver devices', 'processing conditions', 'foaming rate', 'foaming performances', 'foaming experiments', 'foamed high', 'electrical properties', 'dielectric properties', 'die temperature', 'density polyethylene', 'coaxial cable', 'base station', 'attenuation ),']</t>
  </si>
  <si>
    <t>Batch foaming process | Coaxial cable insulation | Extrusion foaming process | Foaming rate | Polyethylene</t>
  </si>
  <si>
    <t>Coaxial cable is cable that transmits electrical energy and signal from the receiver devices to the antenna in the base station. Nowadays, as the telecommunication technology develops, demand for a high signal quality is required in the coaxial cable. In this cable, the electromagnetic signal passes through the insulation, which is usually composed of foamed high-density polyethylene (HDPE)/low-density polyethylene (LDPE) blend. To improve the dielectric properties of insulation and reduce the signal power loss (attenuation), it is necessary to increase the foaming rate of insulation. In this study, two types of foaming experiments were performed: batch type foaming and continuous extrusion foaming. The relationship between the foaming rate and the electrical properties of insulation was investigated in the batch type foaming process. Also, the effects of processing conditions, such as resin composition, die temperature, screw speed, and pressure drop rate of die on the foaming performances were studied in the continuous foaming extrusion for coaxial cable insulation.</t>
  </si>
  <si>
    <t>1283-1288</t>
  </si>
  <si>
    <t>Polymer - Plastics Technology and Engineering</t>
  </si>
  <si>
    <t>60016912;60016912;60016912;60094205;60094205;60094205</t>
  </si>
  <si>
    <t>56239824700;24484610000;35320996100;55405603100;55728027600;55669859900</t>
  </si>
  <si>
    <t>Kim, Young Ho;Jeon, Byung Joo;Cha, Sung Woon;Nam, Gi Joon;Park, Chan Yong;Lee, Gun Joo</t>
  </si>
  <si>
    <t>LS Cable &amp; System, Ltd.;Yonsei University</t>
  </si>
  <si>
    <t>60094205;60016912</t>
  </si>
  <si>
    <t>Relationships between processing parameters and the foaming performances of polyethylene for coaxial cable insulation</t>
  </si>
  <si>
    <t>10.1080/03602550802497925</t>
  </si>
  <si>
    <t>2-s2.0-57249105369</t>
  </si>
  <si>
    <t>['receivers equipped', 'receiver antennas', 'polarized antennas', 'paper examines', 'one satellite', 'mvdr beamformer', 'jammer polarizations', 'jammer polarization', 'different types', 'covariance matrix', 'array chooses']</t>
  </si>
  <si>
    <t>This paper examines the interference cancellation performance in global positioning system (GPS) receivers equipped with dual-polarized antenna arrays. In dense jamming environment, different types of interferers can be mitigated by the dual-polarized antennas, either acting individually or in conjunction with other receiver antennas. We apply minimum variance distorntionless response (MVDR) method to a uniform circular dual-polarized antenna array. The MVDR beamformer is constructed for each satellite. Analysis of the eigenstructures of the covariance matrix and the corresponding weight vector polarization characteristics are provided. Depending on the number of jammers and jammer polarizations, the array chooses to expend its degrees of freedom to counter the jammer polarization or/and use phase coherence to form jammer spatial nulls. Results of interference cancellations demonstrate that applying multiple MVDR beamformers, each for one satellite, has a superior cancellation performance compared to using only one MVDR beamformer for all satellites in the field of view.</t>
  </si>
  <si>
    <t>60000009;60000009</t>
  </si>
  <si>
    <t>35242065300;57219374181</t>
  </si>
  <si>
    <t>Amin, Moeness G.;Wang, Jing</t>
  </si>
  <si>
    <t>Villanova</t>
  </si>
  <si>
    <t>Villanova University</t>
  </si>
  <si>
    <t>Amin M.G.</t>
  </si>
  <si>
    <t>Multiple interference cancellation performance for GPS receivers with dual-polarized antenna arrays</t>
  </si>
  <si>
    <t>10.1155/2008/597613</t>
  </si>
  <si>
    <t>2-s2.0-57249108521</t>
  </si>
  <si>
    <t>['¬© 2008', 'wide range', 'st systems', 'st performance', 'results show', 'performance differences', 'noise ratios', 'new bound', 'multiple antennas', 'mapping scheme', 'interleaved space', 'general framework', 'general bi', 'distance spectrum', 'coded systems', 'close approximation', 'bi space', 'analysis provides']</t>
  </si>
  <si>
    <t>A new union bound on the bit error probability of bit-interleaved space-time (BI-ST) coded systems is derived. Unlike existing performance analysis tools for BI-ST systems, the new bound provides a general framework for analysing the performance of BI-ST systems employing finite interleaver sizes. The derivation is based on the uniform interleaving assumption of the coded sequence prior to transmission over multiple antennas. The new bound is a function of the distance spectrum of the code, the signal constellation used and the space-time (ST) mapping scheme. The bound is derived for a general BI-ST coded system and applied to two specific examples, namely, the BI space-time coded modulation and the BI space-time block codes. Results show that the analysis provides a close approximation to the BI-ST performance for a wide range of signal-to-noise ratios. The analysis can also accurately characterise the performance differences between different interleaver sizes, which is a breakthrough in the analysis of BI-ST coded systems. ¬© 2008 The Institution of Engineering and Technology.</t>
  </si>
  <si>
    <t>1230-1238</t>
  </si>
  <si>
    <t>60009506;60005429;60025778</t>
  </si>
  <si>
    <t>6701309359;7102670426;7202999578</t>
  </si>
  <si>
    <t>Zummo, S. A.;Yeh, P. C.;Stark, W. E.</t>
  </si>
  <si>
    <t>Zummo S.A.</t>
  </si>
  <si>
    <t>New union bound on the error probability of bit-interleaved space-time codes with finite interleaver sizes</t>
  </si>
  <si>
    <t>10.1049/iet-com:20080051</t>
  </si>
  <si>
    <t>2-s2.0-57249111788</t>
  </si>
  <si>
    <t>1045/06</t>
  </si>
  <si>
    <t>['yet apc', 'vulcanus apc', 'trimeric apc', 'thermophilic species', 'thermophilic organisms', 'structural similarity', 'structural attributes', 'rights reserved', 'protein component', 'prominent 652', 'primary pigment', 'physical monomerization', 'overall structures', 'nm band', 'molecular models', 'mesophilic species', 'may mimic', 'hydrophobic interactions', 'high concentrations', 'exclusion hplc', 'elevated temperatures', 'cytosolic crowding', 'chemical environment', 'buffered phosphate', 'bathochromic shift', 'apc trimers', 'apc thermal', 'almost identical', 'absorption spectroscopy']</t>
  </si>
  <si>
    <t>crystallography | energy transfer | photosynthesis | phycobilisome | thermal stability</t>
  </si>
  <si>
    <t>Allophycocyanin (APC) is the primary pigment-protein component of the cores of the phycobilisome antenna complex. In addition to an extremely high degree of amino acid sequence conservation, the overall structures of APC from both mesophilic and thermophilic species are almost identical at all levels of assembly, yet APC from thermophilic organisms should have structural attributes that prevent thermally induced denaturation. We determined the structure of APC from the thermophilic cyanobacterium Thermosynechococcus vulcanus to 2.9¬†√Ö, reaffirming the conservation of structural similarity with APC from mesophiles. We provide spectroscopic evidence that T. vulcanus APC is indeed more stable at elevated temperatures in vitro, when compared with the APC from mesophilic species. APC thermal and chemical stability levels are further enhanced when monitored in the presence of high concentrations of buffered phosphate, which increases the strength of hydrophobic interactions, and may mimic the effect of cytosolic crowding. Absorption spectroscopy, size-exclusion HPLC, and native gel electrophoresis also show that the thermally or chemically induced changes in the APC absorption spectra that result in the loss of the prominent 652-nm band in trimeric APC are not a result of physical monomerization. We propose that the bathochromic shift that occurs in APC upon trimerization is due to the coupling of the hydrophobicity of the Œ±84 phycocyanobilin cofactor environment created by a deep cleft formed by the Œ≤ subunit with highly charged flanking regions. This arrangement also provides the additional stability required by thermophiles at elevated temperatures. The chemical environment that induces the bathochromic shift in APC trimers is different from the source of shifts in the absorption of monomers of the terminal energy acceptors APCB and LCM, as visualized by the building of molecular models. ¬© 2008 Elsevier Ltd. All rights reserved.</t>
  </si>
  <si>
    <t>406-421</t>
  </si>
  <si>
    <t>60022403;60022403;60022403;60022403</t>
  </si>
  <si>
    <t>57200953375;25823175900;25823041400;6701633634</t>
  </si>
  <si>
    <t>McGregor, Ailie;Klartag, Merav;David, Liron;Adir, Noam</t>
  </si>
  <si>
    <t>McGregor A.</t>
  </si>
  <si>
    <t>Allophycocyanin Trimer Stability and Functionality Are Primarily Due to Polar Enhanced Hydrophobicity of the Phycocyanobilin Binding Pocket</t>
  </si>
  <si>
    <t>S0022283608011510</t>
  </si>
  <si>
    <t>10.1016/j.jmb.2008.09.018</t>
  </si>
  <si>
    <t>2-s2.0-54849440307</t>
  </si>
  <si>
    <t>['relative phase', 'rcs parameters', 'providing results', 'previous methods', 'obtain structural', 'new method', 'mode scattered', 'mode rcs', 'method relies', 'measurement example', 'load connected', 'leakage signals', 'equation derived', 'applying short', '386 dbsm', '307 dbsm']</t>
  </si>
  <si>
    <t>Radar cross sections (RCSs) | Scattering | Scattering parameters measurement</t>
  </si>
  <si>
    <t>A new method to measure radar cross section (RCS) parameters of antennas is presented in this paper. This method relies on an equation derived for the received signal power which is represented as the superposition of structural-mode scattered, antenna-mode scattered, and leakage signals. The method also measures relative phase and provides the effect of the load connected to the antenna. The received signal power equation is solved using minimum mean square error estimation, and the solution is used to obtain structural-mode RCS, antenna-mode RCS, and relative phase of an antenna by applying short, open, and match load cases. A measurement example of RCS parameters of a microstrip patch antenna using a simple experimental setup is presented. The structural-mode RCS, antenna-mode RCS, and relative phase factor cos(œÜ0) of the antenna, obtained using minimum mean square error estimation solution, are -18.307 dBsm, -20.386 dBsm, and 0.970, respectively. The present method requires less lengthy experimental measurements, while providing results that are more informative and accurate as obtained from previous methods. ¬© 2008 IEEE.</t>
  </si>
  <si>
    <t>3494-3500</t>
  </si>
  <si>
    <t>60000092;60000092;60000092;60016251;60000092</t>
  </si>
  <si>
    <t>57193934709;22937172300;14628107800;57198147879;57204205061</t>
  </si>
  <si>
    <t>Shrestha, Sudhir;Balachandran, Mercyma Deeba;Agarwal, Mangilal;Zou, Li He;Varahramyan, Kody</t>
  </si>
  <si>
    <t>Ruston;Ruston</t>
  </si>
  <si>
    <t>Louisiana Tech University;Institute for Micromanufacturing</t>
  </si>
  <si>
    <t>60016251;60000092</t>
  </si>
  <si>
    <t>Shrestha S.</t>
  </si>
  <si>
    <t>A method to measure radar cross section parameters of antennas</t>
  </si>
  <si>
    <t>10.1109/TAP.2008.2005541</t>
  </si>
  <si>
    <t>2-s2.0-57349100933</t>
  </si>
  <si>
    <t>['transformation media', 'multibeam high', 'lens antenna', 'layered lens', 'layered high', 'horn antenna', 'gain antenna', 'also use']</t>
  </si>
  <si>
    <t>In reality, the optical-transformation media with complicated and continuous electromagnetic parameters are difficult to realize. In this work, we propose a discrete embedded optical transformation from which a layered high-gain lens antenna is designed. All layers of the lens antenna are composed of homogeneous and uniaxially anisotropic metamaterials, which are simple and realizable. When the layered lens is embedded in a horn antenna, the lens antenna provides a high-directivity radiation beam. We also use the discrete optical transformation to design a multibeam high-gain antenna. ¬© 2008 American Institute of Physics.</t>
  </si>
  <si>
    <t>36077619200;55342807700;27169448200;35220790800;10640912900</t>
  </si>
  <si>
    <t>Jiang, Wei Xiang;Cui, Tie Jun;Ma, Hui Feng;Yang, Xin Mi;Cheng, Qiang</t>
  </si>
  <si>
    <t>Layered high-gain lens antennas via discrete optical transformation</t>
  </si>
  <si>
    <t>10.1063/1.3040307</t>
  </si>
  <si>
    <t>2-s2.0-57349164785</t>
  </si>
  <si>
    <t>NSC-95-2221-E-009-336</t>
  </si>
  <si>
    <t>['work proposes', 'various problems', 'source project', 'solver components', 'significant potential', 'results confirm', 'rapidly adapted', 'publicly available', 'proposed methods', 'problems successfully', 'new problems', 'microelectronics industry', 'level code', 'high demanded', 'generic solver', 'general problem', 'excellent flexibility', 'developed open']</t>
  </si>
  <si>
    <t>Biological inspired techniques | Design automation | Deterministic method | Simulation-based optimization</t>
  </si>
  <si>
    <t>This work proposes an object-oriented unified optimization framework (UOF) for general problem optimization. Based on biological inspired techniques, numerical deterministic methods, and C++ objective design, the UOF itself has significant potential to perform optimization operations on various problems. The UOF provides basic interfaces to define a general problem and generic solver, enabling these two different research fields to be bridged. The components of the UOF can be separated into problem and solver components. These two parts work independently allowing high-level code to be reused, and rapidly adapted to new problems and solvers. The UOF is customized to deal with several optimization problems. The first experiment involves a well-known discrete combinational problem, wihle the second one studies the robustness for the reverse modeling problem, which is in high demanded by device manufacturing companies. Additionally, experiments are undertaken to determine the capability of the proposed methods in both analog and digital circuit design automation. The final experiment designs antenna for rapidly growing wireless communication. Most experiments are categorized as simulation-based optimization tasks in the microelectronics industry. The results confirm that UOF has excellent flexibility and extensibility to solve these problems successfully. The developed open-source project is publicly available. ¬© 2007 IMACS.</t>
  </si>
  <si>
    <t>1137-1152</t>
  </si>
  <si>
    <t>Mathematics and Computers in Simulation</t>
  </si>
  <si>
    <t>55929456000;56889993400;10044102500</t>
  </si>
  <si>
    <t>Li, Yiming;Yu, Shao Ming;Li, Yih Lang</t>
  </si>
  <si>
    <t>Electronic design automation using a unified optimization framework</t>
  </si>
  <si>
    <t>S0378475407003126</t>
  </si>
  <si>
    <t>10.1016/j.matcom.2007.11.001</t>
  </si>
  <si>
    <t>2-s2.0-56949096687</t>
  </si>
  <si>
    <t>['various joints', 'thoracic interneurones', 'tested using', 'technical problem', 'surgically ablated', 'scape joint', 'primarily responsible', 'physiological mechanisms', 'pervasively present', 'one arm', 'natural occurrence', 'made activities', 'locomotory behaviour', 'iron particles', 'individuals avoiding', 'electrophysiological analysis', 'electric fields', 'choice chamber', 'charged arm', 'behavioural responses', 'antennal movements', 'antennae indicated', '10 kv']</t>
  </si>
  <si>
    <t>Behaviour | Cockroach | Electric fields | High voltage | Mechanoreception | Sensory</t>
  </si>
  <si>
    <t>Electric fields are pervasively present in the environment and occur both as a result of man-made activities and through natural occurrence. We have analysed the behaviour of cockroaches to static electric fields and determined the physiological mechanisms that underlie their behavioural responses. The behaviour of animals in response to electric fields was tested using a Y-choice chamber with an electric field generated in one arm of the chamber. Locomotory behaviour and avoidance were affected by the magnitude of the electric fields with up to 85% of individuals avoiding the charged arm when the static electric field at the entrance to the arm was above 8-10 kV m-1. Electric fields were found to cause a deflection of the antennae but when the antennae were surgically ablated, the ability of cockroaches to avoid electric fields was abolished. Fixation of various joints of the antennae indicated that hair plate sensory receptors at the base of the scape were primarily responsible for the detection of electric fields, and when antennal movements about the head-scape joint were prevented cockroaches failed to avoid electric fields. To overcome the technical problem of not being able to carry out electrophysiological analysis in the presence of electric fields, we developed a procedure using magnetic fields combined with the application of iron particles to the antennae to deflect the antennae and analyse the role of thoracic interneurones in signalling this deflection. The avoidance of electric fields in the context of high voltage power lines is discussed.</t>
  </si>
  <si>
    <t>3682-3690</t>
  </si>
  <si>
    <t>60025225;60025225;60025225;60014652;60014652;60025225</t>
  </si>
  <si>
    <t>7004797668;57198268797;6603202470;37118798800;7006384646;55057754700</t>
  </si>
  <si>
    <t>Newland, Philip L.;Hunt, Edmund;Sharkh, Suleiman M.;Hama, Noriyuki;Takahata, Masakazu;Jackson, Christopher W.</t>
  </si>
  <si>
    <t>Southampton;Sapporo</t>
  </si>
  <si>
    <t>University of Southampton;Hokkaido University</t>
  </si>
  <si>
    <t>60025225;60014652</t>
  </si>
  <si>
    <t>Newland P.</t>
  </si>
  <si>
    <t>Static electric field detection and behavioural avoidance in cockroaches</t>
  </si>
  <si>
    <t>10.1242/jeb.019901</t>
  </si>
  <si>
    <t>2-s2.0-57149094298</t>
  </si>
  <si>
    <t>['user bit', 'time preserving', 'time orthogonal', 'square error', 'special structure', 'simultaneous transmissions', 'otherwise possible', 'orthogonal design', 'multiplexing tradeoff', 'multiple users', 'minimum mean', 'inner codes', 'inner code', 'fading channels', 'exact per', 'error rates', 'error propagation', 'eigenvalue decompositions', 'division multiple', 'dependent order', 'decoupling property', 'consider space', 'antenna receiver']</t>
  </si>
  <si>
    <t>Alamouti code | Bit-error rate | Decision feedback | Diversity-multiplexing tradeoff | Multiple-input multiple-output (MIMO) | Orthogonal designs | QR factorization | Quasi-orthogonal designs | Space-division multiple-access (SDMA) | Structured random matrices | Successive cancellation | Trellis-coded modulation</t>
  </si>
  <si>
    <t>We consider space-time transceiver architectures for space-division multiple-access (SDMA) fading channels with simultaneous transmissions from multiple users. Each user has up to four transmit antennas and employs a space-time orthogonal or a quasi-orthogonal design as an inner code. At the multiple-antenna receiver, efficient successive group interference cancellation strategies based on zero-forcing or minimum mean-square error (MMSE) filtering are employed in some fixed or channel-dependent order. These strategies are efficient in the sense that they exploit the special structure of the inner codes to yield much higher diversity orders than would be otherwise possible, while at the same time preserving what we call the decoupling property of the constituent inner codes which enables the use of low-complexity outer encoders/decoders for each user. Motivated by the special structure of the effective channel matrix induced by the inner codes, we obtain several new distribution results on the QR and eigenvalue decompositions of certain structured random matrices. These results are the key to a comprehensive performance analysis of the proposed multiuser transceiver architectures including the characterization of diversity-multiplexing tradeoff (DMT) curves and exact per-user bit-error rates (BERs) without making simplifying assumptions about error propagation. ¬© 2008 IEEE.</t>
  </si>
  <si>
    <t>5427-5446</t>
  </si>
  <si>
    <t>60000221-60018008;60000221;60001711;60030162</t>
  </si>
  <si>
    <t>26639732500;7005070484;6507508916;55000636900</t>
  </si>
  <si>
    <t>Prasad, Nararyan;Varanasi, Mahesh K.;Venturino, Luca;Wang, Xiaodong</t>
  </si>
  <si>
    <t>New York;Princeton;Cassino;Boulder</t>
  </si>
  <si>
    <t>Columbia University;NEC Laboratories America, Inc.;Universita di Cassino e del Lazio Meridionale;University of Colorado Boulder</t>
  </si>
  <si>
    <t>60030162;60018008;60001711;60000221</t>
  </si>
  <si>
    <t>An analysis of the MIMO-SDMA channel with space-time orthogonal and quasi-orthogonal user transmissions and efficient successive cancellation decoders</t>
  </si>
  <si>
    <t>10.1109/TIT.2008.2006381</t>
  </si>
  <si>
    <t>2-s2.0-57349084654</t>
  </si>
  <si>
    <t>['¬© 2008', 'well suited', 'transimpedance amplifier', 'transceiver head', 'tomography applications', 'terahertz signal', 'reflection spectrum', 'probe power', 'normal incidence', 'noise ratio', 'domain transceiver', 'dielectric mirror', '300ghz whereas']</t>
  </si>
  <si>
    <t>A very efficient and compact terahertz time-domain transceiver is presented that is well suited for tomography applications and other zero degree reflection measurements. The transceiver head consists of only one fibre coupled antenna that emits and receives the terahertz signal. An electrical filter circuit and a transimpedance amplifier are integrated into the compact metal housing of the transceiver head. The signal-to-noise ratio is 40dB at 300GHz whereas the required optical pump and probe power is below 1mW. To demonstrate its operation the transceiver was used to measure the reflection spectrum of a dielectric mirror at normal incidence. ¬© 2008 The Institution of Engineering and Technology.</t>
  </si>
  <si>
    <t>1473-1475</t>
  </si>
  <si>
    <t>60007902;60007902;60007902;60007902;60007902;60007902;60007774;60007902</t>
  </si>
  <si>
    <t>23004693600;8878783000;23005057200;23006809700;25825636400;57212458137;8161161500;56941303500</t>
  </si>
  <si>
    <t>J√∂rdens, C.;Krumbholz, N.;Hasek, T.;Vieweg, N.;Scherger, B.;B√§hr, L.;Mikulics, M.;Koch, M.</t>
  </si>
  <si>
    <t>Braunschweig;J√ºlich</t>
  </si>
  <si>
    <t>Technische Universit√§t Braunschweig;Forschungszentrum J√ºlich (FZJ)</t>
  </si>
  <si>
    <t>60007902;60007774</t>
  </si>
  <si>
    <t>Fibre-coupled terahertz transceiver head</t>
  </si>
  <si>
    <t>10.1049/el:20083017</t>
  </si>
  <si>
    <t>2-s2.0-57349087973</t>
  </si>
  <si>
    <t>['¬© 2008', 'qualitatively similar', 'novel hybrid', 'mode soft', 'metamaterial horns', 'drude dispersion', 'current state', 'art horns']</t>
  </si>
  <si>
    <t>The design and analysis of novel hybrid-mode soft and hard horn antennas with a low index metamaterial wall liner are presented. Metamaterial horn antennas have the potential for considerably larger bandwidth than the current state-of-the-art horns. The optimal or required metamaterial dispersion curve for these horns is qualitatively similar to the Drude dispersion, which indicates that the metamaterial horns are realisable. ¬© 2008 The Institution of Engineering and Technology.</t>
  </si>
  <si>
    <t>1444-1445</t>
  </si>
  <si>
    <t>60002959;60002959</t>
  </si>
  <si>
    <t>55884538900;35194487100</t>
  </si>
  <si>
    <t>Lier, E.;Shaw, R. K.</t>
  </si>
  <si>
    <t>Bethesda</t>
  </si>
  <si>
    <t>Lockheed Martin Corporation</t>
  </si>
  <si>
    <t>Lier E.</t>
  </si>
  <si>
    <t>Design and simulation of metamaterial-based hybrid-mode horn antennas</t>
  </si>
  <si>
    <t>10.1049/el:20082639</t>
  </si>
  <si>
    <t>2-s2.0-57349090450</t>
  </si>
  <si>
    <t>['¬© 2008', 'wavelength slits', 'transmission zero', 'resonance inserts', 'proposed technique', 'planar inverted', 'operating bandwidth', 'novel approach', 'magnetic resonance', 'handheld devices', 'ground plane', 'f antennas', 'established within', 'electromagnetic coupling', 'coupling path', 'coupled slits']</t>
  </si>
  <si>
    <t>A novel approach for reducing the electromagnetic coupling between planar inverted-F antennas (PIFAs), built on a common ground plane and forming antenna arrays on handheld devices, is presented. The proposed technique is based on the insertion of two coupled quarter-wavelength slits on the ground plane between the antennas. By optimising the distance between the coupled slits, a magnetic resonance can be established within the operating bandwidth of the PIFAs. This resonance inserts a transmission zero in the coupling path between the closely spaced PIFAs, enabling the reduction of the coupling between them to very low levels without significantly disturbing their operating bandwidth. ¬© 2008 The Institution of Engineering and Technology.</t>
  </si>
  <si>
    <t>1442-1444</t>
  </si>
  <si>
    <t>16024989900;25825265700;6602642495</t>
  </si>
  <si>
    <t>Kokkinos, T.;Liakou, E.;Feresidis, A. P.</t>
  </si>
  <si>
    <t>Kokkinos T.</t>
  </si>
  <si>
    <t>Decoupling antenna elements of PIFA arrays on handheld devices</t>
  </si>
  <si>
    <t>10.1049/el:20083032</t>
  </si>
  <si>
    <t>2-s2.0-57349095706</t>
  </si>
  <si>
    <t>['¬© 2008', 'wide bandwidth', 'various parameters', 'uhf band', 'two two', 'signal reception', 'results show', 'radiating element', 'proposed antenna', 'impedance matching', 'ground plane', 'experimental results', 'effective means', 'constructed prototypes', 'centred frequency', 'antenna characteristics', '655mhz ).']</t>
  </si>
  <si>
    <t>A novel asymmetric fork-like monopole antenna for digital video broadcasting-terrestrial (DVB-T) signal reception for application in the UHF band is presented. The proposed antenna consists of two two-branch strip monopoles on a rectangular ground plane with a concave. The concavity in the ground pattern serves as an effective means for the gap between the radiating element and the ground plane for impedance matching. The influence of various parameters on antenna characteristics has been investigated. Results show a wide bandwidth of 461MHz (451-912MHz) or 70 of DVB-T centred frequency (655MHz). The proposed antenna has omnidirectional radiation patterns in the yz-plane. Details of the proposed antenna design and experimental results of the constructed prototypes are presented. ¬© 2008 The Institution of Engineering and Technology.</t>
  </si>
  <si>
    <t>1448-1450</t>
  </si>
  <si>
    <t>7406886947;24391248100;7407031078</t>
  </si>
  <si>
    <t>Huang, C. Y.;Jeng, B. M.;Yang, C. F.</t>
  </si>
  <si>
    <t>Wideband monopole antenna for DVB-T applications</t>
  </si>
  <si>
    <t>10.1049/el:20082802</t>
  </si>
  <si>
    <t>2-s2.0-57349098887</t>
  </si>
  <si>
    <t>['transmit antennas', 'small ),', 'shift keying', 'sense obtained', 'results show', 'receiver estimates', 'receive antennas', 'pilot symbols', 'optimum receiver', 'numerical results', 'much larger', 'mpsk ),', 'information back', 'imperfect csi', 'feedback path', 'diversity gain', 'derive expressions', 'db gain', 'data transmission', 'correlation scenarios', 'conventional receiver', 'conditioned eigenvalues', 'conditional sep', 'conditional distribution', 'channel estimate', 'ary phase', 'analytical expression']</t>
  </si>
  <si>
    <t>Correlated rayleigh fading | Diversity gain | Imperfect channel state information (CSI) | Optimum receiver | Transmit-receive diversity</t>
  </si>
  <si>
    <t>A transmit-receive diversity system in correlated Rayleigh fading in which the receiver estimates the channel through pilot symbols, and feeds this information back to the transmitter through a feedback path, is considered. The imperfect channel state information (CSI) is used by the transmitter to obtain the transmit weight vector for data transmission. The optimum receiver in the maximum-likelihood (ML) sense obtained from the conditional distribution of the received signal vector, conditioned on the imperfect CSI and the transmit weight vector, is derived for the system. For the case of M-ary phase-shift keying (MPSK), an analytical expression for the conditional symbol error probability (SEP), conditioned on the channel estimate and the transmit weight vector, is obtained, with the transmit weight vector chosen to minimize this conditional SEP. For the receive-only and transmit-only correlation scenarios with ill-conditioned eigenvalues of the receive and transmit covariance matrices (that is, some of the eigenvalues are very small), we derive expressions for the diversity gain. Numerical results are presented to compare the performance of our receiver with that of a conventional receiver in case of exponentially correlated fading. These results show that the optimum receiver typically has about a 0.5-dB gain over a conventional receiver when the correlation coefficient exceeds 0.5 and the number of receive antennas is much larger than the number of transmit antennas. ¬© 2008 IEEE.</t>
  </si>
  <si>
    <t>5456-5468</t>
  </si>
  <si>
    <t>60032730;100536349</t>
  </si>
  <si>
    <t>7005035348;7102662778</t>
  </si>
  <si>
    <t>Mallik, Ranjan K.;Winters, Jack H.</t>
  </si>
  <si>
    <t>India;United States</t>
  </si>
  <si>
    <t>New Delhi;Middletown</t>
  </si>
  <si>
    <t>Indian Institute of Technology Delhi;Jack Winters Communications, LLC</t>
  </si>
  <si>
    <t>Mallik R.</t>
  </si>
  <si>
    <t>Optimum receiver for a realistic transmit-receive diversity system in correlated fading</t>
  </si>
  <si>
    <t>10.1109/TIT.2008.2006444</t>
  </si>
  <si>
    <t>2-s2.0-57349126338</t>
  </si>
  <si>
    <t>['¬© 2008', 'stay combining', 'scheme performs', 'performance benefit', 'markov channel', 'conditions set', 'channel state', 'block level']</t>
  </si>
  <si>
    <t>Since a switch and stay combining (SSC) scheme performs at the block level, it can be combined with an automatic repeat request (ARQ) scheme. Performance of an ARQ based SSC scheme in a Markov channel is analysed. It demonstrates the performance benefit with SSC-ARQ and the conditions set on the channel state for the scheme to be feasible. ¬© 2008 The Institution of Engineering and Technology.</t>
  </si>
  <si>
    <t>1475-1476</t>
  </si>
  <si>
    <t>60020730;60004750;60032730</t>
  </si>
  <si>
    <t>35615220100;55974292800;7202304369</t>
  </si>
  <si>
    <t>Chakraborty, S. S.;Roy, R.;De, S.</t>
  </si>
  <si>
    <t>India;United Kingdom;India</t>
  </si>
  <si>
    <t>New Delhi;Coleraine;Kharagpur</t>
  </si>
  <si>
    <t>Indian Institute of Technology Delhi;Ulster University;Indian Institute of Technology Kharagpur</t>
  </si>
  <si>
    <t>60032730;60020730;60004750</t>
  </si>
  <si>
    <t>Chakraborty S.</t>
  </si>
  <si>
    <t>ARQ-based switched antenna diversity in Markov channels</t>
  </si>
  <si>
    <t>10.1049/el:20082116</t>
  </si>
  <si>
    <t>2-s2.0-57349128004</t>
  </si>
  <si>
    <t>['¬© 2008', 'prototype antenna', 'predicted results', 'multiple resonators', 'mobile communications', 'measured performances', 'global system', 'frequency bands', 'dmb ),', 'compact configuration', '0ghz range']</t>
  </si>
  <si>
    <t>A low-profile monopole antenna covering the following frequency bands is proposed for mobile phone applications: Global System for Mobile Communications (GSM-900), Digital Communication System (DCS), Personal Communication Services (PCS), Universal Mobile Telecommunications System (UMTS), Wireless Broadband (WiBro), Bluetooth, Satellite-Digital Multimedia Broadcasting (S-DMB), and Wireless Local Area Network (WLAN) frequency bands in the 5.0GHz range. Multiple resonators in a compact configuration have been used to realise the octa-band internal antenna within a volume of 2.08cm3 that is very attractive for multifunctional slim handsets. Measured performances of a prototype antenna have been compared to predicted results. ¬© 2008 The Institution of Engineering and Technology.</t>
  </si>
  <si>
    <t>1447-1448</t>
  </si>
  <si>
    <t>24490758300;34971825100</t>
  </si>
  <si>
    <t>Bhatti, R. A.;Park, S. O.</t>
  </si>
  <si>
    <t>Octa-band internal monopole antenna for mobile phone applications</t>
  </si>
  <si>
    <t>10.1049/el:20082776</t>
  </si>
  <si>
    <t>2-s2.0-57349148442</t>
  </si>
  <si>
    <t>['¬© 2008', 'stub like', 'shaped meander', 'maximum gain', 'low profile', 'ground plane', 'folded monopole', 'f antenna', 'active 433', '049œª ).']</t>
  </si>
  <si>
    <t>A miniaturised RFID tag antenna for an active 433.92MHz RFID system was designed, fabricated and measured. To attain a low profile, a folded monopole was bent and matched with a stub like an inverted-F antenna. Then the horizontal radiating segment was miniaturised with a C-shaped meander. The height of the antenna from the ground plane was 20mm (0.029Œª) and the antenna can be enclosed in a circle with a diameter of 34mm (0.049Œª). The measured -10dB fractional bandwidth was 3.52MHz (0.81) and the measured gain showed a conical radiation pattern with a maximum gain of -1.33dBd. ¬© 2008 The Institution of Engineering and Technology.</t>
  </si>
  <si>
    <t>1445-1447</t>
  </si>
  <si>
    <t>60013791;60013791;60022417</t>
  </si>
  <si>
    <t>55917890000;7404080930;7401752840</t>
  </si>
  <si>
    <t>Ryu, H. K.;Lim, S.;Woo, J. M.</t>
  </si>
  <si>
    <t>Daejeon;Honolulu</t>
  </si>
  <si>
    <t>Chungnam National University;University of Hawai ªi at MƒÅnoa</t>
  </si>
  <si>
    <t>60022417;60013791</t>
  </si>
  <si>
    <t>Design of electrically small, folded monopole antenna using C-shaped meander for active 433.92MHz RFID tag in metallic container application</t>
  </si>
  <si>
    <t>10.1049/el:20082848</t>
  </si>
  <si>
    <t>2-s2.0-57349163744</t>
  </si>
  <si>
    <t>['¬© 2008', 'thick rt', 'successful design', 'speed millimetre', 'promising performances', 'polarised radiation', 'polarised gain', 'maximum gain', 'broadband travelling', 'axial ratio', '5880 pcb', '48ghz band']</t>
  </si>
  <si>
    <t>A simple and successful design of a printed aperture antenna array is presented in view of high-speed millimetre-wave wireless access applications. The antenna element design is based on a broadband travelling-wave aperture antenna for circularly-polarised radiation. For the antenna array design, the sequential rotation scheme is employed for improving the co-polarised gain and axial ratio. The presented antenna array is designed in the 40-48GHz band and implemented with a 5mil-thick RT/Duroid-5880 PCB. Promising performances are achieved, including a return loss (&lt;10dB) bandwidth of 32, an axial ratio (&lt;3dB) bandwidth of 25, and a co-polarised gain (flatness&lt;3dB) bandwidth of 32 with a maximum gain of 11dBic. ¬© 2008 The Institution of Engineering and Technology.</t>
  </si>
  <si>
    <t>1439-1441</t>
  </si>
  <si>
    <t>25825109000;57207224023</t>
  </si>
  <si>
    <t>Hung, K. F.;Lin, Y. C.</t>
  </si>
  <si>
    <t>Hung K.</t>
  </si>
  <si>
    <t>Broadband printed circularly-polarised aperture antenna array for millimetre-wave gigabit applications</t>
  </si>
  <si>
    <t>10.1049/el:20082551</t>
  </si>
  <si>
    <t>2-s2.0-57349185541</t>
  </si>
  <si>
    <t>['using rate', 'tonoise ratio', 'system performance', 'system design', 'reverse channels', 'proposed technique', 'practical limited', 'partial csi', 'multiple antennas', 'integral part', 'inevitable due', 'high signal', 'general case', 'first consider', 'finite number', 'estimated signal', 'division duplexing', 'distortion theory', 'channel inversion', 'ceiling effect', 'base station', 'background noise', 'asymptotically limits', '2 ],', '1 ],']</t>
  </si>
  <si>
    <t>Channel inversion | Downlink precoding | MIMO broadcast channels | Regularized channel inversion</t>
  </si>
  <si>
    <t>In this paper, we consider the downlink of a multiuser wireless communication system with multiple antennas at the base station and users each with a single receive antenna. It is known that when channel state information (CSI) is available at the transmitter a large performance gain can be achieved. In a system employing time-division duplexing (TDD), CSI can be obtained at the base station if there is reciprocity between the forward and reverse channels. CSI can also be conveyed from the users to the base station via a limited-rate feedback channel in a frequency-division duplexing (FDD) system. In any case, channel estimation errors are inevitable due to the presence of background noise in the estimated signal and due to the finite number of feedback bits used in a limited-rate feedback system model. In this paper, we first consider the general case when partial CSI is available at the transmitter. We derive an MMSE based precoding technique that considers channel estimation errors as an integral part of the system design. Using rate-distortion theory and the generalized Lloyd vector quantization algorithm, we then specialize our results for the more practical limited-rate feedback system model. Compared to previously proposed precoding techniques such as channel inversion and regularized channel inversion, it is shown that the proposed precoding technique significantly improves the average bit error rate (BER) in the system. Furthermore, the performance of the proposed technique is investigated in the high signal-tonoise ratio (SNR) regime, and similar to [1], [2], it is shown that the proposed technique suffers from a ceiling effect that asymptotically limits the system performance. ¬© 2008 IEEE.</t>
  </si>
  <si>
    <t>1859-1868</t>
  </si>
  <si>
    <t>60013301;60009254</t>
  </si>
  <si>
    <t>13008877700;7202200691</t>
  </si>
  <si>
    <t>Dabbagh, Amir D.;Love, David J.</t>
  </si>
  <si>
    <t>San Diego;West Lafayette</t>
  </si>
  <si>
    <t>Qualcomm Incorporated;Purdue University</t>
  </si>
  <si>
    <t>Dabbagh A.</t>
  </si>
  <si>
    <t>Multiple antenna MMSE based downlink precoding with quantized feedback or channel mismatch</t>
  </si>
  <si>
    <t>10.1109/TCOMM.2008.060677</t>
  </si>
  <si>
    <t>2-s2.0-54249122016</t>
  </si>
  <si>
    <t>['wideband system', 'spreading codes', 'significant gains', 'rake receiver', 'outage probability', 'intersymbol interference', 'dsss system', 'correlation properties', 'code hopping', 'central idea', 'average ber', 'also propose']</t>
  </si>
  <si>
    <t>Code hopping | Direct sequence spread spectrum (DSSS) | Intersymbol interference (ISI) | Ultra-Wideband (UWB)</t>
  </si>
  <si>
    <t>We propose code hopping - direct sequence spread spectrum (CH-DSSS) with binary phase shift-keying (BPSK) modulation to compensate for intersymbol interference (ISI) in an Ultra-wideband system. The central idea is that code hopping (CH) affects ISI amplitudes that are produced by both the cross- and the auto-correlation properties of spreading codes for codewords; not just by the latter as occurs without CH. We also propose a low complexity CH pattern search algorithm to find good CH patterns. To evaluate the performance of the CH-DSSS system, a bit error rate (BER) expression is derived for a Rake receiver by applying the Beaulieu series method. Computational results show that significant gains can be obtained by CH for both the average BER and the outage probability (e.g. a 6 dB gain in outage probability for a non-line of sight channel). ¬© 2008 IEEE.</t>
  </si>
  <si>
    <t>1785-1789</t>
  </si>
  <si>
    <t>24544750200;7005692610</t>
  </si>
  <si>
    <t>Chung, Sung Han;Mclane, Peter J.</t>
  </si>
  <si>
    <t>Chung S.</t>
  </si>
  <si>
    <t>Code hopping - Direct sequence spread spectrum to compensate for intersymbol interference in an ultra-wideband system</t>
  </si>
  <si>
    <t>10.1109/TCOMM.2008.060635</t>
  </si>
  <si>
    <t>2-s2.0-57449087977</t>
  </si>
  <si>
    <t>['users increases', 'throughput performance', 'specified value', 'sending packets', 'maximum delay', 'maintained without', 'delay constraint', '2008 ieee']</t>
  </si>
  <si>
    <t>Channel state information | Contention channel | CSI | Delay constraint | Feedback | Large deviations techniques | Multiuser diversity | Opportunistic communication | Random access | Spread spectrum</t>
  </si>
  <si>
    <t>When a spread spectrum contention-based feedback channel is employed, it has been shown that most of the multiuser diversity gain can be maintained without any delay constraint. To address the delay in sending packets, we investigate how a spread spectrum contention-based feedback channel affects the delay and throughput performance. Using large deviations techniques, we show that most of the multiuser diversity gain can be maintained while satisfying a delay constraint in which the probability that the maximum delay of any bits in any users' queues is less than a specified value. In addition, we show that the spectral efficiency improves as the number of users increases while maintaining a fixed normalized maximum delay (which is defined as the ratio of the maximum delay and the number of users) as the number of users increases. copy; 2008 IEEE.</t>
  </si>
  <si>
    <t>1769-1774</t>
  </si>
  <si>
    <t>60000872;60028876;60009254</t>
  </si>
  <si>
    <t>57191670767;50061695100;7202200691</t>
  </si>
  <si>
    <t>Park, Seung Young;Park, Daeyoung;Love, David J.</t>
  </si>
  <si>
    <t>South Korea;United States;South Korea</t>
  </si>
  <si>
    <t>Incheon;West Lafayette;Chuncheon</t>
  </si>
  <si>
    <t>Inha University;Purdue University;Kangwon National University</t>
  </si>
  <si>
    <t>60028876;60009254;60000872</t>
  </si>
  <si>
    <t>On the delay performance in multi-antenna wireless networks using contention-based feedback</t>
  </si>
  <si>
    <t>10.1109/TCOMM.2008.060698</t>
  </si>
  <si>
    <t>2-s2.0-57449094176</t>
  </si>
  <si>
    <t>['would apply', 'wimax forum', 'umts high', 'system level', 'solution incurs', 'scheduling mechanisms', 'relevant literature', 'prominent examples', 'network planning', 'minimize inter', 'major issue', 'interference coordination', 'influences many', 'important aspect', 'ieee 802', 'frequency bands', 'fdm systems', 'cellular tdm', 'cell interference', 'beamforming antennas', 'based either', 'attractive alternative', 'also discuss', 'adjacent cells', '16 system']</t>
  </si>
  <si>
    <t>Array signal processing | Base stations | Interference | Mobile communication | Mobile computing | OFDM | Throughput</t>
  </si>
  <si>
    <t>Orthogonal frequency division multiple access is the basis for several emerging mobile communication systems. Prominent examples are the 3GPP Long Term Evolution as the successor of UMTS high-speed packet access and the IEEE 802.16 system, advanced by the WiMAX forum. On a system level, OFDMA is basically a combination of time and frequency division multiple access. In cellular TDM/FDM systems, inter-cell interference is a major issue that traditionally has been solved by avoiding the use of the same frequency bands in adjacent cells. However, this solution incurs a waste of precious frequency resources. An attractive alternative is the use of beamforming antennas in combination with interference coordination mechanisms, where the transmission of adjacent base stations is coordinated to minimize inter-cell interference. Interference coordination is an important aspect of the system level, which influences many other issues, such as network planning or scheduling mechanisms. In this article, we give an overview of interference coordination as it would apply, for example, to IEEE 802.16e and review the relevant literature. We also discuss and compare interference coordination algorithms, which can be based either on global system knowledge or purely on local system knowledge. ¬© 2008 IEEE.</t>
  </si>
  <si>
    <t>IEEE Network</t>
  </si>
  <si>
    <t>Necker, Marc C.</t>
  </si>
  <si>
    <t>Necker M.</t>
  </si>
  <si>
    <t>Interference coordination in cellular OFDMA networks</t>
  </si>
  <si>
    <t>10.1109/MNET.2008.4694169</t>
  </si>
  <si>
    <t>2-s2.0-57449102026</t>
  </si>
  <si>
    <t>['weight matrices', 'spatially independent', 'replica trick', 'relay channel', 'mutual information', 'input multiple', 'identically distributed', 'hop amplify', 'higher cumulants', 'forward multiple', 'expressions obtained', 'excellent approximations', 'completely characterized', 'channel realization', 'becomes gaussian', 'asymptotic regime']</t>
  </si>
  <si>
    <t>Amplify-and-forward | Correlated channels | Cumulants of mutual information | Multiple-input multiple-output (MIMO) relay channel | Replica analysis</t>
  </si>
  <si>
    <t>In this correspondence, the cumulants of the mutual information of the flat Rayleigh fading two-hop amplify-and-forward multiple-input multiple-output (MIMO) relay channel under independent and identically distributed (i.i.d.) Gaussian input vectors are derived in the large array limit. The analysis is based on the replica trick and covers both spatially independent and Kronecker correlated fading. Beamforming at all terminals is restricted to weight matrices that are independent of the channel realization and constant over time. Expressions for mean and variance of the mutual information are obtained. Their parameters are determined by a nonlinear equation system. All higher cumulants are shown to vanish as the number of antennas per terminal, n, grows to infinity. In conclusion, the distribution of the mutual information I becomes Gaussian in the large n limit. In this asymptotic regime, it is completely characterized by the expressions obtained for mean and variance of I, which are in Œò(n) and O(1), respectively. Comparisons with simulation results show that the asymptotic results serve as excellent approximations for systems with only few antennas at each terminal. ¬© 2008 IEEE.</t>
  </si>
  <si>
    <t>5735-5746</t>
  </si>
  <si>
    <t>55456616300;6603115537;6701707976</t>
  </si>
  <si>
    <t>Wagner, J√∂rg;Rankov, Boris;Wittneben, Armin</t>
  </si>
  <si>
    <t>Wagner J.</t>
  </si>
  <si>
    <t>Large n analysis of amplify-and-forward MIMO relay channels with correlated Rayleigh fading</t>
  </si>
  <si>
    <t>10.1109/TIT.2008.2006385</t>
  </si>
  <si>
    <t>2-s2.0-57449102107</t>
  </si>
  <si>
    <t>['uniformly embedded', 'two particles', 'rhodamine 800', 'plasmon resonance', 'observed along', 'nanoantennae act', 'nanoantenna system', 'fluorescent dye', 'fluorescence signal', 'excitation wavelength', 'enhanced fluorescence', 'dye drives', 'dye absorption', 'dipole mode', 'dielectric host', 'angular distribution']</t>
  </si>
  <si>
    <t>Enhanced fluorescence is observed from dye molecules interacting with optical nanoantenna arrays. Elliptical gold dimers form individual nanoantennae with tunable plasmon resonances depending upon the geometry of the two particles and the size of the gap between them. A fluorescent dye, Rhodamine 800, is uniformly embedded in a dielectric host that coats the nanoantennae. The nanoantennae act to enhance the dye absorption. In turn, emission from the dye drives the plasmon resonance of the antennae; the nanoantennae act to enhance the fluorescence signal and change the angular distribution of emission. These effects depend upon the overlap of the plasmon resonance with the excitation wavelength and the fluorescence emission band. A decreased fluorescence lifetime is observed along with highly polarized emission that displays the characteristics of the nanoantenna's dipole mode. Being able to engineer the emission of the dye-nanoantenna system is important for future device applications in both bio-sensing and nanoscale optoelectronic integration. ¬© IOP Publishing Ltd and Deutsche Physikalische Gesellschaft.</t>
  </si>
  <si>
    <t>60009254;60009254;60009254;60009254;60011373;60009254-60011373;60009254;60009254;60009254;60009254</t>
  </si>
  <si>
    <t>7005053780;7003799200;55262504200;7402447050;8860197600;6602503138;35331841600;7006580195;7004742932;7005627097</t>
  </si>
  <si>
    <t>Bakker, Reuben M.;Drachev, Vladimir P.;Liu, Zhengtong;Yuan, Hsiao Kuan;Pedersen, Rasmus H.;Boltasseva, Alexandra;Chen, Jiji;Irudayaraj, Joseph;Kildishev, Alexander V.;Shalaev, Vladimir M.</t>
  </si>
  <si>
    <t>Nanoantenna array-induced fluorescence enhancement and reduced lifetimes</t>
  </si>
  <si>
    <t>10.1088/1367-2630/10/12/125022</t>
  </si>
  <si>
    <t>2-s2.0-59349120131</t>
  </si>
  <si>
    <t>['using smm', 'used data', 'two approaches', 'tropospheric influence', 'tropospheric effect', 'studied extensively', 'saastamoinen model', 'positioning precision', 'parameter estimation', 'lower altitudes', 'less significant', 'ionospheric effect', 'investigation addresses', 'height determination', 'gps receivers', 'gps height', 'focuses mostly', 'external correction', 'error sources', 'either higher', 'daily solution', 'copyright 2008', 'centimeters repeatability', '3 mm']</t>
  </si>
  <si>
    <t>Although the topic of the positioning precision of the Global Positioning System (GPS) has been studied extensively, it focuses mostly on the error sources such as the ionospheric effect, antenna phase center variation and tropospheric influence. This investigation addresses the influence of the tropospheric effect on the results of the height determination. Used data are obtained from GPS receivers of a network and co-located surface meteorological instruments in 2003. Two approaches, parameter estimation and external correction, are utilized to correct the zenith tropospheric delay (ZTD) by applying the surface meteorological measurements (SMM) data. The GPS height can be affected by an incorrect pressure measurement up to a few meters, and the root-mean-square (RMS) of the daily solution can range from millimeters to a few centimeters, no matter which approach is adopted. The effect is less significant when using SMM for parameter estimation, but the trend of corrections on the GPS height is more consistent at either higher or lower altitudes. By external correction using SMM and Saastamoinen model, the GPS height reaches a few centimeters repeatability, while the RMS of the daily solution displays an improvement of about 2-3 mm. Copyright 2008 by the American Geophysical Union.</t>
  </si>
  <si>
    <t>L23809</t>
  </si>
  <si>
    <t>60024666;60024666;60011629</t>
  </si>
  <si>
    <t>55264091800;7102949705;15752415500</t>
  </si>
  <si>
    <t>Wang, Chuan Sheng;Liou, Yuei An;Yeh, Ta Kang</t>
  </si>
  <si>
    <t>Taoyuan;Chung-Li</t>
  </si>
  <si>
    <t>National Central University;Chien Hsin University of Science and Technology</t>
  </si>
  <si>
    <t>60024666;60011629</t>
  </si>
  <si>
    <t>Impact of surface meteorological measurements on GPS height determination</t>
  </si>
  <si>
    <t>10.1029/2008GL035929</t>
  </si>
  <si>
    <t>2-s2.0-60149093256</t>
  </si>
  <si>
    <t>['universally applicable', 'underlying constellation', 'strategies effect', 'relay nodes', 'pragmatically acquired', 'latter however', 'lar relays', 'intended relay', 'hop uncoded', 'feedback errors', 'error performance', 'efficient use', 'destination nodes', 'destination links', 'bandwidth efficiency', 'attractive across', 'adaptive regeneration']</t>
  </si>
  <si>
    <t>Adaptive transmissions | Cooperative communications | Diversity order | Maximum-ratio-combining | Regenerative relay | Relay strategies</t>
  </si>
  <si>
    <t>Without being necessary to pack multiple antennas per terminal, cooperation among distributed single-antenna nodes offers resilience to shadowing and can, in principle, enhance the performance of wireless communication networks by exploiting the available space diversity. Enabling the latter however, calls for practically implementable protocols to cope with errors at relay nodes so that simple receiver processing can collect the diversity at the destination. To this end, we derive in this paper a class of strategies whereby decoded bits at relay nodes are scaled in power before being forwarded to the destination. The scale is adapted to the signal-to-noise-ratio (SNR) of the source-relay and the intended relay-destination links. With maximum ratio combining (MRC) at the destination, we prove that such link-adaptive regeneration (LAR) strategies effect the maximum possible diversity while requiring simple channel state information that can be pragmatically acquired at the relay. In addition, LAR exhibits robustness to quantization and feedback errors and leads to efficient use of power both at relay as well as destination nodes. Analysis and corroborating simulations demonstrate that LAR relays are attractive across the practical SNR range; they are universally applicable to multibranch and multi-hop uncoded or coded settings regardless of the underlying constellation; and outperform existing alternatives in terms of error performance, complexity and bandwidth efficiency. ¬© 2008 IEEE.</t>
  </si>
  <si>
    <t>1950-1960</t>
  </si>
  <si>
    <t>60029445;60029445;60013301</t>
  </si>
  <si>
    <t>56135264000;36049280600;7405335621</t>
  </si>
  <si>
    <t>Wang, Tairan;Giannakis, Georgios B.;Wang, Renqiu</t>
  </si>
  <si>
    <t>Minneapolis;San Diego</t>
  </si>
  <si>
    <t>University of Minnesota Twin Cities;Qualcomm Incorporated</t>
  </si>
  <si>
    <t>60029445;60013301</t>
  </si>
  <si>
    <t>Wang T.</t>
  </si>
  <si>
    <t>Smart regenerative relays for link-adaptive cooperative communications</t>
  </si>
  <si>
    <t>10.1109/TCOMM.2008.060688</t>
  </si>
  <si>
    <t>2-s2.0-42149115394</t>
  </si>
  <si>
    <t>['‚ àº50', '¬© 2008', 'theoretical predictions', 'readily fabricated', 'radiating element', 'proposed antennas', 'monopole operating', 'low cost', 'high level', 'ground plane', 'experimental results', 'achieved even']</t>
  </si>
  <si>
    <t>A novel monopole antenna made from an out-of-plane stressed cantilever beam is presented. The radiating element is isolated from a low-resistivity silicon substrate with a ground plane and thus high radiation efficiency of more than ‚àº50 can be achieved even with a CMOS-grade silicon substrate. The proposed antennas can be readily fabricated by a conventional IC fabrication process, which enables a high level of integration and low cost. Our experimental results of the monopole operating at 30GHz agree well with our theoretical predictions. ¬© 2008 The Institution of Engineering and Technology.</t>
  </si>
  <si>
    <t>1437-1439</t>
  </si>
  <si>
    <t>36598472000;6602824141</t>
  </si>
  <si>
    <t>Kim, J. I.;Peroulis, D.</t>
  </si>
  <si>
    <t>30GHz self-assembled highly-efficient on-chip monopole antennas</t>
  </si>
  <si>
    <t>10.1049/el:20082606</t>
  </si>
  <si>
    <t>2-s2.0-57549086636</t>
  </si>
  <si>
    <t>['transient response', 'torsional vibration', 'temporal behaviours', 'temperatures lower', 'temperature dependence', 'steric hindrance', 'sss1pc degrades', 'selective excitation', 'rt ).', 'room temperature', 'pl intensities', 'photoexcited state', 'model reveals', 'lh antenna', 'conjugating network', 'conjugated light', 'band appears', 'appropriate model', 'antenna subunit', 'antenna reveal', 'also clarified', 'achieving quasi', 'absorption bleaching', 'absorption bands']</t>
  </si>
  <si>
    <t>We investigate rapid energy transfer (ET) and its temperature dependence in a star-shaped stilbenoid phthalocyanine (SSS1Pc) dendrimer having œÄ-conjugated light-harvesting (LH) antennas, and develop an appropriate model. In SSS1Pc, an intense core photoluminescence (PL) band appears under the selective excitation of the absorption bands of the LH antenna due to highly efficient ET at room temperature (RT). The transient response of core-absorption bleaching and the temporal behaviours of the PL intensities of the core and antenna reveal that ET from the LH antenna occurs rapidly prior to achieving quasi-equilibrium in the photoexcited state of the LH antenna. In addition, it is also clarified that the ET quantum efficiency in SSS1Pc degrades at temperatures lower than ‚àº100 K. To understand these results, we develop an ET model based on a œÄ-conjugating network between the LH antenna and the core that accounts for steric hindrance between the LH antenna and the torsional vibration of the LH-antenna subunit. This model reveals that highly efficient ET occurs at RT through the œÄ-conjugated network mediated by the thermally activated torsional vibration of the LH-antenna subunit. ¬© IOP Publishing Ltd and Deutsche Physikalische Gesellschaft.</t>
  </si>
  <si>
    <t>60021120;60021120;60021120;60021120;60013722;60013722;60018279;60013722;60013722;60018279;60018279;60018279;60018279;60031955</t>
  </si>
  <si>
    <t>6701384060;26027984100;7202990848;55369658500;57197989318;22994691300;7005215058;56234364000;35253778600;54417382800;26028203600;7202317282;7202209977;7404738922</t>
  </si>
  <si>
    <t>Akai, I.;Miyanari, K.;Shimamoto, T.;Fujii, A.;Nakao, H.;Okada, A.;Kanemoto, K.;Karasawa, T.;Hashimoto, H.;Ishida, A.;Yamada, A.;Katayama, I.;Takeda, J.;Kimura, M.</t>
  </si>
  <si>
    <t>Matsumoto;Kumamoto;Yokohama;Osaka</t>
  </si>
  <si>
    <t>Shinshu University;Kumamoto University;Yokohama National University;Osaka City University</t>
  </si>
  <si>
    <t>60031955;60021120;60018279;60013722</t>
  </si>
  <si>
    <t>Rapid energy transfer in a dendrimer having œÄ-conjugated light-harvesting antennas</t>
  </si>
  <si>
    <t>10.1088/1367-2630/10/12/125024</t>
  </si>
  <si>
    <t>2-s2.0-59849083332</t>
  </si>
  <si>
    <t>['time scales', 'stabilized testbed', 'stabilized laser', 'several hours', 'sensitive measurements', 'seismic motions', 'nanometer level', 'length scale', 'interferometric testbed', 'interferometric sensors', 'hexapod actuator', 'ground testing', 'environmental noise', 'environmental motions', 'allow us', '1 œºm']</t>
  </si>
  <si>
    <t>We developed an interferometric testbed to stabilize environmental motions over time scales of several hours and a length scale of 1 m. Typically, thermal and seismic motions on the ground are larger than 1 Œºm over these scales, affecting the precision of more sensitive measurements. To suppress such motions, we built an active stabilization system composed of interferometric sensors, a hexapod actuator, and a frequency-stabilized laser. With this stabilized testbed, environmental motions were suppressed down to the nanometer level. This system will allow us to perform sensitive measurements, such as ground testing of the Laser Interferometer Space Antenna, in the presence of environmental noise. ¬© 2008 Optical Society of America.</t>
  </si>
  <si>
    <t>6832-6841</t>
  </si>
  <si>
    <t>60020304-60006337;60006337</t>
  </si>
  <si>
    <t>7103186267;7005711451</t>
  </si>
  <si>
    <t>Numata, Kenji;Camp, Jordan</t>
  </si>
  <si>
    <t>College Park;Greenbelt</t>
  </si>
  <si>
    <t>University of Maryland, College Park;NASA Goddard Space Flight Center</t>
  </si>
  <si>
    <t>60020304;60006337</t>
  </si>
  <si>
    <t>Numata K.</t>
  </si>
  <si>
    <t>Interferometric testbed for nanometer level stabilization of environmental motion over long time scales</t>
  </si>
  <si>
    <t>10.1364/AO.47.006832</t>
  </si>
  <si>
    <t>2-s2.0-60949091034</t>
  </si>
  <si>
    <t>['yr dataset', 'wind speed', 'underestimate winds', 'three u', 'tested using', 'sar backscatter', 'resolution improvement', 'performed twice', 'open sea', 'open ocean', 'much accuracy', 'mountainous coastlines', 'mountainous coast', 'model analyses', 'layer stability', 'gentle coasts', 'full set', 'direct measurements', 'dependent bias', 'complex terrain', 'close proximity', 'challenging environment', 'buoy issue']</t>
  </si>
  <si>
    <t>Satellite-borne synthetic aperture radar (SAR) offers the potential for remotely sensing surface wind speed both over the open sea and in close proximity to the coast. The resolution improvement of SAR over scatterometers is of particular advantage near coasts. Thus, there is a need to verify the performance of SAR wind speed retrieval in coastal environments adjacent to very complex terrain and subject to strong synoptic forcing. Mountainous coasts present a challenge because the wind direction values required for SAR wind speed retrieval algorithms cannot be obtained from global model analyses with as much accuracy there as over the open ocean or adjacent to gentle coasts where most previous SAR accuracy studies have been conducted. The performance of SAR wind speed retrieval in this challenging environment is tested using a 7-yr dataset from the mountainous coast of the Gulf of Alaska. SAR-derived wind speeds are compared with direct measurements from three U.S. Navy Oceanographic Meteorological Automatic Device (NOMAD) buoys. Both of the commonly used SAR wind speed retrieval models, CMOD4 and CMOD5, were tested, as was the impact of correcting the buoy-derived wind speed profile for surface-layer stability. Both SAR wind speed retrieval models performed well although there was some wind speed-dependent bias. This may be either a SAR wind speed retrieval issue or a buoy issue because buoys can underestimate winds as wind speed and thus sea state increase. The full set of tests is performed twice, once using wind directions from the U.S. Navy Operational Global Atmospheric Prediction System (NOGAPS) model analyses and once using wind direction observations from the buoys themselves. It is concluded that useful wind speeds can be derived from SAR backscatter and global model wind directions even in proximity to mountainous coastlines. ¬© 2008 American Meteorological Society.</t>
  </si>
  <si>
    <t>1365-1376</t>
  </si>
  <si>
    <t>Journal of Applied Meteorology and Climatology</t>
  </si>
  <si>
    <t>60001439;60001439;60005248;60001439</t>
  </si>
  <si>
    <t>23090941600;7402900768;6602751594;22134910200</t>
  </si>
  <si>
    <t>Fisher, C. M.;Young, George S.;Winstead, N. S.;Haqq-Misra, J. D.</t>
  </si>
  <si>
    <t>Baltimore;University Park</t>
  </si>
  <si>
    <t>Johns Hopkins University;Pennsylvania State University</t>
  </si>
  <si>
    <t>60005248;60001439</t>
  </si>
  <si>
    <t>Fisher C.</t>
  </si>
  <si>
    <t>Comparison of synthetic aperture radar-derived wind speeds with buoy wind speeds along the mountainous Alaskan coast</t>
  </si>
  <si>
    <t>10.1175/2007JAMC1716.1</t>
  </si>
  <si>
    <t>2-s2.0-50849125975</t>
  </si>
  <si>
    <t>['vertical profiles', 'small satellites', 'simple representations', 'several x', 'rainfall retrievals', 'past decade', 'numerous studies', 'microwave radiometers', 'large field', 'information available', 'improved sensors', 'idealized two', 'hydrometeors varied', 'horizontal distance', 'frozen hydrometeors', 'exploratory algorithm', 'core satellite', 'coming decade', 'based radars', 'band sars']</t>
  </si>
  <si>
    <t>Global precipitation measurements from space-based radars and microwave radiometers have been the subject of numerous studies during the past decade. Rainfall retrievals over land from spaceborne microwave radiometers depend mainly on scattering from frozen hydrometeors. Unfortunately, the relationship between frozen hydrometeors and rainfall varies considerably. The large field of view and related beam filling of microwave radiometer footprints introduce additional difficulties. Some of these problems will be addressed by the improved sensors that will be placed on the Global Precipitation Measurement (GPM) core satellite. Two shuttle missions demonstrated that X-band synthetic aperture radar (X-SAR) could observe rainfall over land. Several X-band SARs that can provide such measurements will be launched in the coming decade. These include four Constellation of Small Satellites for Mediterranean Basin Observations (COSMO-SkyMed), two TerraSAR-X, and a fifth Korea Multipurpose Satellite (KOMPSAT-5) to be launched by the Italian, German, and Korean Space Agencies, respectively. Data from these satellites could augment the information available to the GPM science community. The present study presents computations of normalized radar cross sections (NRCS) that employed a simple, idealized two-layer cloud model that contained both rain and frozen hydrometeors. The modeled spatial distributions of these hydrometeors varied with height and horizontal distance. An exploratory algorithm was developed to retrieve the shape, width, and simple representations of the vertical profiles of frozen hydrometeors and rain from modeled NRCS scans. A discussion of uncertainties in the retrieval is presented. ¬© 2008 American Meteorological Society.</t>
  </si>
  <si>
    <t>562-575</t>
  </si>
  <si>
    <t>60015481;60032350-60018783</t>
  </si>
  <si>
    <t>7101645308;56999946500</t>
  </si>
  <si>
    <t>Weinman, James A.;Marzano, F. S.</t>
  </si>
  <si>
    <t>Rome;L'Aquila;Seattle</t>
  </si>
  <si>
    <t>Sapienza Universit√† di Roma;Universit√† degli Studi dell'Aquila;University of Washington</t>
  </si>
  <si>
    <t>60032350;60018783;60015481</t>
  </si>
  <si>
    <t>Weinman J.</t>
  </si>
  <si>
    <t>An exploratory study to derive precipitation over land from X-band synthetic aperture radar measurements</t>
  </si>
  <si>
    <t>10.1175/2007JAMC1663.1</t>
  </si>
  <si>
    <t>2-s2.0-56849090516</t>
  </si>
  <si>
    <t>['wave simulations', 'using finite', 'transformations acting', 'transformation optics', 'source transformations', 'source distributions', 'present examples', 'powerful approach', 'passive space', 'made use', 'included within', 'element full', 'cylindrical scatterer', 'conformal antennas', 'conceptual means', 'complex media', 'antenna design']</t>
  </si>
  <si>
    <t>Transformation optics is a recently appreciated methodology for the design of complex media that control the propagation of electromagnetic and other types of waves. The transformation optical technique involves the use of coordinate transformations applied to some region of space, providing a conceptual means to redirect the flow of waves. Successfully designed devices to date have made use of transformations acting on passive space only; however, the technique can also be applied when source distributions (e.g., current and charge) are included within the space being transformed. In this paper we present examples of source transformations that illustrate the potential of these expanded transformation optical methods. In particular, using finite-element full-wave simulations, we confirm the restoration of dipole radiation patterns from both a distorted 'pin-wheel' antenna and a bent dipole partially occluded by a cylindrical scatterer. We propose the technique of source transformations as a powerful approach for antenna design, especially in relation to conformal antennas. ¬© 2008 Optical Society of America.</t>
  </si>
  <si>
    <t>21215-21222</t>
  </si>
  <si>
    <t>60008724;60008724;60008724;60008724;60008724</t>
  </si>
  <si>
    <t>17345982700;55465533200;7406424388;7004282880;57198520497</t>
  </si>
  <si>
    <t>Kundtz, N.;Roberts, D. A.;Allen, J.;Cummer, S.;Smith, D. R.</t>
  </si>
  <si>
    <t>Kundtz N.</t>
  </si>
  <si>
    <t>Optical source transformations</t>
  </si>
  <si>
    <t>10.1364/OE.16.021215</t>
  </si>
  <si>
    <t>2-s2.0-58149127565</t>
  </si>
  <si>
    <t>['wafer electro', 'scale probe', 'reduced size', 'planar antennas', 'optic sensors', 'optic probe', 'new micro', 'miniaturized probe', 'microwave devices', 'enhanced resolution', 'electromagnetic characterization', 'dimension electro', 'dielectric probes', 'also demonstrate', '125 œºm']</t>
  </si>
  <si>
    <t>A sub-millimeter-dimension electro-optic probe that provides enhanced scanning accessibility with significantly less intrusiveness than metal-based or even other dielectric probes during electromagnetic characterization of microwave devices is presented. The quantitative and qualitative relative invasiveness of the probe on the operation of an example antenna device-under-test is explored with respect to previously demonstrated fiber and wafer electro-optic sensors. We also demonstrate that the miniaturized probe, with a diameter of 125 Œºm, can be used to reconstruct the three orthogonal vector components of near-electric fields without the need for different probe crystals or multiple calibration procedures. Finally, the advantages of the reduced size and invasiveness of the new micro-scale probe are demonstrated through the enhanced resolution of detailed images extracted from planar antennas, as well as the capability of reaching into circuit locations heretofore inaccessible. ¬© 2008 Optical Society of America.</t>
  </si>
  <si>
    <t>21587-21597</t>
  </si>
  <si>
    <t>An optical-fiber-scale electro-optic probe for minimally invasive high-frequency field sensing</t>
  </si>
  <si>
    <t>10.1364/OE.16.021587</t>
  </si>
  <si>
    <t>2-s2.0-58149131563</t>
  </si>
  <si>
    <t>['using ground', 'strike orientation', 'simplest interpretation', 'scatterer distribution', 'scattered radiation', 'scale dimensions', 'radar scatterers', 'radar data', 'previous observations', 'penetrating radar', 'multifrequency profiles', 'gpr ).', 'glacier orientations', 'glacier bakaninbreen', 'field data', 'copyright 2008', 'contained scatterers', 'alternative model', '200 mhz']</t>
  </si>
  <si>
    <t>We have investigated the distribution and character of radar scatterers in the glacier Bakaninbreen, Svalbard, using ground-penetrating radar (GPR). The GPR profiles showed scattering regions with an undulating upper boundary in both along- and across-glacier orientations. The simplest interpretation of such scattering regions would be a layer of randomly distributed scatterers with an undulating upper boundary, underlying a layer without scatterers. We propose an alternative model of scatterer distribution, in which the scatterers are confined to obliquely dipping planes. This model is shown to be able to reproduce the shape of the scattering regions observed in the field data and is consistent with previous observations of dipping thrust features in Bakaninbreen from radar data and in outcrop. Multifrequency profiles (50, 100, and 200 MHz) contained scatterers with similar measured power, indicating that the scatterers have decimeter-scale dimensions. Multipolarized antenna configurations were used to detect a preferred polarization direction for scattered radiation, which was approximately across glacier, suggesting that the scatterers are nonspherical and aligned across glacier. The scatterers are thought to be large water bodies confined to dipping planar features and elongated in the strike orientation of the planes. Copyright 2008 by the American Geophysical Union.</t>
  </si>
  <si>
    <t>F04011</t>
  </si>
  <si>
    <t>Journal of Geophysical Research: Earth Surface</t>
  </si>
  <si>
    <t>60004572-60012070;60004572;60012070;60015481</t>
  </si>
  <si>
    <t>22233498900;7401956572;55308808000;7201723692</t>
  </si>
  <si>
    <t>Barrett, B. E.;Murray, T.;Clark, R.;Matsuoka, K.</t>
  </si>
  <si>
    <t>United States;United Kingdom;United Kingdom</t>
  </si>
  <si>
    <t>Seattle;Leeds;Swansea</t>
  </si>
  <si>
    <t>University of Washington;University of Leeds;Swansea University</t>
  </si>
  <si>
    <t>60015481;60012070;60004572</t>
  </si>
  <si>
    <t>Barrett B.E.</t>
  </si>
  <si>
    <t>Distribution and character of water in a surge-type glacier revealed by multifrequency and multipolarization ground-penetrating radar</t>
  </si>
  <si>
    <t>10.1029/2007JF000972</t>
  </si>
  <si>
    <t>2-s2.0-61849094231</t>
  </si>
  <si>
    <t>['well described', 'two exponentials', 'transition dipoles', 'time constants', 'substantially faster', 'stereochemical disorder', 'state absorption', 'spectroscopic probes', 'size dependent', 'resolved fluorescence', 'range planarity', 'macrocycles manifested', 'energy transfer', 'energy migration', 'emission measurements', 'distinct differences', 'direct evidence', 'cyclic polymers', 'cyclic backbone', 'considerable spread', 'adjacent chromophores', '900 fs', '8 ps']</t>
  </si>
  <si>
    <t>The spectroscopy and dynamics of a novel molecular architecture that mimics natural light harvesting have been characterized. The deployment of 9,9-dimethyl-2-fluorenyl (DMF) chromophores in atactic macrocyclic poly(9,9-dimethyl-2-vinylfluorene) is similar to that in the light harvesting antenna LH2 of the purple photosynthetic bacteria. A variety of spectroscopic probes are used to study the dynamics in these novel polymer systems. The number of chromophores is tuned from 12-142 identical chromophore units. Steady-state absorption and emission measurements, time-resolved fluorescence, and ultrafast transient absorption anisotropy techniques provide evidence for distinct differences in the photophysics of matching molecular weight linear and cyclic polymers and of the occurrence of energy transfer in these polymers. There is direct evidence of energy transfer in these macrocycles manifested in the depolarization decay components, which are characterized by two exponentials and are substantially faster than observed for reorientation of the free DMF chromophore. The time constants for the macrocycles are 700-900 fs and 7-8 ps and are size dependent; the biexponential decay arises from conformational and stereochemical disorder and can be well described by a master equation simulation assuming F√∂rster incoherent hopping on model polymer structures. The results suggest energy hopping between adjacent chromophores on a 1 ps time scale. The pathway for energy migration is shown to be primarily between nearest neighbors along the cyclic backbone, but there is a considerable spread in the site-to-site hopping rates. Small cycles adopt a pseudoplanar ring type arrangement of the chromophore transition dipoles as observed in bacterial light harvesting antenna, and it is found that the linear polymers also show similar short-range planarity of transition dipoles. Overall, it is found that such small macrocyclic polymers possess excellent characteristics for light harvesting among identical chromophores and behave as a circular photonic wire. ¬© 2008 American Chemical Society.</t>
  </si>
  <si>
    <t>16367-16381</t>
  </si>
  <si>
    <t>60023053;60026415;60000209;60016344;60014847;114593971;60029311</t>
  </si>
  <si>
    <t>9239023500;56136305200;14059595600;6504600841;57192509741;7006728418;6602623585</t>
  </si>
  <si>
    <t>Johnson, Jerainne M.;Chen, Rong;Chen, Xiyi;Moskun, Amy C.;Zhang, Xi;Hogen-Esch, Thieo E.;Bradforth, Stephen E.</t>
  </si>
  <si>
    <t>United States;United States;United States;United States;United States;United States;United States</t>
  </si>
  <si>
    <t>Los Angeles;Stony Brook;Gaithersburg;Whittier;Midland;Farmington;</t>
  </si>
  <si>
    <t>University of Southern California;Stony Brook University;National Institute of Standards and Technology;Whittier College;Michigan Molecular Institute;UConn Health;Loker Hydrocarbon Institute</t>
  </si>
  <si>
    <t>60029311;60026415;60023053;60016344;60014847;60000209;114593971</t>
  </si>
  <si>
    <t>Johnson J.</t>
  </si>
  <si>
    <t>Investigation of macrocyclic polymers as artificial light harvesters: Subpicosecond energy transfer in poly(9,9-dimethyl-2-vinylfluorene)</t>
  </si>
  <si>
    <t>10.1021/jp806250k</t>
  </si>
  <si>
    <t>2-s2.0-58149164869</t>
  </si>
  <si>
    <t>HHSN 268201600004C</t>
  </si>
  <si>
    <t>['vitro self', 'single homologue', 'several bacteriochlorophyll', 'pressure coefficient', 'physiological meaning', 'methyl groups', 'main light', 'longer wavelengths', 'linear relation', 'isolated bchls', 'harvesting apparatus', 'dependent upon', 'completely reversible', 'bacterial species', 'aqueous solution', 'applied pressure', 'antenna pigments', 'also showed', 'absorption band', '535 cm', '1 gpa']</t>
  </si>
  <si>
    <t>When pressure was applied to the main light-harvesting apparatus (chlorosomes) isolated from several green photosynthetic bacteria (up to 128 MPa), the Qy-absorption band in an aqueous solution was shifted to longer wavelengths. The shift, Œ¥v, was completely reversible for (de)compression and also showed a linear relation as a function of the applied pressure. The pressure-sensitivity in the Œ¥v was dependent upon the bacterial species. The pressure coefficient, Œ¥v/Œ¥P, was -565 to -535 cm -1GPa-1 for the chlorosomes from several green sulfur bacteria (Chlorobium species), which have several bacteriochlorophyll(BChl) homologues at the 8- and 12-positions as the antenna pigments. In contrast, a smaller value (-445 cm-1 GPa-1) was estimated for the chlorosomes from the green nonsulfur bacterium (Chloroflexus aurantiacus), which has a single homologue with 8-ethyl and 12-methyl groups. These results were confirmed by the similar pressure dependency of in vitro self-aggregates of isolated BChls-c having various alkyl substituents at the 8- and 12-positions. The present pressurization study enables us to discuss a physiological meaning of a variety of antenna pigments in green photosynthetic bacteria. ¬© 2008 American Chemical Society.</t>
  </si>
  <si>
    <t>16759-16765</t>
  </si>
  <si>
    <t>55697286000;12139187200;56216873900;7006346090</t>
  </si>
  <si>
    <t>Mizoguchi, Tadashi;Kim, Tae Yeun;Sawamura, Seiji;Tamiaki, Hitoshi</t>
  </si>
  <si>
    <t>Mizoguchi T.</t>
  </si>
  <si>
    <t>Pressure-induced red shift and broadening of the Qy absorption of main light-harvesting antennae chlorosomes from green photosynthetic bacteria and their dependency upon alkyl substituents of the composite bacteriochlorophylls</t>
  </si>
  <si>
    <t>10.1021/jp804990f</t>
  </si>
  <si>
    <t>2-s2.0-58149263212</t>
  </si>
  <si>
    <t>['theoretical relationships', 'gps antennas', 'general algorithm', 'flight state', 'areogravi metry']</t>
  </si>
  <si>
    <t>This short paper describes how to monitor the flight state of the interested sensor via GPS aircraft state monitoring. The theoretical relationships are outlined in detail and a general algorithm to compute flight state angles Is described. An example is given to demonstrate the application of the theory. In areogravi metry such correction between GPS antennas and aerogravimeter is necessary and should be included in standard data processing algorithm in the future.</t>
  </si>
  <si>
    <t>381-384</t>
  </si>
  <si>
    <t>ZFV - Zeitschrift fur Geodasie, Geoinformation und Landmanagement</t>
  </si>
  <si>
    <t>60030245;</t>
  </si>
  <si>
    <t>57212081807;7102140127</t>
  </si>
  <si>
    <t>Xu, Guochang;Neumeyer, J√ºrgen</t>
  </si>
  <si>
    <t>Potsdam</t>
  </si>
  <si>
    <t>Deutsches GeoForschungsZentrum (GFZ)</t>
  </si>
  <si>
    <t>Xu G.</t>
  </si>
  <si>
    <t>State monitoring of an airborne sensor</t>
  </si>
  <si>
    <t>2-s2.0-57849119739</t>
  </si>
  <si>
    <t>['swiss alps', 'surface ice', 'subglacial reflectivity', 'sliding terminates', 'sharp increases', 'repeat timescales', 'prominent episode', 'porous near', 'observed reflectivity', 'melt penetrates', 'gpr dataset', 'englacial reflectivity', 'diagnostic pulse', 'copyright 2008', 'basal sliding']</t>
  </si>
  <si>
    <t>We demonstrate that automated GPR techniques can monitor, at repeat timescales of minutes, hydrological processes beneath glaciers experiencing perennial surface melting. At Grubengletscher, Swiss Alps, melt penetrates into porous near-surface ice during the day, modifying the transmitted radar energy and thus the amplitudes of the targeted subglacial reflections. Normalising these reflections by early-time radar arrivals, integrated over a suitable time window, minimises such artefacts. In mid afternoon peak surface ablation, a diagnostic pulse in englacial reflectivity, sharp increases in subglacial reflectivity and glacier surface uplift precede the onset of transient glacier acceleration. Sliding terminates as the glacier surface lowers and the magnitude of subglacial reflectivity decreases. We infer a prominent episode of basal sliding as subglacial water pressure rises rapidly in response to englacially-routed melt delivery, jacking the glacier off its bed and modifying the observed reflectivity. Quantification of such processes is pertinent for any measurement and interpretation of basal reflection strength or bed reflection power from a GPR dataset. Copyright 2008 by the American Geophysical Union.</t>
  </si>
  <si>
    <t>L24502</t>
  </si>
  <si>
    <t>60004572;60004572;60007317;60030514</t>
  </si>
  <si>
    <t>57203669263;24470892600;26039174100;7202634102</t>
  </si>
  <si>
    <t>Kulessa, B.;Booth, A. D.;Hobbs, A.;Hubbard, A. L.</t>
  </si>
  <si>
    <t>Aberystwyth;Swindon;Swansea</t>
  </si>
  <si>
    <t>Aberystwyth University;Natural Environment Research Council;Swansea University</t>
  </si>
  <si>
    <t>60030514;60007317;60004572</t>
  </si>
  <si>
    <t>Kulessa B.</t>
  </si>
  <si>
    <t>Automated monitoring of subglacial hydrological processes with ground-penetrating radar (GPR) at high temporal resolution: Scope and potential pitfalls</t>
  </si>
  <si>
    <t>10.1029/2008GL035855</t>
  </si>
  <si>
    <t>2-s2.0-61349194499</t>
  </si>
  <si>
    <t>['transmit signal', 'posterior probability', 'minimum amount', 'lowest complexity', 'iterative detection', 'given number', 'capacity performance']</t>
  </si>
  <si>
    <t>Complexity | Optimality | Sequential decoder | Tree search</t>
  </si>
  <si>
    <t>Combining tree search detection with iterative detection-decoding allows achieving near-capacity performance in multiple antenna systems. In this contribution we show that the list sequential detector employing a Schnorr-Euchner enumeration strategy visits the minimum amount of tree nodes necessary to find a given number of hypotheses on the transmit signal which maximize the a posterior probability. It it thus the tree search scheme with lowest complexity for solving the soft output detection task optimally for a given list size. ¬© 2008 IEEE.</t>
  </si>
  <si>
    <t>840-842</t>
  </si>
  <si>
    <t>7101967730;7007049752</t>
  </si>
  <si>
    <t>Zimmermann, Ernesto;Fettweis, Gerhard</t>
  </si>
  <si>
    <t>Zimmermann E.</t>
  </si>
  <si>
    <t>On the efficiency of the sequential detector for solving soft-output detection problems</t>
  </si>
  <si>
    <t>10.1109/LCOMM.2008.081218</t>
  </si>
  <si>
    <t>2-s2.0-57849115021</t>
  </si>
  <si>
    <t>2008-F-004-01</t>
  </si>
  <si>
    <t>['whitening scheme', 'sharing environment', 'secondary users', 'reduction capability', 'proposed pre', 'proper assumption', 'primary receiver', 'multiple antennas', 'mitigating multiple', 'interference channel', 'conventional post']</t>
  </si>
  <si>
    <t>Cognitive radio | Interference | MIMO | Spectrum sharing</t>
  </si>
  <si>
    <t>In this letter, we propose a pre-whitening scheme for a spectrum-sharing environment where multiple antennas are used for both primary and secondary users. The proposed pre-whitening scheme is different from the conventional postwhitening scheme for mitigating multiple-input and multipleoutput (MIMO) interference because a primary receiver does not require any pre-knowledge about the interference channel which is a more proper assumption in a spectrum-sharing environment. Moreover, the proposed scheme outperforms the conventional post-whitening scheme in terms of the secondary user capacity due to its interference-reduction capability. ¬© 2008 IEEE.</t>
  </si>
  <si>
    <t>831-833</t>
  </si>
  <si>
    <t>57199380021;8967490500;7101685092;7402515996</t>
  </si>
  <si>
    <t>Kang, Min Suk;Jung, Bang Chul;Sung, Dan Keun;Choi, Wan</t>
  </si>
  <si>
    <t>Kang M.S.</t>
  </si>
  <si>
    <t>A pre-whitening scheme in a MIMO-based spectrum-sharing environment</t>
  </si>
  <si>
    <t>10.1109/LCOMM.2008.080981</t>
  </si>
  <si>
    <t>2-s2.0-57849143050</t>
  </si>
  <si>
    <t>['using 4', 'uniform array', 'template method', 'silver particle', 'silver nanowire', 'rights reserved', 'probing molecule', 'optimum diameter', 'nanowire array', 'experimental results', 'enhancement dependences', 'different diameters', 'aspect ratio', '95 nm']</t>
  </si>
  <si>
    <t>Antenna resonance | Porous alumina | SERS | Silver nanowire</t>
  </si>
  <si>
    <t>The regular and uniform array of silver-nanowire array with different diameters and aspect ratio has been produced by using the anodic aluminium oxide (AAO) template method. The enhancement dependences on diameter and aspect ratio have been studied by using 4-mercaptopyridine (4-Mpy) as a probing molecule. An optimum diameter (95 nm) of silver particle for maximum enhancement factor has been obtained at 632.8 nm excitation. And the enhancement factor increased with the aspect ratio of the silver nanowire. These experimental results have been analyzed with the related electromagnetic models. ¬© 2008 Elsevier B.V. All rights reserved.</t>
  </si>
  <si>
    <t>1901-1905</t>
  </si>
  <si>
    <t>60003146;60003146;60003146;60003146;60003146</t>
  </si>
  <si>
    <t>16303825700;24477728600;57207046784;55794282700;57206564223</t>
  </si>
  <si>
    <t>Du, Yabing;Shi, Lingfeng;He, Tingchao;Sun, Xianwen;Mo, Yujun</t>
  </si>
  <si>
    <t>Kaifeng</t>
  </si>
  <si>
    <t>Henan University</t>
  </si>
  <si>
    <t>Du Y.</t>
  </si>
  <si>
    <t>SERS enhancement dependence on the diameter and aspect ratio of silver-nanowire array fabricated by anodic aluminium oxide template</t>
  </si>
  <si>
    <t>S0169433208015493</t>
  </si>
  <si>
    <t>10.1016/j.apsusc.2008.06.140</t>
  </si>
  <si>
    <t>2-s2.0-56949091844</t>
  </si>
  <si>
    <t>['various properties', 'throughput real', 'several tera', 'scale well', 'real time', 'radio sky', 'promising tool', 'mwa ).', 'future low', 'form images', 'day ).', 'complete cycle', 'challenges faced', 'antennas increases', 'also shown', '300 mhz', '19 gb']</t>
  </si>
  <si>
    <t>Antenna arrays | Array signal processing | Calibration | Dipole arrays | Radio astronomy | Radio interferometry</t>
  </si>
  <si>
    <t>The interferometric technique known as peeling addresses many of the challenges faced when observing with low-frequency radio arrays, and is a promising tool for the associated calibration systems. We investigate a real-time peeling implementation for next-generation radio interferometers such as the Murchison Widefield Array (MWA). The MWA is being built in Australia and will observe the radio sky between 80 and 300 MHz. The data rate produced by the correlator is just over 19 GB/s (a few peta-bytes/day). It is impractical to store data generated at this rate, and software is currently being developed to calibrate and form images in real time. The software will run on-site on a high-throughput real-time computing cluster at several tera-flops, and a complete cycle of calibration and imaging will be completed every 8 s. Various properties of the implementation are investigated using simulated data. The algorithm is seen to work in the presence of strong galactic emission and with various ionospheric conditions. It is also shown to scale well as the number of antennas increases, which is essential for many upcoming instruments. Lessons from MWA pipeline development and processing of simulated data may be applied to future low-frequency fixed dipole arrays. ¬© 2008 IEEE.</t>
  </si>
  <si>
    <t>707-717</t>
  </si>
  <si>
    <t>60009982;60009982;60009982;60009982;60009982;60009982;60009982;60009982</t>
  </si>
  <si>
    <t>7403871762;7004388731;8533270000;55934910500;35357992400;6506472345;57203030972;6602697128</t>
  </si>
  <si>
    <t>Mitchell, Daniel A.;Greenhill, Lincoln J.;Wayth, Randall B.;Sault, Robert J.;Lonsdale, Colin J.;Cappallo, Roger J.;Morales, Miguel F.;Ord, Stephen M.</t>
  </si>
  <si>
    <t>Mitchell D.A.</t>
  </si>
  <si>
    <t>Real-time calibration of the Murchison Widefield Array</t>
  </si>
  <si>
    <t>10.1109/JSTSP.2008.2005327</t>
  </si>
  <si>
    <t>2-s2.0-57949107214</t>
  </si>
  <si>
    <t>['troublesome form', 'tightly coupled', 'projection ",', 'novel interpretation', 'noncoplanar baselines', 'new generation', 'new algorithm', 'magnitude faster', 'longer wavelengths', 'important consequences', 'existing algorithms', 'corresponding facet', 'computing time', 'based algorithms', 'array antennas']</t>
  </si>
  <si>
    <t>Algorithms | Computation time | Diffraction | Fourier transforms | Radio interferometry</t>
  </si>
  <si>
    <t>We consider a troublesome form of nonisoplanatism in synthesis radio telescopes: noncoplanar baselines. We present a novel interpretation of the noncoplanar baselines effect as being due to differential Fresnel diffraction in the neighborhood of the array antennas. We have developed a new algorithm to deal with this effect. Our new algorithm, which we call "W-projection", has markedly superior performance compared to existing algorithms. At roughly equivalent levels of accuracy, W-projection can be up to an order of magnitude faster than the corresponding facet-based algorithms. Furthermore, the precision of result is not tightly coupled to computing time. W-projection has important consequences for the design and operation of the new generation of radio telescopes operating at centimeter and longer wavelengths. ¬© 2008 IEEE.</t>
  </si>
  <si>
    <t>647-657</t>
  </si>
  <si>
    <t>60005920;60021907;60021907</t>
  </si>
  <si>
    <t>7004384815;6602451644;7101884831</t>
  </si>
  <si>
    <t>Cornwell, Tim J.;Golap, Kumar;Bhatnagar, Sanjay</t>
  </si>
  <si>
    <t>Socorro;Sydney</t>
  </si>
  <si>
    <t>National Radio Astronomy Observatory Socorro;Australia Telescope National Facility</t>
  </si>
  <si>
    <t>60021907;60005920</t>
  </si>
  <si>
    <t>Cornwell T.</t>
  </si>
  <si>
    <t>The noncoplanar baselines effect in radio interferometry: The W-Projection algorithm</t>
  </si>
  <si>
    <t>10.1109/JSTSP.2008.2005290</t>
  </si>
  <si>
    <t>2-s2.0-57949110646</t>
  </si>
  <si>
    <t>R01DC005784</t>
  </si>
  <si>
    <t>['subdivisions within', 'stimulus associated', 'spatially organized', 'single type', 'single lobe', 'sensory stimuli', 'sensory information', 'responses revealed', 'responded homogeneously', 'respond differently', 'output lobes', 'organ may', 'odor perception', 'mb neurons', 'mb neuron', 'input region', 'first time', 'even within', 'dynamic responses', 'drosophila respond', 'divisions smaller', 'different types', 'different patterns', 'airflow stimulus']</t>
  </si>
  <si>
    <t>The Drosophila mushroom body (MB) is a higher olfactory center where olfactory and other sensory information are thought to be associated. However, how MB neurons of Drosophila respond to sensory stimuli other than odor is not known. Here, we characterized the responses of MB neurons to a change in airflow, a stimulus associated with odor perception. In vivo calcium imaging from MB neurons revealed surprisingly strong and dynamic responses to an airflow stimulus. This response was dependent on the movement of the 3rd antennal segment, suggesting that Johnston's organ may be detecting the airflow. The calyx, the input region of the MB, responded homogeneously to airflow on. However, in the output lobes of the MB, different types of MB neurons responded with different patterns of activity to airflow on and off. Furthermore, detailed spatial analysis of the responses revealed that even within a lobe that is composed of a single type of MB neuron, there are subdivisions that respond differently to airflow on and off. These subdivisions within a single lobe were organized in a stereotypic manner across flies. For the first time, we show that changes in airflow affect MB neurons significantly and these effects are spatially organized into divisions smaller than previously defined MB neuron types. ¬© 2008 Mamiya et al.</t>
  </si>
  <si>
    <t>e4063</t>
  </si>
  <si>
    <t>60029652;60029652;60029652-60026415;60029652</t>
  </si>
  <si>
    <t>6603157955;14048122300;25932365500;7401808951</t>
  </si>
  <si>
    <t>Mamiya, Akira;Beshel, Jennifer;Xu, Chunsu;Zhong, Yi</t>
  </si>
  <si>
    <t>Cold Spring Harbor;Stony Brook</t>
  </si>
  <si>
    <t>Cold Spring Harbor Laboratory;Stony Brook University</t>
  </si>
  <si>
    <t>60029652;60026415</t>
  </si>
  <si>
    <t>Mamiya A.</t>
  </si>
  <si>
    <t>Neural representations of airflow in Drosophila mushroom body</t>
  </si>
  <si>
    <t>10.1371/journal.pone.0004063</t>
  </si>
  <si>
    <t>2-s2.0-58149203212</t>
  </si>
  <si>
    <t>['structural architecture', 'striking feature', 'state nmr', 'replacing proline', 'repeating l', 'ray diffraction', 'oligomers adopt', 'membered hydrogen', 'forward direction', 'findings increase', 'crystal x', 'conformational investigations', 'characteristic steric', 'adverse effect']</t>
  </si>
  <si>
    <t>This article describes novel conformationally ordered Œ±/Œ≤-hybrid peptides consisting of repeating L-proline-anthranilic acid building blocks. These oligomers adopt a compact, right-handed helical architecture determined by the intrinsic conformational preferences of the individual amino acid residues. The striking feature of these oligomers is their ability to display an unusual periodic pseudo Œ≤-turn network of nine-membered hydrogen-bonded rings formed in the forward direction of the sequence by 1‚Üí2 amino acid interactions both in solid-state and in solution. Conformational investigations of several of these oligomers by single-crystal X-ray diffraction, solution-state NMR, and ab initio MO theory suggest that the characteristic steric and dihedral angle restraints exerted by proline are essential for stabilizing the unusual pseudo Œ≤-turn network found in these oligomers. Replacing proline by the conformationally flexible analogue alanine (Ala) or by the conformationally more constrained Œ±-amino isobutyric acid (Aib) had an adverse effect on the stabilization of this structural architecture. These findings increase the potential to design novel secondary structure elements profiting from the steric and dihedral angle constraints of the amino acid constituents and help to augment the conformational space available for synthetic oligomer design with diverse backbone structures. ¬© 2008 American Chemical Society.</t>
  </si>
  <si>
    <t>17743-17754</t>
  </si>
  <si>
    <t>60012548;60012548;60012548;60012548;60022175;60022175;60008042;60012548</t>
  </si>
  <si>
    <t>7003698537;26023199100;7004120820;6701633383;57199358063;35444331700;57193329698;35594092500</t>
  </si>
  <si>
    <t>Prabhakaran, Panchami;Kale, Sangram S.;Puranik, Vedavati G.;Rajamohanan, P. R.;Chetina, Olga;Howard, Judith A.K.;Hofmann, Hans J√∂rg;Sanjayan, Gangadhar J.</t>
  </si>
  <si>
    <t>United Kingdom;India;Germany</t>
  </si>
  <si>
    <t>Durham;Pune;Leipzig</t>
  </si>
  <si>
    <t>Durham University;National Chemical Laboratory India;Universit√§t Leipzig</t>
  </si>
  <si>
    <t>60022175;60012548;60008042</t>
  </si>
  <si>
    <t>Prabhakaran P.</t>
  </si>
  <si>
    <t>Sequence-specific unusual (1‚Üí2)-type helical turns in Œ±/Œ≤-hybrid peptides</t>
  </si>
  <si>
    <t>10.1021/ja804297f</t>
  </si>
  <si>
    <t>2-s2.0-58849103567</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</si>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</sst>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11" fontId="0" fillId="0" borderId="0" xfId="0" applyNumberFormat="1"/>
    <xf numFmtId="14"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71A1E-72E4-A942-9E4F-7F2755CFD226}">
  <dimension ref="A1:AW1981"/>
  <sheetViews>
    <sheetView tabSelected="1" topLeftCell="AD1" workbookViewId="0">
      <selection activeCell="AN2" sqref="AN2"/>
    </sheetView>
  </sheetViews>
  <sheetFormatPr baseColWidth="10" defaultRowHeight="16" x14ac:dyDescent="0.2"/>
  <sheetData>
    <row r="1" spans="1:49" s="21" customFormat="1" x14ac:dyDescent="0.2">
      <c r="A1" s="13"/>
      <c r="B1" s="13" t="s">
        <v>25545</v>
      </c>
      <c r="C1" s="13" t="s">
        <v>25546</v>
      </c>
      <c r="D1" s="13" t="s">
        <v>25547</v>
      </c>
      <c r="E1" s="13" t="s">
        <v>25548</v>
      </c>
      <c r="F1" s="13" t="s">
        <v>25549</v>
      </c>
      <c r="G1" s="13" t="s">
        <v>25550</v>
      </c>
      <c r="H1" s="13" t="s">
        <v>25551</v>
      </c>
      <c r="I1" s="13" t="s">
        <v>25552</v>
      </c>
      <c r="J1" s="13" t="s">
        <v>25553</v>
      </c>
      <c r="K1" s="13" t="s">
        <v>25554</v>
      </c>
      <c r="L1" s="13" t="s">
        <v>25555</v>
      </c>
      <c r="M1" s="13" t="s">
        <v>25556</v>
      </c>
      <c r="N1" s="13" t="s">
        <v>25557</v>
      </c>
      <c r="O1" s="13" t="s">
        <v>25558</v>
      </c>
      <c r="P1" s="13" t="s">
        <v>25559</v>
      </c>
      <c r="Q1" s="13" t="s">
        <v>25560</v>
      </c>
      <c r="R1" s="14" t="s">
        <v>25561</v>
      </c>
      <c r="S1" s="13" t="s">
        <v>25562</v>
      </c>
      <c r="T1" s="13" t="s">
        <v>25562</v>
      </c>
      <c r="U1" s="13" t="s">
        <v>25563</v>
      </c>
      <c r="V1" s="14" t="s">
        <v>25564</v>
      </c>
      <c r="W1" s="13" t="s">
        <v>25565</v>
      </c>
      <c r="X1" s="15" t="s">
        <v>25566</v>
      </c>
      <c r="Y1" s="16" t="s">
        <v>25567</v>
      </c>
      <c r="Z1" s="17" t="s">
        <v>25568</v>
      </c>
      <c r="AA1" s="13" t="s">
        <v>25569</v>
      </c>
      <c r="AB1" s="13" t="s">
        <v>25570</v>
      </c>
      <c r="AC1" s="13" t="s">
        <v>25571</v>
      </c>
      <c r="AD1" s="13" t="s">
        <v>25572</v>
      </c>
      <c r="AE1" s="13" t="s">
        <v>25573</v>
      </c>
      <c r="AF1" s="13" t="s">
        <v>25574</v>
      </c>
      <c r="AG1" s="13" t="s">
        <v>25575</v>
      </c>
      <c r="AH1" s="13" t="s">
        <v>25576</v>
      </c>
      <c r="AI1" s="13" t="s">
        <v>25577</v>
      </c>
      <c r="AJ1" s="13" t="s">
        <v>25578</v>
      </c>
      <c r="AK1" s="15" t="s">
        <v>25579</v>
      </c>
      <c r="AL1" s="13" t="s">
        <v>25580</v>
      </c>
      <c r="AM1" s="18" t="s">
        <v>25581</v>
      </c>
      <c r="AN1" s="19" t="s">
        <v>25582</v>
      </c>
      <c r="AO1" s="19" t="s">
        <v>25568</v>
      </c>
      <c r="AP1" s="13" t="s">
        <v>25583</v>
      </c>
      <c r="AQ1" s="13" t="s">
        <v>25584</v>
      </c>
      <c r="AR1" s="13" t="s">
        <v>25585</v>
      </c>
      <c r="AS1" s="13" t="s">
        <v>25586</v>
      </c>
      <c r="AT1" s="15" t="s">
        <v>25587</v>
      </c>
      <c r="AU1" s="20" t="s">
        <v>25588</v>
      </c>
      <c r="AV1" s="20" t="s">
        <v>25589</v>
      </c>
      <c r="AW1" s="20" t="s">
        <v>25590</v>
      </c>
    </row>
    <row r="2" spans="1:49" x14ac:dyDescent="0.2">
      <c r="A2">
        <v>0</v>
      </c>
      <c r="B2" t="s">
        <v>25544</v>
      </c>
      <c r="C2" t="s">
        <v>25543</v>
      </c>
      <c r="E2">
        <v>19061328</v>
      </c>
      <c r="F2" t="s">
        <v>25542</v>
      </c>
      <c r="G2" t="s">
        <v>10</v>
      </c>
      <c r="H2" t="s">
        <v>9</v>
      </c>
      <c r="I2" t="s">
        <v>25541</v>
      </c>
      <c r="J2" t="s">
        <v>25540</v>
      </c>
      <c r="K2" t="s">
        <v>25539</v>
      </c>
      <c r="L2" t="s">
        <v>25538</v>
      </c>
      <c r="M2" t="s">
        <v>25537</v>
      </c>
      <c r="N2">
        <v>8</v>
      </c>
      <c r="O2" t="s">
        <v>25536</v>
      </c>
      <c r="P2" t="s">
        <v>25535</v>
      </c>
      <c r="Q2" t="s">
        <v>25534</v>
      </c>
      <c r="R2" s="7">
        <v>39813</v>
      </c>
      <c r="S2" s="8">
        <f t="shared" ref="S2:S65" si="0">YEAR(R2)</f>
        <v>2008</v>
      </c>
      <c r="T2" s="8">
        <v>2008</v>
      </c>
      <c r="U2" s="8">
        <f t="shared" ref="U2:U65" si="1">2022-T2</f>
        <v>14</v>
      </c>
      <c r="V2" s="7">
        <v>39813</v>
      </c>
      <c r="W2" t="s">
        <v>930</v>
      </c>
      <c r="X2" s="2">
        <v>7.1150000000000002</v>
      </c>
      <c r="Y2" s="6">
        <f t="shared" ref="Y2:Y65" si="2">(X2-$Z$4)/($Z$3-$Z$4)</f>
        <v>0.18993086142921972</v>
      </c>
      <c r="AA2">
        <v>27863</v>
      </c>
      <c r="AB2">
        <v>22680</v>
      </c>
      <c r="AD2" t="s">
        <v>4</v>
      </c>
      <c r="AE2">
        <v>130</v>
      </c>
      <c r="AF2">
        <v>52</v>
      </c>
      <c r="AH2" t="s">
        <v>25533</v>
      </c>
      <c r="AI2" t="s">
        <v>25532</v>
      </c>
      <c r="AK2" t="s">
        <v>25531</v>
      </c>
      <c r="AL2">
        <v>68</v>
      </c>
      <c r="AM2" s="5">
        <f t="shared" ref="AM2:AM65" si="3">AL2/U2</f>
        <v>4.8571428571428568</v>
      </c>
      <c r="AN2" s="4">
        <f t="shared" ref="AN2:AN65" si="4">(AM2-$AO$4)/($AO$3-$AO$4)</f>
        <v>7.356520798398874E-3</v>
      </c>
      <c r="AO2" s="3"/>
      <c r="AP2">
        <v>0</v>
      </c>
      <c r="AR2" t="s">
        <v>20</v>
      </c>
      <c r="AT2" s="2" t="s">
        <v>0</v>
      </c>
      <c r="AU2" s="1">
        <f t="shared" ref="AU2:AU65" si="5">(Y2*0.7+AN2*0.3)*100</f>
        <v>13.515855923997346</v>
      </c>
      <c r="AV2" s="1">
        <f t="shared" ref="AV2:AV65" si="6">(Y2*0.5+AN2*0.5)*100</f>
        <v>9.8643691113809293</v>
      </c>
      <c r="AW2" s="1">
        <f t="shared" ref="AW2:AW65" si="7">(Y2*0.3+AN2*0.7)*100</f>
        <v>6.2128822987645123</v>
      </c>
    </row>
    <row r="3" spans="1:49" x14ac:dyDescent="0.2">
      <c r="A3">
        <v>1</v>
      </c>
      <c r="B3" t="s">
        <v>25530</v>
      </c>
      <c r="C3" t="s">
        <v>25529</v>
      </c>
      <c r="E3">
        <v>19115002</v>
      </c>
      <c r="F3" t="s">
        <v>25528</v>
      </c>
      <c r="G3" t="s">
        <v>10</v>
      </c>
      <c r="H3" t="s">
        <v>9</v>
      </c>
      <c r="I3" t="s">
        <v>25527</v>
      </c>
      <c r="J3" t="s">
        <v>25526</v>
      </c>
      <c r="K3" t="s">
        <v>25525</v>
      </c>
      <c r="L3" t="s">
        <v>25524</v>
      </c>
      <c r="M3" t="s">
        <v>233</v>
      </c>
      <c r="N3">
        <v>4</v>
      </c>
      <c r="O3" t="s">
        <v>25523</v>
      </c>
      <c r="P3" t="s">
        <v>25522</v>
      </c>
      <c r="Q3" t="s">
        <v>25521</v>
      </c>
      <c r="R3" s="7">
        <v>39812</v>
      </c>
      <c r="S3" s="8">
        <f t="shared" si="0"/>
        <v>2008</v>
      </c>
      <c r="T3" s="8">
        <v>2008</v>
      </c>
      <c r="U3" s="8">
        <f t="shared" si="1"/>
        <v>14</v>
      </c>
      <c r="V3" s="7">
        <v>39812</v>
      </c>
      <c r="W3" t="s">
        <v>1631</v>
      </c>
      <c r="X3" s="2">
        <v>0.99</v>
      </c>
      <c r="Y3" s="6">
        <f t="shared" si="2"/>
        <v>2.6427484583967327E-2</v>
      </c>
      <c r="Z3">
        <v>37.460999999999999</v>
      </c>
      <c r="AB3">
        <v>10600153309</v>
      </c>
      <c r="AC3">
        <v>19326203</v>
      </c>
      <c r="AD3" t="s">
        <v>4</v>
      </c>
      <c r="AE3">
        <v>3</v>
      </c>
      <c r="AF3">
        <v>12</v>
      </c>
      <c r="AG3" t="s">
        <v>25520</v>
      </c>
      <c r="AI3" t="s">
        <v>25519</v>
      </c>
      <c r="AK3" t="s">
        <v>25518</v>
      </c>
      <c r="AL3">
        <v>9</v>
      </c>
      <c r="AM3" s="5">
        <f t="shared" si="3"/>
        <v>0.6428571428571429</v>
      </c>
      <c r="AN3" s="4">
        <f t="shared" si="4"/>
        <v>9.7365716449396885E-4</v>
      </c>
      <c r="AO3" s="3">
        <v>660.25</v>
      </c>
      <c r="AP3">
        <v>1</v>
      </c>
      <c r="AQ3" t="s">
        <v>1213</v>
      </c>
      <c r="AR3" t="s">
        <v>25517</v>
      </c>
      <c r="AS3" t="s">
        <v>1212</v>
      </c>
      <c r="AT3" s="2">
        <v>3.24</v>
      </c>
      <c r="AU3" s="1">
        <f t="shared" si="5"/>
        <v>1.8791336358125319</v>
      </c>
      <c r="AV3" s="1">
        <f t="shared" si="6"/>
        <v>1.3700570874230649</v>
      </c>
      <c r="AW3" s="1">
        <f t="shared" si="7"/>
        <v>0.8609805390335975</v>
      </c>
    </row>
    <row r="4" spans="1:49" x14ac:dyDescent="0.2">
      <c r="A4">
        <v>2</v>
      </c>
      <c r="B4" t="s">
        <v>25516</v>
      </c>
      <c r="C4" t="s">
        <v>25515</v>
      </c>
      <c r="F4" t="s">
        <v>25514</v>
      </c>
      <c r="G4" t="s">
        <v>10</v>
      </c>
      <c r="H4" t="s">
        <v>9</v>
      </c>
      <c r="I4" t="s">
        <v>25513</v>
      </c>
      <c r="J4" t="s">
        <v>25512</v>
      </c>
      <c r="K4" t="s">
        <v>25511</v>
      </c>
      <c r="L4" t="s">
        <v>25510</v>
      </c>
      <c r="M4" t="s">
        <v>13787</v>
      </c>
      <c r="N4">
        <v>3</v>
      </c>
      <c r="O4" t="s">
        <v>25509</v>
      </c>
      <c r="P4" t="s">
        <v>25508</v>
      </c>
      <c r="Q4" t="s">
        <v>25507</v>
      </c>
      <c r="R4" s="7">
        <v>39812</v>
      </c>
      <c r="S4" s="8">
        <f t="shared" si="0"/>
        <v>2008</v>
      </c>
      <c r="T4" s="8">
        <v>2008</v>
      </c>
      <c r="U4" s="8">
        <f t="shared" si="1"/>
        <v>14</v>
      </c>
      <c r="V4" s="7">
        <v>2008</v>
      </c>
      <c r="W4" t="s">
        <v>1093</v>
      </c>
      <c r="X4" s="2">
        <v>1.603</v>
      </c>
      <c r="Y4" s="6">
        <f t="shared" si="2"/>
        <v>4.2791169482928916E-2</v>
      </c>
      <c r="Z4">
        <v>0</v>
      </c>
      <c r="AA4">
        <v>19324553</v>
      </c>
      <c r="AB4">
        <v>5900153311</v>
      </c>
      <c r="AD4" t="s">
        <v>4</v>
      </c>
      <c r="AE4">
        <v>2</v>
      </c>
      <c r="AF4">
        <v>5</v>
      </c>
      <c r="AH4" t="s">
        <v>25506</v>
      </c>
      <c r="AI4" t="s">
        <v>25505</v>
      </c>
      <c r="AJ4" t="s">
        <v>25504</v>
      </c>
      <c r="AK4" t="s">
        <v>25503</v>
      </c>
      <c r="AL4">
        <v>175</v>
      </c>
      <c r="AM4" s="5">
        <f t="shared" si="3"/>
        <v>12.5</v>
      </c>
      <c r="AN4" s="4">
        <f t="shared" si="4"/>
        <v>1.8932222642938281E-2</v>
      </c>
      <c r="AO4" s="3">
        <v>0</v>
      </c>
      <c r="AP4">
        <v>0</v>
      </c>
      <c r="AQ4" t="s">
        <v>12</v>
      </c>
      <c r="AR4" t="s">
        <v>20</v>
      </c>
      <c r="AS4" t="s">
        <v>11</v>
      </c>
      <c r="AT4" s="2" t="s">
        <v>0</v>
      </c>
      <c r="AU4" s="1">
        <f t="shared" si="5"/>
        <v>3.5633485430931722</v>
      </c>
      <c r="AV4" s="1">
        <f t="shared" si="6"/>
        <v>3.0861696062933595</v>
      </c>
      <c r="AW4" s="1">
        <f t="shared" si="7"/>
        <v>2.6089906694935472</v>
      </c>
    </row>
    <row r="5" spans="1:49" x14ac:dyDescent="0.2">
      <c r="A5">
        <v>3</v>
      </c>
      <c r="B5" t="s">
        <v>25502</v>
      </c>
      <c r="C5" t="s">
        <v>25501</v>
      </c>
      <c r="F5" t="s">
        <v>25500</v>
      </c>
      <c r="G5" t="s">
        <v>10</v>
      </c>
      <c r="H5" t="s">
        <v>9</v>
      </c>
      <c r="I5" t="s">
        <v>25499</v>
      </c>
      <c r="J5">
        <v>60009982</v>
      </c>
      <c r="K5" t="s">
        <v>11419</v>
      </c>
      <c r="L5" t="s">
        <v>437</v>
      </c>
      <c r="M5" t="s">
        <v>15</v>
      </c>
      <c r="N5">
        <v>8</v>
      </c>
      <c r="O5" t="s">
        <v>25498</v>
      </c>
      <c r="P5" t="s">
        <v>25497</v>
      </c>
      <c r="Q5" t="s">
        <v>25496</v>
      </c>
      <c r="R5" s="7">
        <v>39812</v>
      </c>
      <c r="S5" s="8">
        <f t="shared" si="0"/>
        <v>2008</v>
      </c>
      <c r="T5" s="8">
        <v>2008</v>
      </c>
      <c r="U5" s="8">
        <f t="shared" si="1"/>
        <v>14</v>
      </c>
      <c r="V5" s="7">
        <v>2008</v>
      </c>
      <c r="W5" t="s">
        <v>1093</v>
      </c>
      <c r="X5" s="2">
        <v>1.603</v>
      </c>
      <c r="Y5" s="6">
        <f t="shared" si="2"/>
        <v>4.2791169482928916E-2</v>
      </c>
      <c r="AA5">
        <v>19324553</v>
      </c>
      <c r="AB5">
        <v>5900153311</v>
      </c>
      <c r="AD5" t="s">
        <v>4</v>
      </c>
      <c r="AE5">
        <v>2</v>
      </c>
      <c r="AF5">
        <v>5</v>
      </c>
      <c r="AH5" t="s">
        <v>25495</v>
      </c>
      <c r="AI5" t="s">
        <v>25494</v>
      </c>
      <c r="AJ5" t="s">
        <v>25493</v>
      </c>
      <c r="AK5" t="s">
        <v>25492</v>
      </c>
      <c r="AL5">
        <v>117</v>
      </c>
      <c r="AM5" s="5">
        <f t="shared" si="3"/>
        <v>8.3571428571428577</v>
      </c>
      <c r="AN5" s="4">
        <f t="shared" si="4"/>
        <v>1.2657543138421594E-2</v>
      </c>
      <c r="AO5" s="3"/>
      <c r="AP5">
        <v>0</v>
      </c>
      <c r="AR5" t="s">
        <v>20</v>
      </c>
      <c r="AT5" s="2" t="s">
        <v>0</v>
      </c>
      <c r="AU5" s="1">
        <f t="shared" si="5"/>
        <v>3.3751081579576714</v>
      </c>
      <c r="AV5" s="1">
        <f t="shared" si="6"/>
        <v>2.7724356310675256</v>
      </c>
      <c r="AW5" s="1">
        <f t="shared" si="7"/>
        <v>2.1697631041773788</v>
      </c>
    </row>
    <row r="6" spans="1:49" x14ac:dyDescent="0.2">
      <c r="A6">
        <v>4</v>
      </c>
      <c r="B6" t="s">
        <v>25491</v>
      </c>
      <c r="C6" t="s">
        <v>25490</v>
      </c>
      <c r="D6" t="s">
        <v>25489</v>
      </c>
      <c r="F6" t="s">
        <v>25488</v>
      </c>
      <c r="G6" t="s">
        <v>10</v>
      </c>
      <c r="H6" t="s">
        <v>9</v>
      </c>
      <c r="I6" t="s">
        <v>25487</v>
      </c>
      <c r="J6">
        <v>60003146</v>
      </c>
      <c r="K6" t="s">
        <v>25486</v>
      </c>
      <c r="L6" t="s">
        <v>25485</v>
      </c>
      <c r="M6" t="s">
        <v>40</v>
      </c>
      <c r="N6">
        <v>5</v>
      </c>
      <c r="O6" t="s">
        <v>25484</v>
      </c>
      <c r="P6" t="s">
        <v>25483</v>
      </c>
      <c r="Q6" t="s">
        <v>25482</v>
      </c>
      <c r="R6" s="7">
        <v>39812</v>
      </c>
      <c r="S6" s="8">
        <f t="shared" si="0"/>
        <v>2008</v>
      </c>
      <c r="T6" s="8">
        <v>2008</v>
      </c>
      <c r="U6" s="8">
        <f t="shared" si="1"/>
        <v>14</v>
      </c>
      <c r="V6" s="7">
        <v>39812</v>
      </c>
      <c r="W6" t="s">
        <v>1629</v>
      </c>
      <c r="X6" s="2">
        <v>1.2949999999999999</v>
      </c>
      <c r="Y6" s="6">
        <f t="shared" si="2"/>
        <v>3.4569285390139079E-2</v>
      </c>
      <c r="AA6">
        <v>1694332</v>
      </c>
      <c r="AB6">
        <v>28983</v>
      </c>
      <c r="AD6" t="s">
        <v>4</v>
      </c>
      <c r="AE6">
        <v>255</v>
      </c>
      <c r="AF6" t="s">
        <v>1789</v>
      </c>
      <c r="AH6" t="s">
        <v>25481</v>
      </c>
      <c r="AI6" t="s">
        <v>25480</v>
      </c>
      <c r="AJ6" t="s">
        <v>25479</v>
      </c>
      <c r="AK6" t="s">
        <v>25478</v>
      </c>
      <c r="AL6">
        <v>69</v>
      </c>
      <c r="AM6" s="5">
        <f t="shared" si="3"/>
        <v>4.9285714285714288</v>
      </c>
      <c r="AN6" s="4">
        <f t="shared" si="4"/>
        <v>7.4647049277870936E-3</v>
      </c>
      <c r="AO6" s="3"/>
      <c r="AP6">
        <v>0</v>
      </c>
      <c r="AR6" t="s">
        <v>20</v>
      </c>
      <c r="AT6" s="2">
        <v>6.7069999999999999</v>
      </c>
      <c r="AU6" s="1">
        <f t="shared" si="5"/>
        <v>2.6437911251433484</v>
      </c>
      <c r="AV6" s="1">
        <f t="shared" si="6"/>
        <v>2.1016995158963088</v>
      </c>
      <c r="AW6" s="1">
        <f t="shared" si="7"/>
        <v>1.559607906649269</v>
      </c>
    </row>
    <row r="7" spans="1:49" x14ac:dyDescent="0.2">
      <c r="A7">
        <v>5</v>
      </c>
      <c r="B7" t="s">
        <v>25477</v>
      </c>
      <c r="C7" t="s">
        <v>25476</v>
      </c>
      <c r="F7" t="s">
        <v>25475</v>
      </c>
      <c r="G7" t="s">
        <v>10</v>
      </c>
      <c r="H7" t="s">
        <v>9</v>
      </c>
      <c r="I7" t="s">
        <v>25474</v>
      </c>
      <c r="J7">
        <v>60032144</v>
      </c>
      <c r="K7" t="s">
        <v>166</v>
      </c>
      <c r="L7" t="s">
        <v>165</v>
      </c>
      <c r="M7" t="s">
        <v>135</v>
      </c>
      <c r="N7">
        <v>4</v>
      </c>
      <c r="O7" t="s">
        <v>25473</v>
      </c>
      <c r="P7" t="s">
        <v>25472</v>
      </c>
      <c r="Q7" t="s">
        <v>796</v>
      </c>
      <c r="R7" s="7">
        <v>39811</v>
      </c>
      <c r="S7" s="8">
        <f t="shared" si="0"/>
        <v>2008</v>
      </c>
      <c r="T7" s="8">
        <v>2008</v>
      </c>
      <c r="U7" s="8">
        <f t="shared" si="1"/>
        <v>14</v>
      </c>
      <c r="V7" s="7">
        <v>2008</v>
      </c>
      <c r="W7" t="s">
        <v>388</v>
      </c>
      <c r="X7" s="2">
        <v>0.92900000000000005</v>
      </c>
      <c r="Y7" s="6">
        <f t="shared" si="2"/>
        <v>2.4799124422732979E-2</v>
      </c>
      <c r="AA7">
        <v>10897798</v>
      </c>
      <c r="AB7">
        <v>18896</v>
      </c>
      <c r="AD7" t="s">
        <v>4</v>
      </c>
      <c r="AE7">
        <v>12</v>
      </c>
      <c r="AF7">
        <v>11</v>
      </c>
      <c r="AH7" t="s">
        <v>25471</v>
      </c>
      <c r="AI7" t="s">
        <v>25470</v>
      </c>
      <c r="AJ7" t="s">
        <v>25469</v>
      </c>
      <c r="AK7" t="s">
        <v>25468</v>
      </c>
      <c r="AL7">
        <v>25</v>
      </c>
      <c r="AM7" s="5">
        <f t="shared" si="3"/>
        <v>1.7857142857142858</v>
      </c>
      <c r="AN7" s="4">
        <f t="shared" si="4"/>
        <v>2.7046032347054689E-3</v>
      </c>
      <c r="AO7" s="3"/>
      <c r="AP7">
        <v>0</v>
      </c>
      <c r="AQ7" t="s">
        <v>862</v>
      </c>
      <c r="AR7" t="s">
        <v>25467</v>
      </c>
      <c r="AS7" t="s">
        <v>861</v>
      </c>
      <c r="AT7" s="2">
        <v>3.4359999999999999</v>
      </c>
      <c r="AU7" s="1">
        <f t="shared" si="5"/>
        <v>1.8170768066324723</v>
      </c>
      <c r="AV7" s="1">
        <f t="shared" si="6"/>
        <v>1.3751863828719224</v>
      </c>
      <c r="AW7" s="1">
        <f t="shared" si="7"/>
        <v>0.9332959591113722</v>
      </c>
    </row>
    <row r="8" spans="1:49" x14ac:dyDescent="0.2">
      <c r="A8">
        <v>6</v>
      </c>
      <c r="B8" t="s">
        <v>25466</v>
      </c>
      <c r="C8" t="s">
        <v>25465</v>
      </c>
      <c r="F8" t="s">
        <v>25464</v>
      </c>
      <c r="G8" t="s">
        <v>10</v>
      </c>
      <c r="H8" t="s">
        <v>9</v>
      </c>
      <c r="I8" t="s">
        <v>25463</v>
      </c>
      <c r="J8">
        <v>60018353</v>
      </c>
      <c r="K8" t="s">
        <v>25</v>
      </c>
      <c r="L8" t="s">
        <v>24</v>
      </c>
      <c r="M8" t="s">
        <v>23</v>
      </c>
      <c r="N8">
        <v>2</v>
      </c>
      <c r="O8" t="s">
        <v>25462</v>
      </c>
      <c r="P8" t="s">
        <v>25461</v>
      </c>
      <c r="Q8" t="s">
        <v>22</v>
      </c>
      <c r="R8" s="7">
        <v>39811</v>
      </c>
      <c r="S8" s="8">
        <f t="shared" si="0"/>
        <v>2008</v>
      </c>
      <c r="T8" s="8">
        <v>2008</v>
      </c>
      <c r="U8" s="8">
        <f t="shared" si="1"/>
        <v>14</v>
      </c>
      <c r="V8" s="7">
        <v>2008</v>
      </c>
      <c r="W8" t="s">
        <v>388</v>
      </c>
      <c r="X8" s="2">
        <v>0.92900000000000005</v>
      </c>
      <c r="Y8" s="6">
        <f t="shared" si="2"/>
        <v>2.4799124422732979E-2</v>
      </c>
      <c r="AA8">
        <v>10897798</v>
      </c>
      <c r="AB8">
        <v>18896</v>
      </c>
      <c r="AD8" t="s">
        <v>4</v>
      </c>
      <c r="AE8">
        <v>12</v>
      </c>
      <c r="AF8">
        <v>11</v>
      </c>
      <c r="AH8" t="s">
        <v>25460</v>
      </c>
      <c r="AI8" t="s">
        <v>25459</v>
      </c>
      <c r="AJ8" t="s">
        <v>25458</v>
      </c>
      <c r="AK8" t="s">
        <v>25457</v>
      </c>
      <c r="AL8">
        <v>2</v>
      </c>
      <c r="AM8" s="5">
        <f t="shared" si="3"/>
        <v>0.14285714285714285</v>
      </c>
      <c r="AN8" s="4">
        <f t="shared" si="4"/>
        <v>2.1636825877643749E-4</v>
      </c>
      <c r="AO8" s="3"/>
      <c r="AP8">
        <v>0</v>
      </c>
      <c r="AR8" t="s">
        <v>20</v>
      </c>
      <c r="AT8" s="2">
        <v>3.4359999999999999</v>
      </c>
      <c r="AU8" s="1">
        <f t="shared" si="5"/>
        <v>1.7424297573546015</v>
      </c>
      <c r="AV8" s="1">
        <f t="shared" si="6"/>
        <v>1.2507746340754708</v>
      </c>
      <c r="AW8" s="1">
        <f t="shared" si="7"/>
        <v>0.75911951079633999</v>
      </c>
    </row>
    <row r="9" spans="1:49" x14ac:dyDescent="0.2">
      <c r="A9">
        <v>7</v>
      </c>
      <c r="B9" t="s">
        <v>25456</v>
      </c>
      <c r="C9" t="s">
        <v>25455</v>
      </c>
      <c r="F9" t="s">
        <v>25454</v>
      </c>
      <c r="G9" t="s">
        <v>10</v>
      </c>
      <c r="H9" t="s">
        <v>9</v>
      </c>
      <c r="I9" t="s">
        <v>25453</v>
      </c>
      <c r="J9" t="s">
        <v>25452</v>
      </c>
      <c r="K9" t="s">
        <v>25451</v>
      </c>
      <c r="L9" t="s">
        <v>25450</v>
      </c>
      <c r="M9" t="s">
        <v>1575</v>
      </c>
      <c r="N9">
        <v>4</v>
      </c>
      <c r="O9" t="s">
        <v>25449</v>
      </c>
      <c r="P9" t="s">
        <v>25448</v>
      </c>
      <c r="Q9" t="s">
        <v>25447</v>
      </c>
      <c r="R9" s="7">
        <v>39810</v>
      </c>
      <c r="S9" s="8">
        <f t="shared" si="0"/>
        <v>2008</v>
      </c>
      <c r="T9" s="8">
        <v>2008</v>
      </c>
      <c r="U9" s="8">
        <f t="shared" si="1"/>
        <v>14</v>
      </c>
      <c r="V9" s="7">
        <v>39810</v>
      </c>
      <c r="W9" t="s">
        <v>1439</v>
      </c>
      <c r="X9" s="2">
        <v>2.0070000000000001</v>
      </c>
      <c r="Y9" s="6">
        <f t="shared" si="2"/>
        <v>5.3575718747497406E-2</v>
      </c>
      <c r="AA9">
        <v>948276</v>
      </c>
      <c r="AB9">
        <v>27962</v>
      </c>
      <c r="AD9" t="s">
        <v>4</v>
      </c>
      <c r="AE9">
        <v>35</v>
      </c>
      <c r="AF9">
        <v>24</v>
      </c>
      <c r="AG9" t="s">
        <v>25446</v>
      </c>
      <c r="AI9" t="s">
        <v>25445</v>
      </c>
      <c r="AK9" t="s">
        <v>25444</v>
      </c>
      <c r="AL9">
        <v>14</v>
      </c>
      <c r="AM9" s="5">
        <f t="shared" si="3"/>
        <v>1</v>
      </c>
      <c r="AN9" s="4">
        <f t="shared" si="4"/>
        <v>1.5145778114350624E-3</v>
      </c>
      <c r="AO9" s="3"/>
      <c r="AP9">
        <v>1</v>
      </c>
      <c r="AR9" t="s">
        <v>20</v>
      </c>
      <c r="AT9" s="2">
        <v>4.72</v>
      </c>
      <c r="AU9" s="1">
        <f t="shared" si="5"/>
        <v>3.7957376466678703</v>
      </c>
      <c r="AV9" s="1">
        <f t="shared" si="6"/>
        <v>2.7545148279466232</v>
      </c>
      <c r="AW9" s="1">
        <f t="shared" si="7"/>
        <v>1.7132920092253763</v>
      </c>
    </row>
    <row r="10" spans="1:49" x14ac:dyDescent="0.2">
      <c r="A10">
        <v>8</v>
      </c>
      <c r="B10" t="s">
        <v>25443</v>
      </c>
      <c r="F10" t="s">
        <v>25442</v>
      </c>
      <c r="G10" t="s">
        <v>10</v>
      </c>
      <c r="H10" t="s">
        <v>9</v>
      </c>
      <c r="I10" t="s">
        <v>25441</v>
      </c>
      <c r="J10">
        <v>60030245</v>
      </c>
      <c r="K10" t="s">
        <v>25440</v>
      </c>
      <c r="L10" t="s">
        <v>25439</v>
      </c>
      <c r="M10" t="s">
        <v>23</v>
      </c>
      <c r="N10">
        <v>2</v>
      </c>
      <c r="O10" t="s">
        <v>25438</v>
      </c>
      <c r="P10" t="s">
        <v>25437</v>
      </c>
      <c r="Q10" t="s">
        <v>25436</v>
      </c>
      <c r="R10" s="7">
        <v>39808</v>
      </c>
      <c r="S10" s="8">
        <f t="shared" si="0"/>
        <v>2008</v>
      </c>
      <c r="T10" s="8">
        <v>2008</v>
      </c>
      <c r="U10" s="8">
        <f t="shared" si="1"/>
        <v>14</v>
      </c>
      <c r="V10" s="7">
        <v>2008</v>
      </c>
      <c r="W10" t="s">
        <v>25435</v>
      </c>
      <c r="X10" s="2" t="s">
        <v>0</v>
      </c>
      <c r="Y10" s="6" t="e">
        <f t="shared" si="2"/>
        <v>#VALUE!</v>
      </c>
      <c r="AA10">
        <v>16188950</v>
      </c>
      <c r="AB10">
        <v>65906</v>
      </c>
      <c r="AD10" t="s">
        <v>4</v>
      </c>
      <c r="AE10">
        <v>133</v>
      </c>
      <c r="AF10">
        <v>6</v>
      </c>
      <c r="AH10" t="s">
        <v>25434</v>
      </c>
      <c r="AI10" t="s">
        <v>25433</v>
      </c>
      <c r="AK10" t="s">
        <v>25432</v>
      </c>
      <c r="AL10">
        <v>0</v>
      </c>
      <c r="AM10" s="5">
        <f t="shared" si="3"/>
        <v>0</v>
      </c>
      <c r="AN10" s="4">
        <f t="shared" si="4"/>
        <v>0</v>
      </c>
      <c r="AO10" s="3"/>
      <c r="AP10">
        <v>0</v>
      </c>
      <c r="AR10" t="s">
        <v>20</v>
      </c>
      <c r="AT10" s="2" t="s">
        <v>0</v>
      </c>
      <c r="AU10" s="1" t="e">
        <f t="shared" si="5"/>
        <v>#VALUE!</v>
      </c>
      <c r="AV10" s="1" t="e">
        <f t="shared" si="6"/>
        <v>#VALUE!</v>
      </c>
      <c r="AW10" s="1" t="e">
        <f t="shared" si="7"/>
        <v>#VALUE!</v>
      </c>
    </row>
    <row r="11" spans="1:49" x14ac:dyDescent="0.2">
      <c r="A11">
        <v>9</v>
      </c>
      <c r="B11" t="s">
        <v>25431</v>
      </c>
      <c r="C11" t="s">
        <v>25430</v>
      </c>
      <c r="F11" t="s">
        <v>25429</v>
      </c>
      <c r="G11" t="s">
        <v>10</v>
      </c>
      <c r="H11" t="s">
        <v>9</v>
      </c>
      <c r="I11" t="s">
        <v>25428</v>
      </c>
      <c r="J11">
        <v>60105159</v>
      </c>
      <c r="K11" t="s">
        <v>13832</v>
      </c>
      <c r="L11" t="s">
        <v>13831</v>
      </c>
      <c r="M11" t="s">
        <v>52</v>
      </c>
      <c r="N11">
        <v>4</v>
      </c>
      <c r="O11" t="s">
        <v>25427</v>
      </c>
      <c r="P11" t="s">
        <v>25426</v>
      </c>
      <c r="Q11" t="s">
        <v>24933</v>
      </c>
      <c r="R11" s="7">
        <v>39807</v>
      </c>
      <c r="S11" s="8">
        <f t="shared" si="0"/>
        <v>2008</v>
      </c>
      <c r="T11" s="8">
        <v>2008</v>
      </c>
      <c r="U11" s="8">
        <f t="shared" si="1"/>
        <v>14</v>
      </c>
      <c r="V11" s="7">
        <v>39807</v>
      </c>
      <c r="W11" t="s">
        <v>934</v>
      </c>
      <c r="X11" s="2">
        <v>0.86399999999999999</v>
      </c>
      <c r="Y11" s="6">
        <f t="shared" si="2"/>
        <v>2.3063986546007848E-2</v>
      </c>
      <c r="AA11">
        <v>15206106</v>
      </c>
      <c r="AB11">
        <v>26970</v>
      </c>
      <c r="AD11" t="s">
        <v>4</v>
      </c>
      <c r="AE11">
        <v>112</v>
      </c>
      <c r="AF11">
        <v>51</v>
      </c>
      <c r="AH11" t="s">
        <v>25425</v>
      </c>
      <c r="AI11" t="s">
        <v>25424</v>
      </c>
      <c r="AK11" t="s">
        <v>25423</v>
      </c>
      <c r="AL11">
        <v>12</v>
      </c>
      <c r="AM11" s="5">
        <f t="shared" si="3"/>
        <v>0.8571428571428571</v>
      </c>
      <c r="AN11" s="4">
        <f t="shared" si="4"/>
        <v>1.2982095526586248E-3</v>
      </c>
      <c r="AO11" s="3"/>
      <c r="AP11">
        <v>0</v>
      </c>
      <c r="AQ11" t="s">
        <v>97</v>
      </c>
      <c r="AR11" t="s">
        <v>25422</v>
      </c>
      <c r="AS11" t="s">
        <v>96</v>
      </c>
      <c r="AT11" s="2">
        <v>2.9910000000000001</v>
      </c>
      <c r="AU11" s="1">
        <f t="shared" si="5"/>
        <v>1.6534253448003078</v>
      </c>
      <c r="AV11" s="1">
        <f t="shared" si="6"/>
        <v>1.2181098049333237</v>
      </c>
      <c r="AW11" s="1">
        <f t="shared" si="7"/>
        <v>0.7827942650663392</v>
      </c>
    </row>
    <row r="12" spans="1:49" x14ac:dyDescent="0.2">
      <c r="A12">
        <v>10</v>
      </c>
      <c r="B12" t="s">
        <v>25421</v>
      </c>
      <c r="C12" t="s">
        <v>25420</v>
      </c>
      <c r="F12" t="s">
        <v>25419</v>
      </c>
      <c r="G12" t="s">
        <v>10</v>
      </c>
      <c r="H12" t="s">
        <v>9</v>
      </c>
      <c r="I12" t="s">
        <v>25418</v>
      </c>
      <c r="J12" t="s">
        <v>25417</v>
      </c>
      <c r="K12" t="s">
        <v>25416</v>
      </c>
      <c r="L12" t="s">
        <v>25415</v>
      </c>
      <c r="M12" t="s">
        <v>25414</v>
      </c>
      <c r="N12">
        <v>7</v>
      </c>
      <c r="O12" t="s">
        <v>25413</v>
      </c>
      <c r="P12" t="s">
        <v>25412</v>
      </c>
      <c r="Q12" t="s">
        <v>25411</v>
      </c>
      <c r="R12" s="7">
        <v>39807</v>
      </c>
      <c r="S12" s="8">
        <f t="shared" si="0"/>
        <v>2008</v>
      </c>
      <c r="T12" s="8">
        <v>2008</v>
      </c>
      <c r="U12" s="8">
        <f t="shared" si="1"/>
        <v>14</v>
      </c>
      <c r="V12" s="7">
        <v>39807</v>
      </c>
      <c r="W12" t="s">
        <v>934</v>
      </c>
      <c r="X12" s="2">
        <v>0.86399999999999999</v>
      </c>
      <c r="Y12" s="6">
        <f t="shared" si="2"/>
        <v>2.3063986546007848E-2</v>
      </c>
      <c r="AA12">
        <v>15206106</v>
      </c>
      <c r="AB12">
        <v>26970</v>
      </c>
      <c r="AD12" t="s">
        <v>4</v>
      </c>
      <c r="AE12">
        <v>112</v>
      </c>
      <c r="AF12">
        <v>51</v>
      </c>
      <c r="AH12" t="s">
        <v>25410</v>
      </c>
      <c r="AI12" t="s">
        <v>25409</v>
      </c>
      <c r="AK12" t="s">
        <v>25408</v>
      </c>
      <c r="AL12">
        <v>21</v>
      </c>
      <c r="AM12" s="5">
        <f t="shared" si="3"/>
        <v>1.5</v>
      </c>
      <c r="AN12" s="4">
        <f t="shared" si="4"/>
        <v>2.2718667171525938E-3</v>
      </c>
      <c r="AO12" s="3"/>
      <c r="AP12">
        <v>0</v>
      </c>
      <c r="AR12" t="s">
        <v>20</v>
      </c>
      <c r="AT12" s="2">
        <v>2.9910000000000001</v>
      </c>
      <c r="AU12" s="1">
        <f t="shared" si="5"/>
        <v>1.6826350597351269</v>
      </c>
      <c r="AV12" s="1">
        <f t="shared" si="6"/>
        <v>1.2667926631580222</v>
      </c>
      <c r="AW12" s="1">
        <f t="shared" si="7"/>
        <v>0.85095026658091699</v>
      </c>
    </row>
    <row r="13" spans="1:49" x14ac:dyDescent="0.2">
      <c r="A13">
        <v>11</v>
      </c>
      <c r="B13" t="s">
        <v>25407</v>
      </c>
      <c r="C13" t="s">
        <v>25406</v>
      </c>
      <c r="F13" t="s">
        <v>25405</v>
      </c>
      <c r="G13" t="s">
        <v>10</v>
      </c>
      <c r="H13" t="s">
        <v>9</v>
      </c>
      <c r="I13" t="s">
        <v>25404</v>
      </c>
      <c r="J13" t="s">
        <v>25403</v>
      </c>
      <c r="K13" t="s">
        <v>25402</v>
      </c>
      <c r="L13" t="s">
        <v>25401</v>
      </c>
      <c r="M13" t="s">
        <v>25400</v>
      </c>
      <c r="N13">
        <v>4</v>
      </c>
      <c r="O13" t="s">
        <v>25399</v>
      </c>
      <c r="P13" t="s">
        <v>25398</v>
      </c>
      <c r="Q13" t="s">
        <v>25397</v>
      </c>
      <c r="R13" s="7">
        <v>39806</v>
      </c>
      <c r="S13" s="8">
        <f t="shared" si="0"/>
        <v>2008</v>
      </c>
      <c r="T13" s="8">
        <v>2008</v>
      </c>
      <c r="U13" s="8">
        <f t="shared" si="1"/>
        <v>14</v>
      </c>
      <c r="V13" s="7">
        <v>39806</v>
      </c>
      <c r="W13" t="s">
        <v>25396</v>
      </c>
      <c r="X13" s="2">
        <v>1.67</v>
      </c>
      <c r="Y13" s="6">
        <f t="shared" si="2"/>
        <v>4.4579696217399427E-2</v>
      </c>
      <c r="AB13">
        <v>21101038509</v>
      </c>
      <c r="AC13">
        <v>21699011</v>
      </c>
      <c r="AD13" t="s">
        <v>4</v>
      </c>
      <c r="AE13">
        <v>113</v>
      </c>
      <c r="AF13">
        <v>4</v>
      </c>
      <c r="AG13" t="s">
        <v>25395</v>
      </c>
      <c r="AI13" t="s">
        <v>25394</v>
      </c>
      <c r="AK13" t="s">
        <v>25393</v>
      </c>
      <c r="AL13">
        <v>10</v>
      </c>
      <c r="AM13" s="5">
        <f t="shared" si="3"/>
        <v>0.7142857142857143</v>
      </c>
      <c r="AN13" s="4">
        <f t="shared" si="4"/>
        <v>1.0818412938821875E-3</v>
      </c>
      <c r="AO13" s="3"/>
      <c r="AP13">
        <v>1</v>
      </c>
      <c r="AR13" t="s">
        <v>20</v>
      </c>
      <c r="AT13" s="2" t="s">
        <v>0</v>
      </c>
      <c r="AU13" s="1">
        <f t="shared" si="5"/>
        <v>3.1530339740344258</v>
      </c>
      <c r="AV13" s="1">
        <f t="shared" si="6"/>
        <v>2.2830768755640807</v>
      </c>
      <c r="AW13" s="1">
        <f t="shared" si="7"/>
        <v>1.4131197770937358</v>
      </c>
    </row>
    <row r="14" spans="1:49" x14ac:dyDescent="0.2">
      <c r="A14">
        <v>12</v>
      </c>
      <c r="B14" t="s">
        <v>25392</v>
      </c>
      <c r="C14" t="s">
        <v>25391</v>
      </c>
      <c r="E14">
        <v>19104590</v>
      </c>
      <c r="F14" t="s">
        <v>25390</v>
      </c>
      <c r="G14" t="s">
        <v>10</v>
      </c>
      <c r="H14" t="s">
        <v>9</v>
      </c>
      <c r="I14" t="s">
        <v>1671</v>
      </c>
      <c r="J14">
        <v>60025778</v>
      </c>
      <c r="K14" t="s">
        <v>1335</v>
      </c>
      <c r="L14" t="s">
        <v>1334</v>
      </c>
      <c r="M14" t="s">
        <v>15</v>
      </c>
      <c r="N14">
        <v>2</v>
      </c>
      <c r="O14" t="s">
        <v>10900</v>
      </c>
      <c r="P14" t="s">
        <v>10899</v>
      </c>
      <c r="Q14" t="s">
        <v>1333</v>
      </c>
      <c r="R14" s="7">
        <v>39804</v>
      </c>
      <c r="S14" s="8">
        <f t="shared" si="0"/>
        <v>2008</v>
      </c>
      <c r="T14" s="8">
        <v>2008</v>
      </c>
      <c r="U14" s="8">
        <f t="shared" si="1"/>
        <v>14</v>
      </c>
      <c r="V14" s="7">
        <v>39804</v>
      </c>
      <c r="W14" t="s">
        <v>1205</v>
      </c>
      <c r="X14" s="2">
        <v>1.3939999999999999</v>
      </c>
      <c r="Y14" s="6">
        <f t="shared" si="2"/>
        <v>3.721203384853581E-2</v>
      </c>
      <c r="AB14">
        <v>12862</v>
      </c>
      <c r="AC14">
        <v>10944087</v>
      </c>
      <c r="AD14" t="s">
        <v>4</v>
      </c>
      <c r="AE14">
        <v>16</v>
      </c>
      <c r="AF14">
        <v>26</v>
      </c>
      <c r="AH14" t="s">
        <v>25389</v>
      </c>
      <c r="AI14" t="s">
        <v>25388</v>
      </c>
      <c r="AK14" t="s">
        <v>25387</v>
      </c>
      <c r="AL14">
        <v>22</v>
      </c>
      <c r="AM14" s="5">
        <f t="shared" si="3"/>
        <v>1.5714285714285714</v>
      </c>
      <c r="AN14" s="4">
        <f t="shared" si="4"/>
        <v>2.3800508465408126E-3</v>
      </c>
      <c r="AO14" s="3"/>
      <c r="AP14">
        <v>1</v>
      </c>
      <c r="AR14" t="s">
        <v>20</v>
      </c>
      <c r="AT14" s="2">
        <v>3.8940000000000001</v>
      </c>
      <c r="AU14" s="1">
        <f t="shared" si="5"/>
        <v>2.676243894793731</v>
      </c>
      <c r="AV14" s="1">
        <f t="shared" si="6"/>
        <v>1.979604234753831</v>
      </c>
      <c r="AW14" s="1">
        <f t="shared" si="7"/>
        <v>1.2829645747139311</v>
      </c>
    </row>
    <row r="15" spans="1:49" x14ac:dyDescent="0.2">
      <c r="A15">
        <v>13</v>
      </c>
      <c r="B15" t="s">
        <v>25386</v>
      </c>
      <c r="C15" t="s">
        <v>25385</v>
      </c>
      <c r="F15" t="s">
        <v>25384</v>
      </c>
      <c r="G15" t="s">
        <v>10</v>
      </c>
      <c r="H15" t="s">
        <v>9</v>
      </c>
      <c r="I15" t="s">
        <v>25383</v>
      </c>
      <c r="J15">
        <v>60008724</v>
      </c>
      <c r="K15" t="s">
        <v>1332</v>
      </c>
      <c r="L15" t="s">
        <v>868</v>
      </c>
      <c r="M15" t="s">
        <v>15</v>
      </c>
      <c r="N15">
        <v>5</v>
      </c>
      <c r="O15" t="s">
        <v>25382</v>
      </c>
      <c r="P15" t="s">
        <v>25381</v>
      </c>
      <c r="Q15" t="s">
        <v>25380</v>
      </c>
      <c r="R15" s="7">
        <v>39804</v>
      </c>
      <c r="S15" s="8">
        <f t="shared" si="0"/>
        <v>2008</v>
      </c>
      <c r="T15" s="8">
        <v>2008</v>
      </c>
      <c r="U15" s="8">
        <f t="shared" si="1"/>
        <v>14</v>
      </c>
      <c r="V15" s="7">
        <v>39804</v>
      </c>
      <c r="W15" t="s">
        <v>1205</v>
      </c>
      <c r="X15" s="2">
        <v>1.3939999999999999</v>
      </c>
      <c r="Y15" s="6">
        <f t="shared" si="2"/>
        <v>3.721203384853581E-2</v>
      </c>
      <c r="AB15">
        <v>12862</v>
      </c>
      <c r="AC15">
        <v>10944087</v>
      </c>
      <c r="AD15" t="s">
        <v>4</v>
      </c>
      <c r="AE15">
        <v>16</v>
      </c>
      <c r="AF15">
        <v>26</v>
      </c>
      <c r="AH15" t="s">
        <v>25379</v>
      </c>
      <c r="AI15" t="s">
        <v>25378</v>
      </c>
      <c r="AK15" t="s">
        <v>25377</v>
      </c>
      <c r="AL15">
        <v>47</v>
      </c>
      <c r="AM15" s="5">
        <f t="shared" si="3"/>
        <v>3.3571428571428572</v>
      </c>
      <c r="AN15" s="4">
        <f t="shared" si="4"/>
        <v>5.0846540812462815E-3</v>
      </c>
      <c r="AO15" s="3"/>
      <c r="AP15">
        <v>1</v>
      </c>
      <c r="AR15" t="s">
        <v>20</v>
      </c>
      <c r="AT15" s="2">
        <v>3.8940000000000001</v>
      </c>
      <c r="AU15" s="1">
        <f t="shared" si="5"/>
        <v>2.7573819918348952</v>
      </c>
      <c r="AV15" s="1">
        <f t="shared" si="6"/>
        <v>2.1148343964891048</v>
      </c>
      <c r="AW15" s="1">
        <f t="shared" si="7"/>
        <v>1.4722868011433139</v>
      </c>
    </row>
    <row r="16" spans="1:49" x14ac:dyDescent="0.2">
      <c r="A16">
        <v>14</v>
      </c>
      <c r="B16" t="s">
        <v>25376</v>
      </c>
      <c r="C16" t="s">
        <v>25375</v>
      </c>
      <c r="F16" t="s">
        <v>25374</v>
      </c>
      <c r="G16" t="s">
        <v>10</v>
      </c>
      <c r="H16" t="s">
        <v>9</v>
      </c>
      <c r="I16" t="s">
        <v>25373</v>
      </c>
      <c r="J16" t="s">
        <v>25372</v>
      </c>
      <c r="K16" t="s">
        <v>25371</v>
      </c>
      <c r="L16" t="s">
        <v>25370</v>
      </c>
      <c r="M16" t="s">
        <v>772</v>
      </c>
      <c r="N16">
        <v>2</v>
      </c>
      <c r="O16" t="s">
        <v>25369</v>
      </c>
      <c r="P16" t="s">
        <v>25368</v>
      </c>
      <c r="Q16" t="s">
        <v>25367</v>
      </c>
      <c r="R16" s="7">
        <v>39804</v>
      </c>
      <c r="S16" s="8">
        <f t="shared" si="0"/>
        <v>2008</v>
      </c>
      <c r="T16" s="8">
        <v>2008</v>
      </c>
      <c r="U16" s="8">
        <f t="shared" si="1"/>
        <v>14</v>
      </c>
      <c r="V16" s="7">
        <v>2008</v>
      </c>
      <c r="W16" t="s">
        <v>25353</v>
      </c>
      <c r="X16" s="2">
        <v>1.079</v>
      </c>
      <c r="Y16" s="6">
        <f t="shared" si="2"/>
        <v>2.8803288753637114E-2</v>
      </c>
      <c r="AA16">
        <v>15588424</v>
      </c>
      <c r="AB16">
        <v>4400151717</v>
      </c>
      <c r="AD16" t="s">
        <v>4</v>
      </c>
      <c r="AE16">
        <v>47</v>
      </c>
      <c r="AF16">
        <v>2</v>
      </c>
      <c r="AH16" t="s">
        <v>25366</v>
      </c>
      <c r="AI16" t="s">
        <v>25365</v>
      </c>
      <c r="AK16" t="s">
        <v>25364</v>
      </c>
      <c r="AL16">
        <v>29</v>
      </c>
      <c r="AM16" s="5">
        <f t="shared" si="3"/>
        <v>2.0714285714285716</v>
      </c>
      <c r="AN16" s="4">
        <f t="shared" si="4"/>
        <v>3.137339752258344E-3</v>
      </c>
      <c r="AO16" s="3"/>
      <c r="AP16">
        <v>0</v>
      </c>
      <c r="AR16" t="s">
        <v>20</v>
      </c>
      <c r="AT16" s="2">
        <v>2.923</v>
      </c>
      <c r="AU16" s="1">
        <f t="shared" si="5"/>
        <v>2.1103504053223481</v>
      </c>
      <c r="AV16" s="1">
        <f t="shared" si="6"/>
        <v>1.5970314252947728</v>
      </c>
      <c r="AW16" s="1">
        <f t="shared" si="7"/>
        <v>1.0837124452671976</v>
      </c>
    </row>
    <row r="17" spans="1:49" x14ac:dyDescent="0.2">
      <c r="A17">
        <v>15</v>
      </c>
      <c r="B17" t="s">
        <v>25363</v>
      </c>
      <c r="C17" t="s">
        <v>25362</v>
      </c>
      <c r="F17" t="s">
        <v>25361</v>
      </c>
      <c r="G17" t="s">
        <v>10</v>
      </c>
      <c r="H17" t="s">
        <v>9</v>
      </c>
      <c r="I17" t="s">
        <v>25360</v>
      </c>
      <c r="J17" t="s">
        <v>25359</v>
      </c>
      <c r="K17" t="s">
        <v>25358</v>
      </c>
      <c r="L17" t="s">
        <v>25357</v>
      </c>
      <c r="M17" t="s">
        <v>233</v>
      </c>
      <c r="N17">
        <v>4</v>
      </c>
      <c r="O17" t="s">
        <v>25356</v>
      </c>
      <c r="P17" t="s">
        <v>25355</v>
      </c>
      <c r="Q17" t="s">
        <v>25354</v>
      </c>
      <c r="R17" s="7">
        <v>39804</v>
      </c>
      <c r="S17" s="8">
        <f t="shared" si="0"/>
        <v>2008</v>
      </c>
      <c r="T17" s="8">
        <v>2008</v>
      </c>
      <c r="U17" s="8">
        <f t="shared" si="1"/>
        <v>14</v>
      </c>
      <c r="V17" s="7">
        <v>2008</v>
      </c>
      <c r="W17" t="s">
        <v>25353</v>
      </c>
      <c r="X17" s="2">
        <v>1.079</v>
      </c>
      <c r="Y17" s="6">
        <f t="shared" si="2"/>
        <v>2.8803288753637114E-2</v>
      </c>
      <c r="AA17">
        <v>15588424</v>
      </c>
      <c r="AB17">
        <v>4400151717</v>
      </c>
      <c r="AD17" t="s">
        <v>4</v>
      </c>
      <c r="AE17">
        <v>47</v>
      </c>
      <c r="AF17">
        <v>5</v>
      </c>
      <c r="AH17" t="s">
        <v>25352</v>
      </c>
      <c r="AI17" t="s">
        <v>25351</v>
      </c>
      <c r="AK17" t="s">
        <v>25350</v>
      </c>
      <c r="AL17">
        <v>9</v>
      </c>
      <c r="AM17" s="5">
        <f t="shared" si="3"/>
        <v>0.6428571428571429</v>
      </c>
      <c r="AN17" s="4">
        <f t="shared" si="4"/>
        <v>9.7365716449396885E-4</v>
      </c>
      <c r="AO17" s="3"/>
      <c r="AP17">
        <v>1</v>
      </c>
      <c r="AR17" t="s">
        <v>20</v>
      </c>
      <c r="AT17" s="2">
        <v>2.923</v>
      </c>
      <c r="AU17" s="1">
        <f t="shared" si="5"/>
        <v>2.0454399276894168</v>
      </c>
      <c r="AV17" s="1">
        <f t="shared" si="6"/>
        <v>1.4888472959065542</v>
      </c>
      <c r="AW17" s="1">
        <f t="shared" si="7"/>
        <v>0.93225466412369118</v>
      </c>
    </row>
    <row r="18" spans="1:49" x14ac:dyDescent="0.2">
      <c r="A18">
        <v>16</v>
      </c>
      <c r="B18" t="s">
        <v>25349</v>
      </c>
      <c r="C18" t="s">
        <v>25348</v>
      </c>
      <c r="F18" t="s">
        <v>25347</v>
      </c>
      <c r="G18" t="s">
        <v>10</v>
      </c>
      <c r="H18" t="s">
        <v>9</v>
      </c>
      <c r="I18" t="s">
        <v>25346</v>
      </c>
      <c r="J18" t="s">
        <v>25345</v>
      </c>
      <c r="K18" t="s">
        <v>25344</v>
      </c>
      <c r="L18" t="s">
        <v>25343</v>
      </c>
      <c r="M18" t="s">
        <v>233</v>
      </c>
      <c r="N18">
        <v>2</v>
      </c>
      <c r="O18" t="s">
        <v>25342</v>
      </c>
      <c r="P18" t="s">
        <v>25341</v>
      </c>
      <c r="Q18" t="s">
        <v>25340</v>
      </c>
      <c r="R18" s="7">
        <v>39802</v>
      </c>
      <c r="S18" s="8">
        <f t="shared" si="0"/>
        <v>2008</v>
      </c>
      <c r="T18" s="8">
        <v>2008</v>
      </c>
      <c r="U18" s="8">
        <f t="shared" si="1"/>
        <v>14</v>
      </c>
      <c r="V18" s="7">
        <v>39802</v>
      </c>
      <c r="W18" t="s">
        <v>936</v>
      </c>
      <c r="X18" s="2">
        <v>0.66800000000000004</v>
      </c>
      <c r="Y18" s="6">
        <f t="shared" si="2"/>
        <v>1.7831878486959774E-2</v>
      </c>
      <c r="AA18" t="s">
        <v>935</v>
      </c>
      <c r="AB18">
        <v>29593</v>
      </c>
      <c r="AC18">
        <v>15394522</v>
      </c>
      <c r="AD18" t="s">
        <v>4</v>
      </c>
      <c r="AE18">
        <v>47</v>
      </c>
      <c r="AF18">
        <v>36</v>
      </c>
      <c r="AH18" t="s">
        <v>25339</v>
      </c>
      <c r="AI18" t="s">
        <v>25338</v>
      </c>
      <c r="AK18" t="s">
        <v>25337</v>
      </c>
      <c r="AL18">
        <v>7</v>
      </c>
      <c r="AM18" s="5">
        <f t="shared" si="3"/>
        <v>0.5</v>
      </c>
      <c r="AN18" s="4">
        <f t="shared" si="4"/>
        <v>7.572889057175312E-4</v>
      </c>
      <c r="AO18" s="3"/>
      <c r="AP18">
        <v>0</v>
      </c>
      <c r="AR18" t="s">
        <v>20</v>
      </c>
      <c r="AT18" s="2">
        <v>1.98</v>
      </c>
      <c r="AU18" s="1">
        <f t="shared" si="5"/>
        <v>1.27095016125871</v>
      </c>
      <c r="AV18" s="1">
        <f t="shared" si="6"/>
        <v>0.92945836963386519</v>
      </c>
      <c r="AW18" s="1">
        <f t="shared" si="7"/>
        <v>0.5879665780090203</v>
      </c>
    </row>
    <row r="19" spans="1:49" x14ac:dyDescent="0.2">
      <c r="A19">
        <v>17</v>
      </c>
      <c r="B19" t="s">
        <v>25336</v>
      </c>
      <c r="C19" t="s">
        <v>25335</v>
      </c>
      <c r="F19" t="s">
        <v>25334</v>
      </c>
      <c r="G19" t="s">
        <v>10</v>
      </c>
      <c r="H19" t="s">
        <v>9</v>
      </c>
      <c r="I19" t="s">
        <v>1655</v>
      </c>
      <c r="J19" t="s">
        <v>25333</v>
      </c>
      <c r="K19" t="s">
        <v>25332</v>
      </c>
      <c r="L19" t="s">
        <v>25331</v>
      </c>
      <c r="M19" t="s">
        <v>962</v>
      </c>
      <c r="N19">
        <v>14</v>
      </c>
      <c r="O19" t="s">
        <v>25330</v>
      </c>
      <c r="P19" t="s">
        <v>25329</v>
      </c>
      <c r="Q19" t="s">
        <v>25328</v>
      </c>
      <c r="R19" s="7">
        <v>39800</v>
      </c>
      <c r="S19" s="8">
        <f t="shared" si="0"/>
        <v>2008</v>
      </c>
      <c r="T19" s="8">
        <v>2008</v>
      </c>
      <c r="U19" s="8">
        <f t="shared" si="1"/>
        <v>14</v>
      </c>
      <c r="V19" s="7">
        <v>39800</v>
      </c>
      <c r="W19" t="s">
        <v>15009</v>
      </c>
      <c r="X19" s="2">
        <v>1.5840000000000001</v>
      </c>
      <c r="Y19" s="6">
        <f t="shared" si="2"/>
        <v>4.2283975334347725E-2</v>
      </c>
      <c r="AA19">
        <v>13672630</v>
      </c>
      <c r="AB19">
        <v>29047</v>
      </c>
      <c r="AD19" t="s">
        <v>4</v>
      </c>
      <c r="AE19">
        <v>10</v>
      </c>
      <c r="AG19">
        <v>125024</v>
      </c>
      <c r="AI19" t="s">
        <v>25327</v>
      </c>
      <c r="AK19" t="s">
        <v>25326</v>
      </c>
      <c r="AL19">
        <v>14</v>
      </c>
      <c r="AM19" s="5">
        <f t="shared" si="3"/>
        <v>1</v>
      </c>
      <c r="AN19" s="4">
        <f t="shared" si="4"/>
        <v>1.5145778114350624E-3</v>
      </c>
      <c r="AO19" s="3"/>
      <c r="AP19">
        <v>1</v>
      </c>
      <c r="AR19" t="s">
        <v>20</v>
      </c>
      <c r="AT19" s="2">
        <v>3.7290000000000001</v>
      </c>
      <c r="AU19" s="1">
        <f t="shared" si="5"/>
        <v>3.0053156077473924</v>
      </c>
      <c r="AV19" s="1">
        <f t="shared" si="6"/>
        <v>2.1899276572891391</v>
      </c>
      <c r="AW19" s="1">
        <f t="shared" si="7"/>
        <v>1.374539706830886</v>
      </c>
    </row>
    <row r="20" spans="1:49" x14ac:dyDescent="0.2">
      <c r="A20">
        <v>18</v>
      </c>
      <c r="B20" t="s">
        <v>25325</v>
      </c>
      <c r="C20" t="s">
        <v>25324</v>
      </c>
      <c r="F20" t="s">
        <v>25323</v>
      </c>
      <c r="G20" t="s">
        <v>10</v>
      </c>
      <c r="H20" t="s">
        <v>9</v>
      </c>
      <c r="I20" t="s">
        <v>115</v>
      </c>
      <c r="J20" t="s">
        <v>25232</v>
      </c>
      <c r="K20" t="s">
        <v>25236</v>
      </c>
      <c r="L20" t="s">
        <v>25235</v>
      </c>
      <c r="M20" t="s">
        <v>233</v>
      </c>
      <c r="N20">
        <v>2</v>
      </c>
      <c r="O20" t="s">
        <v>25322</v>
      </c>
      <c r="P20" t="s">
        <v>25321</v>
      </c>
      <c r="Q20" t="s">
        <v>25232</v>
      </c>
      <c r="R20" s="7">
        <v>39799</v>
      </c>
      <c r="S20" s="8">
        <f t="shared" si="0"/>
        <v>2008</v>
      </c>
      <c r="T20" s="8">
        <v>2008</v>
      </c>
      <c r="U20" s="8">
        <f t="shared" si="1"/>
        <v>14</v>
      </c>
      <c r="V20" s="7">
        <v>2008</v>
      </c>
      <c r="W20" t="s">
        <v>51</v>
      </c>
      <c r="X20" s="2">
        <v>0.375</v>
      </c>
      <c r="Y20" s="6">
        <f t="shared" si="2"/>
        <v>1.0010410827260351E-2</v>
      </c>
      <c r="AA20">
        <v>135194</v>
      </c>
      <c r="AB20">
        <v>24918</v>
      </c>
      <c r="AD20" t="s">
        <v>4</v>
      </c>
      <c r="AE20">
        <v>44</v>
      </c>
      <c r="AF20">
        <v>25</v>
      </c>
      <c r="AH20" t="s">
        <v>25320</v>
      </c>
      <c r="AI20" t="s">
        <v>25319</v>
      </c>
      <c r="AK20" t="s">
        <v>25318</v>
      </c>
      <c r="AL20">
        <v>3</v>
      </c>
      <c r="AM20" s="5">
        <f t="shared" si="3"/>
        <v>0.21428571428571427</v>
      </c>
      <c r="AN20" s="4">
        <f t="shared" si="4"/>
        <v>3.2455238816465621E-4</v>
      </c>
      <c r="AO20" s="3"/>
      <c r="AP20">
        <v>0</v>
      </c>
      <c r="AR20" t="s">
        <v>20</v>
      </c>
      <c r="AT20" s="2">
        <v>1.3140000000000001</v>
      </c>
      <c r="AU20" s="1">
        <f t="shared" si="5"/>
        <v>0.71046532955316422</v>
      </c>
      <c r="AV20" s="1">
        <f t="shared" si="6"/>
        <v>0.5167481607712503</v>
      </c>
      <c r="AW20" s="1">
        <f t="shared" si="7"/>
        <v>0.32303099198933644</v>
      </c>
    </row>
    <row r="21" spans="1:49" x14ac:dyDescent="0.2">
      <c r="A21">
        <v>19</v>
      </c>
      <c r="B21" t="s">
        <v>25317</v>
      </c>
      <c r="C21" t="s">
        <v>25316</v>
      </c>
      <c r="F21" t="s">
        <v>25315</v>
      </c>
      <c r="G21" t="s">
        <v>10</v>
      </c>
      <c r="H21" t="s">
        <v>9</v>
      </c>
      <c r="I21" t="s">
        <v>25314</v>
      </c>
      <c r="J21" t="s">
        <v>25313</v>
      </c>
      <c r="K21" t="s">
        <v>25312</v>
      </c>
      <c r="L21" t="s">
        <v>25311</v>
      </c>
      <c r="M21" t="s">
        <v>233</v>
      </c>
      <c r="N21">
        <v>3</v>
      </c>
      <c r="O21" t="s">
        <v>25310</v>
      </c>
      <c r="P21" t="s">
        <v>25309</v>
      </c>
      <c r="Q21" t="s">
        <v>25308</v>
      </c>
      <c r="R21" s="7">
        <v>39799</v>
      </c>
      <c r="S21" s="8">
        <f t="shared" si="0"/>
        <v>2008</v>
      </c>
      <c r="T21" s="8">
        <v>2008</v>
      </c>
      <c r="U21" s="8">
        <f t="shared" si="1"/>
        <v>14</v>
      </c>
      <c r="V21" s="7">
        <v>2008</v>
      </c>
      <c r="W21" t="s">
        <v>410</v>
      </c>
      <c r="X21" s="2">
        <v>1.468</v>
      </c>
      <c r="Y21" s="6">
        <f t="shared" si="2"/>
        <v>3.9187421585115186E-2</v>
      </c>
      <c r="AA21">
        <v>906778</v>
      </c>
      <c r="AB21">
        <v>18931</v>
      </c>
      <c r="AD21" t="s">
        <v>4</v>
      </c>
      <c r="AE21">
        <v>56</v>
      </c>
      <c r="AF21">
        <v>11</v>
      </c>
      <c r="AH21" t="s">
        <v>25307</v>
      </c>
      <c r="AI21" t="s">
        <v>25306</v>
      </c>
      <c r="AJ21" t="s">
        <v>25305</v>
      </c>
      <c r="AK21" t="s">
        <v>25304</v>
      </c>
      <c r="AL21">
        <v>113</v>
      </c>
      <c r="AM21" s="5">
        <f t="shared" si="3"/>
        <v>8.0714285714285712</v>
      </c>
      <c r="AN21" s="4">
        <f t="shared" si="4"/>
        <v>1.2224806620868719E-2</v>
      </c>
      <c r="AO21" s="3"/>
      <c r="AP21">
        <v>0</v>
      </c>
      <c r="AQ21" t="s">
        <v>260</v>
      </c>
      <c r="AR21" t="s">
        <v>259</v>
      </c>
      <c r="AS21" t="s">
        <v>258</v>
      </c>
      <c r="AT21" s="2">
        <v>5.0830000000000002</v>
      </c>
      <c r="AU21" s="1">
        <f t="shared" si="5"/>
        <v>3.1098637095841242</v>
      </c>
      <c r="AV21" s="1">
        <f t="shared" si="6"/>
        <v>2.570611410299195</v>
      </c>
      <c r="AW21" s="1">
        <f t="shared" si="7"/>
        <v>2.0313591110142659</v>
      </c>
    </row>
    <row r="22" spans="1:49" x14ac:dyDescent="0.2">
      <c r="A22">
        <v>20</v>
      </c>
      <c r="B22" t="s">
        <v>25303</v>
      </c>
      <c r="C22" t="s">
        <v>25302</v>
      </c>
      <c r="F22" t="s">
        <v>25301</v>
      </c>
      <c r="G22" t="s">
        <v>10</v>
      </c>
      <c r="H22" t="s">
        <v>9</v>
      </c>
      <c r="I22" t="s">
        <v>573</v>
      </c>
      <c r="J22" t="s">
        <v>25300</v>
      </c>
      <c r="K22" t="s">
        <v>25299</v>
      </c>
      <c r="L22" t="s">
        <v>25298</v>
      </c>
      <c r="M22" t="s">
        <v>322</v>
      </c>
      <c r="N22">
        <v>3</v>
      </c>
      <c r="O22" t="s">
        <v>25297</v>
      </c>
      <c r="P22" t="s">
        <v>25296</v>
      </c>
      <c r="Q22" t="s">
        <v>25295</v>
      </c>
      <c r="R22" s="7">
        <v>39798</v>
      </c>
      <c r="S22" s="8">
        <f t="shared" si="0"/>
        <v>2008</v>
      </c>
      <c r="T22" s="8">
        <v>2008</v>
      </c>
      <c r="U22" s="8">
        <f t="shared" si="1"/>
        <v>14</v>
      </c>
      <c r="V22" s="7">
        <v>39798</v>
      </c>
      <c r="W22" t="s">
        <v>1439</v>
      </c>
      <c r="X22" s="2">
        <v>2.0070000000000001</v>
      </c>
      <c r="Y22" s="6">
        <f t="shared" si="2"/>
        <v>5.3575718747497406E-2</v>
      </c>
      <c r="AA22">
        <v>948276</v>
      </c>
      <c r="AB22">
        <v>27962</v>
      </c>
      <c r="AD22" t="s">
        <v>4</v>
      </c>
      <c r="AE22">
        <v>35</v>
      </c>
      <c r="AF22">
        <v>23</v>
      </c>
      <c r="AG22" t="s">
        <v>25294</v>
      </c>
      <c r="AI22" t="s">
        <v>25293</v>
      </c>
      <c r="AK22" t="s">
        <v>25292</v>
      </c>
      <c r="AL22">
        <v>12</v>
      </c>
      <c r="AM22" s="5">
        <f t="shared" si="3"/>
        <v>0.8571428571428571</v>
      </c>
      <c r="AN22" s="4">
        <f t="shared" si="4"/>
        <v>1.2982095526586248E-3</v>
      </c>
      <c r="AO22" s="3"/>
      <c r="AP22">
        <v>1</v>
      </c>
      <c r="AR22" t="s">
        <v>20</v>
      </c>
      <c r="AT22" s="2">
        <v>4.72</v>
      </c>
      <c r="AU22" s="1">
        <f t="shared" si="5"/>
        <v>3.7892465989045769</v>
      </c>
      <c r="AV22" s="1">
        <f t="shared" si="6"/>
        <v>2.7436964150078014</v>
      </c>
      <c r="AW22" s="1">
        <f t="shared" si="7"/>
        <v>1.6981462311110258</v>
      </c>
    </row>
    <row r="23" spans="1:49" x14ac:dyDescent="0.2">
      <c r="A23">
        <v>21</v>
      </c>
      <c r="B23" t="s">
        <v>25291</v>
      </c>
      <c r="C23" t="s">
        <v>25290</v>
      </c>
      <c r="F23" t="s">
        <v>25289</v>
      </c>
      <c r="G23" t="s">
        <v>10</v>
      </c>
      <c r="H23" t="s">
        <v>9</v>
      </c>
      <c r="I23" t="s">
        <v>1166</v>
      </c>
      <c r="J23" t="s">
        <v>1703</v>
      </c>
      <c r="K23" t="s">
        <v>1702</v>
      </c>
      <c r="L23" t="s">
        <v>1701</v>
      </c>
      <c r="M23" t="s">
        <v>1338</v>
      </c>
      <c r="N23">
        <v>10</v>
      </c>
      <c r="O23" t="s">
        <v>25288</v>
      </c>
      <c r="P23" t="s">
        <v>25287</v>
      </c>
      <c r="Q23" t="s">
        <v>25286</v>
      </c>
      <c r="R23" s="7">
        <v>39798</v>
      </c>
      <c r="S23" s="8">
        <f t="shared" si="0"/>
        <v>2008</v>
      </c>
      <c r="T23" s="8">
        <v>2008</v>
      </c>
      <c r="U23" s="8">
        <f t="shared" si="1"/>
        <v>14</v>
      </c>
      <c r="V23" s="7">
        <v>39798</v>
      </c>
      <c r="W23" t="s">
        <v>15009</v>
      </c>
      <c r="X23" s="2">
        <v>1.5840000000000001</v>
      </c>
      <c r="Y23" s="6">
        <f t="shared" si="2"/>
        <v>4.2283975334347725E-2</v>
      </c>
      <c r="AA23">
        <v>13672630</v>
      </c>
      <c r="AB23">
        <v>29047</v>
      </c>
      <c r="AD23" t="s">
        <v>4</v>
      </c>
      <c r="AE23">
        <v>10</v>
      </c>
      <c r="AG23">
        <v>125022</v>
      </c>
      <c r="AI23" t="s">
        <v>25285</v>
      </c>
      <c r="AK23" t="s">
        <v>25284</v>
      </c>
      <c r="AL23">
        <v>103</v>
      </c>
      <c r="AM23" s="5">
        <f t="shared" si="3"/>
        <v>7.3571428571428568</v>
      </c>
      <c r="AN23" s="4">
        <f t="shared" si="4"/>
        <v>1.1142965326986531E-2</v>
      </c>
      <c r="AO23" s="3"/>
      <c r="AP23">
        <v>1</v>
      </c>
      <c r="AR23" t="s">
        <v>20</v>
      </c>
      <c r="AT23" s="2">
        <v>3.7290000000000001</v>
      </c>
      <c r="AU23" s="1">
        <f t="shared" si="5"/>
        <v>3.2941672332139365</v>
      </c>
      <c r="AV23" s="1">
        <f t="shared" si="6"/>
        <v>2.6713470330667128</v>
      </c>
      <c r="AW23" s="1">
        <f t="shared" si="7"/>
        <v>2.0485268329194888</v>
      </c>
    </row>
    <row r="24" spans="1:49" x14ac:dyDescent="0.2">
      <c r="A24">
        <v>22</v>
      </c>
      <c r="B24" t="s">
        <v>25283</v>
      </c>
      <c r="C24" t="s">
        <v>25282</v>
      </c>
      <c r="F24" t="s">
        <v>25281</v>
      </c>
      <c r="G24" t="s">
        <v>10</v>
      </c>
      <c r="H24" t="s">
        <v>9</v>
      </c>
      <c r="I24" t="s">
        <v>25280</v>
      </c>
      <c r="J24">
        <v>60025858</v>
      </c>
      <c r="K24" t="s">
        <v>1725</v>
      </c>
      <c r="L24" t="s">
        <v>1724</v>
      </c>
      <c r="M24" t="s">
        <v>301</v>
      </c>
      <c r="N24">
        <v>3</v>
      </c>
      <c r="O24" t="s">
        <v>25279</v>
      </c>
      <c r="P24" t="s">
        <v>25278</v>
      </c>
      <c r="Q24" t="s">
        <v>11356</v>
      </c>
      <c r="R24" s="7">
        <v>39798</v>
      </c>
      <c r="S24" s="8">
        <f t="shared" si="0"/>
        <v>2008</v>
      </c>
      <c r="T24" s="8">
        <v>2008</v>
      </c>
      <c r="U24" s="8">
        <f t="shared" si="1"/>
        <v>14</v>
      </c>
      <c r="V24" s="7">
        <v>2008</v>
      </c>
      <c r="W24" t="s">
        <v>244</v>
      </c>
      <c r="X24" s="2">
        <v>1.218</v>
      </c>
      <c r="Y24" s="6">
        <f t="shared" si="2"/>
        <v>3.2513814366941618E-2</v>
      </c>
      <c r="AA24">
        <v>189448</v>
      </c>
      <c r="AB24">
        <v>15107</v>
      </c>
      <c r="AD24" t="s">
        <v>4</v>
      </c>
      <c r="AE24">
        <v>54</v>
      </c>
      <c r="AF24">
        <v>12</v>
      </c>
      <c r="AH24" t="s">
        <v>25277</v>
      </c>
      <c r="AI24" t="s">
        <v>25276</v>
      </c>
      <c r="AJ24" t="s">
        <v>25275</v>
      </c>
      <c r="AK24" t="s">
        <v>25274</v>
      </c>
      <c r="AL24">
        <v>43</v>
      </c>
      <c r="AM24" s="5">
        <f t="shared" si="3"/>
        <v>3.0714285714285716</v>
      </c>
      <c r="AN24" s="4">
        <f t="shared" si="4"/>
        <v>4.6519175636934064E-3</v>
      </c>
      <c r="AO24" s="3"/>
      <c r="AP24">
        <v>0</v>
      </c>
      <c r="AR24" t="s">
        <v>20</v>
      </c>
      <c r="AT24" s="2" t="s">
        <v>0</v>
      </c>
      <c r="AU24" s="1">
        <f t="shared" si="5"/>
        <v>2.4155245325967156</v>
      </c>
      <c r="AV24" s="1">
        <f t="shared" si="6"/>
        <v>1.858286596531751</v>
      </c>
      <c r="AW24" s="1">
        <f t="shared" si="7"/>
        <v>1.301048660466787</v>
      </c>
    </row>
    <row r="25" spans="1:49" x14ac:dyDescent="0.2">
      <c r="A25">
        <v>23</v>
      </c>
      <c r="B25" t="s">
        <v>25273</v>
      </c>
      <c r="C25" t="s">
        <v>25272</v>
      </c>
      <c r="F25" t="s">
        <v>25271</v>
      </c>
      <c r="G25" t="s">
        <v>10</v>
      </c>
      <c r="H25" t="s">
        <v>9</v>
      </c>
      <c r="I25" t="s">
        <v>25270</v>
      </c>
      <c r="J25">
        <v>60015815</v>
      </c>
      <c r="K25" t="s">
        <v>339</v>
      </c>
      <c r="L25" t="s">
        <v>338</v>
      </c>
      <c r="M25" t="s">
        <v>23</v>
      </c>
      <c r="N25">
        <v>1</v>
      </c>
      <c r="O25" t="s">
        <v>25269</v>
      </c>
      <c r="P25">
        <v>6602886085</v>
      </c>
      <c r="Q25">
        <v>60015815</v>
      </c>
      <c r="R25" s="7">
        <v>39798</v>
      </c>
      <c r="S25" s="8">
        <f t="shared" si="0"/>
        <v>2008</v>
      </c>
      <c r="T25" s="8">
        <v>2008</v>
      </c>
      <c r="U25" s="8">
        <f t="shared" si="1"/>
        <v>14</v>
      </c>
      <c r="V25" s="7">
        <v>2008</v>
      </c>
      <c r="W25" t="s">
        <v>25268</v>
      </c>
      <c r="X25" s="2">
        <v>2.5459999999999998</v>
      </c>
      <c r="Y25" s="6">
        <f t="shared" si="2"/>
        <v>6.7964015909879605E-2</v>
      </c>
      <c r="AA25">
        <v>8908044</v>
      </c>
      <c r="AB25">
        <v>27239</v>
      </c>
      <c r="AD25" t="s">
        <v>4</v>
      </c>
      <c r="AE25">
        <v>22</v>
      </c>
      <c r="AF25">
        <v>6</v>
      </c>
      <c r="AH25" s="10">
        <v>43800</v>
      </c>
      <c r="AI25" t="s">
        <v>25267</v>
      </c>
      <c r="AJ25" t="s">
        <v>25266</v>
      </c>
      <c r="AK25" t="s">
        <v>25265</v>
      </c>
      <c r="AL25">
        <v>48</v>
      </c>
      <c r="AM25" s="5">
        <f t="shared" si="3"/>
        <v>3.4285714285714284</v>
      </c>
      <c r="AN25" s="4">
        <f t="shared" si="4"/>
        <v>5.1928382106344994E-3</v>
      </c>
      <c r="AO25" s="3"/>
      <c r="AP25">
        <v>0</v>
      </c>
      <c r="AR25" t="s">
        <v>20</v>
      </c>
      <c r="AT25" s="2">
        <v>10.693</v>
      </c>
      <c r="AU25" s="1">
        <f t="shared" si="5"/>
        <v>4.9132662600106078</v>
      </c>
      <c r="AV25" s="1">
        <f t="shared" si="6"/>
        <v>3.6578427060257055</v>
      </c>
      <c r="AW25" s="1">
        <f t="shared" si="7"/>
        <v>2.4024191520408031</v>
      </c>
    </row>
    <row r="26" spans="1:49" x14ac:dyDescent="0.2">
      <c r="A26">
        <v>24</v>
      </c>
      <c r="B26" t="s">
        <v>25264</v>
      </c>
      <c r="C26" t="s">
        <v>25263</v>
      </c>
      <c r="F26" t="s">
        <v>25262</v>
      </c>
      <c r="G26" t="s">
        <v>10</v>
      </c>
      <c r="H26" t="s">
        <v>9</v>
      </c>
      <c r="I26" t="s">
        <v>1494</v>
      </c>
      <c r="J26" t="s">
        <v>25261</v>
      </c>
      <c r="K26" t="s">
        <v>25260</v>
      </c>
      <c r="L26" t="s">
        <v>25259</v>
      </c>
      <c r="M26" t="s">
        <v>25258</v>
      </c>
      <c r="N26">
        <v>3</v>
      </c>
      <c r="O26" t="s">
        <v>25257</v>
      </c>
      <c r="P26" t="s">
        <v>25256</v>
      </c>
      <c r="Q26" t="s">
        <v>25255</v>
      </c>
      <c r="R26" s="7">
        <v>39798</v>
      </c>
      <c r="S26" s="8">
        <f t="shared" si="0"/>
        <v>2008</v>
      </c>
      <c r="T26" s="8">
        <v>2008</v>
      </c>
      <c r="U26" s="8">
        <f t="shared" si="1"/>
        <v>14</v>
      </c>
      <c r="V26" s="7">
        <v>2008</v>
      </c>
      <c r="W26" t="s">
        <v>410</v>
      </c>
      <c r="X26" s="2">
        <v>1.468</v>
      </c>
      <c r="Y26" s="6">
        <f t="shared" si="2"/>
        <v>3.9187421585115186E-2</v>
      </c>
      <c r="AA26">
        <v>906778</v>
      </c>
      <c r="AB26">
        <v>18931</v>
      </c>
      <c r="AD26" t="s">
        <v>4</v>
      </c>
      <c r="AE26">
        <v>56</v>
      </c>
      <c r="AF26">
        <v>11</v>
      </c>
      <c r="AH26" t="s">
        <v>25254</v>
      </c>
      <c r="AI26" t="s">
        <v>25253</v>
      </c>
      <c r="AJ26" t="s">
        <v>25252</v>
      </c>
      <c r="AK26" t="s">
        <v>25251</v>
      </c>
      <c r="AL26">
        <v>1</v>
      </c>
      <c r="AM26" s="5">
        <f t="shared" si="3"/>
        <v>7.1428571428571425E-2</v>
      </c>
      <c r="AN26" s="4">
        <f t="shared" si="4"/>
        <v>1.0818412938821875E-4</v>
      </c>
      <c r="AO26" s="3"/>
      <c r="AP26">
        <v>0</v>
      </c>
      <c r="AQ26" t="s">
        <v>12</v>
      </c>
      <c r="AR26" t="s">
        <v>1872</v>
      </c>
      <c r="AS26" t="s">
        <v>11</v>
      </c>
      <c r="AT26" s="2">
        <v>5.0830000000000002</v>
      </c>
      <c r="AU26" s="1">
        <f t="shared" si="5"/>
        <v>2.7463650348397097</v>
      </c>
      <c r="AV26" s="1">
        <f t="shared" si="6"/>
        <v>1.9647802857251702</v>
      </c>
      <c r="AW26" s="1">
        <f t="shared" si="7"/>
        <v>1.1831955366106308</v>
      </c>
    </row>
    <row r="27" spans="1:49" x14ac:dyDescent="0.2">
      <c r="A27">
        <v>25</v>
      </c>
      <c r="B27" t="s">
        <v>25250</v>
      </c>
      <c r="C27" t="s">
        <v>25249</v>
      </c>
      <c r="F27" t="s">
        <v>25248</v>
      </c>
      <c r="G27" t="s">
        <v>10</v>
      </c>
      <c r="H27" t="s">
        <v>9</v>
      </c>
      <c r="I27" t="s">
        <v>25247</v>
      </c>
      <c r="J27">
        <v>60016005</v>
      </c>
      <c r="K27" t="s">
        <v>9217</v>
      </c>
      <c r="L27" t="s">
        <v>1419</v>
      </c>
      <c r="M27" t="s">
        <v>216</v>
      </c>
      <c r="N27">
        <v>2</v>
      </c>
      <c r="O27" t="s">
        <v>25246</v>
      </c>
      <c r="P27" t="s">
        <v>25245</v>
      </c>
      <c r="Q27" t="s">
        <v>15060</v>
      </c>
      <c r="R27" s="7">
        <v>39798</v>
      </c>
      <c r="S27" s="8">
        <f t="shared" si="0"/>
        <v>2008</v>
      </c>
      <c r="T27" s="8">
        <v>2008</v>
      </c>
      <c r="U27" s="8">
        <f t="shared" si="1"/>
        <v>14</v>
      </c>
      <c r="V27" s="7">
        <v>2008</v>
      </c>
      <c r="W27" t="s">
        <v>410</v>
      </c>
      <c r="X27" s="2">
        <v>1.468</v>
      </c>
      <c r="Y27" s="6">
        <f t="shared" si="2"/>
        <v>3.9187421585115186E-2</v>
      </c>
      <c r="AA27">
        <v>906778</v>
      </c>
      <c r="AB27">
        <v>18931</v>
      </c>
      <c r="AD27" t="s">
        <v>4</v>
      </c>
      <c r="AE27">
        <v>56</v>
      </c>
      <c r="AF27">
        <v>11</v>
      </c>
      <c r="AH27" t="s">
        <v>25244</v>
      </c>
      <c r="AI27" t="s">
        <v>25243</v>
      </c>
      <c r="AJ27" t="s">
        <v>25242</v>
      </c>
      <c r="AK27" t="s">
        <v>25241</v>
      </c>
      <c r="AL27">
        <v>7</v>
      </c>
      <c r="AM27" s="5">
        <f t="shared" si="3"/>
        <v>0.5</v>
      </c>
      <c r="AN27" s="4">
        <f t="shared" si="4"/>
        <v>7.572889057175312E-4</v>
      </c>
      <c r="AO27" s="3"/>
      <c r="AP27">
        <v>0</v>
      </c>
      <c r="AR27" t="s">
        <v>20</v>
      </c>
      <c r="AT27" s="2">
        <v>5.0830000000000002</v>
      </c>
      <c r="AU27" s="1">
        <f t="shared" si="5"/>
        <v>2.7658381781295889</v>
      </c>
      <c r="AV27" s="1">
        <f t="shared" si="6"/>
        <v>1.9972355245416358</v>
      </c>
      <c r="AW27" s="1">
        <f t="shared" si="7"/>
        <v>1.2286328709536827</v>
      </c>
    </row>
    <row r="28" spans="1:49" x14ac:dyDescent="0.2">
      <c r="A28">
        <v>26</v>
      </c>
      <c r="B28" t="s">
        <v>25240</v>
      </c>
      <c r="C28" t="s">
        <v>25239</v>
      </c>
      <c r="F28" t="s">
        <v>25238</v>
      </c>
      <c r="G28" t="s">
        <v>10</v>
      </c>
      <c r="H28" t="s">
        <v>9</v>
      </c>
      <c r="I28" t="s">
        <v>25237</v>
      </c>
      <c r="J28" t="s">
        <v>25232</v>
      </c>
      <c r="K28" t="s">
        <v>25236</v>
      </c>
      <c r="L28" t="s">
        <v>25235</v>
      </c>
      <c r="M28" t="s">
        <v>233</v>
      </c>
      <c r="N28">
        <v>2</v>
      </c>
      <c r="O28" t="s">
        <v>25234</v>
      </c>
      <c r="P28" t="s">
        <v>25233</v>
      </c>
      <c r="Q28" t="s">
        <v>25232</v>
      </c>
      <c r="R28" s="7">
        <v>39798</v>
      </c>
      <c r="S28" s="8">
        <f t="shared" si="0"/>
        <v>2008</v>
      </c>
      <c r="T28" s="8">
        <v>2008</v>
      </c>
      <c r="U28" s="8">
        <f t="shared" si="1"/>
        <v>14</v>
      </c>
      <c r="V28" s="7">
        <v>2008</v>
      </c>
      <c r="W28" t="s">
        <v>410</v>
      </c>
      <c r="X28" s="2">
        <v>1.468</v>
      </c>
      <c r="Y28" s="6">
        <f t="shared" si="2"/>
        <v>3.9187421585115186E-2</v>
      </c>
      <c r="AA28">
        <v>906778</v>
      </c>
      <c r="AB28">
        <v>18931</v>
      </c>
      <c r="AD28" t="s">
        <v>4</v>
      </c>
      <c r="AE28">
        <v>56</v>
      </c>
      <c r="AF28">
        <v>11</v>
      </c>
      <c r="AH28" t="s">
        <v>25231</v>
      </c>
      <c r="AI28" t="s">
        <v>25230</v>
      </c>
      <c r="AJ28" t="s">
        <v>25229</v>
      </c>
      <c r="AK28" t="s">
        <v>25228</v>
      </c>
      <c r="AL28">
        <v>105</v>
      </c>
      <c r="AM28" s="5">
        <f t="shared" si="3"/>
        <v>7.5</v>
      </c>
      <c r="AN28" s="4">
        <f t="shared" si="4"/>
        <v>1.1359333585762969E-2</v>
      </c>
      <c r="AO28" s="3"/>
      <c r="AP28">
        <v>0</v>
      </c>
      <c r="AQ28" t="s">
        <v>12</v>
      </c>
      <c r="AR28" t="s">
        <v>1872</v>
      </c>
      <c r="AS28" t="s">
        <v>11</v>
      </c>
      <c r="AT28" s="2">
        <v>5.0830000000000002</v>
      </c>
      <c r="AU28" s="1">
        <f t="shared" si="5"/>
        <v>3.0838995185309517</v>
      </c>
      <c r="AV28" s="1">
        <f t="shared" si="6"/>
        <v>2.5273377585439079</v>
      </c>
      <c r="AW28" s="1">
        <f t="shared" si="7"/>
        <v>1.9707759985568631</v>
      </c>
    </row>
    <row r="29" spans="1:49" x14ac:dyDescent="0.2">
      <c r="A29">
        <v>27</v>
      </c>
      <c r="B29" t="s">
        <v>25227</v>
      </c>
      <c r="C29" t="s">
        <v>25226</v>
      </c>
      <c r="F29" t="s">
        <v>25225</v>
      </c>
      <c r="G29" t="s">
        <v>10</v>
      </c>
      <c r="H29" t="s">
        <v>9</v>
      </c>
      <c r="I29" t="s">
        <v>25224</v>
      </c>
      <c r="J29">
        <v>60005429</v>
      </c>
      <c r="K29" t="s">
        <v>1878</v>
      </c>
      <c r="L29" t="s">
        <v>197</v>
      </c>
      <c r="M29" t="s">
        <v>60</v>
      </c>
      <c r="N29">
        <v>2</v>
      </c>
      <c r="O29" t="s">
        <v>25223</v>
      </c>
      <c r="P29" t="s">
        <v>25222</v>
      </c>
      <c r="Q29" t="s">
        <v>1877</v>
      </c>
      <c r="R29" s="7">
        <v>39797</v>
      </c>
      <c r="S29" s="8">
        <f t="shared" si="0"/>
        <v>2008</v>
      </c>
      <c r="T29" s="8">
        <v>2008</v>
      </c>
      <c r="U29" s="8">
        <f t="shared" si="1"/>
        <v>14</v>
      </c>
      <c r="V29" s="7">
        <v>2008</v>
      </c>
      <c r="W29" t="s">
        <v>51</v>
      </c>
      <c r="X29" s="2">
        <v>0.375</v>
      </c>
      <c r="Y29" s="6">
        <f t="shared" si="2"/>
        <v>1.0010410827260351E-2</v>
      </c>
      <c r="AA29">
        <v>135194</v>
      </c>
      <c r="AB29">
        <v>24918</v>
      </c>
      <c r="AD29" t="s">
        <v>4</v>
      </c>
      <c r="AE29">
        <v>44</v>
      </c>
      <c r="AF29">
        <v>25</v>
      </c>
      <c r="AH29" t="s">
        <v>25221</v>
      </c>
      <c r="AI29" t="s">
        <v>25220</v>
      </c>
      <c r="AK29" t="s">
        <v>25219</v>
      </c>
      <c r="AL29">
        <v>2</v>
      </c>
      <c r="AM29" s="5">
        <f t="shared" si="3"/>
        <v>0.14285714285714285</v>
      </c>
      <c r="AN29" s="4">
        <f t="shared" si="4"/>
        <v>2.1636825877643749E-4</v>
      </c>
      <c r="AO29" s="3"/>
      <c r="AP29">
        <v>0</v>
      </c>
      <c r="AR29" t="s">
        <v>20</v>
      </c>
      <c r="AT29" s="2">
        <v>1.3140000000000001</v>
      </c>
      <c r="AU29" s="1">
        <f t="shared" si="5"/>
        <v>0.70721980567151765</v>
      </c>
      <c r="AV29" s="1">
        <f t="shared" si="6"/>
        <v>0.5113389543018394</v>
      </c>
      <c r="AW29" s="1">
        <f t="shared" si="7"/>
        <v>0.31545810293216114</v>
      </c>
    </row>
    <row r="30" spans="1:49" x14ac:dyDescent="0.2">
      <c r="A30">
        <v>28</v>
      </c>
      <c r="B30" t="s">
        <v>25218</v>
      </c>
      <c r="C30" t="s">
        <v>25217</v>
      </c>
      <c r="F30" t="s">
        <v>25216</v>
      </c>
      <c r="G30" t="s">
        <v>10</v>
      </c>
      <c r="H30" t="s">
        <v>9</v>
      </c>
      <c r="I30" t="s">
        <v>1749</v>
      </c>
      <c r="J30" t="s">
        <v>25215</v>
      </c>
      <c r="K30" t="s">
        <v>25214</v>
      </c>
      <c r="L30" t="s">
        <v>25213</v>
      </c>
      <c r="M30" t="s">
        <v>613</v>
      </c>
      <c r="N30">
        <v>3</v>
      </c>
      <c r="O30" t="s">
        <v>25212</v>
      </c>
      <c r="P30" t="s">
        <v>25211</v>
      </c>
      <c r="Q30" t="s">
        <v>25210</v>
      </c>
      <c r="R30" s="7">
        <v>39797</v>
      </c>
      <c r="S30" s="8">
        <f t="shared" si="0"/>
        <v>2008</v>
      </c>
      <c r="T30" s="8">
        <v>2008</v>
      </c>
      <c r="U30" s="8">
        <f t="shared" si="1"/>
        <v>14</v>
      </c>
      <c r="V30" s="7">
        <v>2008</v>
      </c>
      <c r="W30" t="s">
        <v>51</v>
      </c>
      <c r="X30" s="2">
        <v>0.375</v>
      </c>
      <c r="Y30" s="6">
        <f t="shared" si="2"/>
        <v>1.0010410827260351E-2</v>
      </c>
      <c r="AA30">
        <v>135194</v>
      </c>
      <c r="AB30">
        <v>24918</v>
      </c>
      <c r="AD30" t="s">
        <v>4</v>
      </c>
      <c r="AE30">
        <v>44</v>
      </c>
      <c r="AF30">
        <v>25</v>
      </c>
      <c r="AH30" t="s">
        <v>25209</v>
      </c>
      <c r="AI30" t="s">
        <v>25208</v>
      </c>
      <c r="AK30" t="s">
        <v>25207</v>
      </c>
      <c r="AL30">
        <v>18</v>
      </c>
      <c r="AM30" s="5">
        <f t="shared" si="3"/>
        <v>1.2857142857142858</v>
      </c>
      <c r="AN30" s="4">
        <f t="shared" si="4"/>
        <v>1.9473143289879377E-3</v>
      </c>
      <c r="AO30" s="3"/>
      <c r="AP30">
        <v>0</v>
      </c>
      <c r="AR30" t="s">
        <v>20</v>
      </c>
      <c r="AT30" s="2">
        <v>1.3140000000000001</v>
      </c>
      <c r="AU30" s="1">
        <f t="shared" si="5"/>
        <v>0.75914818777786275</v>
      </c>
      <c r="AV30" s="1">
        <f t="shared" si="6"/>
        <v>0.59788625781241445</v>
      </c>
      <c r="AW30" s="1">
        <f t="shared" si="7"/>
        <v>0.43662432784696609</v>
      </c>
    </row>
    <row r="31" spans="1:49" x14ac:dyDescent="0.2">
      <c r="A31">
        <v>29</v>
      </c>
      <c r="B31" t="s">
        <v>25206</v>
      </c>
      <c r="C31" t="s">
        <v>25205</v>
      </c>
      <c r="F31" t="s">
        <v>25204</v>
      </c>
      <c r="G31" t="s">
        <v>10</v>
      </c>
      <c r="H31" t="s">
        <v>9</v>
      </c>
      <c r="I31" t="s">
        <v>15500</v>
      </c>
      <c r="J31">
        <v>60032144</v>
      </c>
      <c r="K31" t="s">
        <v>166</v>
      </c>
      <c r="L31" t="s">
        <v>165</v>
      </c>
      <c r="M31" t="s">
        <v>135</v>
      </c>
      <c r="N31">
        <v>2</v>
      </c>
      <c r="O31" t="s">
        <v>25203</v>
      </c>
      <c r="P31" t="s">
        <v>25202</v>
      </c>
      <c r="Q31" t="s">
        <v>782</v>
      </c>
      <c r="R31" s="7">
        <v>39797</v>
      </c>
      <c r="S31" s="8">
        <f t="shared" si="0"/>
        <v>2008</v>
      </c>
      <c r="T31" s="8">
        <v>2008</v>
      </c>
      <c r="U31" s="8">
        <f t="shared" si="1"/>
        <v>14</v>
      </c>
      <c r="V31" s="7">
        <v>2008</v>
      </c>
      <c r="W31" t="s">
        <v>51</v>
      </c>
      <c r="X31" s="2">
        <v>0.375</v>
      </c>
      <c r="Y31" s="6">
        <f t="shared" si="2"/>
        <v>1.0010410827260351E-2</v>
      </c>
      <c r="AA31">
        <v>135194</v>
      </c>
      <c r="AB31">
        <v>24918</v>
      </c>
      <c r="AD31" t="s">
        <v>4</v>
      </c>
      <c r="AE31">
        <v>44</v>
      </c>
      <c r="AF31">
        <v>25</v>
      </c>
      <c r="AH31" t="s">
        <v>25201</v>
      </c>
      <c r="AI31" t="s">
        <v>25200</v>
      </c>
      <c r="AK31" t="s">
        <v>25199</v>
      </c>
      <c r="AL31">
        <v>18</v>
      </c>
      <c r="AM31" s="5">
        <f t="shared" si="3"/>
        <v>1.2857142857142858</v>
      </c>
      <c r="AN31" s="4">
        <f t="shared" si="4"/>
        <v>1.9473143289879377E-3</v>
      </c>
      <c r="AO31" s="3"/>
      <c r="AP31">
        <v>0</v>
      </c>
      <c r="AR31" t="s">
        <v>20</v>
      </c>
      <c r="AT31" s="2">
        <v>1.3140000000000001</v>
      </c>
      <c r="AU31" s="1">
        <f t="shared" si="5"/>
        <v>0.75914818777786275</v>
      </c>
      <c r="AV31" s="1">
        <f t="shared" si="6"/>
        <v>0.59788625781241445</v>
      </c>
      <c r="AW31" s="1">
        <f t="shared" si="7"/>
        <v>0.43662432784696609</v>
      </c>
    </row>
    <row r="32" spans="1:49" x14ac:dyDescent="0.2">
      <c r="A32">
        <v>30</v>
      </c>
      <c r="B32" t="s">
        <v>25198</v>
      </c>
      <c r="C32" t="s">
        <v>25197</v>
      </c>
      <c r="F32" t="s">
        <v>25196</v>
      </c>
      <c r="G32" t="s">
        <v>10</v>
      </c>
      <c r="H32" t="s">
        <v>9</v>
      </c>
      <c r="I32" t="s">
        <v>25195</v>
      </c>
      <c r="J32" t="s">
        <v>25194</v>
      </c>
      <c r="K32" t="s">
        <v>25193</v>
      </c>
      <c r="L32" t="s">
        <v>25192</v>
      </c>
      <c r="M32" t="s">
        <v>25191</v>
      </c>
      <c r="N32">
        <v>3</v>
      </c>
      <c r="O32" t="s">
        <v>25190</v>
      </c>
      <c r="P32" t="s">
        <v>25189</v>
      </c>
      <c r="Q32" t="s">
        <v>25188</v>
      </c>
      <c r="R32" s="7">
        <v>39797</v>
      </c>
      <c r="S32" s="8">
        <f t="shared" si="0"/>
        <v>2008</v>
      </c>
      <c r="T32" s="8">
        <v>2008</v>
      </c>
      <c r="U32" s="8">
        <f t="shared" si="1"/>
        <v>14</v>
      </c>
      <c r="V32" s="7">
        <v>2008</v>
      </c>
      <c r="W32" t="s">
        <v>51</v>
      </c>
      <c r="X32" s="2">
        <v>0.375</v>
      </c>
      <c r="Y32" s="6">
        <f t="shared" si="2"/>
        <v>1.0010410827260351E-2</v>
      </c>
      <c r="AA32">
        <v>135194</v>
      </c>
      <c r="AB32">
        <v>24918</v>
      </c>
      <c r="AD32" t="s">
        <v>4</v>
      </c>
      <c r="AE32">
        <v>44</v>
      </c>
      <c r="AF32">
        <v>25</v>
      </c>
      <c r="AH32" t="s">
        <v>25187</v>
      </c>
      <c r="AI32" t="s">
        <v>25186</v>
      </c>
      <c r="AK32" t="s">
        <v>25185</v>
      </c>
      <c r="AL32">
        <v>0</v>
      </c>
      <c r="AM32" s="5">
        <f t="shared" si="3"/>
        <v>0</v>
      </c>
      <c r="AN32" s="4">
        <f t="shared" si="4"/>
        <v>0</v>
      </c>
      <c r="AO32" s="3"/>
      <c r="AP32">
        <v>0</v>
      </c>
      <c r="AR32" t="s">
        <v>20</v>
      </c>
      <c r="AT32" s="2">
        <v>1.3140000000000001</v>
      </c>
      <c r="AU32" s="1">
        <f t="shared" si="5"/>
        <v>0.70072875790822453</v>
      </c>
      <c r="AV32" s="1">
        <f t="shared" si="6"/>
        <v>0.5005205413630176</v>
      </c>
      <c r="AW32" s="1">
        <f t="shared" si="7"/>
        <v>0.30031232481781051</v>
      </c>
    </row>
    <row r="33" spans="1:49" x14ac:dyDescent="0.2">
      <c r="A33">
        <v>31</v>
      </c>
      <c r="B33" t="s">
        <v>25184</v>
      </c>
      <c r="C33" t="s">
        <v>25183</v>
      </c>
      <c r="F33" t="s">
        <v>25182</v>
      </c>
      <c r="G33" t="s">
        <v>10</v>
      </c>
      <c r="H33" t="s">
        <v>9</v>
      </c>
      <c r="I33" t="s">
        <v>25181</v>
      </c>
      <c r="J33" t="s">
        <v>25175</v>
      </c>
      <c r="K33" t="s">
        <v>25180</v>
      </c>
      <c r="L33" t="s">
        <v>25179</v>
      </c>
      <c r="M33" t="s">
        <v>25178</v>
      </c>
      <c r="N33">
        <v>2</v>
      </c>
      <c r="O33" t="s">
        <v>25177</v>
      </c>
      <c r="P33" t="s">
        <v>25176</v>
      </c>
      <c r="Q33" t="s">
        <v>25175</v>
      </c>
      <c r="R33" s="7">
        <v>39797</v>
      </c>
      <c r="S33" s="8">
        <f t="shared" si="0"/>
        <v>2008</v>
      </c>
      <c r="T33" s="8">
        <v>2008</v>
      </c>
      <c r="U33" s="8">
        <f t="shared" si="1"/>
        <v>14</v>
      </c>
      <c r="V33" s="7">
        <v>2008</v>
      </c>
      <c r="W33" t="s">
        <v>244</v>
      </c>
      <c r="X33" s="2">
        <v>1.218</v>
      </c>
      <c r="Y33" s="6">
        <f t="shared" si="2"/>
        <v>3.2513814366941618E-2</v>
      </c>
      <c r="AA33">
        <v>189448</v>
      </c>
      <c r="AB33">
        <v>15107</v>
      </c>
      <c r="AD33" t="s">
        <v>4</v>
      </c>
      <c r="AE33">
        <v>54</v>
      </c>
      <c r="AF33">
        <v>12</v>
      </c>
      <c r="AH33" t="s">
        <v>25174</v>
      </c>
      <c r="AI33" t="s">
        <v>25173</v>
      </c>
      <c r="AJ33" t="s">
        <v>25172</v>
      </c>
      <c r="AK33" t="s">
        <v>25171</v>
      </c>
      <c r="AL33">
        <v>1</v>
      </c>
      <c r="AM33" s="5">
        <f t="shared" si="3"/>
        <v>7.1428571428571425E-2</v>
      </c>
      <c r="AN33" s="4">
        <f t="shared" si="4"/>
        <v>1.0818412938821875E-4</v>
      </c>
      <c r="AO33" s="3"/>
      <c r="AP33">
        <v>0</v>
      </c>
      <c r="AR33" t="s">
        <v>20</v>
      </c>
      <c r="AT33" s="2" t="s">
        <v>0</v>
      </c>
      <c r="AU33" s="1">
        <f t="shared" si="5"/>
        <v>2.2792125295675598</v>
      </c>
      <c r="AV33" s="1">
        <f t="shared" si="6"/>
        <v>1.6310999248164919</v>
      </c>
      <c r="AW33" s="1">
        <f t="shared" si="7"/>
        <v>0.98298732006542378</v>
      </c>
    </row>
    <row r="34" spans="1:49" x14ac:dyDescent="0.2">
      <c r="A34">
        <v>32</v>
      </c>
      <c r="B34" t="s">
        <v>25170</v>
      </c>
      <c r="C34" t="s">
        <v>25169</v>
      </c>
      <c r="F34" t="s">
        <v>25168</v>
      </c>
      <c r="G34" t="s">
        <v>10</v>
      </c>
      <c r="H34" t="s">
        <v>9</v>
      </c>
      <c r="I34" t="s">
        <v>1203</v>
      </c>
      <c r="J34" t="s">
        <v>4914</v>
      </c>
      <c r="K34" t="s">
        <v>4913</v>
      </c>
      <c r="L34" t="s">
        <v>1277</v>
      </c>
      <c r="M34" t="s">
        <v>322</v>
      </c>
      <c r="N34">
        <v>3</v>
      </c>
      <c r="O34" t="s">
        <v>25167</v>
      </c>
      <c r="P34" t="s">
        <v>25166</v>
      </c>
      <c r="Q34" t="s">
        <v>4910</v>
      </c>
      <c r="R34" s="7">
        <v>39797</v>
      </c>
      <c r="S34" s="8">
        <f t="shared" si="0"/>
        <v>2008</v>
      </c>
      <c r="T34" s="8">
        <v>2008</v>
      </c>
      <c r="U34" s="8">
        <f t="shared" si="1"/>
        <v>14</v>
      </c>
      <c r="V34" s="7">
        <v>2008</v>
      </c>
      <c r="W34" t="s">
        <v>51</v>
      </c>
      <c r="X34" s="2">
        <v>0.375</v>
      </c>
      <c r="Y34" s="6">
        <f t="shared" si="2"/>
        <v>1.0010410827260351E-2</v>
      </c>
      <c r="AA34">
        <v>135194</v>
      </c>
      <c r="AB34">
        <v>24918</v>
      </c>
      <c r="AD34" t="s">
        <v>4</v>
      </c>
      <c r="AE34">
        <v>44</v>
      </c>
      <c r="AF34">
        <v>25</v>
      </c>
      <c r="AH34" t="s">
        <v>25165</v>
      </c>
      <c r="AI34" t="s">
        <v>25164</v>
      </c>
      <c r="AK34" t="s">
        <v>25163</v>
      </c>
      <c r="AL34">
        <v>29</v>
      </c>
      <c r="AM34" s="5">
        <f t="shared" si="3"/>
        <v>2.0714285714285716</v>
      </c>
      <c r="AN34" s="4">
        <f t="shared" si="4"/>
        <v>3.137339752258344E-3</v>
      </c>
      <c r="AO34" s="3"/>
      <c r="AP34">
        <v>0</v>
      </c>
      <c r="AR34" t="s">
        <v>20</v>
      </c>
      <c r="AT34" s="2">
        <v>1.3140000000000001</v>
      </c>
      <c r="AU34" s="1">
        <f t="shared" si="5"/>
        <v>0.79484895047597492</v>
      </c>
      <c r="AV34" s="1">
        <f t="shared" si="6"/>
        <v>0.65738752897593478</v>
      </c>
      <c r="AW34" s="1">
        <f t="shared" si="7"/>
        <v>0.51992610747589452</v>
      </c>
    </row>
    <row r="35" spans="1:49" x14ac:dyDescent="0.2">
      <c r="A35">
        <v>33</v>
      </c>
      <c r="B35" t="s">
        <v>25162</v>
      </c>
      <c r="C35" t="s">
        <v>25161</v>
      </c>
      <c r="F35" t="s">
        <v>25160</v>
      </c>
      <c r="G35" t="s">
        <v>10</v>
      </c>
      <c r="H35" t="s">
        <v>9</v>
      </c>
      <c r="I35" t="s">
        <v>25159</v>
      </c>
      <c r="J35">
        <v>60000891</v>
      </c>
      <c r="K35" t="s">
        <v>11344</v>
      </c>
      <c r="L35" t="s">
        <v>11343</v>
      </c>
      <c r="M35" t="s">
        <v>73</v>
      </c>
      <c r="N35">
        <v>3</v>
      </c>
      <c r="O35" t="s">
        <v>25158</v>
      </c>
      <c r="P35" t="s">
        <v>25157</v>
      </c>
      <c r="Q35" t="s">
        <v>11340</v>
      </c>
      <c r="R35" s="7">
        <v>39797</v>
      </c>
      <c r="S35" s="8">
        <f t="shared" si="0"/>
        <v>2008</v>
      </c>
      <c r="T35" s="8">
        <v>2008</v>
      </c>
      <c r="U35" s="8">
        <f t="shared" si="1"/>
        <v>14</v>
      </c>
      <c r="V35" s="7">
        <v>2008</v>
      </c>
      <c r="W35" t="s">
        <v>51</v>
      </c>
      <c r="X35" s="2">
        <v>0.375</v>
      </c>
      <c r="Y35" s="6">
        <f t="shared" si="2"/>
        <v>1.0010410827260351E-2</v>
      </c>
      <c r="AA35">
        <v>135194</v>
      </c>
      <c r="AB35">
        <v>24918</v>
      </c>
      <c r="AD35" t="s">
        <v>4</v>
      </c>
      <c r="AE35">
        <v>44</v>
      </c>
      <c r="AF35">
        <v>25</v>
      </c>
      <c r="AH35" t="s">
        <v>25156</v>
      </c>
      <c r="AI35" t="s">
        <v>25155</v>
      </c>
      <c r="AK35" t="s">
        <v>25154</v>
      </c>
      <c r="AL35">
        <v>51</v>
      </c>
      <c r="AM35" s="5">
        <f t="shared" si="3"/>
        <v>3.6428571428571428</v>
      </c>
      <c r="AN35" s="4">
        <f t="shared" si="4"/>
        <v>5.5173905987991557E-3</v>
      </c>
      <c r="AO35" s="3"/>
      <c r="AP35">
        <v>0</v>
      </c>
      <c r="AR35" t="s">
        <v>20</v>
      </c>
      <c r="AT35" s="2">
        <v>1.3140000000000001</v>
      </c>
      <c r="AU35" s="1">
        <f t="shared" si="5"/>
        <v>0.86625047587219928</v>
      </c>
      <c r="AV35" s="1">
        <f t="shared" si="6"/>
        <v>0.77639007130297544</v>
      </c>
      <c r="AW35" s="1">
        <f t="shared" si="7"/>
        <v>0.68652966673375138</v>
      </c>
    </row>
    <row r="36" spans="1:49" x14ac:dyDescent="0.2">
      <c r="A36">
        <v>34</v>
      </c>
      <c r="B36" t="s">
        <v>25153</v>
      </c>
      <c r="C36" t="s">
        <v>25152</v>
      </c>
      <c r="F36" t="s">
        <v>25151</v>
      </c>
      <c r="G36" t="s">
        <v>10</v>
      </c>
      <c r="H36" t="s">
        <v>9</v>
      </c>
      <c r="I36" t="s">
        <v>25150</v>
      </c>
      <c r="J36">
        <v>60002959</v>
      </c>
      <c r="K36" t="s">
        <v>25149</v>
      </c>
      <c r="L36" t="s">
        <v>25148</v>
      </c>
      <c r="M36" t="s">
        <v>15</v>
      </c>
      <c r="N36">
        <v>2</v>
      </c>
      <c r="O36" t="s">
        <v>25147</v>
      </c>
      <c r="P36" t="s">
        <v>25146</v>
      </c>
      <c r="Q36" t="s">
        <v>25145</v>
      </c>
      <c r="R36" s="7">
        <v>39797</v>
      </c>
      <c r="S36" s="8">
        <f t="shared" si="0"/>
        <v>2008</v>
      </c>
      <c r="T36" s="8">
        <v>2008</v>
      </c>
      <c r="U36" s="8">
        <f t="shared" si="1"/>
        <v>14</v>
      </c>
      <c r="V36" s="7">
        <v>2008</v>
      </c>
      <c r="W36" t="s">
        <v>51</v>
      </c>
      <c r="X36" s="2">
        <v>0.375</v>
      </c>
      <c r="Y36" s="6">
        <f t="shared" si="2"/>
        <v>1.0010410827260351E-2</v>
      </c>
      <c r="AA36">
        <v>135194</v>
      </c>
      <c r="AB36">
        <v>24918</v>
      </c>
      <c r="AD36" t="s">
        <v>4</v>
      </c>
      <c r="AE36">
        <v>44</v>
      </c>
      <c r="AF36">
        <v>25</v>
      </c>
      <c r="AH36" t="s">
        <v>25144</v>
      </c>
      <c r="AI36" t="s">
        <v>25143</v>
      </c>
      <c r="AK36" t="s">
        <v>25142</v>
      </c>
      <c r="AL36">
        <v>35</v>
      </c>
      <c r="AM36" s="5">
        <f t="shared" si="3"/>
        <v>2.5</v>
      </c>
      <c r="AN36" s="4">
        <f t="shared" si="4"/>
        <v>3.7864445285876562E-3</v>
      </c>
      <c r="AO36" s="3"/>
      <c r="AP36">
        <v>0</v>
      </c>
      <c r="AR36" t="s">
        <v>20</v>
      </c>
      <c r="AT36" s="2">
        <v>1.3140000000000001</v>
      </c>
      <c r="AU36" s="1">
        <f t="shared" si="5"/>
        <v>0.81432209376585429</v>
      </c>
      <c r="AV36" s="1">
        <f t="shared" si="6"/>
        <v>0.68984276779240039</v>
      </c>
      <c r="AW36" s="1">
        <f t="shared" si="7"/>
        <v>0.56536344181894638</v>
      </c>
    </row>
    <row r="37" spans="1:49" x14ac:dyDescent="0.2">
      <c r="A37">
        <v>35</v>
      </c>
      <c r="B37" t="s">
        <v>25141</v>
      </c>
      <c r="C37" t="s">
        <v>25140</v>
      </c>
      <c r="F37" t="s">
        <v>25139</v>
      </c>
      <c r="G37" t="s">
        <v>10</v>
      </c>
      <c r="H37" t="s">
        <v>9</v>
      </c>
      <c r="I37" t="s">
        <v>15855</v>
      </c>
      <c r="J37" t="s">
        <v>25138</v>
      </c>
      <c r="K37" t="s">
        <v>25137</v>
      </c>
      <c r="L37" t="s">
        <v>25136</v>
      </c>
      <c r="M37" t="s">
        <v>31</v>
      </c>
      <c r="N37">
        <v>8</v>
      </c>
      <c r="O37" t="s">
        <v>25135</v>
      </c>
      <c r="P37" t="s">
        <v>25134</v>
      </c>
      <c r="Q37" t="s">
        <v>25133</v>
      </c>
      <c r="R37" s="7">
        <v>39797</v>
      </c>
      <c r="S37" s="8">
        <f t="shared" si="0"/>
        <v>2008</v>
      </c>
      <c r="T37" s="8">
        <v>2008</v>
      </c>
      <c r="U37" s="8">
        <f t="shared" si="1"/>
        <v>14</v>
      </c>
      <c r="V37" s="7">
        <v>2008</v>
      </c>
      <c r="W37" t="s">
        <v>51</v>
      </c>
      <c r="X37" s="2">
        <v>0.375</v>
      </c>
      <c r="Y37" s="6">
        <f t="shared" si="2"/>
        <v>1.0010410827260351E-2</v>
      </c>
      <c r="AA37">
        <v>135194</v>
      </c>
      <c r="AB37">
        <v>24918</v>
      </c>
      <c r="AD37" t="s">
        <v>4</v>
      </c>
      <c r="AE37">
        <v>44</v>
      </c>
      <c r="AF37">
        <v>25</v>
      </c>
      <c r="AH37" t="s">
        <v>25132</v>
      </c>
      <c r="AI37" t="s">
        <v>25131</v>
      </c>
      <c r="AK37" t="s">
        <v>25130</v>
      </c>
      <c r="AL37">
        <v>23</v>
      </c>
      <c r="AM37" s="5">
        <f t="shared" si="3"/>
        <v>1.6428571428571428</v>
      </c>
      <c r="AN37" s="4">
        <f t="shared" si="4"/>
        <v>2.4882349759290309E-3</v>
      </c>
      <c r="AO37" s="3"/>
      <c r="AP37">
        <v>0</v>
      </c>
      <c r="AR37" t="s">
        <v>20</v>
      </c>
      <c r="AT37" s="2">
        <v>1.3140000000000001</v>
      </c>
      <c r="AU37" s="1">
        <f t="shared" si="5"/>
        <v>0.77537580718609556</v>
      </c>
      <c r="AV37" s="1">
        <f t="shared" si="6"/>
        <v>0.62493229015946916</v>
      </c>
      <c r="AW37" s="1">
        <f t="shared" si="7"/>
        <v>0.47448877313284266</v>
      </c>
    </row>
    <row r="38" spans="1:49" x14ac:dyDescent="0.2">
      <c r="A38">
        <v>36</v>
      </c>
      <c r="B38" t="s">
        <v>25129</v>
      </c>
      <c r="C38" t="s">
        <v>25128</v>
      </c>
      <c r="F38" t="s">
        <v>25127</v>
      </c>
      <c r="G38" t="s">
        <v>10</v>
      </c>
      <c r="H38" t="s">
        <v>9</v>
      </c>
      <c r="I38" t="s">
        <v>1305</v>
      </c>
      <c r="J38" t="s">
        <v>25126</v>
      </c>
      <c r="K38" t="s">
        <v>25125</v>
      </c>
      <c r="L38" t="s">
        <v>25124</v>
      </c>
      <c r="M38" t="s">
        <v>1773</v>
      </c>
      <c r="N38">
        <v>4</v>
      </c>
      <c r="O38" t="s">
        <v>25123</v>
      </c>
      <c r="P38" t="s">
        <v>25122</v>
      </c>
      <c r="Q38" t="s">
        <v>25121</v>
      </c>
      <c r="R38" s="7">
        <v>39797</v>
      </c>
      <c r="S38" s="8">
        <f t="shared" si="0"/>
        <v>2008</v>
      </c>
      <c r="T38" s="8">
        <v>2008</v>
      </c>
      <c r="U38" s="8">
        <f t="shared" si="1"/>
        <v>14</v>
      </c>
      <c r="V38" s="7">
        <v>2008</v>
      </c>
      <c r="W38" t="s">
        <v>244</v>
      </c>
      <c r="X38" s="2">
        <v>1.218</v>
      </c>
      <c r="Y38" s="6">
        <f t="shared" si="2"/>
        <v>3.2513814366941618E-2</v>
      </c>
      <c r="AA38">
        <v>189448</v>
      </c>
      <c r="AB38">
        <v>15107</v>
      </c>
      <c r="AD38" t="s">
        <v>4</v>
      </c>
      <c r="AE38">
        <v>54</v>
      </c>
      <c r="AF38">
        <v>12</v>
      </c>
      <c r="AH38" t="s">
        <v>25120</v>
      </c>
      <c r="AI38" t="s">
        <v>25119</v>
      </c>
      <c r="AJ38" t="s">
        <v>25118</v>
      </c>
      <c r="AK38" t="s">
        <v>25117</v>
      </c>
      <c r="AL38">
        <v>3</v>
      </c>
      <c r="AM38" s="5">
        <f t="shared" si="3"/>
        <v>0.21428571428571427</v>
      </c>
      <c r="AN38" s="4">
        <f t="shared" si="4"/>
        <v>3.2455238816465621E-4</v>
      </c>
      <c r="AO38" s="3"/>
      <c r="AP38">
        <v>0</v>
      </c>
      <c r="AQ38" t="s">
        <v>12</v>
      </c>
      <c r="AR38" t="s">
        <v>1303</v>
      </c>
      <c r="AS38" t="s">
        <v>11</v>
      </c>
      <c r="AT38" s="2" t="s">
        <v>0</v>
      </c>
      <c r="AU38" s="1">
        <f t="shared" si="5"/>
        <v>2.2857035773308532</v>
      </c>
      <c r="AV38" s="1">
        <f t="shared" si="6"/>
        <v>1.6419183377553139</v>
      </c>
      <c r="AW38" s="1">
        <f t="shared" si="7"/>
        <v>0.99813309817977436</v>
      </c>
    </row>
    <row r="39" spans="1:49" x14ac:dyDescent="0.2">
      <c r="A39">
        <v>37</v>
      </c>
      <c r="B39" t="s">
        <v>25116</v>
      </c>
      <c r="C39" t="s">
        <v>25115</v>
      </c>
      <c r="E39">
        <v>19011207</v>
      </c>
      <c r="F39" t="s">
        <v>25114</v>
      </c>
      <c r="G39" t="s">
        <v>10</v>
      </c>
      <c r="H39" t="s">
        <v>9</v>
      </c>
      <c r="I39" t="s">
        <v>25113</v>
      </c>
      <c r="J39" t="s">
        <v>25112</v>
      </c>
      <c r="K39" t="s">
        <v>25111</v>
      </c>
      <c r="L39" t="s">
        <v>25110</v>
      </c>
      <c r="M39" t="s">
        <v>890</v>
      </c>
      <c r="N39">
        <v>6</v>
      </c>
      <c r="O39" t="s">
        <v>25109</v>
      </c>
      <c r="P39" t="s">
        <v>25108</v>
      </c>
      <c r="Q39" t="s">
        <v>25107</v>
      </c>
      <c r="R39" s="7">
        <v>39797</v>
      </c>
      <c r="S39" s="8">
        <f t="shared" si="0"/>
        <v>2008</v>
      </c>
      <c r="T39" s="8">
        <v>2008</v>
      </c>
      <c r="U39" s="8">
        <f t="shared" si="1"/>
        <v>14</v>
      </c>
      <c r="V39" s="7">
        <v>39797</v>
      </c>
      <c r="W39" t="s">
        <v>1371</v>
      </c>
      <c r="X39" s="2">
        <v>1.367</v>
      </c>
      <c r="Y39" s="6">
        <f t="shared" si="2"/>
        <v>3.6491284268973065E-2</v>
      </c>
      <c r="AA39">
        <v>220949</v>
      </c>
      <c r="AB39">
        <v>29605</v>
      </c>
      <c r="AD39" t="s">
        <v>4</v>
      </c>
      <c r="AE39">
        <v>211</v>
      </c>
      <c r="AF39">
        <v>23</v>
      </c>
      <c r="AH39" t="s">
        <v>25106</v>
      </c>
      <c r="AI39" t="s">
        <v>25105</v>
      </c>
      <c r="AJ39" t="s">
        <v>25104</v>
      </c>
      <c r="AK39" t="s">
        <v>25103</v>
      </c>
      <c r="AL39">
        <v>41</v>
      </c>
      <c r="AM39" s="5">
        <f t="shared" si="3"/>
        <v>2.9285714285714284</v>
      </c>
      <c r="AN39" s="4">
        <f t="shared" si="4"/>
        <v>4.435549304916968E-3</v>
      </c>
      <c r="AO39" s="3"/>
      <c r="AP39">
        <v>1</v>
      </c>
      <c r="AR39" t="s">
        <v>20</v>
      </c>
      <c r="AT39" s="2">
        <v>3.3119999999999998</v>
      </c>
      <c r="AU39" s="1">
        <f t="shared" si="5"/>
        <v>2.6874563779756233</v>
      </c>
      <c r="AV39" s="1">
        <f t="shared" si="6"/>
        <v>2.0463416786945019</v>
      </c>
      <c r="AW39" s="1">
        <f t="shared" si="7"/>
        <v>1.4052269794133798</v>
      </c>
    </row>
    <row r="40" spans="1:49" x14ac:dyDescent="0.2">
      <c r="A40">
        <v>38</v>
      </c>
      <c r="B40" t="s">
        <v>25102</v>
      </c>
      <c r="C40" t="s">
        <v>25101</v>
      </c>
      <c r="D40" t="s">
        <v>25100</v>
      </c>
      <c r="F40" t="s">
        <v>25099</v>
      </c>
      <c r="G40" t="s">
        <v>10</v>
      </c>
      <c r="H40" t="s">
        <v>9</v>
      </c>
      <c r="I40" t="s">
        <v>341</v>
      </c>
      <c r="J40">
        <v>60012370</v>
      </c>
      <c r="K40" t="s">
        <v>1345</v>
      </c>
      <c r="L40" t="s">
        <v>1344</v>
      </c>
      <c r="M40" t="s">
        <v>60</v>
      </c>
      <c r="N40">
        <v>3</v>
      </c>
      <c r="O40" t="s">
        <v>25098</v>
      </c>
      <c r="P40" t="s">
        <v>25097</v>
      </c>
      <c r="Q40" t="s">
        <v>1343</v>
      </c>
      <c r="R40" s="7">
        <v>39797</v>
      </c>
      <c r="S40" s="8">
        <f t="shared" si="0"/>
        <v>2008</v>
      </c>
      <c r="T40" s="8">
        <v>2008</v>
      </c>
      <c r="U40" s="8">
        <f t="shared" si="1"/>
        <v>14</v>
      </c>
      <c r="V40" s="7">
        <v>39797</v>
      </c>
      <c r="W40" t="s">
        <v>25096</v>
      </c>
      <c r="X40" s="2">
        <v>0.54100000000000004</v>
      </c>
      <c r="Y40" s="6">
        <f t="shared" si="2"/>
        <v>1.4441686020127601E-2</v>
      </c>
      <c r="AA40">
        <v>3784754</v>
      </c>
      <c r="AB40">
        <v>12166</v>
      </c>
      <c r="AD40" t="s">
        <v>4</v>
      </c>
      <c r="AE40">
        <v>79</v>
      </c>
      <c r="AF40">
        <v>4</v>
      </c>
      <c r="AH40" t="s">
        <v>25095</v>
      </c>
      <c r="AI40" t="s">
        <v>25094</v>
      </c>
      <c r="AJ40" t="s">
        <v>25093</v>
      </c>
      <c r="AK40" t="s">
        <v>25092</v>
      </c>
      <c r="AL40">
        <v>24</v>
      </c>
      <c r="AM40" s="5">
        <f t="shared" si="3"/>
        <v>1.7142857142857142</v>
      </c>
      <c r="AN40" s="4">
        <f t="shared" si="4"/>
        <v>2.5964191053172497E-3</v>
      </c>
      <c r="AO40" s="3"/>
      <c r="AP40">
        <v>0</v>
      </c>
      <c r="AQ40" t="s">
        <v>321</v>
      </c>
      <c r="AR40" t="s">
        <v>25091</v>
      </c>
      <c r="AS40" t="s">
        <v>320</v>
      </c>
      <c r="AT40" s="2" t="s">
        <v>0</v>
      </c>
      <c r="AU40" s="1">
        <f t="shared" si="5"/>
        <v>1.0888105945684494</v>
      </c>
      <c r="AV40" s="1">
        <f t="shared" si="6"/>
        <v>0.85190525627224256</v>
      </c>
      <c r="AW40" s="1">
        <f t="shared" si="7"/>
        <v>0.61499991797603548</v>
      </c>
    </row>
    <row r="41" spans="1:49" x14ac:dyDescent="0.2">
      <c r="A41">
        <v>39</v>
      </c>
      <c r="B41" t="s">
        <v>25090</v>
      </c>
      <c r="C41" t="s">
        <v>25089</v>
      </c>
      <c r="F41" t="s">
        <v>25088</v>
      </c>
      <c r="G41" t="s">
        <v>10</v>
      </c>
      <c r="H41" t="s">
        <v>9</v>
      </c>
      <c r="I41" t="s">
        <v>4463</v>
      </c>
      <c r="J41">
        <v>60005244</v>
      </c>
      <c r="K41" t="s">
        <v>270</v>
      </c>
      <c r="L41" t="s">
        <v>269</v>
      </c>
      <c r="M41" t="s">
        <v>40</v>
      </c>
      <c r="N41">
        <v>5</v>
      </c>
      <c r="O41" t="s">
        <v>25087</v>
      </c>
      <c r="P41" t="s">
        <v>25086</v>
      </c>
      <c r="Q41" t="s">
        <v>1830</v>
      </c>
      <c r="R41" s="7">
        <v>39794</v>
      </c>
      <c r="S41" s="8">
        <f t="shared" si="0"/>
        <v>2008</v>
      </c>
      <c r="T41" s="8">
        <v>2008</v>
      </c>
      <c r="U41" s="8">
        <f t="shared" si="1"/>
        <v>14</v>
      </c>
      <c r="V41" s="7">
        <v>2008</v>
      </c>
      <c r="W41" t="s">
        <v>972</v>
      </c>
      <c r="X41" s="2">
        <v>1.1819999999999999</v>
      </c>
      <c r="Y41" s="6">
        <f t="shared" si="2"/>
        <v>3.1552814927524625E-2</v>
      </c>
      <c r="AA41">
        <v>36951</v>
      </c>
      <c r="AB41">
        <v>27030</v>
      </c>
      <c r="AD41" t="s">
        <v>4</v>
      </c>
      <c r="AE41">
        <v>93</v>
      </c>
      <c r="AF41">
        <v>22</v>
      </c>
      <c r="AG41">
        <v>221906</v>
      </c>
      <c r="AI41" t="s">
        <v>25085</v>
      </c>
      <c r="AK41" t="s">
        <v>25084</v>
      </c>
      <c r="AL41">
        <v>69</v>
      </c>
      <c r="AM41" s="5">
        <f t="shared" si="3"/>
        <v>4.9285714285714288</v>
      </c>
      <c r="AN41" s="4">
        <f t="shared" si="4"/>
        <v>7.4647049277870936E-3</v>
      </c>
      <c r="AO41" s="3"/>
      <c r="AP41">
        <v>0</v>
      </c>
      <c r="AQ41" t="s">
        <v>37</v>
      </c>
      <c r="AR41">
        <v>60601002</v>
      </c>
      <c r="AS41" t="s">
        <v>36</v>
      </c>
      <c r="AT41" s="2">
        <v>3.7909999999999999</v>
      </c>
      <c r="AU41" s="1">
        <f t="shared" si="5"/>
        <v>2.4326381927603364</v>
      </c>
      <c r="AV41" s="1">
        <f t="shared" si="6"/>
        <v>1.9508759927655859</v>
      </c>
      <c r="AW41" s="1">
        <f t="shared" si="7"/>
        <v>1.4691137927708353</v>
      </c>
    </row>
    <row r="42" spans="1:49" x14ac:dyDescent="0.2">
      <c r="A42">
        <v>40</v>
      </c>
      <c r="B42" t="s">
        <v>25083</v>
      </c>
      <c r="C42" t="s">
        <v>25082</v>
      </c>
      <c r="F42" t="s">
        <v>25081</v>
      </c>
      <c r="G42" t="s">
        <v>10</v>
      </c>
      <c r="H42" t="s">
        <v>9</v>
      </c>
      <c r="I42" t="s">
        <v>25080</v>
      </c>
      <c r="J42" t="s">
        <v>25079</v>
      </c>
      <c r="K42" t="s">
        <v>25078</v>
      </c>
      <c r="L42" t="s">
        <v>25077</v>
      </c>
      <c r="M42" t="s">
        <v>233</v>
      </c>
      <c r="N42">
        <v>5</v>
      </c>
      <c r="O42" t="s">
        <v>25076</v>
      </c>
      <c r="P42" t="s">
        <v>25075</v>
      </c>
      <c r="Q42" t="s">
        <v>25074</v>
      </c>
      <c r="R42" s="7">
        <v>39794</v>
      </c>
      <c r="S42" s="8">
        <f t="shared" si="0"/>
        <v>2008</v>
      </c>
      <c r="T42" s="8">
        <v>2008</v>
      </c>
      <c r="U42" s="8">
        <f t="shared" si="1"/>
        <v>14</v>
      </c>
      <c r="V42" s="7">
        <v>2008</v>
      </c>
      <c r="W42" t="s">
        <v>313</v>
      </c>
      <c r="X42" s="2">
        <v>1.6519999999999999</v>
      </c>
      <c r="Y42" s="6">
        <f t="shared" si="2"/>
        <v>4.409919649769093E-2</v>
      </c>
      <c r="AA42" t="s">
        <v>312</v>
      </c>
      <c r="AB42">
        <v>17337</v>
      </c>
      <c r="AD42" t="s">
        <v>4</v>
      </c>
      <c r="AE42">
        <v>56</v>
      </c>
      <c r="AF42">
        <v>11</v>
      </c>
      <c r="AH42" t="s">
        <v>25073</v>
      </c>
      <c r="AI42" t="s">
        <v>25072</v>
      </c>
      <c r="AJ42" t="s">
        <v>25071</v>
      </c>
      <c r="AK42" t="s">
        <v>25070</v>
      </c>
      <c r="AL42">
        <v>22</v>
      </c>
      <c r="AM42" s="5">
        <f t="shared" si="3"/>
        <v>1.5714285714285714</v>
      </c>
      <c r="AN42" s="4">
        <f t="shared" si="4"/>
        <v>2.3800508465408126E-3</v>
      </c>
      <c r="AO42" s="3"/>
      <c r="AP42">
        <v>0</v>
      </c>
      <c r="AR42" t="s">
        <v>20</v>
      </c>
      <c r="AT42" s="2" t="s">
        <v>0</v>
      </c>
      <c r="AU42" s="1">
        <f t="shared" si="5"/>
        <v>3.1583452802345895</v>
      </c>
      <c r="AV42" s="1">
        <f t="shared" si="6"/>
        <v>2.3239623672115872</v>
      </c>
      <c r="AW42" s="1">
        <f t="shared" si="7"/>
        <v>1.4895794541885847</v>
      </c>
    </row>
    <row r="43" spans="1:49" x14ac:dyDescent="0.2">
      <c r="A43">
        <v>41</v>
      </c>
      <c r="B43" t="s">
        <v>25069</v>
      </c>
      <c r="C43" t="s">
        <v>25068</v>
      </c>
      <c r="D43" t="s">
        <v>25067</v>
      </c>
      <c r="E43">
        <v>18823993</v>
      </c>
      <c r="F43" t="s">
        <v>25066</v>
      </c>
      <c r="G43" t="s">
        <v>10</v>
      </c>
      <c r="H43" t="s">
        <v>9</v>
      </c>
      <c r="I43" t="s">
        <v>25065</v>
      </c>
      <c r="J43">
        <v>60022403</v>
      </c>
      <c r="K43" t="s">
        <v>15403</v>
      </c>
      <c r="L43" t="s">
        <v>15402</v>
      </c>
      <c r="M43" t="s">
        <v>681</v>
      </c>
      <c r="N43">
        <v>4</v>
      </c>
      <c r="O43" t="s">
        <v>25064</v>
      </c>
      <c r="P43" t="s">
        <v>25063</v>
      </c>
      <c r="Q43" t="s">
        <v>25062</v>
      </c>
      <c r="R43" s="7">
        <v>39794</v>
      </c>
      <c r="S43" s="8">
        <f t="shared" si="0"/>
        <v>2008</v>
      </c>
      <c r="T43" s="8">
        <v>2008</v>
      </c>
      <c r="U43" s="8">
        <f t="shared" si="1"/>
        <v>14</v>
      </c>
      <c r="V43" s="7">
        <v>39794</v>
      </c>
      <c r="W43" t="s">
        <v>1977</v>
      </c>
      <c r="X43" s="2">
        <v>3.1890000000000001</v>
      </c>
      <c r="Y43" s="6">
        <f t="shared" si="2"/>
        <v>8.5128533675022031E-2</v>
      </c>
      <c r="AA43">
        <v>222836</v>
      </c>
      <c r="AB43">
        <v>17618</v>
      </c>
      <c r="AD43" t="s">
        <v>4</v>
      </c>
      <c r="AE43">
        <v>384</v>
      </c>
      <c r="AF43">
        <v>2</v>
      </c>
      <c r="AH43" t="s">
        <v>25061</v>
      </c>
      <c r="AI43" t="s">
        <v>25060</v>
      </c>
      <c r="AJ43" t="s">
        <v>25059</v>
      </c>
      <c r="AK43" t="s">
        <v>25058</v>
      </c>
      <c r="AL43">
        <v>54</v>
      </c>
      <c r="AM43" s="5">
        <f t="shared" si="3"/>
        <v>3.8571428571428572</v>
      </c>
      <c r="AN43" s="4">
        <f t="shared" si="4"/>
        <v>5.8419429869638129E-3</v>
      </c>
      <c r="AO43" s="3"/>
      <c r="AP43">
        <v>0</v>
      </c>
      <c r="AQ43" t="s">
        <v>243</v>
      </c>
      <c r="AR43" t="s">
        <v>25057</v>
      </c>
      <c r="AS43" t="s">
        <v>1975</v>
      </c>
      <c r="AT43" s="2">
        <v>5.4690000000000003</v>
      </c>
      <c r="AU43" s="1">
        <f t="shared" si="5"/>
        <v>6.1342556468604554</v>
      </c>
      <c r="AV43" s="1">
        <f t="shared" si="6"/>
        <v>4.5485238330992921</v>
      </c>
      <c r="AW43" s="1">
        <f t="shared" si="7"/>
        <v>2.9627920193381279</v>
      </c>
    </row>
    <row r="44" spans="1:49" x14ac:dyDescent="0.2">
      <c r="A44">
        <v>42</v>
      </c>
      <c r="B44" t="s">
        <v>25056</v>
      </c>
      <c r="C44" t="s">
        <v>25055</v>
      </c>
      <c r="F44" t="s">
        <v>25054</v>
      </c>
      <c r="G44" t="s">
        <v>10</v>
      </c>
      <c r="H44" t="s">
        <v>9</v>
      </c>
      <c r="I44" t="s">
        <v>25053</v>
      </c>
      <c r="J44" t="s">
        <v>14167</v>
      </c>
      <c r="K44" t="s">
        <v>14166</v>
      </c>
      <c r="L44" t="s">
        <v>14165</v>
      </c>
      <c r="M44" t="s">
        <v>14164</v>
      </c>
      <c r="N44">
        <v>3</v>
      </c>
      <c r="O44" t="s">
        <v>25052</v>
      </c>
      <c r="P44" t="s">
        <v>25051</v>
      </c>
      <c r="Q44" t="s">
        <v>25050</v>
      </c>
      <c r="R44" s="7">
        <v>39793</v>
      </c>
      <c r="S44" s="8">
        <f t="shared" si="0"/>
        <v>2008</v>
      </c>
      <c r="T44" s="8">
        <v>2008</v>
      </c>
      <c r="U44" s="8">
        <f t="shared" si="1"/>
        <v>14</v>
      </c>
      <c r="V44" s="7">
        <v>2008</v>
      </c>
      <c r="W44" t="s">
        <v>1151</v>
      </c>
      <c r="X44" s="2">
        <v>0.35499999999999998</v>
      </c>
      <c r="Y44" s="6">
        <f t="shared" si="2"/>
        <v>9.4765222498064648E-3</v>
      </c>
      <c r="AA44">
        <v>17518628</v>
      </c>
      <c r="AB44">
        <v>5300152202</v>
      </c>
      <c r="AD44" t="s">
        <v>4</v>
      </c>
      <c r="AE44">
        <v>2</v>
      </c>
      <c r="AF44">
        <v>10</v>
      </c>
      <c r="AH44" t="s">
        <v>25049</v>
      </c>
      <c r="AI44" t="s">
        <v>25048</v>
      </c>
      <c r="AK44" t="s">
        <v>25047</v>
      </c>
      <c r="AL44">
        <v>1</v>
      </c>
      <c r="AM44" s="5">
        <f t="shared" si="3"/>
        <v>7.1428571428571425E-2</v>
      </c>
      <c r="AN44" s="4">
        <f t="shared" si="4"/>
        <v>1.0818412938821875E-4</v>
      </c>
      <c r="AO44" s="3"/>
      <c r="AP44">
        <v>0</v>
      </c>
      <c r="AR44" t="s">
        <v>20</v>
      </c>
      <c r="AT44" s="2">
        <v>1.542</v>
      </c>
      <c r="AU44" s="1">
        <f t="shared" si="5"/>
        <v>0.66660208136809906</v>
      </c>
      <c r="AV44" s="1">
        <f t="shared" si="6"/>
        <v>0.47923531895973415</v>
      </c>
      <c r="AW44" s="1">
        <f t="shared" si="7"/>
        <v>0.29186855655136928</v>
      </c>
    </row>
    <row r="45" spans="1:49" x14ac:dyDescent="0.2">
      <c r="A45">
        <v>43</v>
      </c>
      <c r="B45" t="s">
        <v>25046</v>
      </c>
      <c r="C45" t="s">
        <v>25045</v>
      </c>
      <c r="F45" t="s">
        <v>25044</v>
      </c>
      <c r="G45" t="s">
        <v>10</v>
      </c>
      <c r="H45" t="s">
        <v>9</v>
      </c>
      <c r="I45" t="s">
        <v>25043</v>
      </c>
      <c r="J45">
        <v>60000009</v>
      </c>
      <c r="K45" t="s">
        <v>25042</v>
      </c>
      <c r="L45" t="s">
        <v>25041</v>
      </c>
      <c r="M45" t="s">
        <v>15</v>
      </c>
      <c r="N45">
        <v>2</v>
      </c>
      <c r="O45" t="s">
        <v>25040</v>
      </c>
      <c r="P45" t="s">
        <v>25039</v>
      </c>
      <c r="Q45" t="s">
        <v>25038</v>
      </c>
      <c r="R45" s="7">
        <v>39793</v>
      </c>
      <c r="S45" s="8">
        <f t="shared" si="0"/>
        <v>2008</v>
      </c>
      <c r="T45" s="8">
        <v>2008</v>
      </c>
      <c r="U45" s="8">
        <f t="shared" si="1"/>
        <v>14</v>
      </c>
      <c r="V45" s="7">
        <v>2008</v>
      </c>
      <c r="W45" t="s">
        <v>45</v>
      </c>
      <c r="X45" s="2">
        <v>0.317</v>
      </c>
      <c r="Y45" s="6">
        <f t="shared" si="2"/>
        <v>8.4621339526440836E-3</v>
      </c>
      <c r="AA45">
        <v>16876172</v>
      </c>
      <c r="AB45">
        <v>15300154801</v>
      </c>
      <c r="AC45">
        <v>16876180</v>
      </c>
      <c r="AD45" t="s">
        <v>4</v>
      </c>
      <c r="AE45">
        <v>2008</v>
      </c>
      <c r="AG45">
        <v>597613</v>
      </c>
      <c r="AI45" t="s">
        <v>25037</v>
      </c>
      <c r="AK45" t="s">
        <v>25036</v>
      </c>
      <c r="AL45">
        <v>6</v>
      </c>
      <c r="AM45" s="5">
        <f t="shared" si="3"/>
        <v>0.42857142857142855</v>
      </c>
      <c r="AN45" s="4">
        <f t="shared" si="4"/>
        <v>6.4910477632931242E-4</v>
      </c>
      <c r="AO45" s="3"/>
      <c r="AP45">
        <v>1</v>
      </c>
      <c r="AQ45" t="s">
        <v>12</v>
      </c>
      <c r="AR45">
        <v>332490</v>
      </c>
      <c r="AS45" t="s">
        <v>11</v>
      </c>
      <c r="AT45" s="2">
        <v>1.63</v>
      </c>
      <c r="AU45" s="1">
        <f t="shared" si="5"/>
        <v>0.61182251997496517</v>
      </c>
      <c r="AV45" s="1">
        <f t="shared" si="6"/>
        <v>0.45556193644866982</v>
      </c>
      <c r="AW45" s="1">
        <f t="shared" si="7"/>
        <v>0.29930135292237436</v>
      </c>
    </row>
    <row r="46" spans="1:49" x14ac:dyDescent="0.2">
      <c r="A46">
        <v>44</v>
      </c>
      <c r="B46" t="s">
        <v>25035</v>
      </c>
      <c r="C46" t="s">
        <v>25034</v>
      </c>
      <c r="D46">
        <v>906047945</v>
      </c>
      <c r="F46" t="s">
        <v>25033</v>
      </c>
      <c r="G46" t="s">
        <v>10</v>
      </c>
      <c r="H46" t="s">
        <v>9</v>
      </c>
      <c r="I46" t="s">
        <v>858</v>
      </c>
      <c r="J46" t="s">
        <v>25032</v>
      </c>
      <c r="K46" t="s">
        <v>25031</v>
      </c>
      <c r="L46" t="s">
        <v>12089</v>
      </c>
      <c r="M46" t="s">
        <v>114</v>
      </c>
      <c r="N46">
        <v>6</v>
      </c>
      <c r="O46" t="s">
        <v>25030</v>
      </c>
      <c r="P46" t="s">
        <v>25029</v>
      </c>
      <c r="Q46" t="s">
        <v>25028</v>
      </c>
      <c r="R46" s="7">
        <v>39793</v>
      </c>
      <c r="S46" s="8">
        <f t="shared" si="0"/>
        <v>2008</v>
      </c>
      <c r="T46" s="8">
        <v>2008</v>
      </c>
      <c r="U46" s="8">
        <f t="shared" si="1"/>
        <v>14</v>
      </c>
      <c r="V46" s="7">
        <v>2008</v>
      </c>
      <c r="W46" t="s">
        <v>25027</v>
      </c>
      <c r="X46" s="2" t="s">
        <v>0</v>
      </c>
      <c r="Y46" s="6" t="e">
        <f t="shared" si="2"/>
        <v>#VALUE!</v>
      </c>
      <c r="AA46">
        <v>3602559</v>
      </c>
      <c r="AB46">
        <v>26450</v>
      </c>
      <c r="AC46">
        <v>15256111</v>
      </c>
      <c r="AD46" t="s">
        <v>4</v>
      </c>
      <c r="AE46">
        <v>47</v>
      </c>
      <c r="AF46">
        <v>12</v>
      </c>
      <c r="AH46" t="s">
        <v>25026</v>
      </c>
      <c r="AI46" t="s">
        <v>25025</v>
      </c>
      <c r="AJ46" t="s">
        <v>25024</v>
      </c>
      <c r="AK46" t="s">
        <v>25023</v>
      </c>
      <c r="AL46">
        <v>8</v>
      </c>
      <c r="AM46" s="5">
        <f t="shared" si="3"/>
        <v>0.5714285714285714</v>
      </c>
      <c r="AN46" s="4">
        <f t="shared" si="4"/>
        <v>8.6547303510574997E-4</v>
      </c>
      <c r="AO46" s="3"/>
      <c r="AP46">
        <v>0</v>
      </c>
      <c r="AR46" t="s">
        <v>20</v>
      </c>
      <c r="AT46" s="2" t="s">
        <v>0</v>
      </c>
      <c r="AU46" s="1" t="e">
        <f t="shared" si="5"/>
        <v>#VALUE!</v>
      </c>
      <c r="AV46" s="1" t="e">
        <f t="shared" si="6"/>
        <v>#VALUE!</v>
      </c>
      <c r="AW46" s="1" t="e">
        <f t="shared" si="7"/>
        <v>#VALUE!</v>
      </c>
    </row>
    <row r="47" spans="1:49" x14ac:dyDescent="0.2">
      <c r="A47">
        <v>45</v>
      </c>
      <c r="B47" t="s">
        <v>25022</v>
      </c>
      <c r="C47" t="s">
        <v>25021</v>
      </c>
      <c r="F47" t="s">
        <v>25020</v>
      </c>
      <c r="G47" t="s">
        <v>10</v>
      </c>
      <c r="H47" t="s">
        <v>9</v>
      </c>
      <c r="I47" t="s">
        <v>852</v>
      </c>
      <c r="J47">
        <v>60020547</v>
      </c>
      <c r="K47" t="s">
        <v>118</v>
      </c>
      <c r="L47" t="s">
        <v>117</v>
      </c>
      <c r="M47" t="s">
        <v>15</v>
      </c>
      <c r="N47">
        <v>2</v>
      </c>
      <c r="O47" t="s">
        <v>25019</v>
      </c>
      <c r="P47" t="s">
        <v>25018</v>
      </c>
      <c r="Q47" t="s">
        <v>116</v>
      </c>
      <c r="R47" s="7">
        <v>39793</v>
      </c>
      <c r="S47" s="8">
        <f t="shared" si="0"/>
        <v>2008</v>
      </c>
      <c r="T47" s="8">
        <v>2008</v>
      </c>
      <c r="U47" s="8">
        <f t="shared" si="1"/>
        <v>14</v>
      </c>
      <c r="V47" s="7">
        <v>2008</v>
      </c>
      <c r="W47" t="s">
        <v>25006</v>
      </c>
      <c r="X47" s="2" t="s">
        <v>0</v>
      </c>
      <c r="Y47" s="6" t="e">
        <f t="shared" si="2"/>
        <v>#VALUE!</v>
      </c>
      <c r="AA47">
        <v>10711023</v>
      </c>
      <c r="AB47">
        <v>28597</v>
      </c>
      <c r="AD47" t="s">
        <v>4</v>
      </c>
      <c r="AE47">
        <v>26</v>
      </c>
      <c r="AF47">
        <v>6</v>
      </c>
      <c r="AH47" t="s">
        <v>25017</v>
      </c>
      <c r="AI47" t="s">
        <v>25016</v>
      </c>
      <c r="AK47" t="s">
        <v>25015</v>
      </c>
      <c r="AL47">
        <v>6</v>
      </c>
      <c r="AM47" s="5">
        <f t="shared" si="3"/>
        <v>0.42857142857142855</v>
      </c>
      <c r="AN47" s="4">
        <f t="shared" si="4"/>
        <v>6.4910477632931242E-4</v>
      </c>
      <c r="AO47" s="3"/>
      <c r="AP47">
        <v>0</v>
      </c>
      <c r="AQ47" t="s">
        <v>25014</v>
      </c>
      <c r="AR47" t="s">
        <v>20</v>
      </c>
      <c r="AS47" t="s">
        <v>25013</v>
      </c>
      <c r="AT47" s="2" t="s">
        <v>0</v>
      </c>
      <c r="AU47" s="1" t="e">
        <f t="shared" si="5"/>
        <v>#VALUE!</v>
      </c>
      <c r="AV47" s="1" t="e">
        <f t="shared" si="6"/>
        <v>#VALUE!</v>
      </c>
      <c r="AW47" s="1" t="e">
        <f t="shared" si="7"/>
        <v>#VALUE!</v>
      </c>
    </row>
    <row r="48" spans="1:49" x14ac:dyDescent="0.2">
      <c r="A48">
        <v>46</v>
      </c>
      <c r="B48" t="s">
        <v>25012</v>
      </c>
      <c r="C48" t="s">
        <v>25011</v>
      </c>
      <c r="F48" t="s">
        <v>25010</v>
      </c>
      <c r="G48" t="s">
        <v>10</v>
      </c>
      <c r="H48" t="s">
        <v>9</v>
      </c>
      <c r="I48" t="s">
        <v>25009</v>
      </c>
      <c r="J48">
        <v>60020547</v>
      </c>
      <c r="K48" t="s">
        <v>118</v>
      </c>
      <c r="L48" t="s">
        <v>117</v>
      </c>
      <c r="M48" t="s">
        <v>15</v>
      </c>
      <c r="N48">
        <v>3</v>
      </c>
      <c r="O48" t="s">
        <v>25008</v>
      </c>
      <c r="P48" t="s">
        <v>25007</v>
      </c>
      <c r="Q48" t="s">
        <v>1221</v>
      </c>
      <c r="R48" s="7">
        <v>39793</v>
      </c>
      <c r="S48" s="8">
        <f t="shared" si="0"/>
        <v>2008</v>
      </c>
      <c r="T48" s="8">
        <v>2008</v>
      </c>
      <c r="U48" s="8">
        <f t="shared" si="1"/>
        <v>14</v>
      </c>
      <c r="V48" s="7">
        <v>2008</v>
      </c>
      <c r="W48" t="s">
        <v>25006</v>
      </c>
      <c r="X48" s="2" t="s">
        <v>0</v>
      </c>
      <c r="Y48" s="6" t="e">
        <f t="shared" si="2"/>
        <v>#VALUE!</v>
      </c>
      <c r="AA48">
        <v>10711023</v>
      </c>
      <c r="AB48">
        <v>28597</v>
      </c>
      <c r="AD48" t="s">
        <v>4</v>
      </c>
      <c r="AE48">
        <v>26</v>
      </c>
      <c r="AF48">
        <v>6</v>
      </c>
      <c r="AH48" t="s">
        <v>25005</v>
      </c>
      <c r="AI48" t="s">
        <v>25004</v>
      </c>
      <c r="AK48" t="s">
        <v>25003</v>
      </c>
      <c r="AL48">
        <v>13</v>
      </c>
      <c r="AM48" s="5">
        <f t="shared" si="3"/>
        <v>0.9285714285714286</v>
      </c>
      <c r="AN48" s="4">
        <f t="shared" si="4"/>
        <v>1.4063936820468438E-3</v>
      </c>
      <c r="AO48" s="3"/>
      <c r="AP48">
        <v>0</v>
      </c>
      <c r="AR48" t="s">
        <v>20</v>
      </c>
      <c r="AS48" t="s">
        <v>1099</v>
      </c>
      <c r="AT48" s="2" t="s">
        <v>0</v>
      </c>
      <c r="AU48" s="1" t="e">
        <f t="shared" si="5"/>
        <v>#VALUE!</v>
      </c>
      <c r="AV48" s="1" t="e">
        <f t="shared" si="6"/>
        <v>#VALUE!</v>
      </c>
      <c r="AW48" s="1" t="e">
        <f t="shared" si="7"/>
        <v>#VALUE!</v>
      </c>
    </row>
    <row r="49" spans="1:49" x14ac:dyDescent="0.2">
      <c r="A49">
        <v>47</v>
      </c>
      <c r="B49" t="s">
        <v>25002</v>
      </c>
      <c r="C49" t="s">
        <v>25001</v>
      </c>
      <c r="F49" t="s">
        <v>25000</v>
      </c>
      <c r="G49" t="s">
        <v>10</v>
      </c>
      <c r="H49" t="s">
        <v>9</v>
      </c>
      <c r="I49" t="s">
        <v>395</v>
      </c>
      <c r="J49" t="s">
        <v>24999</v>
      </c>
      <c r="K49" t="s">
        <v>24998</v>
      </c>
      <c r="L49" t="s">
        <v>24997</v>
      </c>
      <c r="M49" t="s">
        <v>962</v>
      </c>
      <c r="N49">
        <v>5</v>
      </c>
      <c r="O49" t="s">
        <v>24996</v>
      </c>
      <c r="P49" t="s">
        <v>24995</v>
      </c>
      <c r="Q49" t="s">
        <v>24994</v>
      </c>
      <c r="R49" s="7">
        <v>39793</v>
      </c>
      <c r="S49" s="8">
        <f t="shared" si="0"/>
        <v>2008</v>
      </c>
      <c r="T49" s="8">
        <v>2008</v>
      </c>
      <c r="U49" s="8">
        <f t="shared" si="1"/>
        <v>14</v>
      </c>
      <c r="V49" s="7">
        <v>2008</v>
      </c>
      <c r="W49" t="s">
        <v>313</v>
      </c>
      <c r="X49" s="2">
        <v>1.6519999999999999</v>
      </c>
      <c r="Y49" s="6">
        <f t="shared" si="2"/>
        <v>4.409919649769093E-2</v>
      </c>
      <c r="AA49" t="s">
        <v>312</v>
      </c>
      <c r="AB49">
        <v>17337</v>
      </c>
      <c r="AD49" t="s">
        <v>4</v>
      </c>
      <c r="AE49">
        <v>56</v>
      </c>
      <c r="AF49">
        <v>11</v>
      </c>
      <c r="AH49" t="s">
        <v>24993</v>
      </c>
      <c r="AI49" t="s">
        <v>24992</v>
      </c>
      <c r="AJ49" t="s">
        <v>24991</v>
      </c>
      <c r="AK49" t="s">
        <v>24990</v>
      </c>
      <c r="AL49">
        <v>20</v>
      </c>
      <c r="AM49" s="5">
        <f t="shared" si="3"/>
        <v>1.4285714285714286</v>
      </c>
      <c r="AN49" s="4">
        <f t="shared" si="4"/>
        <v>2.163682587764375E-3</v>
      </c>
      <c r="AO49" s="3"/>
      <c r="AP49">
        <v>0</v>
      </c>
      <c r="AR49" t="s">
        <v>20</v>
      </c>
      <c r="AT49" s="2" t="s">
        <v>0</v>
      </c>
      <c r="AU49" s="1">
        <f t="shared" si="5"/>
        <v>3.1518542324712961</v>
      </c>
      <c r="AV49" s="1">
        <f t="shared" si="6"/>
        <v>2.313143954272765</v>
      </c>
      <c r="AW49" s="1">
        <f t="shared" si="7"/>
        <v>1.474433676074234</v>
      </c>
    </row>
    <row r="50" spans="1:49" x14ac:dyDescent="0.2">
      <c r="A50">
        <v>48</v>
      </c>
      <c r="B50" t="s">
        <v>24989</v>
      </c>
      <c r="C50" t="s">
        <v>24988</v>
      </c>
      <c r="F50" t="s">
        <v>24987</v>
      </c>
      <c r="G50" t="s">
        <v>10</v>
      </c>
      <c r="H50" t="s">
        <v>9</v>
      </c>
      <c r="I50" t="s">
        <v>24986</v>
      </c>
      <c r="J50" t="s">
        <v>24985</v>
      </c>
      <c r="K50" t="s">
        <v>24984</v>
      </c>
      <c r="L50" t="s">
        <v>24983</v>
      </c>
      <c r="M50" t="s">
        <v>191</v>
      </c>
      <c r="N50">
        <v>2</v>
      </c>
      <c r="O50" t="s">
        <v>24982</v>
      </c>
      <c r="P50" t="s">
        <v>24981</v>
      </c>
      <c r="Q50" t="s">
        <v>24980</v>
      </c>
      <c r="R50" s="7">
        <v>39792</v>
      </c>
      <c r="S50" s="8">
        <f t="shared" si="0"/>
        <v>2008</v>
      </c>
      <c r="T50" s="8">
        <v>2008</v>
      </c>
      <c r="U50" s="8">
        <f t="shared" si="1"/>
        <v>14</v>
      </c>
      <c r="V50" s="7">
        <v>39792</v>
      </c>
      <c r="W50" t="s">
        <v>952</v>
      </c>
      <c r="X50" s="2">
        <v>0.621</v>
      </c>
      <c r="Y50" s="6">
        <f t="shared" si="2"/>
        <v>1.6577240329943142E-2</v>
      </c>
      <c r="AA50">
        <v>11755326</v>
      </c>
      <c r="AB50">
        <v>4700151916</v>
      </c>
      <c r="AC50">
        <v>11755334</v>
      </c>
      <c r="AD50" t="s">
        <v>4</v>
      </c>
      <c r="AF50">
        <v>1961</v>
      </c>
      <c r="AH50" t="s">
        <v>24979</v>
      </c>
      <c r="AI50" t="s">
        <v>24978</v>
      </c>
      <c r="AJ50" t="s">
        <v>24977</v>
      </c>
      <c r="AK50" t="s">
        <v>24976</v>
      </c>
      <c r="AL50">
        <v>5</v>
      </c>
      <c r="AM50" s="5">
        <f t="shared" si="3"/>
        <v>0.35714285714285715</v>
      </c>
      <c r="AN50" s="4">
        <f t="shared" si="4"/>
        <v>5.4092064694109376E-4</v>
      </c>
      <c r="AO50" s="3"/>
      <c r="AP50">
        <v>0</v>
      </c>
      <c r="AR50" t="s">
        <v>20</v>
      </c>
      <c r="AT50" s="2">
        <v>1.091</v>
      </c>
      <c r="AU50" s="1">
        <f t="shared" si="5"/>
        <v>1.1766344425042528</v>
      </c>
      <c r="AV50" s="1">
        <f t="shared" si="6"/>
        <v>0.8559080488442119</v>
      </c>
      <c r="AW50" s="1">
        <f t="shared" si="7"/>
        <v>0.53518165518417071</v>
      </c>
    </row>
    <row r="51" spans="1:49" x14ac:dyDescent="0.2">
      <c r="A51">
        <v>49</v>
      </c>
      <c r="B51" t="s">
        <v>24975</v>
      </c>
      <c r="C51" t="s">
        <v>24974</v>
      </c>
      <c r="D51" t="s">
        <v>24973</v>
      </c>
      <c r="F51" t="s">
        <v>24972</v>
      </c>
      <c r="G51" t="s">
        <v>10</v>
      </c>
      <c r="H51" t="s">
        <v>9</v>
      </c>
      <c r="I51" t="s">
        <v>24971</v>
      </c>
      <c r="J51" t="s">
        <v>24970</v>
      </c>
      <c r="K51" t="s">
        <v>24969</v>
      </c>
      <c r="L51" t="s">
        <v>24968</v>
      </c>
      <c r="M51" t="s">
        <v>24967</v>
      </c>
      <c r="N51">
        <v>4</v>
      </c>
      <c r="O51" t="s">
        <v>24966</v>
      </c>
      <c r="P51" t="s">
        <v>24965</v>
      </c>
      <c r="Q51" t="s">
        <v>24964</v>
      </c>
      <c r="R51" s="7">
        <v>39792</v>
      </c>
      <c r="S51" s="8">
        <f t="shared" si="0"/>
        <v>2008</v>
      </c>
      <c r="T51" s="8">
        <v>2008</v>
      </c>
      <c r="U51" s="8">
        <f t="shared" si="1"/>
        <v>14</v>
      </c>
      <c r="V51" s="7">
        <v>39792</v>
      </c>
      <c r="W51" t="s">
        <v>941</v>
      </c>
      <c r="X51" s="2">
        <v>0.92600000000000005</v>
      </c>
      <c r="Y51" s="6">
        <f t="shared" si="2"/>
        <v>2.4719041136114894E-2</v>
      </c>
      <c r="AA51">
        <v>9574484</v>
      </c>
      <c r="AB51">
        <v>110040</v>
      </c>
      <c r="AC51">
        <v>13616528</v>
      </c>
      <c r="AD51" t="s">
        <v>4</v>
      </c>
      <c r="AE51">
        <v>19</v>
      </c>
      <c r="AF51">
        <v>49</v>
      </c>
      <c r="AG51">
        <v>495302</v>
      </c>
      <c r="AI51" t="s">
        <v>24963</v>
      </c>
      <c r="AK51" t="s">
        <v>24962</v>
      </c>
      <c r="AL51">
        <v>86</v>
      </c>
      <c r="AM51" s="5">
        <f t="shared" si="3"/>
        <v>6.1428571428571432</v>
      </c>
      <c r="AN51" s="4">
        <f t="shared" si="4"/>
        <v>9.3038351273868128E-3</v>
      </c>
      <c r="AO51" s="3"/>
      <c r="AP51">
        <v>0</v>
      </c>
      <c r="AR51" t="s">
        <v>20</v>
      </c>
      <c r="AT51" s="2">
        <v>3.8740000000000001</v>
      </c>
      <c r="AU51" s="1">
        <f t="shared" si="5"/>
        <v>2.0094479333496467</v>
      </c>
      <c r="AV51" s="1">
        <f t="shared" si="6"/>
        <v>1.7011438131750853</v>
      </c>
      <c r="AW51" s="1">
        <f t="shared" si="7"/>
        <v>1.3928396930005238</v>
      </c>
    </row>
    <row r="52" spans="1:49" x14ac:dyDescent="0.2">
      <c r="A52">
        <v>50</v>
      </c>
      <c r="B52" t="s">
        <v>24961</v>
      </c>
      <c r="C52" t="s">
        <v>24960</v>
      </c>
      <c r="F52" t="s">
        <v>24959</v>
      </c>
      <c r="G52" t="s">
        <v>10</v>
      </c>
      <c r="H52" t="s">
        <v>9</v>
      </c>
      <c r="I52" t="s">
        <v>24958</v>
      </c>
      <c r="J52">
        <v>60008673</v>
      </c>
      <c r="K52" t="s">
        <v>13364</v>
      </c>
      <c r="L52" t="s">
        <v>1921</v>
      </c>
      <c r="M52" t="s">
        <v>298</v>
      </c>
      <c r="N52">
        <v>3</v>
      </c>
      <c r="O52" t="s">
        <v>24957</v>
      </c>
      <c r="P52" t="s">
        <v>24956</v>
      </c>
      <c r="Q52" t="s">
        <v>13361</v>
      </c>
      <c r="R52" s="7">
        <v>39792</v>
      </c>
      <c r="S52" s="8">
        <f t="shared" si="0"/>
        <v>2008</v>
      </c>
      <c r="T52" s="8">
        <v>2008</v>
      </c>
      <c r="U52" s="8">
        <f t="shared" si="1"/>
        <v>14</v>
      </c>
      <c r="V52" s="7">
        <v>2008</v>
      </c>
      <c r="W52" t="s">
        <v>4952</v>
      </c>
      <c r="X52" s="2">
        <v>0.318</v>
      </c>
      <c r="Y52" s="6">
        <f t="shared" si="2"/>
        <v>8.4888283815167786E-3</v>
      </c>
      <c r="AA52">
        <v>338443</v>
      </c>
      <c r="AB52">
        <v>27160</v>
      </c>
      <c r="AC52">
        <v>15739120</v>
      </c>
      <c r="AD52" t="s">
        <v>4</v>
      </c>
      <c r="AE52">
        <v>51</v>
      </c>
      <c r="AF52">
        <v>9</v>
      </c>
      <c r="AH52" t="s">
        <v>24955</v>
      </c>
      <c r="AI52" t="s">
        <v>24954</v>
      </c>
      <c r="AK52" t="s">
        <v>24953</v>
      </c>
      <c r="AL52">
        <v>0</v>
      </c>
      <c r="AM52" s="5">
        <f t="shared" si="3"/>
        <v>0</v>
      </c>
      <c r="AN52" s="4">
        <f t="shared" si="4"/>
        <v>0</v>
      </c>
      <c r="AO52" s="3"/>
      <c r="AP52">
        <v>0</v>
      </c>
      <c r="AR52" t="s">
        <v>20</v>
      </c>
      <c r="AT52" s="2">
        <v>0.77</v>
      </c>
      <c r="AU52" s="1">
        <f t="shared" si="5"/>
        <v>0.59421798670617454</v>
      </c>
      <c r="AV52" s="1">
        <f t="shared" si="6"/>
        <v>0.42444141907583893</v>
      </c>
      <c r="AW52" s="1">
        <f t="shared" si="7"/>
        <v>0.25466485144550338</v>
      </c>
    </row>
    <row r="53" spans="1:49" x14ac:dyDescent="0.2">
      <c r="A53">
        <v>51</v>
      </c>
      <c r="B53" t="s">
        <v>24952</v>
      </c>
      <c r="C53" t="s">
        <v>24951</v>
      </c>
      <c r="F53" t="s">
        <v>24950</v>
      </c>
      <c r="G53" t="s">
        <v>10</v>
      </c>
      <c r="H53" t="s">
        <v>9</v>
      </c>
      <c r="I53" t="s">
        <v>22334</v>
      </c>
      <c r="J53" t="s">
        <v>24949</v>
      </c>
      <c r="K53" t="s">
        <v>24948</v>
      </c>
      <c r="L53" t="s">
        <v>24947</v>
      </c>
      <c r="M53" t="s">
        <v>24946</v>
      </c>
      <c r="N53">
        <v>2</v>
      </c>
      <c r="O53" t="s">
        <v>24945</v>
      </c>
      <c r="P53" t="s">
        <v>558</v>
      </c>
      <c r="Q53" t="s">
        <v>24944</v>
      </c>
      <c r="R53" s="7">
        <v>39792</v>
      </c>
      <c r="S53" s="8">
        <f t="shared" si="0"/>
        <v>2008</v>
      </c>
      <c r="T53" s="8">
        <v>2008</v>
      </c>
      <c r="U53" s="8">
        <f t="shared" si="1"/>
        <v>14</v>
      </c>
      <c r="V53" s="7">
        <v>2008</v>
      </c>
      <c r="W53" t="s">
        <v>313</v>
      </c>
      <c r="X53" s="2">
        <v>1.6519999999999999</v>
      </c>
      <c r="Y53" s="6">
        <f t="shared" si="2"/>
        <v>4.409919649769093E-2</v>
      </c>
      <c r="AA53" t="s">
        <v>312</v>
      </c>
      <c r="AB53">
        <v>17337</v>
      </c>
      <c r="AD53" t="s">
        <v>4</v>
      </c>
      <c r="AE53">
        <v>56</v>
      </c>
      <c r="AF53">
        <v>11</v>
      </c>
      <c r="AH53" t="s">
        <v>24943</v>
      </c>
      <c r="AI53" t="s">
        <v>24942</v>
      </c>
      <c r="AJ53" t="s">
        <v>24941</v>
      </c>
      <c r="AK53" t="s">
        <v>24940</v>
      </c>
      <c r="AL53">
        <v>102</v>
      </c>
      <c r="AM53" s="5">
        <f t="shared" si="3"/>
        <v>7.2857142857142856</v>
      </c>
      <c r="AN53" s="4">
        <f t="shared" si="4"/>
        <v>1.1034781197598311E-2</v>
      </c>
      <c r="AO53" s="3"/>
      <c r="AP53">
        <v>0</v>
      </c>
      <c r="AR53" t="s">
        <v>20</v>
      </c>
      <c r="AT53" s="2" t="s">
        <v>0</v>
      </c>
      <c r="AU53" s="1">
        <f t="shared" si="5"/>
        <v>3.4179871907663149</v>
      </c>
      <c r="AV53" s="1">
        <f t="shared" si="6"/>
        <v>2.7566988847644622</v>
      </c>
      <c r="AW53" s="1">
        <f t="shared" si="7"/>
        <v>2.0954105787626096</v>
      </c>
    </row>
    <row r="54" spans="1:49" x14ac:dyDescent="0.2">
      <c r="A54">
        <v>52</v>
      </c>
      <c r="B54" t="s">
        <v>24939</v>
      </c>
      <c r="C54" t="s">
        <v>24938</v>
      </c>
      <c r="F54" t="s">
        <v>24937</v>
      </c>
      <c r="G54" t="s">
        <v>10</v>
      </c>
      <c r="H54" t="s">
        <v>9</v>
      </c>
      <c r="I54" t="s">
        <v>24936</v>
      </c>
      <c r="J54">
        <v>60105159</v>
      </c>
      <c r="K54" t="s">
        <v>13832</v>
      </c>
      <c r="L54" t="s">
        <v>13831</v>
      </c>
      <c r="M54" t="s">
        <v>52</v>
      </c>
      <c r="N54">
        <v>4</v>
      </c>
      <c r="O54" t="s">
        <v>24935</v>
      </c>
      <c r="P54" t="s">
        <v>24934</v>
      </c>
      <c r="Q54" t="s">
        <v>24933</v>
      </c>
      <c r="R54" s="7">
        <v>39792</v>
      </c>
      <c r="S54" s="8">
        <f t="shared" si="0"/>
        <v>2008</v>
      </c>
      <c r="T54" s="8">
        <v>2008</v>
      </c>
      <c r="U54" s="8">
        <f t="shared" si="1"/>
        <v>14</v>
      </c>
      <c r="V54" s="7">
        <v>2008</v>
      </c>
      <c r="W54" t="s">
        <v>313</v>
      </c>
      <c r="X54" s="2">
        <v>1.6519999999999999</v>
      </c>
      <c r="Y54" s="6">
        <f t="shared" si="2"/>
        <v>4.409919649769093E-2</v>
      </c>
      <c r="AA54" t="s">
        <v>312</v>
      </c>
      <c r="AB54">
        <v>17337</v>
      </c>
      <c r="AD54" t="s">
        <v>4</v>
      </c>
      <c r="AE54">
        <v>56</v>
      </c>
      <c r="AF54">
        <v>11</v>
      </c>
      <c r="AH54" t="s">
        <v>24932</v>
      </c>
      <c r="AI54" t="s">
        <v>24931</v>
      </c>
      <c r="AJ54" t="s">
        <v>24930</v>
      </c>
      <c r="AK54" t="s">
        <v>24929</v>
      </c>
      <c r="AL54">
        <v>5</v>
      </c>
      <c r="AM54" s="5">
        <f t="shared" si="3"/>
        <v>0.35714285714285715</v>
      </c>
      <c r="AN54" s="4">
        <f t="shared" si="4"/>
        <v>5.4092064694109376E-4</v>
      </c>
      <c r="AO54" s="3"/>
      <c r="AP54">
        <v>0</v>
      </c>
      <c r="AR54" t="s">
        <v>20</v>
      </c>
      <c r="AT54" s="2" t="s">
        <v>0</v>
      </c>
      <c r="AU54" s="1">
        <f t="shared" si="5"/>
        <v>3.1031713742465978</v>
      </c>
      <c r="AV54" s="1">
        <f t="shared" si="6"/>
        <v>2.2320058572316013</v>
      </c>
      <c r="AW54" s="1">
        <f t="shared" si="7"/>
        <v>1.3608403402166043</v>
      </c>
    </row>
    <row r="55" spans="1:49" x14ac:dyDescent="0.2">
      <c r="A55">
        <v>53</v>
      </c>
      <c r="B55" t="s">
        <v>24928</v>
      </c>
      <c r="C55" t="s">
        <v>24927</v>
      </c>
      <c r="F55" t="s">
        <v>24926</v>
      </c>
      <c r="G55" t="s">
        <v>10</v>
      </c>
      <c r="H55" t="s">
        <v>9</v>
      </c>
      <c r="I55" t="s">
        <v>24925</v>
      </c>
      <c r="J55">
        <v>60004862</v>
      </c>
      <c r="K55" t="s">
        <v>1574</v>
      </c>
      <c r="L55" t="s">
        <v>1573</v>
      </c>
      <c r="M55" t="s">
        <v>15</v>
      </c>
      <c r="N55">
        <v>2</v>
      </c>
      <c r="O55" t="s">
        <v>24924</v>
      </c>
      <c r="P55" t="s">
        <v>24923</v>
      </c>
      <c r="Q55" t="s">
        <v>1572</v>
      </c>
      <c r="R55" s="7">
        <v>39792</v>
      </c>
      <c r="S55" s="8">
        <f t="shared" si="0"/>
        <v>2008</v>
      </c>
      <c r="T55" s="8">
        <v>2008</v>
      </c>
      <c r="U55" s="8">
        <f t="shared" si="1"/>
        <v>14</v>
      </c>
      <c r="V55" s="7">
        <v>2008</v>
      </c>
      <c r="W55" t="s">
        <v>313</v>
      </c>
      <c r="X55" s="2">
        <v>1.6519999999999999</v>
      </c>
      <c r="Y55" s="6">
        <f t="shared" si="2"/>
        <v>4.409919649769093E-2</v>
      </c>
      <c r="AA55" t="s">
        <v>312</v>
      </c>
      <c r="AB55">
        <v>17337</v>
      </c>
      <c r="AD55" t="s">
        <v>4</v>
      </c>
      <c r="AE55">
        <v>56</v>
      </c>
      <c r="AF55">
        <v>11</v>
      </c>
      <c r="AH55" t="s">
        <v>24922</v>
      </c>
      <c r="AI55" t="s">
        <v>24921</v>
      </c>
      <c r="AJ55" t="s">
        <v>24920</v>
      </c>
      <c r="AK55" t="s">
        <v>24919</v>
      </c>
      <c r="AL55">
        <v>27</v>
      </c>
      <c r="AM55" s="5">
        <f t="shared" si="3"/>
        <v>1.9285714285714286</v>
      </c>
      <c r="AN55" s="4">
        <f t="shared" si="4"/>
        <v>2.9209714934819065E-3</v>
      </c>
      <c r="AO55" s="3"/>
      <c r="AP55">
        <v>0</v>
      </c>
      <c r="AQ55" t="s">
        <v>12</v>
      </c>
      <c r="AR55" t="s">
        <v>24918</v>
      </c>
      <c r="AS55" t="s">
        <v>11</v>
      </c>
      <c r="AT55" s="2" t="s">
        <v>0</v>
      </c>
      <c r="AU55" s="1">
        <f t="shared" si="5"/>
        <v>3.1745728996428224</v>
      </c>
      <c r="AV55" s="1">
        <f t="shared" si="6"/>
        <v>2.3510083995586419</v>
      </c>
      <c r="AW55" s="1">
        <f t="shared" si="7"/>
        <v>1.5274438994744612</v>
      </c>
    </row>
    <row r="56" spans="1:49" x14ac:dyDescent="0.2">
      <c r="A56">
        <v>54</v>
      </c>
      <c r="B56" t="s">
        <v>24917</v>
      </c>
      <c r="C56" t="s">
        <v>24916</v>
      </c>
      <c r="F56" t="s">
        <v>24915</v>
      </c>
      <c r="G56" t="s">
        <v>10</v>
      </c>
      <c r="H56" t="s">
        <v>9</v>
      </c>
      <c r="I56" t="s">
        <v>2845</v>
      </c>
      <c r="J56" t="s">
        <v>2844</v>
      </c>
      <c r="K56" t="s">
        <v>2843</v>
      </c>
      <c r="L56" t="s">
        <v>2842</v>
      </c>
      <c r="M56" t="s">
        <v>366</v>
      </c>
      <c r="N56">
        <v>4</v>
      </c>
      <c r="O56" t="s">
        <v>24914</v>
      </c>
      <c r="P56" t="s">
        <v>3642</v>
      </c>
      <c r="Q56" t="s">
        <v>3641</v>
      </c>
      <c r="R56" s="7">
        <v>39792</v>
      </c>
      <c r="S56" s="8">
        <f t="shared" si="0"/>
        <v>2008</v>
      </c>
      <c r="T56" s="8">
        <v>2008</v>
      </c>
      <c r="U56" s="8">
        <f t="shared" si="1"/>
        <v>14</v>
      </c>
      <c r="V56" s="7">
        <v>2008</v>
      </c>
      <c r="W56" t="s">
        <v>313</v>
      </c>
      <c r="X56" s="2">
        <v>1.6519999999999999</v>
      </c>
      <c r="Y56" s="6">
        <f t="shared" si="2"/>
        <v>4.409919649769093E-2</v>
      </c>
      <c r="AA56" t="s">
        <v>312</v>
      </c>
      <c r="AB56">
        <v>17337</v>
      </c>
      <c r="AD56" t="s">
        <v>4</v>
      </c>
      <c r="AE56">
        <v>56</v>
      </c>
      <c r="AF56">
        <v>11</v>
      </c>
      <c r="AH56" t="s">
        <v>24913</v>
      </c>
      <c r="AI56" t="s">
        <v>24912</v>
      </c>
      <c r="AJ56" t="s">
        <v>24911</v>
      </c>
      <c r="AK56" t="s">
        <v>24910</v>
      </c>
      <c r="AL56">
        <v>46</v>
      </c>
      <c r="AM56" s="5">
        <f t="shared" si="3"/>
        <v>3.2857142857142856</v>
      </c>
      <c r="AN56" s="4">
        <f t="shared" si="4"/>
        <v>4.9764699518580618E-3</v>
      </c>
      <c r="AO56" s="3"/>
      <c r="AP56">
        <v>0</v>
      </c>
      <c r="AR56" t="s">
        <v>20</v>
      </c>
      <c r="AT56" s="2" t="s">
        <v>0</v>
      </c>
      <c r="AU56" s="1">
        <f t="shared" si="5"/>
        <v>3.236237853394107</v>
      </c>
      <c r="AV56" s="1">
        <f t="shared" si="6"/>
        <v>2.4537833224774497</v>
      </c>
      <c r="AW56" s="1">
        <f t="shared" si="7"/>
        <v>1.6713287915607919</v>
      </c>
    </row>
    <row r="57" spans="1:49" x14ac:dyDescent="0.2">
      <c r="A57">
        <v>55</v>
      </c>
      <c r="B57" t="s">
        <v>24909</v>
      </c>
      <c r="C57" t="s">
        <v>24908</v>
      </c>
      <c r="F57" t="s">
        <v>24907</v>
      </c>
      <c r="G57" t="s">
        <v>10</v>
      </c>
      <c r="H57" t="s">
        <v>9</v>
      </c>
      <c r="I57" t="s">
        <v>818</v>
      </c>
      <c r="J57">
        <v>60011357</v>
      </c>
      <c r="K57" t="s">
        <v>140</v>
      </c>
      <c r="L57" t="s">
        <v>139</v>
      </c>
      <c r="M57" t="s">
        <v>60</v>
      </c>
      <c r="N57">
        <v>2</v>
      </c>
      <c r="O57" t="s">
        <v>1683</v>
      </c>
      <c r="P57" t="s">
        <v>1682</v>
      </c>
      <c r="Q57" t="s">
        <v>138</v>
      </c>
      <c r="R57" s="7">
        <v>39792</v>
      </c>
      <c r="S57" s="8">
        <f t="shared" si="0"/>
        <v>2008</v>
      </c>
      <c r="T57" s="8">
        <v>2008</v>
      </c>
      <c r="U57" s="8">
        <f t="shared" si="1"/>
        <v>14</v>
      </c>
      <c r="V57" s="7">
        <v>2008</v>
      </c>
      <c r="W57" t="s">
        <v>313</v>
      </c>
      <c r="X57" s="2">
        <v>1.6519999999999999</v>
      </c>
      <c r="Y57" s="6">
        <f t="shared" si="2"/>
        <v>4.409919649769093E-2</v>
      </c>
      <c r="AA57" t="s">
        <v>312</v>
      </c>
      <c r="AB57">
        <v>17337</v>
      </c>
      <c r="AD57" t="s">
        <v>4</v>
      </c>
      <c r="AE57">
        <v>56</v>
      </c>
      <c r="AF57">
        <v>11</v>
      </c>
      <c r="AH57" t="s">
        <v>24906</v>
      </c>
      <c r="AI57" t="s">
        <v>24905</v>
      </c>
      <c r="AJ57" t="s">
        <v>24904</v>
      </c>
      <c r="AK57" t="s">
        <v>24903</v>
      </c>
      <c r="AL57">
        <v>69</v>
      </c>
      <c r="AM57" s="5">
        <f t="shared" si="3"/>
        <v>4.9285714285714288</v>
      </c>
      <c r="AN57" s="4">
        <f t="shared" si="4"/>
        <v>7.4647049277870936E-3</v>
      </c>
      <c r="AO57" s="3"/>
      <c r="AP57">
        <v>0</v>
      </c>
      <c r="AR57" t="s">
        <v>20</v>
      </c>
      <c r="AT57" s="2" t="s">
        <v>0</v>
      </c>
      <c r="AU57" s="1">
        <f t="shared" si="5"/>
        <v>3.3108849026719773</v>
      </c>
      <c r="AV57" s="1">
        <f t="shared" si="6"/>
        <v>2.578195071273901</v>
      </c>
      <c r="AW57" s="1">
        <f t="shared" si="7"/>
        <v>1.845505239875824</v>
      </c>
    </row>
    <row r="58" spans="1:49" x14ac:dyDescent="0.2">
      <c r="A58">
        <v>56</v>
      </c>
      <c r="B58" t="s">
        <v>24902</v>
      </c>
      <c r="C58" t="s">
        <v>24901</v>
      </c>
      <c r="F58" t="s">
        <v>24900</v>
      </c>
      <c r="G58" t="s">
        <v>10</v>
      </c>
      <c r="H58" t="s">
        <v>9</v>
      </c>
      <c r="I58" t="s">
        <v>24899</v>
      </c>
      <c r="J58" t="s">
        <v>24898</v>
      </c>
      <c r="K58" t="s">
        <v>24897</v>
      </c>
      <c r="L58" t="s">
        <v>24896</v>
      </c>
      <c r="M58" t="s">
        <v>340</v>
      </c>
      <c r="N58">
        <v>3</v>
      </c>
      <c r="O58" t="s">
        <v>24895</v>
      </c>
      <c r="P58" t="s">
        <v>24894</v>
      </c>
      <c r="Q58" t="s">
        <v>24893</v>
      </c>
      <c r="R58" s="7">
        <v>39792</v>
      </c>
      <c r="S58" s="8">
        <f t="shared" si="0"/>
        <v>2008</v>
      </c>
      <c r="T58" s="8">
        <v>2008</v>
      </c>
      <c r="U58" s="8">
        <f t="shared" si="1"/>
        <v>14</v>
      </c>
      <c r="V58" s="7">
        <v>2008</v>
      </c>
      <c r="W58" t="s">
        <v>313</v>
      </c>
      <c r="X58" s="2">
        <v>1.6519999999999999</v>
      </c>
      <c r="Y58" s="6">
        <f t="shared" si="2"/>
        <v>4.409919649769093E-2</v>
      </c>
      <c r="AA58" t="s">
        <v>312</v>
      </c>
      <c r="AB58">
        <v>17337</v>
      </c>
      <c r="AD58" t="s">
        <v>4</v>
      </c>
      <c r="AE58">
        <v>56</v>
      </c>
      <c r="AF58">
        <v>11</v>
      </c>
      <c r="AH58" t="s">
        <v>24892</v>
      </c>
      <c r="AI58" t="s">
        <v>24891</v>
      </c>
      <c r="AJ58" t="s">
        <v>24890</v>
      </c>
      <c r="AK58" t="s">
        <v>24889</v>
      </c>
      <c r="AL58">
        <v>303</v>
      </c>
      <c r="AM58" s="5">
        <f t="shared" si="3"/>
        <v>21.642857142857142</v>
      </c>
      <c r="AN58" s="4">
        <f t="shared" si="4"/>
        <v>3.2779791204630281E-2</v>
      </c>
      <c r="AO58" s="3"/>
      <c r="AP58">
        <v>0</v>
      </c>
      <c r="AR58" t="s">
        <v>20</v>
      </c>
      <c r="AT58" s="2" t="s">
        <v>0</v>
      </c>
      <c r="AU58" s="1">
        <f t="shared" si="5"/>
        <v>4.0703374909772734</v>
      </c>
      <c r="AV58" s="1">
        <f t="shared" si="6"/>
        <v>3.8439493851160607</v>
      </c>
      <c r="AW58" s="1">
        <f t="shared" si="7"/>
        <v>3.6175612792548475</v>
      </c>
    </row>
    <row r="59" spans="1:49" x14ac:dyDescent="0.2">
      <c r="A59">
        <v>57</v>
      </c>
      <c r="B59" t="s">
        <v>24888</v>
      </c>
      <c r="C59" t="s">
        <v>24887</v>
      </c>
      <c r="F59" t="s">
        <v>24886</v>
      </c>
      <c r="G59" t="s">
        <v>10</v>
      </c>
      <c r="H59" t="s">
        <v>9</v>
      </c>
      <c r="I59" t="s">
        <v>24885</v>
      </c>
      <c r="J59">
        <v>60028628</v>
      </c>
      <c r="K59" t="s">
        <v>878</v>
      </c>
      <c r="L59" t="s">
        <v>877</v>
      </c>
      <c r="M59" t="s">
        <v>15</v>
      </c>
      <c r="N59">
        <v>2</v>
      </c>
      <c r="O59" t="s">
        <v>24884</v>
      </c>
      <c r="P59" t="s">
        <v>24883</v>
      </c>
      <c r="Q59" t="s">
        <v>876</v>
      </c>
      <c r="R59" s="7">
        <v>39792</v>
      </c>
      <c r="S59" s="8">
        <f t="shared" si="0"/>
        <v>2008</v>
      </c>
      <c r="T59" s="8">
        <v>2008</v>
      </c>
      <c r="U59" s="8">
        <f t="shared" si="1"/>
        <v>14</v>
      </c>
      <c r="V59" s="7">
        <v>2008</v>
      </c>
      <c r="W59" t="s">
        <v>313</v>
      </c>
      <c r="X59" s="2">
        <v>1.6519999999999999</v>
      </c>
      <c r="Y59" s="6">
        <f t="shared" si="2"/>
        <v>4.409919649769093E-2</v>
      </c>
      <c r="AA59" t="s">
        <v>312</v>
      </c>
      <c r="AB59">
        <v>17337</v>
      </c>
      <c r="AD59" t="s">
        <v>4</v>
      </c>
      <c r="AE59">
        <v>56</v>
      </c>
      <c r="AF59">
        <v>11</v>
      </c>
      <c r="AH59" t="s">
        <v>24882</v>
      </c>
      <c r="AI59" t="s">
        <v>24881</v>
      </c>
      <c r="AJ59" t="s">
        <v>24880</v>
      </c>
      <c r="AK59" t="s">
        <v>24879</v>
      </c>
      <c r="AL59">
        <v>29</v>
      </c>
      <c r="AM59" s="5">
        <f t="shared" si="3"/>
        <v>2.0714285714285716</v>
      </c>
      <c r="AN59" s="4">
        <f t="shared" si="4"/>
        <v>3.137339752258344E-3</v>
      </c>
      <c r="AO59" s="3"/>
      <c r="AP59">
        <v>0</v>
      </c>
      <c r="AQ59" t="s">
        <v>12</v>
      </c>
      <c r="AR59">
        <v>746310</v>
      </c>
      <c r="AS59" t="s">
        <v>11</v>
      </c>
      <c r="AT59" s="2" t="s">
        <v>0</v>
      </c>
      <c r="AU59" s="1">
        <f t="shared" si="5"/>
        <v>3.1810639474061153</v>
      </c>
      <c r="AV59" s="1">
        <f t="shared" si="6"/>
        <v>2.3618268124974637</v>
      </c>
      <c r="AW59" s="1">
        <f t="shared" si="7"/>
        <v>1.5425896775888119</v>
      </c>
    </row>
    <row r="60" spans="1:49" x14ac:dyDescent="0.2">
      <c r="A60">
        <v>58</v>
      </c>
      <c r="B60" t="s">
        <v>24878</v>
      </c>
      <c r="C60" t="s">
        <v>24877</v>
      </c>
      <c r="F60" t="s">
        <v>24876</v>
      </c>
      <c r="G60" t="s">
        <v>10</v>
      </c>
      <c r="H60" t="s">
        <v>9</v>
      </c>
      <c r="I60" t="s">
        <v>1020</v>
      </c>
      <c r="J60">
        <v>60024542</v>
      </c>
      <c r="K60" t="s">
        <v>1132</v>
      </c>
      <c r="L60" t="s">
        <v>1131</v>
      </c>
      <c r="M60" t="s">
        <v>40</v>
      </c>
      <c r="N60">
        <v>3</v>
      </c>
      <c r="O60" t="s">
        <v>24875</v>
      </c>
      <c r="P60" t="s">
        <v>24874</v>
      </c>
      <c r="Q60" t="s">
        <v>1130</v>
      </c>
      <c r="R60" s="7">
        <v>39792</v>
      </c>
      <c r="S60" s="8">
        <f t="shared" si="0"/>
        <v>2008</v>
      </c>
      <c r="T60" s="8">
        <v>2008</v>
      </c>
      <c r="U60" s="8">
        <f t="shared" si="1"/>
        <v>14</v>
      </c>
      <c r="V60" s="7">
        <v>2008</v>
      </c>
      <c r="W60" t="s">
        <v>313</v>
      </c>
      <c r="X60" s="2">
        <v>1.6519999999999999</v>
      </c>
      <c r="Y60" s="6">
        <f t="shared" si="2"/>
        <v>4.409919649769093E-2</v>
      </c>
      <c r="AA60" t="s">
        <v>312</v>
      </c>
      <c r="AB60">
        <v>17337</v>
      </c>
      <c r="AD60" t="s">
        <v>4</v>
      </c>
      <c r="AE60">
        <v>56</v>
      </c>
      <c r="AF60">
        <v>11</v>
      </c>
      <c r="AH60" t="s">
        <v>24873</v>
      </c>
      <c r="AI60" t="s">
        <v>24872</v>
      </c>
      <c r="AJ60" t="s">
        <v>24871</v>
      </c>
      <c r="AK60" t="s">
        <v>24870</v>
      </c>
      <c r="AL60">
        <v>9</v>
      </c>
      <c r="AM60" s="5">
        <f t="shared" si="3"/>
        <v>0.6428571428571429</v>
      </c>
      <c r="AN60" s="4">
        <f t="shared" si="4"/>
        <v>9.7365716449396885E-4</v>
      </c>
      <c r="AO60" s="3"/>
      <c r="AP60">
        <v>0</v>
      </c>
      <c r="AR60">
        <v>60571056</v>
      </c>
      <c r="AT60" s="2" t="s">
        <v>0</v>
      </c>
      <c r="AU60" s="1">
        <f t="shared" si="5"/>
        <v>3.1161534697731841</v>
      </c>
      <c r="AV60" s="1">
        <f t="shared" si="6"/>
        <v>2.2536426831092449</v>
      </c>
      <c r="AW60" s="1">
        <f t="shared" si="7"/>
        <v>1.3911318964453057</v>
      </c>
    </row>
    <row r="61" spans="1:49" x14ac:dyDescent="0.2">
      <c r="A61">
        <v>59</v>
      </c>
      <c r="B61" t="s">
        <v>24869</v>
      </c>
      <c r="C61" t="s">
        <v>24868</v>
      </c>
      <c r="F61" t="s">
        <v>24867</v>
      </c>
      <c r="G61" t="s">
        <v>10</v>
      </c>
      <c r="H61" t="s">
        <v>9</v>
      </c>
      <c r="I61" t="s">
        <v>24866</v>
      </c>
      <c r="J61">
        <v>60110755</v>
      </c>
      <c r="K61" t="s">
        <v>1178</v>
      </c>
      <c r="L61" t="s">
        <v>1177</v>
      </c>
      <c r="M61" t="s">
        <v>327</v>
      </c>
      <c r="N61">
        <v>5</v>
      </c>
      <c r="O61" t="s">
        <v>24865</v>
      </c>
      <c r="P61" t="s">
        <v>24864</v>
      </c>
      <c r="Q61" t="s">
        <v>1176</v>
      </c>
      <c r="R61" s="7">
        <v>39792</v>
      </c>
      <c r="S61" s="8">
        <f t="shared" si="0"/>
        <v>2008</v>
      </c>
      <c r="T61" s="8">
        <v>2008</v>
      </c>
      <c r="U61" s="8">
        <f t="shared" si="1"/>
        <v>14</v>
      </c>
      <c r="V61" s="7">
        <v>2008</v>
      </c>
      <c r="W61" t="s">
        <v>313</v>
      </c>
      <c r="X61" s="2">
        <v>1.6519999999999999</v>
      </c>
      <c r="Y61" s="6">
        <f t="shared" si="2"/>
        <v>4.409919649769093E-2</v>
      </c>
      <c r="AA61" t="s">
        <v>312</v>
      </c>
      <c r="AB61">
        <v>17337</v>
      </c>
      <c r="AD61" t="s">
        <v>4</v>
      </c>
      <c r="AE61">
        <v>56</v>
      </c>
      <c r="AF61">
        <v>11</v>
      </c>
      <c r="AH61" t="s">
        <v>24863</v>
      </c>
      <c r="AI61" t="s">
        <v>24862</v>
      </c>
      <c r="AJ61" t="s">
        <v>24861</v>
      </c>
      <c r="AK61" t="s">
        <v>24860</v>
      </c>
      <c r="AL61">
        <v>40</v>
      </c>
      <c r="AM61" s="5">
        <f t="shared" si="3"/>
        <v>2.8571428571428572</v>
      </c>
      <c r="AN61" s="4">
        <f t="shared" si="4"/>
        <v>4.3273651755287501E-3</v>
      </c>
      <c r="AO61" s="3"/>
      <c r="AP61">
        <v>0</v>
      </c>
      <c r="AR61" t="s">
        <v>20</v>
      </c>
      <c r="AT61" s="2" t="s">
        <v>0</v>
      </c>
      <c r="AU61" s="1">
        <f t="shared" si="5"/>
        <v>3.2167647101042274</v>
      </c>
      <c r="AV61" s="1">
        <f t="shared" si="6"/>
        <v>2.4213280836609838</v>
      </c>
      <c r="AW61" s="1">
        <f t="shared" si="7"/>
        <v>1.6258914572177403</v>
      </c>
    </row>
    <row r="62" spans="1:49" x14ac:dyDescent="0.2">
      <c r="A62">
        <v>60</v>
      </c>
      <c r="B62" t="s">
        <v>24859</v>
      </c>
      <c r="C62" t="s">
        <v>24858</v>
      </c>
      <c r="F62" t="s">
        <v>24857</v>
      </c>
      <c r="G62" t="s">
        <v>10</v>
      </c>
      <c r="H62" t="s">
        <v>9</v>
      </c>
      <c r="I62" t="s">
        <v>24856</v>
      </c>
      <c r="J62" t="s">
        <v>24855</v>
      </c>
      <c r="K62" t="s">
        <v>24854</v>
      </c>
      <c r="L62" t="s">
        <v>24853</v>
      </c>
      <c r="M62" t="s">
        <v>24852</v>
      </c>
      <c r="N62">
        <v>5</v>
      </c>
      <c r="O62" t="s">
        <v>24851</v>
      </c>
      <c r="P62" t="s">
        <v>24850</v>
      </c>
      <c r="Q62" t="s">
        <v>24849</v>
      </c>
      <c r="R62" s="7">
        <v>39792</v>
      </c>
      <c r="S62" s="8">
        <f t="shared" si="0"/>
        <v>2008</v>
      </c>
      <c r="T62" s="8">
        <v>2008</v>
      </c>
      <c r="U62" s="8">
        <f t="shared" si="1"/>
        <v>14</v>
      </c>
      <c r="V62" s="7">
        <v>2008</v>
      </c>
      <c r="W62" t="s">
        <v>313</v>
      </c>
      <c r="X62" s="2">
        <v>1.6519999999999999</v>
      </c>
      <c r="Y62" s="6">
        <f t="shared" si="2"/>
        <v>4.409919649769093E-2</v>
      </c>
      <c r="AA62" t="s">
        <v>312</v>
      </c>
      <c r="AB62">
        <v>17337</v>
      </c>
      <c r="AD62" t="s">
        <v>4</v>
      </c>
      <c r="AE62">
        <v>56</v>
      </c>
      <c r="AF62">
        <v>11</v>
      </c>
      <c r="AH62" t="s">
        <v>24848</v>
      </c>
      <c r="AI62" t="s">
        <v>24847</v>
      </c>
      <c r="AJ62" t="s">
        <v>24846</v>
      </c>
      <c r="AK62" t="s">
        <v>24845</v>
      </c>
      <c r="AL62">
        <v>2</v>
      </c>
      <c r="AM62" s="5">
        <f t="shared" si="3"/>
        <v>0.14285714285714285</v>
      </c>
      <c r="AN62" s="4">
        <f t="shared" si="4"/>
        <v>2.1636825877643749E-4</v>
      </c>
      <c r="AO62" s="3"/>
      <c r="AP62">
        <v>0</v>
      </c>
      <c r="AQ62" t="s">
        <v>397</v>
      </c>
      <c r="AR62" t="s">
        <v>24844</v>
      </c>
      <c r="AS62" t="s">
        <v>396</v>
      </c>
      <c r="AT62" s="2" t="s">
        <v>0</v>
      </c>
      <c r="AU62" s="1">
        <f t="shared" si="5"/>
        <v>3.0934348026016583</v>
      </c>
      <c r="AV62" s="1">
        <f t="shared" si="6"/>
        <v>2.2157782378233684</v>
      </c>
      <c r="AW62" s="1">
        <f t="shared" si="7"/>
        <v>1.3381216730450785</v>
      </c>
    </row>
    <row r="63" spans="1:49" x14ac:dyDescent="0.2">
      <c r="A63">
        <v>61</v>
      </c>
      <c r="B63" t="s">
        <v>24843</v>
      </c>
      <c r="C63" t="s">
        <v>24842</v>
      </c>
      <c r="F63" t="s">
        <v>24841</v>
      </c>
      <c r="G63" t="s">
        <v>10</v>
      </c>
      <c r="H63" t="s">
        <v>9</v>
      </c>
      <c r="I63" t="s">
        <v>24840</v>
      </c>
      <c r="J63" t="s">
        <v>24839</v>
      </c>
      <c r="K63" t="s">
        <v>24838</v>
      </c>
      <c r="L63" t="s">
        <v>24837</v>
      </c>
      <c r="M63" t="s">
        <v>24836</v>
      </c>
      <c r="N63">
        <v>3</v>
      </c>
      <c r="O63" t="s">
        <v>24835</v>
      </c>
      <c r="P63" t="s">
        <v>24834</v>
      </c>
      <c r="Q63" t="s">
        <v>24833</v>
      </c>
      <c r="R63" s="7">
        <v>39792</v>
      </c>
      <c r="S63" s="8">
        <f t="shared" si="0"/>
        <v>2008</v>
      </c>
      <c r="T63" s="8">
        <v>2008</v>
      </c>
      <c r="U63" s="8">
        <f t="shared" si="1"/>
        <v>14</v>
      </c>
      <c r="V63" s="7">
        <v>2008</v>
      </c>
      <c r="W63" t="s">
        <v>313</v>
      </c>
      <c r="X63" s="2">
        <v>1.6519999999999999</v>
      </c>
      <c r="Y63" s="6">
        <f t="shared" si="2"/>
        <v>4.409919649769093E-2</v>
      </c>
      <c r="AA63" t="s">
        <v>312</v>
      </c>
      <c r="AB63">
        <v>17337</v>
      </c>
      <c r="AD63" t="s">
        <v>4</v>
      </c>
      <c r="AE63">
        <v>56</v>
      </c>
      <c r="AF63">
        <v>11</v>
      </c>
      <c r="AH63" t="s">
        <v>24832</v>
      </c>
      <c r="AI63" t="s">
        <v>24831</v>
      </c>
      <c r="AJ63" t="s">
        <v>24830</v>
      </c>
      <c r="AK63" t="s">
        <v>24829</v>
      </c>
      <c r="AL63">
        <v>165</v>
      </c>
      <c r="AM63" s="5">
        <f t="shared" si="3"/>
        <v>11.785714285714286</v>
      </c>
      <c r="AN63" s="4">
        <f t="shared" si="4"/>
        <v>1.7850381349056095E-2</v>
      </c>
      <c r="AO63" s="3"/>
      <c r="AP63">
        <v>0</v>
      </c>
      <c r="AR63" t="s">
        <v>20</v>
      </c>
      <c r="AT63" s="2" t="s">
        <v>0</v>
      </c>
      <c r="AU63" s="1">
        <f t="shared" si="5"/>
        <v>3.6224551953100481</v>
      </c>
      <c r="AV63" s="1">
        <f t="shared" si="6"/>
        <v>3.0974788923373513</v>
      </c>
      <c r="AW63" s="1">
        <f t="shared" si="7"/>
        <v>2.5725025893646545</v>
      </c>
    </row>
    <row r="64" spans="1:49" x14ac:dyDescent="0.2">
      <c r="A64">
        <v>62</v>
      </c>
      <c r="B64" t="s">
        <v>24828</v>
      </c>
      <c r="C64" t="s">
        <v>24827</v>
      </c>
      <c r="F64" t="s">
        <v>24826</v>
      </c>
      <c r="G64" t="s">
        <v>10</v>
      </c>
      <c r="H64" t="s">
        <v>9</v>
      </c>
      <c r="I64" t="s">
        <v>11634</v>
      </c>
      <c r="J64">
        <v>60010667</v>
      </c>
      <c r="K64" t="s">
        <v>11633</v>
      </c>
      <c r="L64" t="s">
        <v>11632</v>
      </c>
      <c r="M64" t="s">
        <v>636</v>
      </c>
      <c r="N64">
        <v>3</v>
      </c>
      <c r="O64" t="s">
        <v>24825</v>
      </c>
      <c r="P64" t="s">
        <v>24824</v>
      </c>
      <c r="Q64" t="s">
        <v>24823</v>
      </c>
      <c r="R64" s="7">
        <v>39792</v>
      </c>
      <c r="S64" s="8">
        <f t="shared" si="0"/>
        <v>2008</v>
      </c>
      <c r="T64" s="8">
        <v>2008</v>
      </c>
      <c r="U64" s="8">
        <f t="shared" si="1"/>
        <v>14</v>
      </c>
      <c r="V64" s="7">
        <v>2008</v>
      </c>
      <c r="W64" t="s">
        <v>388</v>
      </c>
      <c r="X64" s="2">
        <v>0.92900000000000005</v>
      </c>
      <c r="Y64" s="6">
        <f t="shared" si="2"/>
        <v>2.4799124422732979E-2</v>
      </c>
      <c r="AA64">
        <v>10897798</v>
      </c>
      <c r="AB64">
        <v>18896</v>
      </c>
      <c r="AD64" t="s">
        <v>4</v>
      </c>
      <c r="AE64">
        <v>12</v>
      </c>
      <c r="AF64">
        <v>11</v>
      </c>
      <c r="AH64" t="s">
        <v>24822</v>
      </c>
      <c r="AI64" t="s">
        <v>24821</v>
      </c>
      <c r="AJ64" t="s">
        <v>24820</v>
      </c>
      <c r="AK64" t="s">
        <v>24819</v>
      </c>
      <c r="AL64">
        <v>23</v>
      </c>
      <c r="AM64" s="5">
        <f t="shared" si="3"/>
        <v>1.6428571428571428</v>
      </c>
      <c r="AN64" s="4">
        <f t="shared" si="4"/>
        <v>2.4882349759290309E-3</v>
      </c>
      <c r="AO64" s="3"/>
      <c r="AP64">
        <v>0</v>
      </c>
      <c r="AR64" t="s">
        <v>20</v>
      </c>
      <c r="AT64" s="2">
        <v>3.4359999999999999</v>
      </c>
      <c r="AU64" s="1">
        <f t="shared" si="5"/>
        <v>1.8105857588691792</v>
      </c>
      <c r="AV64" s="1">
        <f t="shared" si="6"/>
        <v>1.3643679699331006</v>
      </c>
      <c r="AW64" s="1">
        <f t="shared" si="7"/>
        <v>0.91815018099702139</v>
      </c>
    </row>
    <row r="65" spans="1:49" x14ac:dyDescent="0.2">
      <c r="A65">
        <v>63</v>
      </c>
      <c r="B65" t="s">
        <v>24818</v>
      </c>
      <c r="C65" t="s">
        <v>24817</v>
      </c>
      <c r="F65" t="s">
        <v>24816</v>
      </c>
      <c r="G65" t="s">
        <v>10</v>
      </c>
      <c r="H65" t="s">
        <v>9</v>
      </c>
      <c r="I65" t="s">
        <v>24815</v>
      </c>
      <c r="J65">
        <v>60001481</v>
      </c>
      <c r="K65" t="s">
        <v>1120</v>
      </c>
      <c r="L65" t="s">
        <v>1119</v>
      </c>
      <c r="M65" t="s">
        <v>371</v>
      </c>
      <c r="N65">
        <v>3</v>
      </c>
      <c r="O65" t="s">
        <v>24814</v>
      </c>
      <c r="P65" t="s">
        <v>24813</v>
      </c>
      <c r="Q65" t="s">
        <v>24812</v>
      </c>
      <c r="R65" s="7">
        <v>39792</v>
      </c>
      <c r="S65" s="8">
        <f t="shared" si="0"/>
        <v>2008</v>
      </c>
      <c r="T65" s="8">
        <v>2008</v>
      </c>
      <c r="U65" s="8">
        <f t="shared" si="1"/>
        <v>14</v>
      </c>
      <c r="V65" s="7">
        <v>2008</v>
      </c>
      <c r="W65" t="s">
        <v>313</v>
      </c>
      <c r="X65" s="2">
        <v>1.6519999999999999</v>
      </c>
      <c r="Y65" s="6">
        <f t="shared" si="2"/>
        <v>4.409919649769093E-2</v>
      </c>
      <c r="AA65" t="s">
        <v>312</v>
      </c>
      <c r="AB65">
        <v>17337</v>
      </c>
      <c r="AD65" t="s">
        <v>4</v>
      </c>
      <c r="AE65">
        <v>56</v>
      </c>
      <c r="AF65">
        <v>11</v>
      </c>
      <c r="AH65" t="s">
        <v>24811</v>
      </c>
      <c r="AI65" t="s">
        <v>24810</v>
      </c>
      <c r="AJ65" t="s">
        <v>24809</v>
      </c>
      <c r="AK65" t="s">
        <v>24808</v>
      </c>
      <c r="AL65">
        <v>143</v>
      </c>
      <c r="AM65" s="5">
        <f t="shared" si="3"/>
        <v>10.214285714285714</v>
      </c>
      <c r="AN65" s="4">
        <f t="shared" si="4"/>
        <v>1.547033050251528E-2</v>
      </c>
      <c r="AO65" s="3"/>
      <c r="AP65">
        <v>0</v>
      </c>
      <c r="AR65" t="s">
        <v>20</v>
      </c>
      <c r="AT65" s="2" t="s">
        <v>0</v>
      </c>
      <c r="AU65" s="1">
        <f t="shared" si="5"/>
        <v>3.5510536699138235</v>
      </c>
      <c r="AV65" s="1">
        <f t="shared" si="6"/>
        <v>2.9784763500103102</v>
      </c>
      <c r="AW65" s="1">
        <f t="shared" si="7"/>
        <v>2.4058990301067973</v>
      </c>
    </row>
    <row r="66" spans="1:49" x14ac:dyDescent="0.2">
      <c r="A66">
        <v>64</v>
      </c>
      <c r="B66" t="s">
        <v>24807</v>
      </c>
      <c r="C66" t="s">
        <v>24806</v>
      </c>
      <c r="F66" t="s">
        <v>24805</v>
      </c>
      <c r="G66" t="s">
        <v>10</v>
      </c>
      <c r="H66" t="s">
        <v>9</v>
      </c>
      <c r="I66" t="s">
        <v>1569</v>
      </c>
      <c r="J66" t="s">
        <v>24804</v>
      </c>
      <c r="K66" t="s">
        <v>24803</v>
      </c>
      <c r="L66" t="s">
        <v>715</v>
      </c>
      <c r="M66" t="s">
        <v>44</v>
      </c>
      <c r="N66">
        <v>3</v>
      </c>
      <c r="O66" t="s">
        <v>24802</v>
      </c>
      <c r="P66" t="s">
        <v>24801</v>
      </c>
      <c r="Q66" t="s">
        <v>24800</v>
      </c>
      <c r="R66" s="7">
        <v>39792</v>
      </c>
      <c r="S66" s="8">
        <f t="shared" ref="S66:S129" si="8">YEAR(R66)</f>
        <v>2008</v>
      </c>
      <c r="T66" s="8">
        <v>2008</v>
      </c>
      <c r="U66" s="8">
        <f t="shared" ref="U66:U129" si="9">2022-T66</f>
        <v>14</v>
      </c>
      <c r="V66" s="7">
        <v>2008</v>
      </c>
      <c r="W66" t="s">
        <v>313</v>
      </c>
      <c r="X66" s="2">
        <v>1.6519999999999999</v>
      </c>
      <c r="Y66" s="6">
        <f t="shared" ref="Y66:Y129" si="10">(X66-$Z$4)/($Z$3-$Z$4)</f>
        <v>4.409919649769093E-2</v>
      </c>
      <c r="AA66" t="s">
        <v>312</v>
      </c>
      <c r="AB66">
        <v>17337</v>
      </c>
      <c r="AD66" t="s">
        <v>4</v>
      </c>
      <c r="AE66">
        <v>56</v>
      </c>
      <c r="AF66">
        <v>11</v>
      </c>
      <c r="AH66" t="s">
        <v>24799</v>
      </c>
      <c r="AI66" t="s">
        <v>24798</v>
      </c>
      <c r="AJ66" t="s">
        <v>24797</v>
      </c>
      <c r="AK66" t="s">
        <v>24796</v>
      </c>
      <c r="AL66">
        <v>13</v>
      </c>
      <c r="AM66" s="5">
        <f t="shared" ref="AM66:AM129" si="11">AL66/U66</f>
        <v>0.9285714285714286</v>
      </c>
      <c r="AN66" s="4">
        <f t="shared" ref="AN66:AN129" si="12">(AM66-$AO$4)/($AO$3-$AO$4)</f>
        <v>1.4063936820468438E-3</v>
      </c>
      <c r="AO66" s="3"/>
      <c r="AP66">
        <v>0</v>
      </c>
      <c r="AR66" t="s">
        <v>20</v>
      </c>
      <c r="AT66" s="2" t="s">
        <v>0</v>
      </c>
      <c r="AU66" s="1">
        <f t="shared" ref="AU66:AU129" si="13">(Y66*0.7+AN66*0.3)*100</f>
        <v>3.1291355652997703</v>
      </c>
      <c r="AV66" s="1">
        <f t="shared" ref="AV66:AV129" si="14">(Y66*0.5+AN66*0.5)*100</f>
        <v>2.2752795089868885</v>
      </c>
      <c r="AW66" s="1">
        <f t="shared" ref="AW66:AW129" si="15">(Y66*0.3+AN66*0.7)*100</f>
        <v>1.4214234526740068</v>
      </c>
    </row>
    <row r="67" spans="1:49" x14ac:dyDescent="0.2">
      <c r="A67">
        <v>65</v>
      </c>
      <c r="B67" t="s">
        <v>24795</v>
      </c>
      <c r="C67" t="s">
        <v>24794</v>
      </c>
      <c r="F67" t="s">
        <v>24793</v>
      </c>
      <c r="G67" t="s">
        <v>10</v>
      </c>
      <c r="H67" t="s">
        <v>9</v>
      </c>
      <c r="I67" t="s">
        <v>22453</v>
      </c>
      <c r="J67" t="s">
        <v>24792</v>
      </c>
      <c r="K67" t="s">
        <v>24791</v>
      </c>
      <c r="L67" t="s">
        <v>24790</v>
      </c>
      <c r="M67" t="s">
        <v>24789</v>
      </c>
      <c r="N67">
        <v>3</v>
      </c>
      <c r="O67" t="s">
        <v>24788</v>
      </c>
      <c r="P67" t="s">
        <v>24787</v>
      </c>
      <c r="Q67" t="s">
        <v>24786</v>
      </c>
      <c r="R67" s="7">
        <v>39792</v>
      </c>
      <c r="S67" s="8">
        <f t="shared" si="8"/>
        <v>2008</v>
      </c>
      <c r="T67" s="8">
        <v>2008</v>
      </c>
      <c r="U67" s="8">
        <f t="shared" si="9"/>
        <v>14</v>
      </c>
      <c r="V67" s="7">
        <v>2008</v>
      </c>
      <c r="W67" t="s">
        <v>313</v>
      </c>
      <c r="X67" s="2">
        <v>1.6519999999999999</v>
      </c>
      <c r="Y67" s="6">
        <f t="shared" si="10"/>
        <v>4.409919649769093E-2</v>
      </c>
      <c r="AA67" t="s">
        <v>312</v>
      </c>
      <c r="AB67">
        <v>17337</v>
      </c>
      <c r="AD67" t="s">
        <v>4</v>
      </c>
      <c r="AE67">
        <v>56</v>
      </c>
      <c r="AF67">
        <v>11</v>
      </c>
      <c r="AH67" t="s">
        <v>24785</v>
      </c>
      <c r="AI67" t="s">
        <v>24784</v>
      </c>
      <c r="AJ67" t="s">
        <v>24783</v>
      </c>
      <c r="AK67" t="s">
        <v>24782</v>
      </c>
      <c r="AL67">
        <v>41</v>
      </c>
      <c r="AM67" s="5">
        <f t="shared" si="11"/>
        <v>2.9285714285714284</v>
      </c>
      <c r="AN67" s="4">
        <f t="shared" si="12"/>
        <v>4.435549304916968E-3</v>
      </c>
      <c r="AO67" s="3"/>
      <c r="AP67">
        <v>0</v>
      </c>
      <c r="AR67" t="s">
        <v>20</v>
      </c>
      <c r="AT67" s="2" t="s">
        <v>0</v>
      </c>
      <c r="AU67" s="1">
        <f t="shared" si="13"/>
        <v>3.220010233985874</v>
      </c>
      <c r="AV67" s="1">
        <f t="shared" si="14"/>
        <v>2.426737290130395</v>
      </c>
      <c r="AW67" s="1">
        <f t="shared" si="15"/>
        <v>1.6334643462749154</v>
      </c>
    </row>
    <row r="68" spans="1:49" x14ac:dyDescent="0.2">
      <c r="A68">
        <v>66</v>
      </c>
      <c r="B68" t="s">
        <v>24781</v>
      </c>
      <c r="C68" t="s">
        <v>24780</v>
      </c>
      <c r="F68" t="s">
        <v>24779</v>
      </c>
      <c r="G68" t="s">
        <v>10</v>
      </c>
      <c r="H68" t="s">
        <v>9</v>
      </c>
      <c r="I68" t="s">
        <v>24778</v>
      </c>
      <c r="J68" t="s">
        <v>24777</v>
      </c>
      <c r="K68" t="s">
        <v>24776</v>
      </c>
      <c r="L68" t="s">
        <v>24775</v>
      </c>
      <c r="M68" t="s">
        <v>24774</v>
      </c>
      <c r="N68">
        <v>5</v>
      </c>
      <c r="O68" t="s">
        <v>24773</v>
      </c>
      <c r="P68" t="s">
        <v>24772</v>
      </c>
      <c r="Q68" t="s">
        <v>24771</v>
      </c>
      <c r="R68" s="7">
        <v>39792</v>
      </c>
      <c r="S68" s="8">
        <f t="shared" si="8"/>
        <v>2008</v>
      </c>
      <c r="T68" s="8">
        <v>2008</v>
      </c>
      <c r="U68" s="8">
        <f t="shared" si="9"/>
        <v>14</v>
      </c>
      <c r="V68" s="7">
        <v>2008</v>
      </c>
      <c r="W68" t="s">
        <v>313</v>
      </c>
      <c r="X68" s="2">
        <v>1.6519999999999999</v>
      </c>
      <c r="Y68" s="6">
        <f t="shared" si="10"/>
        <v>4.409919649769093E-2</v>
      </c>
      <c r="AA68" t="s">
        <v>312</v>
      </c>
      <c r="AB68">
        <v>17337</v>
      </c>
      <c r="AD68" t="s">
        <v>4</v>
      </c>
      <c r="AE68">
        <v>56</v>
      </c>
      <c r="AF68">
        <v>11</v>
      </c>
      <c r="AH68" t="s">
        <v>24770</v>
      </c>
      <c r="AI68" t="s">
        <v>24769</v>
      </c>
      <c r="AJ68" t="s">
        <v>24768</v>
      </c>
      <c r="AK68" t="s">
        <v>24767</v>
      </c>
      <c r="AL68">
        <v>105</v>
      </c>
      <c r="AM68" s="5">
        <f t="shared" si="11"/>
        <v>7.5</v>
      </c>
      <c r="AN68" s="4">
        <f t="shared" si="12"/>
        <v>1.1359333585762969E-2</v>
      </c>
      <c r="AO68" s="3"/>
      <c r="AP68">
        <v>0</v>
      </c>
      <c r="AR68" t="s">
        <v>20</v>
      </c>
      <c r="AT68" s="2" t="s">
        <v>0</v>
      </c>
      <c r="AU68" s="1">
        <f t="shared" si="13"/>
        <v>3.427723762411254</v>
      </c>
      <c r="AV68" s="1">
        <f t="shared" si="14"/>
        <v>2.7729265041726952</v>
      </c>
      <c r="AW68" s="1">
        <f t="shared" si="15"/>
        <v>2.1181292459341354</v>
      </c>
    </row>
    <row r="69" spans="1:49" x14ac:dyDescent="0.2">
      <c r="A69">
        <v>67</v>
      </c>
      <c r="B69" t="s">
        <v>24766</v>
      </c>
      <c r="C69" t="s">
        <v>24765</v>
      </c>
      <c r="F69" t="s">
        <v>24764</v>
      </c>
      <c r="G69" t="s">
        <v>10</v>
      </c>
      <c r="H69" t="s">
        <v>9</v>
      </c>
      <c r="I69" t="s">
        <v>24763</v>
      </c>
      <c r="J69">
        <v>60021032</v>
      </c>
      <c r="K69" t="s">
        <v>350</v>
      </c>
      <c r="L69" t="s">
        <v>897</v>
      </c>
      <c r="M69" t="s">
        <v>15</v>
      </c>
      <c r="N69">
        <v>1</v>
      </c>
      <c r="O69" t="s">
        <v>24762</v>
      </c>
      <c r="P69">
        <v>7202081356</v>
      </c>
      <c r="Q69">
        <v>60021032</v>
      </c>
      <c r="R69" s="7">
        <v>39792</v>
      </c>
      <c r="S69" s="8">
        <f t="shared" si="8"/>
        <v>2008</v>
      </c>
      <c r="T69" s="8">
        <v>2008</v>
      </c>
      <c r="U69" s="8">
        <f t="shared" si="9"/>
        <v>14</v>
      </c>
      <c r="V69" s="7">
        <v>2008</v>
      </c>
      <c r="W69" t="s">
        <v>313</v>
      </c>
      <c r="X69" s="2">
        <v>1.6519999999999999</v>
      </c>
      <c r="Y69" s="6">
        <f t="shared" si="10"/>
        <v>4.409919649769093E-2</v>
      </c>
      <c r="AA69" t="s">
        <v>312</v>
      </c>
      <c r="AB69">
        <v>17337</v>
      </c>
      <c r="AD69" t="s">
        <v>4</v>
      </c>
      <c r="AE69">
        <v>56</v>
      </c>
      <c r="AF69">
        <v>11</v>
      </c>
      <c r="AH69" t="s">
        <v>24761</v>
      </c>
      <c r="AI69" t="s">
        <v>24760</v>
      </c>
      <c r="AJ69" t="s">
        <v>24759</v>
      </c>
      <c r="AK69" t="s">
        <v>24758</v>
      </c>
      <c r="AL69">
        <v>22</v>
      </c>
      <c r="AM69" s="5">
        <f t="shared" si="11"/>
        <v>1.5714285714285714</v>
      </c>
      <c r="AN69" s="4">
        <f t="shared" si="12"/>
        <v>2.3800508465408126E-3</v>
      </c>
      <c r="AO69" s="3"/>
      <c r="AP69">
        <v>0</v>
      </c>
      <c r="AR69" t="s">
        <v>20</v>
      </c>
      <c r="AT69" s="2" t="s">
        <v>0</v>
      </c>
      <c r="AU69" s="1">
        <f t="shared" si="13"/>
        <v>3.1583452802345895</v>
      </c>
      <c r="AV69" s="1">
        <f t="shared" si="14"/>
        <v>2.3239623672115872</v>
      </c>
      <c r="AW69" s="1">
        <f t="shared" si="15"/>
        <v>1.4895794541885847</v>
      </c>
    </row>
    <row r="70" spans="1:49" x14ac:dyDescent="0.2">
      <c r="A70">
        <v>68</v>
      </c>
      <c r="B70" t="s">
        <v>24757</v>
      </c>
      <c r="C70" t="s">
        <v>24756</v>
      </c>
      <c r="F70" t="s">
        <v>24755</v>
      </c>
      <c r="G70" t="s">
        <v>10</v>
      </c>
      <c r="H70" t="s">
        <v>9</v>
      </c>
      <c r="I70" t="s">
        <v>24754</v>
      </c>
      <c r="J70" t="s">
        <v>1146</v>
      </c>
      <c r="K70" t="s">
        <v>1145</v>
      </c>
      <c r="L70" t="s">
        <v>1144</v>
      </c>
      <c r="M70" t="s">
        <v>233</v>
      </c>
      <c r="N70">
        <v>2</v>
      </c>
      <c r="O70" t="s">
        <v>24753</v>
      </c>
      <c r="P70" t="s">
        <v>24752</v>
      </c>
      <c r="Q70" t="s">
        <v>1146</v>
      </c>
      <c r="R70" s="7">
        <v>39792</v>
      </c>
      <c r="S70" s="8">
        <f t="shared" si="8"/>
        <v>2008</v>
      </c>
      <c r="T70" s="8">
        <v>2008</v>
      </c>
      <c r="U70" s="8">
        <f t="shared" si="9"/>
        <v>14</v>
      </c>
      <c r="V70" s="7">
        <v>2008</v>
      </c>
      <c r="W70" t="s">
        <v>313</v>
      </c>
      <c r="X70" s="2">
        <v>1.6519999999999999</v>
      </c>
      <c r="Y70" s="6">
        <f t="shared" si="10"/>
        <v>4.409919649769093E-2</v>
      </c>
      <c r="AA70" t="s">
        <v>312</v>
      </c>
      <c r="AB70">
        <v>17337</v>
      </c>
      <c r="AD70" t="s">
        <v>4</v>
      </c>
      <c r="AE70">
        <v>56</v>
      </c>
      <c r="AF70">
        <v>11</v>
      </c>
      <c r="AH70" t="s">
        <v>24751</v>
      </c>
      <c r="AI70" t="s">
        <v>24750</v>
      </c>
      <c r="AJ70" t="s">
        <v>24749</v>
      </c>
      <c r="AK70" t="s">
        <v>24748</v>
      </c>
      <c r="AL70">
        <v>20</v>
      </c>
      <c r="AM70" s="5">
        <f t="shared" si="11"/>
        <v>1.4285714285714286</v>
      </c>
      <c r="AN70" s="4">
        <f t="shared" si="12"/>
        <v>2.163682587764375E-3</v>
      </c>
      <c r="AO70" s="3"/>
      <c r="AP70">
        <v>0</v>
      </c>
      <c r="AR70" t="s">
        <v>20</v>
      </c>
      <c r="AT70" s="2" t="s">
        <v>0</v>
      </c>
      <c r="AU70" s="1">
        <f t="shared" si="13"/>
        <v>3.1518542324712961</v>
      </c>
      <c r="AV70" s="1">
        <f t="shared" si="14"/>
        <v>2.313143954272765</v>
      </c>
      <c r="AW70" s="1">
        <f t="shared" si="15"/>
        <v>1.474433676074234</v>
      </c>
    </row>
    <row r="71" spans="1:49" x14ac:dyDescent="0.2">
      <c r="A71">
        <v>69</v>
      </c>
      <c r="B71" t="s">
        <v>24747</v>
      </c>
      <c r="C71" t="s">
        <v>24746</v>
      </c>
      <c r="F71" t="s">
        <v>24745</v>
      </c>
      <c r="G71" t="s">
        <v>10</v>
      </c>
      <c r="H71" t="s">
        <v>9</v>
      </c>
      <c r="I71" t="s">
        <v>24744</v>
      </c>
      <c r="J71" t="s">
        <v>24743</v>
      </c>
      <c r="K71" t="s">
        <v>24742</v>
      </c>
      <c r="L71" t="s">
        <v>24741</v>
      </c>
      <c r="M71" t="s">
        <v>24740</v>
      </c>
      <c r="N71">
        <v>4</v>
      </c>
      <c r="O71" t="s">
        <v>24739</v>
      </c>
      <c r="P71" t="s">
        <v>24738</v>
      </c>
      <c r="Q71" t="s">
        <v>24737</v>
      </c>
      <c r="R71" s="7">
        <v>39792</v>
      </c>
      <c r="S71" s="8">
        <f t="shared" si="8"/>
        <v>2008</v>
      </c>
      <c r="T71" s="8">
        <v>2008</v>
      </c>
      <c r="U71" s="8">
        <f t="shared" si="9"/>
        <v>14</v>
      </c>
      <c r="V71" s="7">
        <v>2008</v>
      </c>
      <c r="W71" t="s">
        <v>313</v>
      </c>
      <c r="X71" s="2">
        <v>1.6519999999999999</v>
      </c>
      <c r="Y71" s="6">
        <f t="shared" si="10"/>
        <v>4.409919649769093E-2</v>
      </c>
      <c r="AA71" t="s">
        <v>312</v>
      </c>
      <c r="AB71">
        <v>17337</v>
      </c>
      <c r="AD71" t="s">
        <v>4</v>
      </c>
      <c r="AE71">
        <v>56</v>
      </c>
      <c r="AF71">
        <v>11</v>
      </c>
      <c r="AH71" t="s">
        <v>24736</v>
      </c>
      <c r="AI71" t="s">
        <v>24735</v>
      </c>
      <c r="AJ71" t="s">
        <v>24734</v>
      </c>
      <c r="AK71" t="s">
        <v>24733</v>
      </c>
      <c r="AL71">
        <v>77</v>
      </c>
      <c r="AM71" s="5">
        <f t="shared" si="11"/>
        <v>5.5</v>
      </c>
      <c r="AN71" s="4">
        <f t="shared" si="12"/>
        <v>8.330177962892843E-3</v>
      </c>
      <c r="AO71" s="3"/>
      <c r="AP71">
        <v>0</v>
      </c>
      <c r="AQ71" t="s">
        <v>265</v>
      </c>
      <c r="AR71" t="s">
        <v>24732</v>
      </c>
      <c r="AS71" t="s">
        <v>10999</v>
      </c>
      <c r="AT71" s="2" t="s">
        <v>0</v>
      </c>
      <c r="AU71" s="1">
        <f t="shared" si="13"/>
        <v>3.3368490937251507</v>
      </c>
      <c r="AV71" s="1">
        <f t="shared" si="14"/>
        <v>2.6214687230291887</v>
      </c>
      <c r="AW71" s="1">
        <f t="shared" si="15"/>
        <v>1.9060883523332266</v>
      </c>
    </row>
    <row r="72" spans="1:49" x14ac:dyDescent="0.2">
      <c r="A72">
        <v>70</v>
      </c>
      <c r="B72" t="s">
        <v>24731</v>
      </c>
      <c r="C72" t="s">
        <v>24730</v>
      </c>
      <c r="F72" t="s">
        <v>24729</v>
      </c>
      <c r="G72" t="s">
        <v>10</v>
      </c>
      <c r="H72" t="s">
        <v>9</v>
      </c>
      <c r="I72" t="s">
        <v>15652</v>
      </c>
      <c r="J72" t="s">
        <v>24728</v>
      </c>
      <c r="K72" t="s">
        <v>24727</v>
      </c>
      <c r="L72" t="s">
        <v>24726</v>
      </c>
      <c r="M72" t="s">
        <v>30</v>
      </c>
      <c r="N72">
        <v>3</v>
      </c>
      <c r="O72" t="s">
        <v>24725</v>
      </c>
      <c r="P72" t="s">
        <v>24724</v>
      </c>
      <c r="Q72" t="s">
        <v>24723</v>
      </c>
      <c r="R72" s="7">
        <v>39792</v>
      </c>
      <c r="S72" s="8">
        <f t="shared" si="8"/>
        <v>2008</v>
      </c>
      <c r="T72" s="8">
        <v>2008</v>
      </c>
      <c r="U72" s="8">
        <f t="shared" si="9"/>
        <v>14</v>
      </c>
      <c r="V72" s="7">
        <v>2008</v>
      </c>
      <c r="W72" t="s">
        <v>313</v>
      </c>
      <c r="X72" s="2">
        <v>1.6519999999999999</v>
      </c>
      <c r="Y72" s="6">
        <f t="shared" si="10"/>
        <v>4.409919649769093E-2</v>
      </c>
      <c r="AA72" t="s">
        <v>312</v>
      </c>
      <c r="AB72">
        <v>17337</v>
      </c>
      <c r="AD72" t="s">
        <v>4</v>
      </c>
      <c r="AE72">
        <v>56</v>
      </c>
      <c r="AF72">
        <v>11</v>
      </c>
      <c r="AH72" t="s">
        <v>24722</v>
      </c>
      <c r="AI72" t="s">
        <v>24721</v>
      </c>
      <c r="AJ72" t="s">
        <v>24720</v>
      </c>
      <c r="AK72" t="s">
        <v>24719</v>
      </c>
      <c r="AL72">
        <v>14</v>
      </c>
      <c r="AM72" s="5">
        <f t="shared" si="11"/>
        <v>1</v>
      </c>
      <c r="AN72" s="4">
        <f t="shared" si="12"/>
        <v>1.5145778114350624E-3</v>
      </c>
      <c r="AO72" s="3"/>
      <c r="AP72">
        <v>0</v>
      </c>
      <c r="AQ72" t="s">
        <v>123</v>
      </c>
      <c r="AR72" t="s">
        <v>24718</v>
      </c>
      <c r="AS72" t="s">
        <v>122</v>
      </c>
      <c r="AT72" s="2" t="s">
        <v>0</v>
      </c>
      <c r="AU72" s="1">
        <f t="shared" si="13"/>
        <v>3.132381089181417</v>
      </c>
      <c r="AV72" s="1">
        <f t="shared" si="14"/>
        <v>2.2806887154562996</v>
      </c>
      <c r="AW72" s="1">
        <f t="shared" si="15"/>
        <v>1.4289963417311822</v>
      </c>
    </row>
    <row r="73" spans="1:49" x14ac:dyDescent="0.2">
      <c r="A73">
        <v>71</v>
      </c>
      <c r="B73" t="s">
        <v>24717</v>
      </c>
      <c r="C73" t="s">
        <v>24716</v>
      </c>
      <c r="F73" t="s">
        <v>24715</v>
      </c>
      <c r="G73" t="s">
        <v>10</v>
      </c>
      <c r="H73" t="s">
        <v>9</v>
      </c>
      <c r="I73" t="s">
        <v>24714</v>
      </c>
      <c r="J73" t="s">
        <v>24713</v>
      </c>
      <c r="K73" t="s">
        <v>24712</v>
      </c>
      <c r="L73" t="s">
        <v>24711</v>
      </c>
      <c r="M73" t="s">
        <v>349</v>
      </c>
      <c r="N73">
        <v>3</v>
      </c>
      <c r="O73" t="s">
        <v>24710</v>
      </c>
      <c r="P73" t="s">
        <v>24709</v>
      </c>
      <c r="Q73" t="s">
        <v>24708</v>
      </c>
      <c r="R73" s="7">
        <v>39792</v>
      </c>
      <c r="S73" s="8">
        <f t="shared" si="8"/>
        <v>2008</v>
      </c>
      <c r="T73" s="8">
        <v>2008</v>
      </c>
      <c r="U73" s="8">
        <f t="shared" si="9"/>
        <v>14</v>
      </c>
      <c r="V73" s="7">
        <v>2008</v>
      </c>
      <c r="W73" t="s">
        <v>313</v>
      </c>
      <c r="X73" s="2">
        <v>1.6519999999999999</v>
      </c>
      <c r="Y73" s="6">
        <f t="shared" si="10"/>
        <v>4.409919649769093E-2</v>
      </c>
      <c r="AA73" t="s">
        <v>312</v>
      </c>
      <c r="AB73">
        <v>17337</v>
      </c>
      <c r="AD73" t="s">
        <v>4</v>
      </c>
      <c r="AE73">
        <v>56</v>
      </c>
      <c r="AF73">
        <v>11</v>
      </c>
      <c r="AH73" t="s">
        <v>24707</v>
      </c>
      <c r="AI73" t="s">
        <v>24706</v>
      </c>
      <c r="AJ73" t="s">
        <v>24705</v>
      </c>
      <c r="AK73" t="s">
        <v>24704</v>
      </c>
      <c r="AL73">
        <v>31</v>
      </c>
      <c r="AM73" s="5">
        <f t="shared" si="11"/>
        <v>2.2142857142857144</v>
      </c>
      <c r="AN73" s="4">
        <f t="shared" si="12"/>
        <v>3.3537080110347815E-3</v>
      </c>
      <c r="AO73" s="3"/>
      <c r="AP73">
        <v>0</v>
      </c>
      <c r="AR73" t="s">
        <v>20</v>
      </c>
      <c r="AT73" s="2" t="s">
        <v>0</v>
      </c>
      <c r="AU73" s="1">
        <f t="shared" si="13"/>
        <v>3.1875549951694087</v>
      </c>
      <c r="AV73" s="1">
        <f t="shared" si="14"/>
        <v>2.3726452254362855</v>
      </c>
      <c r="AW73" s="1">
        <f t="shared" si="15"/>
        <v>1.5577354557031626</v>
      </c>
    </row>
    <row r="74" spans="1:49" x14ac:dyDescent="0.2">
      <c r="A74">
        <v>72</v>
      </c>
      <c r="B74" t="s">
        <v>24703</v>
      </c>
      <c r="C74" t="s">
        <v>24702</v>
      </c>
      <c r="F74" t="s">
        <v>24701</v>
      </c>
      <c r="G74" t="s">
        <v>10</v>
      </c>
      <c r="H74" t="s">
        <v>9</v>
      </c>
      <c r="I74" t="s">
        <v>271</v>
      </c>
      <c r="J74">
        <v>60013983</v>
      </c>
      <c r="K74" t="s">
        <v>185</v>
      </c>
      <c r="L74" t="s">
        <v>184</v>
      </c>
      <c r="M74" t="s">
        <v>183</v>
      </c>
      <c r="N74">
        <v>2</v>
      </c>
      <c r="O74" t="s">
        <v>24700</v>
      </c>
      <c r="P74" t="s">
        <v>24699</v>
      </c>
      <c r="Q74" t="s">
        <v>182</v>
      </c>
      <c r="R74" s="7">
        <v>39792</v>
      </c>
      <c r="S74" s="8">
        <f t="shared" si="8"/>
        <v>2008</v>
      </c>
      <c r="T74" s="8">
        <v>2008</v>
      </c>
      <c r="U74" s="8">
        <f t="shared" si="9"/>
        <v>14</v>
      </c>
      <c r="V74" s="7">
        <v>2008</v>
      </c>
      <c r="W74" t="s">
        <v>313</v>
      </c>
      <c r="X74" s="2">
        <v>1.6519999999999999</v>
      </c>
      <c r="Y74" s="6">
        <f t="shared" si="10"/>
        <v>4.409919649769093E-2</v>
      </c>
      <c r="AA74" t="s">
        <v>312</v>
      </c>
      <c r="AB74">
        <v>17337</v>
      </c>
      <c r="AD74" t="s">
        <v>4</v>
      </c>
      <c r="AE74">
        <v>56</v>
      </c>
      <c r="AF74">
        <v>11</v>
      </c>
      <c r="AH74" t="s">
        <v>24698</v>
      </c>
      <c r="AI74" t="s">
        <v>24697</v>
      </c>
      <c r="AJ74" t="s">
        <v>24696</v>
      </c>
      <c r="AK74" t="s">
        <v>24695</v>
      </c>
      <c r="AL74">
        <v>12</v>
      </c>
      <c r="AM74" s="5">
        <f t="shared" si="11"/>
        <v>0.8571428571428571</v>
      </c>
      <c r="AN74" s="4">
        <f t="shared" si="12"/>
        <v>1.2982095526586248E-3</v>
      </c>
      <c r="AO74" s="3"/>
      <c r="AP74">
        <v>0</v>
      </c>
      <c r="AR74" t="s">
        <v>20</v>
      </c>
      <c r="AT74" s="2" t="s">
        <v>0</v>
      </c>
      <c r="AU74" s="1">
        <f t="shared" si="13"/>
        <v>3.1258900414181237</v>
      </c>
      <c r="AV74" s="1">
        <f t="shared" si="14"/>
        <v>2.2698703025174778</v>
      </c>
      <c r="AW74" s="1">
        <f t="shared" si="15"/>
        <v>1.4138505636168315</v>
      </c>
    </row>
    <row r="75" spans="1:49" x14ac:dyDescent="0.2">
      <c r="A75">
        <v>73</v>
      </c>
      <c r="B75" t="s">
        <v>24694</v>
      </c>
      <c r="C75" t="s">
        <v>24693</v>
      </c>
      <c r="D75" t="s">
        <v>24692</v>
      </c>
      <c r="F75" t="s">
        <v>24691</v>
      </c>
      <c r="G75" t="s">
        <v>10</v>
      </c>
      <c r="H75" t="s">
        <v>9</v>
      </c>
      <c r="I75" t="s">
        <v>451</v>
      </c>
      <c r="J75" t="s">
        <v>24690</v>
      </c>
      <c r="K75" t="s">
        <v>24689</v>
      </c>
      <c r="L75" t="s">
        <v>24688</v>
      </c>
      <c r="M75" t="s">
        <v>44</v>
      </c>
      <c r="N75">
        <v>8</v>
      </c>
      <c r="O75" t="s">
        <v>24687</v>
      </c>
      <c r="P75" t="s">
        <v>24686</v>
      </c>
      <c r="Q75" t="s">
        <v>24685</v>
      </c>
      <c r="R75" s="7">
        <v>39792</v>
      </c>
      <c r="S75" s="8">
        <f t="shared" si="8"/>
        <v>2008</v>
      </c>
      <c r="T75" s="8">
        <v>2008</v>
      </c>
      <c r="U75" s="8">
        <f t="shared" si="9"/>
        <v>14</v>
      </c>
      <c r="V75" s="7">
        <v>39792</v>
      </c>
      <c r="W75" t="s">
        <v>24684</v>
      </c>
      <c r="X75" s="2" t="s">
        <v>0</v>
      </c>
      <c r="Y75" s="6" t="e">
        <f t="shared" si="10"/>
        <v>#VALUE!</v>
      </c>
      <c r="AA75">
        <v>13811169</v>
      </c>
      <c r="AB75">
        <v>26964</v>
      </c>
      <c r="AD75" t="s">
        <v>4</v>
      </c>
      <c r="AE75">
        <v>296</v>
      </c>
      <c r="AF75" s="9">
        <v>44228</v>
      </c>
      <c r="AH75" t="s">
        <v>24683</v>
      </c>
      <c r="AI75" t="s">
        <v>24682</v>
      </c>
      <c r="AJ75" t="s">
        <v>24681</v>
      </c>
      <c r="AK75" t="s">
        <v>24680</v>
      </c>
      <c r="AL75">
        <v>23</v>
      </c>
      <c r="AM75" s="5">
        <f t="shared" si="11"/>
        <v>1.6428571428571428</v>
      </c>
      <c r="AN75" s="4">
        <f t="shared" si="12"/>
        <v>2.4882349759290309E-3</v>
      </c>
      <c r="AO75" s="3"/>
      <c r="AP75">
        <v>0</v>
      </c>
      <c r="AR75" t="s">
        <v>20</v>
      </c>
      <c r="AT75" s="2" t="s">
        <v>0</v>
      </c>
      <c r="AU75" s="1" t="e">
        <f t="shared" si="13"/>
        <v>#VALUE!</v>
      </c>
      <c r="AV75" s="1" t="e">
        <f t="shared" si="14"/>
        <v>#VALUE!</v>
      </c>
      <c r="AW75" s="1" t="e">
        <f t="shared" si="15"/>
        <v>#VALUE!</v>
      </c>
    </row>
    <row r="76" spans="1:49" x14ac:dyDescent="0.2">
      <c r="A76">
        <v>74</v>
      </c>
      <c r="B76" t="s">
        <v>24679</v>
      </c>
      <c r="C76" t="s">
        <v>24678</v>
      </c>
      <c r="E76">
        <v>19065168</v>
      </c>
      <c r="F76" t="s">
        <v>24677</v>
      </c>
      <c r="G76" t="s">
        <v>10</v>
      </c>
      <c r="H76" t="s">
        <v>9</v>
      </c>
      <c r="I76" t="s">
        <v>24676</v>
      </c>
      <c r="J76" t="s">
        <v>24675</v>
      </c>
      <c r="K76" t="s">
        <v>24674</v>
      </c>
      <c r="L76" t="s">
        <v>24673</v>
      </c>
      <c r="M76" t="s">
        <v>233</v>
      </c>
      <c r="N76">
        <v>5</v>
      </c>
      <c r="O76" t="s">
        <v>24672</v>
      </c>
      <c r="P76" t="s">
        <v>24671</v>
      </c>
      <c r="Q76" t="s">
        <v>24670</v>
      </c>
      <c r="R76" s="7">
        <v>39790</v>
      </c>
      <c r="S76" s="8">
        <f t="shared" si="8"/>
        <v>2008</v>
      </c>
      <c r="T76" s="8">
        <v>2008</v>
      </c>
      <c r="U76" s="8">
        <f t="shared" si="9"/>
        <v>14</v>
      </c>
      <c r="V76" s="7">
        <v>39790</v>
      </c>
      <c r="W76" t="s">
        <v>1205</v>
      </c>
      <c r="X76" s="2">
        <v>1.3939999999999999</v>
      </c>
      <c r="Y76" s="6">
        <f t="shared" si="10"/>
        <v>3.721203384853581E-2</v>
      </c>
      <c r="AB76">
        <v>12862</v>
      </c>
      <c r="AC76">
        <v>10944087</v>
      </c>
      <c r="AD76" t="s">
        <v>4</v>
      </c>
      <c r="AE76">
        <v>16</v>
      </c>
      <c r="AF76">
        <v>25</v>
      </c>
      <c r="AH76" t="s">
        <v>24669</v>
      </c>
      <c r="AI76" t="s">
        <v>24668</v>
      </c>
      <c r="AK76" t="s">
        <v>24667</v>
      </c>
      <c r="AL76">
        <v>129</v>
      </c>
      <c r="AM76" s="5">
        <f t="shared" si="11"/>
        <v>9.2142857142857135</v>
      </c>
      <c r="AN76" s="4">
        <f t="shared" si="12"/>
        <v>1.3955752691080217E-2</v>
      </c>
      <c r="AO76" s="3"/>
      <c r="AP76">
        <v>1</v>
      </c>
      <c r="AR76" t="s">
        <v>20</v>
      </c>
      <c r="AT76" s="2">
        <v>3.8940000000000001</v>
      </c>
      <c r="AU76" s="1">
        <f t="shared" si="13"/>
        <v>3.023514950129913</v>
      </c>
      <c r="AV76" s="1">
        <f t="shared" si="14"/>
        <v>2.5583893269808011</v>
      </c>
      <c r="AW76" s="1">
        <f t="shared" si="15"/>
        <v>2.0932637038316897</v>
      </c>
    </row>
    <row r="77" spans="1:49" x14ac:dyDescent="0.2">
      <c r="A77">
        <v>75</v>
      </c>
      <c r="B77" t="s">
        <v>24666</v>
      </c>
      <c r="C77" t="s">
        <v>24665</v>
      </c>
      <c r="E77">
        <v>19065198</v>
      </c>
      <c r="F77" t="s">
        <v>24664</v>
      </c>
      <c r="G77" t="s">
        <v>10</v>
      </c>
      <c r="H77" t="s">
        <v>9</v>
      </c>
      <c r="I77" t="s">
        <v>24663</v>
      </c>
      <c r="J77" t="s">
        <v>24662</v>
      </c>
      <c r="K77" t="s">
        <v>24661</v>
      </c>
      <c r="L77" t="s">
        <v>24660</v>
      </c>
      <c r="M77" t="s">
        <v>967</v>
      </c>
      <c r="N77">
        <v>3</v>
      </c>
      <c r="O77" t="s">
        <v>24659</v>
      </c>
      <c r="P77" t="s">
        <v>24658</v>
      </c>
      <c r="Q77" t="s">
        <v>24657</v>
      </c>
      <c r="R77" s="7">
        <v>39790</v>
      </c>
      <c r="S77" s="8">
        <f t="shared" si="8"/>
        <v>2008</v>
      </c>
      <c r="T77" s="8">
        <v>2008</v>
      </c>
      <c r="U77" s="8">
        <f t="shared" si="9"/>
        <v>14</v>
      </c>
      <c r="V77" s="7">
        <v>39790</v>
      </c>
      <c r="W77" t="s">
        <v>1205</v>
      </c>
      <c r="X77" s="2">
        <v>1.3939999999999999</v>
      </c>
      <c r="Y77" s="6">
        <f t="shared" si="10"/>
        <v>3.721203384853581E-2</v>
      </c>
      <c r="AB77">
        <v>12862</v>
      </c>
      <c r="AC77">
        <v>10944087</v>
      </c>
      <c r="AD77" t="s">
        <v>4</v>
      </c>
      <c r="AE77">
        <v>16</v>
      </c>
      <c r="AF77">
        <v>25</v>
      </c>
      <c r="AH77" t="s">
        <v>24656</v>
      </c>
      <c r="AI77" t="s">
        <v>24655</v>
      </c>
      <c r="AK77" t="s">
        <v>24654</v>
      </c>
      <c r="AL77">
        <v>37</v>
      </c>
      <c r="AM77" s="5">
        <f t="shared" si="11"/>
        <v>2.6428571428571428</v>
      </c>
      <c r="AN77" s="4">
        <f t="shared" si="12"/>
        <v>4.0028127873640938E-3</v>
      </c>
      <c r="AO77" s="3"/>
      <c r="AP77">
        <v>1</v>
      </c>
      <c r="AR77" t="s">
        <v>20</v>
      </c>
      <c r="AT77" s="2">
        <v>3.8940000000000001</v>
      </c>
      <c r="AU77" s="1">
        <f t="shared" si="13"/>
        <v>2.7249267530184293</v>
      </c>
      <c r="AV77" s="1">
        <f t="shared" si="14"/>
        <v>2.0607423317949949</v>
      </c>
      <c r="AW77" s="1">
        <f t="shared" si="15"/>
        <v>1.3965579105715606</v>
      </c>
    </row>
    <row r="78" spans="1:49" x14ac:dyDescent="0.2">
      <c r="A78">
        <v>76</v>
      </c>
      <c r="B78" t="s">
        <v>24653</v>
      </c>
      <c r="C78" t="s">
        <v>24652</v>
      </c>
      <c r="F78" t="s">
        <v>24651</v>
      </c>
      <c r="G78" t="s">
        <v>10</v>
      </c>
      <c r="H78" t="s">
        <v>9</v>
      </c>
      <c r="I78" t="s">
        <v>24650</v>
      </c>
      <c r="J78" t="s">
        <v>24649</v>
      </c>
      <c r="K78" t="s">
        <v>24648</v>
      </c>
      <c r="L78" t="s">
        <v>24647</v>
      </c>
      <c r="M78" t="s">
        <v>24646</v>
      </c>
      <c r="N78">
        <v>4</v>
      </c>
      <c r="O78" t="s">
        <v>24645</v>
      </c>
      <c r="P78" t="s">
        <v>24644</v>
      </c>
      <c r="Q78" t="s">
        <v>24643</v>
      </c>
      <c r="R78" s="7">
        <v>39790</v>
      </c>
      <c r="S78" s="8">
        <f t="shared" si="8"/>
        <v>2008</v>
      </c>
      <c r="T78" s="8">
        <v>2008</v>
      </c>
      <c r="U78" s="8">
        <f t="shared" si="9"/>
        <v>14</v>
      </c>
      <c r="V78" s="7">
        <v>2008</v>
      </c>
      <c r="W78" t="s">
        <v>1643</v>
      </c>
      <c r="X78" s="2">
        <v>0.69899999999999995</v>
      </c>
      <c r="Y78" s="6">
        <f t="shared" si="10"/>
        <v>1.8659405782013295E-2</v>
      </c>
      <c r="AA78">
        <v>218979</v>
      </c>
      <c r="AB78">
        <v>28132</v>
      </c>
      <c r="AD78" t="s">
        <v>4</v>
      </c>
      <c r="AE78">
        <v>104</v>
      </c>
      <c r="AF78">
        <v>10</v>
      </c>
      <c r="AG78">
        <v>104901</v>
      </c>
      <c r="AI78" t="s">
        <v>24642</v>
      </c>
      <c r="AK78" t="s">
        <v>24641</v>
      </c>
      <c r="AL78">
        <v>8</v>
      </c>
      <c r="AM78" s="5">
        <f t="shared" si="11"/>
        <v>0.5714285714285714</v>
      </c>
      <c r="AN78" s="4">
        <f t="shared" si="12"/>
        <v>8.6547303510574997E-4</v>
      </c>
      <c r="AO78" s="3"/>
      <c r="AP78">
        <v>0</v>
      </c>
      <c r="AR78" t="s">
        <v>20</v>
      </c>
      <c r="AS78" t="s">
        <v>24640</v>
      </c>
      <c r="AT78" s="2">
        <v>2.5459999999999998</v>
      </c>
      <c r="AU78" s="1">
        <f t="shared" si="13"/>
        <v>1.332122595794103</v>
      </c>
      <c r="AV78" s="1">
        <f t="shared" si="14"/>
        <v>0.97624394085595223</v>
      </c>
      <c r="AW78" s="1">
        <f t="shared" si="15"/>
        <v>0.62036528591780127</v>
      </c>
    </row>
    <row r="79" spans="1:49" x14ac:dyDescent="0.2">
      <c r="A79">
        <v>77</v>
      </c>
      <c r="B79" t="s">
        <v>24639</v>
      </c>
      <c r="C79" t="s">
        <v>24638</v>
      </c>
      <c r="F79" t="s">
        <v>24637</v>
      </c>
      <c r="G79" t="s">
        <v>10</v>
      </c>
      <c r="H79" t="s">
        <v>9</v>
      </c>
      <c r="I79" t="s">
        <v>15237</v>
      </c>
      <c r="J79">
        <v>60022144</v>
      </c>
      <c r="K79" t="s">
        <v>1237</v>
      </c>
      <c r="L79" t="s">
        <v>19228</v>
      </c>
      <c r="M79" t="s">
        <v>15</v>
      </c>
      <c r="N79">
        <v>5</v>
      </c>
      <c r="O79" t="s">
        <v>24636</v>
      </c>
      <c r="P79" t="s">
        <v>24635</v>
      </c>
      <c r="Q79" t="s">
        <v>24634</v>
      </c>
      <c r="R79" s="7">
        <v>39790</v>
      </c>
      <c r="S79" s="8">
        <f t="shared" si="8"/>
        <v>2008</v>
      </c>
      <c r="T79" s="8">
        <v>2008</v>
      </c>
      <c r="U79" s="8">
        <f t="shared" si="9"/>
        <v>14</v>
      </c>
      <c r="V79" s="7">
        <v>2008</v>
      </c>
      <c r="W79" t="s">
        <v>1643</v>
      </c>
      <c r="X79" s="2">
        <v>0.69899999999999995</v>
      </c>
      <c r="Y79" s="6">
        <f t="shared" si="10"/>
        <v>1.8659405782013295E-2</v>
      </c>
      <c r="AA79">
        <v>218979</v>
      </c>
      <c r="AB79">
        <v>28132</v>
      </c>
      <c r="AD79" t="s">
        <v>4</v>
      </c>
      <c r="AE79">
        <v>104</v>
      </c>
      <c r="AF79">
        <v>10</v>
      </c>
      <c r="AG79">
        <v>103514</v>
      </c>
      <c r="AI79" t="s">
        <v>24633</v>
      </c>
      <c r="AK79" t="s">
        <v>24632</v>
      </c>
      <c r="AL79">
        <v>17</v>
      </c>
      <c r="AM79" s="5">
        <f t="shared" si="11"/>
        <v>1.2142857142857142</v>
      </c>
      <c r="AN79" s="4">
        <f t="shared" si="12"/>
        <v>1.8391301995997185E-3</v>
      </c>
      <c r="AO79" s="3"/>
      <c r="AP79">
        <v>0</v>
      </c>
      <c r="AR79" t="s">
        <v>20</v>
      </c>
      <c r="AT79" s="2">
        <v>2.5459999999999998</v>
      </c>
      <c r="AU79" s="1">
        <f t="shared" si="13"/>
        <v>1.3613323107289221</v>
      </c>
      <c r="AV79" s="1">
        <f t="shared" si="14"/>
        <v>1.0249267990806508</v>
      </c>
      <c r="AW79" s="1">
        <f t="shared" si="15"/>
        <v>0.68852128743237917</v>
      </c>
    </row>
    <row r="80" spans="1:49" x14ac:dyDescent="0.2">
      <c r="A80">
        <v>78</v>
      </c>
      <c r="B80" t="s">
        <v>24631</v>
      </c>
      <c r="C80" t="s">
        <v>24630</v>
      </c>
      <c r="F80" t="s">
        <v>24629</v>
      </c>
      <c r="G80" t="s">
        <v>10</v>
      </c>
      <c r="H80" t="s">
        <v>9</v>
      </c>
      <c r="I80" t="s">
        <v>24628</v>
      </c>
      <c r="J80">
        <v>60017161</v>
      </c>
      <c r="K80" t="s">
        <v>189</v>
      </c>
      <c r="L80" t="s">
        <v>55</v>
      </c>
      <c r="M80" t="s">
        <v>54</v>
      </c>
      <c r="N80">
        <v>3</v>
      </c>
      <c r="O80" t="s">
        <v>24627</v>
      </c>
      <c r="P80" t="s">
        <v>24626</v>
      </c>
      <c r="Q80" t="s">
        <v>1501</v>
      </c>
      <c r="R80" s="7">
        <v>39790</v>
      </c>
      <c r="S80" s="8">
        <f t="shared" si="8"/>
        <v>2008</v>
      </c>
      <c r="T80" s="8">
        <v>2008</v>
      </c>
      <c r="U80" s="8">
        <f t="shared" si="9"/>
        <v>14</v>
      </c>
      <c r="V80" s="7">
        <v>2008</v>
      </c>
      <c r="W80" t="s">
        <v>1442</v>
      </c>
      <c r="X80" s="2">
        <v>0.38400000000000001</v>
      </c>
      <c r="Y80" s="6">
        <f t="shared" si="10"/>
        <v>1.02506606871146E-2</v>
      </c>
      <c r="AA80">
        <v>17519675</v>
      </c>
      <c r="AB80">
        <v>6100153106</v>
      </c>
      <c r="AC80">
        <v>17519683</v>
      </c>
      <c r="AD80" t="s">
        <v>4</v>
      </c>
      <c r="AE80">
        <v>2</v>
      </c>
      <c r="AF80">
        <v>4</v>
      </c>
      <c r="AH80" t="s">
        <v>24625</v>
      </c>
      <c r="AI80" t="s">
        <v>24624</v>
      </c>
      <c r="AK80" t="s">
        <v>24623</v>
      </c>
      <c r="AL80">
        <v>10</v>
      </c>
      <c r="AM80" s="5">
        <f t="shared" si="11"/>
        <v>0.7142857142857143</v>
      </c>
      <c r="AN80" s="4">
        <f t="shared" si="12"/>
        <v>1.0818412938821875E-3</v>
      </c>
      <c r="AO80" s="3"/>
      <c r="AP80">
        <v>0</v>
      </c>
      <c r="AR80" t="s">
        <v>20</v>
      </c>
      <c r="AT80" s="2">
        <v>1.4890000000000001</v>
      </c>
      <c r="AU80" s="1">
        <f t="shared" si="13"/>
        <v>0.75000148691448754</v>
      </c>
      <c r="AV80" s="1">
        <f t="shared" si="14"/>
        <v>0.56662509904983938</v>
      </c>
      <c r="AW80" s="1">
        <f t="shared" si="15"/>
        <v>0.3832487111851911</v>
      </c>
    </row>
    <row r="81" spans="1:49" x14ac:dyDescent="0.2">
      <c r="A81">
        <v>79</v>
      </c>
      <c r="B81" t="s">
        <v>24622</v>
      </c>
      <c r="C81" t="s">
        <v>24621</v>
      </c>
      <c r="F81" t="s">
        <v>24620</v>
      </c>
      <c r="G81" t="s">
        <v>10</v>
      </c>
      <c r="H81" t="s">
        <v>9</v>
      </c>
      <c r="I81" t="s">
        <v>24619</v>
      </c>
      <c r="J81">
        <v>60005286</v>
      </c>
      <c r="K81" t="s">
        <v>274</v>
      </c>
      <c r="L81" t="s">
        <v>273</v>
      </c>
      <c r="M81" t="s">
        <v>15</v>
      </c>
      <c r="N81">
        <v>3</v>
      </c>
      <c r="O81" t="s">
        <v>24618</v>
      </c>
      <c r="P81" t="s">
        <v>24617</v>
      </c>
      <c r="Q81" t="s">
        <v>272</v>
      </c>
      <c r="R81" s="7">
        <v>39790</v>
      </c>
      <c r="S81" s="8">
        <f t="shared" si="8"/>
        <v>2008</v>
      </c>
      <c r="T81" s="8">
        <v>2008</v>
      </c>
      <c r="U81" s="8">
        <f t="shared" si="9"/>
        <v>14</v>
      </c>
      <c r="V81" s="7">
        <v>2008</v>
      </c>
      <c r="W81" t="s">
        <v>972</v>
      </c>
      <c r="X81" s="2">
        <v>1.1819999999999999</v>
      </c>
      <c r="Y81" s="6">
        <f t="shared" si="10"/>
        <v>3.1552814927524625E-2</v>
      </c>
      <c r="AA81">
        <v>36951</v>
      </c>
      <c r="AB81">
        <v>27030</v>
      </c>
      <c r="AD81" t="s">
        <v>4</v>
      </c>
      <c r="AE81">
        <v>93</v>
      </c>
      <c r="AF81">
        <v>21</v>
      </c>
      <c r="AG81">
        <v>213108</v>
      </c>
      <c r="AI81" t="s">
        <v>24616</v>
      </c>
      <c r="AK81" t="s">
        <v>24615</v>
      </c>
      <c r="AL81">
        <v>24</v>
      </c>
      <c r="AM81" s="5">
        <f t="shared" si="11"/>
        <v>1.7142857142857142</v>
      </c>
      <c r="AN81" s="4">
        <f t="shared" si="12"/>
        <v>2.5964191053172497E-3</v>
      </c>
      <c r="AO81" s="3"/>
      <c r="AP81">
        <v>0</v>
      </c>
      <c r="AR81" t="s">
        <v>24614</v>
      </c>
      <c r="AS81" t="s">
        <v>24613</v>
      </c>
      <c r="AT81" s="2">
        <v>3.7909999999999999</v>
      </c>
      <c r="AU81" s="1">
        <f t="shared" si="13"/>
        <v>2.2865896180862411</v>
      </c>
      <c r="AV81" s="1">
        <f t="shared" si="14"/>
        <v>1.7074617016420939</v>
      </c>
      <c r="AW81" s="1">
        <f t="shared" si="15"/>
        <v>1.1283337851979462</v>
      </c>
    </row>
    <row r="82" spans="1:49" x14ac:dyDescent="0.2">
      <c r="A82">
        <v>80</v>
      </c>
      <c r="B82" t="s">
        <v>24612</v>
      </c>
      <c r="C82" t="s">
        <v>24611</v>
      </c>
      <c r="F82" t="s">
        <v>24610</v>
      </c>
      <c r="G82" t="s">
        <v>10</v>
      </c>
      <c r="H82" t="s">
        <v>9</v>
      </c>
      <c r="I82" t="s">
        <v>24609</v>
      </c>
      <c r="J82" t="s">
        <v>24608</v>
      </c>
      <c r="K82" t="s">
        <v>24607</v>
      </c>
      <c r="L82" t="s">
        <v>24606</v>
      </c>
      <c r="M82" t="s">
        <v>24605</v>
      </c>
      <c r="N82">
        <v>8</v>
      </c>
      <c r="O82" t="s">
        <v>24604</v>
      </c>
      <c r="P82" t="s">
        <v>24603</v>
      </c>
      <c r="Q82" t="s">
        <v>24602</v>
      </c>
      <c r="R82" s="7">
        <v>39790</v>
      </c>
      <c r="S82" s="8">
        <f t="shared" si="8"/>
        <v>2008</v>
      </c>
      <c r="T82" s="8">
        <v>2008</v>
      </c>
      <c r="U82" s="8">
        <f t="shared" si="9"/>
        <v>14</v>
      </c>
      <c r="V82" s="7">
        <v>2008</v>
      </c>
      <c r="W82" t="s">
        <v>1095</v>
      </c>
      <c r="X82" s="2">
        <v>0.65500000000000003</v>
      </c>
      <c r="Y82" s="6">
        <f t="shared" si="10"/>
        <v>1.7484850911614749E-2</v>
      </c>
      <c r="AA82">
        <v>189375</v>
      </c>
      <c r="AB82">
        <v>26051</v>
      </c>
      <c r="AD82" t="s">
        <v>4</v>
      </c>
      <c r="AE82">
        <v>50</v>
      </c>
      <c r="AF82">
        <v>4</v>
      </c>
      <c r="AH82" t="s">
        <v>24601</v>
      </c>
      <c r="AI82" t="s">
        <v>24600</v>
      </c>
      <c r="AJ82" t="s">
        <v>24599</v>
      </c>
      <c r="AK82" t="s">
        <v>24598</v>
      </c>
      <c r="AL82">
        <v>79</v>
      </c>
      <c r="AM82" s="5">
        <f t="shared" si="11"/>
        <v>5.6428571428571432</v>
      </c>
      <c r="AN82" s="4">
        <f t="shared" si="12"/>
        <v>8.5465462216692822E-3</v>
      </c>
      <c r="AO82" s="3"/>
      <c r="AP82">
        <v>0</v>
      </c>
      <c r="AR82" t="s">
        <v>20</v>
      </c>
      <c r="AT82" s="2" t="s">
        <v>0</v>
      </c>
      <c r="AU82" s="1">
        <f t="shared" si="13"/>
        <v>1.4803359504631108</v>
      </c>
      <c r="AV82" s="1">
        <f t="shared" si="14"/>
        <v>1.3015698566642016</v>
      </c>
      <c r="AW82" s="1">
        <f t="shared" si="15"/>
        <v>1.122803762865292</v>
      </c>
    </row>
    <row r="83" spans="1:49" x14ac:dyDescent="0.2">
      <c r="A83">
        <v>81</v>
      </c>
      <c r="B83" t="s">
        <v>24597</v>
      </c>
      <c r="C83" t="s">
        <v>24596</v>
      </c>
      <c r="F83" t="s">
        <v>24595</v>
      </c>
      <c r="G83" t="s">
        <v>10</v>
      </c>
      <c r="H83" t="s">
        <v>9</v>
      </c>
      <c r="I83" t="s">
        <v>24594</v>
      </c>
      <c r="J83" t="s">
        <v>24593</v>
      </c>
      <c r="K83" t="s">
        <v>24592</v>
      </c>
      <c r="L83" t="s">
        <v>24591</v>
      </c>
      <c r="M83" t="s">
        <v>24590</v>
      </c>
      <c r="N83">
        <v>8</v>
      </c>
      <c r="O83" t="s">
        <v>24589</v>
      </c>
      <c r="P83" t="s">
        <v>24588</v>
      </c>
      <c r="Q83" t="s">
        <v>24587</v>
      </c>
      <c r="R83" s="7">
        <v>39790</v>
      </c>
      <c r="S83" s="8">
        <f t="shared" si="8"/>
        <v>2008</v>
      </c>
      <c r="T83" s="8">
        <v>2008</v>
      </c>
      <c r="U83" s="8">
        <f t="shared" si="9"/>
        <v>14</v>
      </c>
      <c r="V83" s="7">
        <v>2008</v>
      </c>
      <c r="W83" t="s">
        <v>1095</v>
      </c>
      <c r="X83" s="2">
        <v>0.65500000000000003</v>
      </c>
      <c r="Y83" s="6">
        <f t="shared" si="10"/>
        <v>1.7484850911614749E-2</v>
      </c>
      <c r="AA83">
        <v>189375</v>
      </c>
      <c r="AB83">
        <v>26051</v>
      </c>
      <c r="AD83" t="s">
        <v>4</v>
      </c>
      <c r="AE83">
        <v>50</v>
      </c>
      <c r="AF83">
        <v>4</v>
      </c>
      <c r="AH83" t="s">
        <v>24586</v>
      </c>
      <c r="AI83" t="s">
        <v>24585</v>
      </c>
      <c r="AJ83" t="s">
        <v>24584</v>
      </c>
      <c r="AK83" t="s">
        <v>24583</v>
      </c>
      <c r="AL83">
        <v>21</v>
      </c>
      <c r="AM83" s="5">
        <f t="shared" si="11"/>
        <v>1.5</v>
      </c>
      <c r="AN83" s="4">
        <f t="shared" si="12"/>
        <v>2.2718667171525938E-3</v>
      </c>
      <c r="AO83" s="3"/>
      <c r="AP83">
        <v>0</v>
      </c>
      <c r="AR83" t="s">
        <v>20</v>
      </c>
      <c r="AT83" s="2" t="s">
        <v>0</v>
      </c>
      <c r="AU83" s="1">
        <f t="shared" si="13"/>
        <v>1.2920955653276101</v>
      </c>
      <c r="AV83" s="1">
        <f t="shared" si="14"/>
        <v>0.9878358814383672</v>
      </c>
      <c r="AW83" s="1">
        <f t="shared" si="15"/>
        <v>0.68357619754912413</v>
      </c>
    </row>
    <row r="84" spans="1:49" x14ac:dyDescent="0.2">
      <c r="A84">
        <v>82</v>
      </c>
      <c r="B84" t="s">
        <v>24582</v>
      </c>
      <c r="C84" t="s">
        <v>24581</v>
      </c>
      <c r="F84" t="s">
        <v>24580</v>
      </c>
      <c r="G84" t="s">
        <v>10</v>
      </c>
      <c r="H84" t="s">
        <v>9</v>
      </c>
      <c r="I84" t="s">
        <v>24579</v>
      </c>
      <c r="J84">
        <v>60000264</v>
      </c>
      <c r="K84" t="s">
        <v>4559</v>
      </c>
      <c r="L84" t="s">
        <v>622</v>
      </c>
      <c r="M84" t="s">
        <v>52</v>
      </c>
      <c r="N84">
        <v>4</v>
      </c>
      <c r="O84" t="s">
        <v>24578</v>
      </c>
      <c r="P84" t="s">
        <v>24577</v>
      </c>
      <c r="Q84" t="s">
        <v>24576</v>
      </c>
      <c r="R84" s="7">
        <v>39790</v>
      </c>
      <c r="S84" s="8">
        <f t="shared" si="8"/>
        <v>2008</v>
      </c>
      <c r="T84" s="8">
        <v>2008</v>
      </c>
      <c r="U84" s="8">
        <f t="shared" si="9"/>
        <v>14</v>
      </c>
      <c r="V84" s="7">
        <v>2008</v>
      </c>
      <c r="W84" t="s">
        <v>24575</v>
      </c>
      <c r="X84" s="2">
        <v>0.46300000000000002</v>
      </c>
      <c r="Y84" s="6">
        <f t="shared" si="10"/>
        <v>1.2359520568057447E-2</v>
      </c>
      <c r="AA84">
        <v>36862</v>
      </c>
      <c r="AB84">
        <v>19141</v>
      </c>
      <c r="AC84" t="s">
        <v>24574</v>
      </c>
      <c r="AD84" t="s">
        <v>4</v>
      </c>
      <c r="AE84">
        <v>43</v>
      </c>
      <c r="AF84">
        <v>3</v>
      </c>
      <c r="AH84" t="s">
        <v>24573</v>
      </c>
      <c r="AI84" t="s">
        <v>24572</v>
      </c>
      <c r="AJ84" t="s">
        <v>24571</v>
      </c>
      <c r="AK84" t="s">
        <v>24570</v>
      </c>
      <c r="AL84">
        <v>5</v>
      </c>
      <c r="AM84" s="5">
        <f t="shared" si="11"/>
        <v>0.35714285714285715</v>
      </c>
      <c r="AN84" s="4">
        <f t="shared" si="12"/>
        <v>5.4092064694109376E-4</v>
      </c>
      <c r="AO84" s="3"/>
      <c r="AP84">
        <v>1</v>
      </c>
      <c r="AR84" t="s">
        <v>20</v>
      </c>
      <c r="AT84" s="2">
        <v>1.403</v>
      </c>
      <c r="AU84" s="1">
        <f t="shared" si="13"/>
        <v>0.881394059172254</v>
      </c>
      <c r="AV84" s="1">
        <f t="shared" si="14"/>
        <v>0.64502206074992696</v>
      </c>
      <c r="AW84" s="1">
        <f t="shared" si="15"/>
        <v>0.40865006232759993</v>
      </c>
    </row>
    <row r="85" spans="1:49" x14ac:dyDescent="0.2">
      <c r="A85">
        <v>83</v>
      </c>
      <c r="B85" t="s">
        <v>24569</v>
      </c>
      <c r="C85" t="s">
        <v>24568</v>
      </c>
      <c r="F85" t="s">
        <v>24567</v>
      </c>
      <c r="G85" t="s">
        <v>10</v>
      </c>
      <c r="H85" t="s">
        <v>9</v>
      </c>
      <c r="I85" t="s">
        <v>24566</v>
      </c>
      <c r="J85">
        <v>60025578</v>
      </c>
      <c r="K85" t="s">
        <v>42</v>
      </c>
      <c r="L85" t="s">
        <v>41</v>
      </c>
      <c r="M85" t="s">
        <v>40</v>
      </c>
      <c r="N85">
        <v>3</v>
      </c>
      <c r="O85" t="s">
        <v>24565</v>
      </c>
      <c r="P85" t="s">
        <v>24564</v>
      </c>
      <c r="Q85" t="s">
        <v>170</v>
      </c>
      <c r="R85" s="7">
        <v>39790</v>
      </c>
      <c r="S85" s="8">
        <f t="shared" si="8"/>
        <v>2008</v>
      </c>
      <c r="T85" s="8">
        <v>2008</v>
      </c>
      <c r="U85" s="8">
        <f t="shared" si="9"/>
        <v>14</v>
      </c>
      <c r="V85" s="7">
        <v>2008</v>
      </c>
      <c r="W85" t="s">
        <v>1095</v>
      </c>
      <c r="X85" s="2">
        <v>0.65500000000000003</v>
      </c>
      <c r="Y85" s="6">
        <f t="shared" si="10"/>
        <v>1.7484850911614749E-2</v>
      </c>
      <c r="AA85">
        <v>189375</v>
      </c>
      <c r="AB85">
        <v>26051</v>
      </c>
      <c r="AD85" t="s">
        <v>4</v>
      </c>
      <c r="AE85">
        <v>50</v>
      </c>
      <c r="AF85">
        <v>4</v>
      </c>
      <c r="AH85" t="s">
        <v>24563</v>
      </c>
      <c r="AI85" t="s">
        <v>24562</v>
      </c>
      <c r="AJ85" t="s">
        <v>24561</v>
      </c>
      <c r="AK85" t="s">
        <v>24560</v>
      </c>
      <c r="AL85">
        <v>21</v>
      </c>
      <c r="AM85" s="5">
        <f t="shared" si="11"/>
        <v>1.5</v>
      </c>
      <c r="AN85" s="4">
        <f t="shared" si="12"/>
        <v>2.2718667171525938E-3</v>
      </c>
      <c r="AO85" s="3"/>
      <c r="AP85">
        <v>0</v>
      </c>
      <c r="AQ85" t="s">
        <v>1533</v>
      </c>
      <c r="AR85" t="s">
        <v>1532</v>
      </c>
      <c r="AS85" t="s">
        <v>1531</v>
      </c>
      <c r="AT85" s="2" t="s">
        <v>0</v>
      </c>
      <c r="AU85" s="1">
        <f t="shared" si="13"/>
        <v>1.2920955653276101</v>
      </c>
      <c r="AV85" s="1">
        <f t="shared" si="14"/>
        <v>0.9878358814383672</v>
      </c>
      <c r="AW85" s="1">
        <f t="shared" si="15"/>
        <v>0.68357619754912413</v>
      </c>
    </row>
    <row r="86" spans="1:49" x14ac:dyDescent="0.2">
      <c r="A86">
        <v>84</v>
      </c>
      <c r="B86" t="s">
        <v>24559</v>
      </c>
      <c r="C86" t="s">
        <v>24558</v>
      </c>
      <c r="F86" t="s">
        <v>24557</v>
      </c>
      <c r="G86" t="s">
        <v>10</v>
      </c>
      <c r="H86" t="s">
        <v>9</v>
      </c>
      <c r="I86" t="s">
        <v>24556</v>
      </c>
      <c r="J86" t="s">
        <v>24551</v>
      </c>
      <c r="K86" t="s">
        <v>24555</v>
      </c>
      <c r="L86" t="s">
        <v>24554</v>
      </c>
      <c r="M86" t="s">
        <v>750</v>
      </c>
      <c r="N86">
        <v>2</v>
      </c>
      <c r="O86" t="s">
        <v>24553</v>
      </c>
      <c r="P86" t="s">
        <v>24552</v>
      </c>
      <c r="Q86" t="s">
        <v>24551</v>
      </c>
      <c r="R86" s="7">
        <v>39790</v>
      </c>
      <c r="S86" s="8">
        <f t="shared" si="8"/>
        <v>2008</v>
      </c>
      <c r="T86" s="8">
        <v>2008</v>
      </c>
      <c r="U86" s="8">
        <f t="shared" si="9"/>
        <v>14</v>
      </c>
      <c r="V86" s="7">
        <v>2008</v>
      </c>
      <c r="W86" t="s">
        <v>1406</v>
      </c>
      <c r="X86" s="2">
        <v>0.60499999999999998</v>
      </c>
      <c r="Y86" s="6">
        <f t="shared" si="10"/>
        <v>1.6150129467980032E-2</v>
      </c>
      <c r="AA86">
        <v>346748</v>
      </c>
      <c r="AB86">
        <v>15563</v>
      </c>
      <c r="AD86" t="s">
        <v>4</v>
      </c>
      <c r="AE86">
        <v>79</v>
      </c>
      <c r="AF86">
        <v>11</v>
      </c>
      <c r="AG86">
        <v>113708</v>
      </c>
      <c r="AI86" t="s">
        <v>24550</v>
      </c>
      <c r="AK86" t="s">
        <v>24549</v>
      </c>
      <c r="AL86">
        <v>21</v>
      </c>
      <c r="AM86" s="5">
        <f t="shared" si="11"/>
        <v>1.5</v>
      </c>
      <c r="AN86" s="4">
        <f t="shared" si="12"/>
        <v>2.2718667171525938E-3</v>
      </c>
      <c r="AO86" s="3"/>
      <c r="AP86">
        <v>0</v>
      </c>
      <c r="AQ86" t="s">
        <v>711</v>
      </c>
      <c r="AR86" t="s">
        <v>24548</v>
      </c>
      <c r="AS86" t="s">
        <v>449</v>
      </c>
      <c r="AT86" s="2">
        <v>1.5229999999999999</v>
      </c>
      <c r="AU86" s="1">
        <f t="shared" si="13"/>
        <v>1.19866506427318</v>
      </c>
      <c r="AV86" s="1">
        <f t="shared" si="14"/>
        <v>0.92109980925663137</v>
      </c>
      <c r="AW86" s="1">
        <f t="shared" si="15"/>
        <v>0.64353455424008255</v>
      </c>
    </row>
    <row r="87" spans="1:49" x14ac:dyDescent="0.2">
      <c r="A87">
        <v>85</v>
      </c>
      <c r="B87" t="s">
        <v>24547</v>
      </c>
      <c r="C87" t="s">
        <v>24546</v>
      </c>
      <c r="F87" t="s">
        <v>24545</v>
      </c>
      <c r="G87" t="s">
        <v>10</v>
      </c>
      <c r="H87" t="s">
        <v>9</v>
      </c>
      <c r="I87" t="s">
        <v>24544</v>
      </c>
      <c r="J87">
        <v>105731772</v>
      </c>
      <c r="K87" t="s">
        <v>24543</v>
      </c>
      <c r="L87" t="s">
        <v>24542</v>
      </c>
      <c r="M87" t="s">
        <v>10158</v>
      </c>
      <c r="N87">
        <v>1</v>
      </c>
      <c r="O87" t="s">
        <v>24541</v>
      </c>
      <c r="P87">
        <v>55916996500</v>
      </c>
      <c r="Q87">
        <v>105731772</v>
      </c>
      <c r="R87" s="7">
        <v>39790</v>
      </c>
      <c r="S87" s="8">
        <f t="shared" si="8"/>
        <v>2008</v>
      </c>
      <c r="T87" s="8">
        <v>2008</v>
      </c>
      <c r="U87" s="8">
        <f t="shared" si="9"/>
        <v>14</v>
      </c>
      <c r="V87" s="7">
        <v>2008</v>
      </c>
      <c r="W87" t="s">
        <v>1442</v>
      </c>
      <c r="X87" s="2">
        <v>0.38400000000000001</v>
      </c>
      <c r="Y87" s="6">
        <f t="shared" si="10"/>
        <v>1.02506606871146E-2</v>
      </c>
      <c r="AA87">
        <v>17519675</v>
      </c>
      <c r="AB87">
        <v>6100153106</v>
      </c>
      <c r="AC87">
        <v>17519683</v>
      </c>
      <c r="AD87" t="s">
        <v>4</v>
      </c>
      <c r="AE87">
        <v>2</v>
      </c>
      <c r="AF87">
        <v>4</v>
      </c>
      <c r="AH87" t="s">
        <v>24540</v>
      </c>
      <c r="AI87" t="s">
        <v>24539</v>
      </c>
      <c r="AK87" t="s">
        <v>24538</v>
      </c>
      <c r="AL87">
        <v>29</v>
      </c>
      <c r="AM87" s="5">
        <f t="shared" si="11"/>
        <v>2.0714285714285716</v>
      </c>
      <c r="AN87" s="4">
        <f t="shared" si="12"/>
        <v>3.137339752258344E-3</v>
      </c>
      <c r="AO87" s="3"/>
      <c r="AP87">
        <v>0</v>
      </c>
      <c r="AR87" t="s">
        <v>20</v>
      </c>
      <c r="AT87" s="2">
        <v>1.4890000000000001</v>
      </c>
      <c r="AU87" s="1">
        <f t="shared" si="13"/>
        <v>0.8116664406657722</v>
      </c>
      <c r="AV87" s="1">
        <f t="shared" si="14"/>
        <v>0.66940002196864712</v>
      </c>
      <c r="AW87" s="1">
        <f t="shared" si="15"/>
        <v>0.52713360327152214</v>
      </c>
    </row>
    <row r="88" spans="1:49" x14ac:dyDescent="0.2">
      <c r="A88">
        <v>86</v>
      </c>
      <c r="B88" t="s">
        <v>24537</v>
      </c>
      <c r="C88" t="s">
        <v>24536</v>
      </c>
      <c r="F88" t="s">
        <v>24535</v>
      </c>
      <c r="G88" t="s">
        <v>10</v>
      </c>
      <c r="H88" t="s">
        <v>9</v>
      </c>
      <c r="I88" t="s">
        <v>153</v>
      </c>
      <c r="J88" t="s">
        <v>24534</v>
      </c>
      <c r="K88" t="s">
        <v>24533</v>
      </c>
      <c r="L88" t="s">
        <v>24532</v>
      </c>
      <c r="M88" t="s">
        <v>363</v>
      </c>
      <c r="N88">
        <v>3</v>
      </c>
      <c r="O88" t="s">
        <v>24531</v>
      </c>
      <c r="P88" t="s">
        <v>24530</v>
      </c>
      <c r="Q88" t="s">
        <v>24529</v>
      </c>
      <c r="R88" s="7">
        <v>39790</v>
      </c>
      <c r="S88" s="8">
        <f t="shared" si="8"/>
        <v>2008</v>
      </c>
      <c r="T88" s="8">
        <v>2008</v>
      </c>
      <c r="U88" s="8">
        <f t="shared" si="9"/>
        <v>14</v>
      </c>
      <c r="V88" s="7">
        <v>2008</v>
      </c>
      <c r="W88" t="s">
        <v>1095</v>
      </c>
      <c r="X88" s="2">
        <v>0.65500000000000003</v>
      </c>
      <c r="Y88" s="6">
        <f t="shared" si="10"/>
        <v>1.7484850911614749E-2</v>
      </c>
      <c r="AA88">
        <v>189375</v>
      </c>
      <c r="AB88">
        <v>26051</v>
      </c>
      <c r="AD88" t="s">
        <v>4</v>
      </c>
      <c r="AE88">
        <v>50</v>
      </c>
      <c r="AF88">
        <v>4</v>
      </c>
      <c r="AH88" t="s">
        <v>24528</v>
      </c>
      <c r="AI88" t="s">
        <v>24527</v>
      </c>
      <c r="AJ88" t="s">
        <v>24526</v>
      </c>
      <c r="AK88" t="s">
        <v>24525</v>
      </c>
      <c r="AL88">
        <v>41</v>
      </c>
      <c r="AM88" s="5">
        <f t="shared" si="11"/>
        <v>2.9285714285714284</v>
      </c>
      <c r="AN88" s="4">
        <f t="shared" si="12"/>
        <v>4.435549304916968E-3</v>
      </c>
      <c r="AO88" s="3"/>
      <c r="AP88">
        <v>0</v>
      </c>
      <c r="AQ88" t="s">
        <v>321</v>
      </c>
      <c r="AR88" t="s">
        <v>24524</v>
      </c>
      <c r="AS88" t="s">
        <v>320</v>
      </c>
      <c r="AT88" s="2" t="s">
        <v>0</v>
      </c>
      <c r="AU88" s="1">
        <f t="shared" si="13"/>
        <v>1.3570060429605413</v>
      </c>
      <c r="AV88" s="1">
        <f t="shared" si="14"/>
        <v>1.0960200108265858</v>
      </c>
      <c r="AW88" s="1">
        <f t="shared" si="15"/>
        <v>0.83503397869263019</v>
      </c>
    </row>
    <row r="89" spans="1:49" x14ac:dyDescent="0.2">
      <c r="A89">
        <v>87</v>
      </c>
      <c r="B89" t="s">
        <v>24523</v>
      </c>
      <c r="C89" t="s">
        <v>24522</v>
      </c>
      <c r="F89" t="s">
        <v>24521</v>
      </c>
      <c r="G89" t="s">
        <v>10</v>
      </c>
      <c r="H89" t="s">
        <v>9</v>
      </c>
      <c r="I89" t="s">
        <v>24520</v>
      </c>
      <c r="J89">
        <v>60009506</v>
      </c>
      <c r="K89" t="s">
        <v>1924</v>
      </c>
      <c r="L89" t="s">
        <v>1923</v>
      </c>
      <c r="M89" t="s">
        <v>1622</v>
      </c>
      <c r="N89">
        <v>1</v>
      </c>
      <c r="O89" t="s">
        <v>24519</v>
      </c>
      <c r="P89">
        <v>6602713939</v>
      </c>
      <c r="Q89">
        <v>60009506</v>
      </c>
      <c r="R89" s="7">
        <v>39787</v>
      </c>
      <c r="S89" s="8">
        <f t="shared" si="8"/>
        <v>2008</v>
      </c>
      <c r="T89" s="8">
        <v>2008</v>
      </c>
      <c r="U89" s="8">
        <f t="shared" si="9"/>
        <v>14</v>
      </c>
      <c r="V89" s="7">
        <v>2008</v>
      </c>
      <c r="W89" t="s">
        <v>381</v>
      </c>
      <c r="X89" s="2">
        <v>1.365</v>
      </c>
      <c r="Y89" s="6">
        <f t="shared" si="10"/>
        <v>3.6437895411227675E-2</v>
      </c>
      <c r="AA89">
        <v>189545</v>
      </c>
      <c r="AB89">
        <v>17393</v>
      </c>
      <c r="AD89" t="s">
        <v>4</v>
      </c>
      <c r="AE89">
        <v>57</v>
      </c>
      <c r="AF89">
        <v>6</v>
      </c>
      <c r="AH89" t="s">
        <v>24518</v>
      </c>
      <c r="AI89" t="s">
        <v>24517</v>
      </c>
      <c r="AJ89" t="s">
        <v>24516</v>
      </c>
      <c r="AK89" t="s">
        <v>24515</v>
      </c>
      <c r="AL89">
        <v>3</v>
      </c>
      <c r="AM89" s="5">
        <f t="shared" si="11"/>
        <v>0.21428571428571427</v>
      </c>
      <c r="AN89" s="4">
        <f t="shared" si="12"/>
        <v>3.2455238816465621E-4</v>
      </c>
      <c r="AO89" s="3"/>
      <c r="AP89">
        <v>0</v>
      </c>
      <c r="AQ89" t="s">
        <v>8694</v>
      </c>
      <c r="AR89" t="s">
        <v>20</v>
      </c>
      <c r="AS89" t="s">
        <v>1924</v>
      </c>
      <c r="AT89" s="2" t="s">
        <v>0</v>
      </c>
      <c r="AU89" s="1">
        <f t="shared" si="13"/>
        <v>2.5603892504308767</v>
      </c>
      <c r="AV89" s="1">
        <f t="shared" si="14"/>
        <v>1.8381223899696166</v>
      </c>
      <c r="AW89" s="1">
        <f t="shared" si="15"/>
        <v>1.1158555295083561</v>
      </c>
    </row>
    <row r="90" spans="1:49" x14ac:dyDescent="0.2">
      <c r="A90">
        <v>88</v>
      </c>
      <c r="B90" t="s">
        <v>24514</v>
      </c>
      <c r="C90" t="s">
        <v>24513</v>
      </c>
      <c r="F90" t="s">
        <v>24512</v>
      </c>
      <c r="G90" t="s">
        <v>10</v>
      </c>
      <c r="H90" t="s">
        <v>9</v>
      </c>
      <c r="I90" t="s">
        <v>24511</v>
      </c>
      <c r="J90" t="s">
        <v>24510</v>
      </c>
      <c r="K90" t="s">
        <v>24509</v>
      </c>
      <c r="L90" t="s">
        <v>24508</v>
      </c>
      <c r="M90" t="s">
        <v>5</v>
      </c>
      <c r="N90">
        <v>3</v>
      </c>
      <c r="O90" t="s">
        <v>24507</v>
      </c>
      <c r="P90" t="s">
        <v>24506</v>
      </c>
      <c r="Q90" t="s">
        <v>24505</v>
      </c>
      <c r="R90" s="7">
        <v>39787</v>
      </c>
      <c r="S90" s="8">
        <f t="shared" si="8"/>
        <v>2008</v>
      </c>
      <c r="T90" s="8">
        <v>2008</v>
      </c>
      <c r="U90" s="8">
        <f t="shared" si="9"/>
        <v>14</v>
      </c>
      <c r="V90" s="7">
        <v>2008</v>
      </c>
      <c r="W90" t="s">
        <v>381</v>
      </c>
      <c r="X90" s="2">
        <v>1.365</v>
      </c>
      <c r="Y90" s="6">
        <f t="shared" si="10"/>
        <v>3.6437895411227675E-2</v>
      </c>
      <c r="AA90">
        <v>189545</v>
      </c>
      <c r="AB90">
        <v>17393</v>
      </c>
      <c r="AD90" t="s">
        <v>4</v>
      </c>
      <c r="AE90">
        <v>57</v>
      </c>
      <c r="AF90">
        <v>6</v>
      </c>
      <c r="AH90" t="s">
        <v>24504</v>
      </c>
      <c r="AI90" t="s">
        <v>24503</v>
      </c>
      <c r="AJ90" t="s">
        <v>24502</v>
      </c>
      <c r="AK90" t="s">
        <v>24501</v>
      </c>
      <c r="AL90">
        <v>17</v>
      </c>
      <c r="AM90" s="5">
        <f t="shared" si="11"/>
        <v>1.2142857142857142</v>
      </c>
      <c r="AN90" s="4">
        <f t="shared" si="12"/>
        <v>1.8391301995997185E-3</v>
      </c>
      <c r="AO90" s="3"/>
      <c r="AP90">
        <v>0</v>
      </c>
      <c r="AQ90" t="s">
        <v>3</v>
      </c>
      <c r="AR90">
        <v>50434</v>
      </c>
      <c r="AS90" t="s">
        <v>1</v>
      </c>
      <c r="AT90" s="2" t="s">
        <v>0</v>
      </c>
      <c r="AU90" s="1">
        <f t="shared" si="13"/>
        <v>2.6058265847739284</v>
      </c>
      <c r="AV90" s="1">
        <f t="shared" si="14"/>
        <v>1.9138512805413697</v>
      </c>
      <c r="AW90" s="1">
        <f t="shared" si="15"/>
        <v>1.2218759763088105</v>
      </c>
    </row>
    <row r="91" spans="1:49" x14ac:dyDescent="0.2">
      <c r="A91">
        <v>89</v>
      </c>
      <c r="B91" t="s">
        <v>24500</v>
      </c>
      <c r="C91" t="s">
        <v>24499</v>
      </c>
      <c r="F91" t="s">
        <v>24498</v>
      </c>
      <c r="G91" t="s">
        <v>10</v>
      </c>
      <c r="H91" t="s">
        <v>9</v>
      </c>
      <c r="I91" t="s">
        <v>24497</v>
      </c>
      <c r="J91" t="s">
        <v>24496</v>
      </c>
      <c r="K91" t="s">
        <v>24495</v>
      </c>
      <c r="L91" t="s">
        <v>24494</v>
      </c>
      <c r="M91" t="s">
        <v>24493</v>
      </c>
      <c r="N91">
        <v>3</v>
      </c>
      <c r="O91" t="s">
        <v>24492</v>
      </c>
      <c r="P91" t="s">
        <v>24491</v>
      </c>
      <c r="Q91" t="s">
        <v>24490</v>
      </c>
      <c r="R91" s="7">
        <v>39787</v>
      </c>
      <c r="S91" s="8">
        <f t="shared" si="8"/>
        <v>2008</v>
      </c>
      <c r="T91" s="8">
        <v>2008</v>
      </c>
      <c r="U91" s="8">
        <f t="shared" si="9"/>
        <v>14</v>
      </c>
      <c r="V91" s="7">
        <v>2008</v>
      </c>
      <c r="W91" t="s">
        <v>381</v>
      </c>
      <c r="X91" s="2">
        <v>1.365</v>
      </c>
      <c r="Y91" s="6">
        <f t="shared" si="10"/>
        <v>3.6437895411227675E-2</v>
      </c>
      <c r="AA91">
        <v>189545</v>
      </c>
      <c r="AB91">
        <v>17393</v>
      </c>
      <c r="AD91" t="s">
        <v>4</v>
      </c>
      <c r="AE91">
        <v>57</v>
      </c>
      <c r="AF91">
        <v>6</v>
      </c>
      <c r="AH91" t="s">
        <v>24489</v>
      </c>
      <c r="AI91" t="s">
        <v>24488</v>
      </c>
      <c r="AJ91" t="s">
        <v>24487</v>
      </c>
      <c r="AK91" t="s">
        <v>24486</v>
      </c>
      <c r="AL91">
        <v>4</v>
      </c>
      <c r="AM91" s="5">
        <f t="shared" si="11"/>
        <v>0.2857142857142857</v>
      </c>
      <c r="AN91" s="4">
        <f t="shared" si="12"/>
        <v>4.3273651755287499E-4</v>
      </c>
      <c r="AO91" s="3"/>
      <c r="AP91">
        <v>0</v>
      </c>
      <c r="AR91" t="s">
        <v>20</v>
      </c>
      <c r="AT91" s="2" t="s">
        <v>0</v>
      </c>
      <c r="AU91" s="1">
        <f t="shared" si="13"/>
        <v>2.563634774312523</v>
      </c>
      <c r="AV91" s="1">
        <f t="shared" si="14"/>
        <v>1.8435315964390273</v>
      </c>
      <c r="AW91" s="1">
        <f t="shared" si="15"/>
        <v>1.1234284185655314</v>
      </c>
    </row>
    <row r="92" spans="1:49" x14ac:dyDescent="0.2">
      <c r="A92">
        <v>90</v>
      </c>
      <c r="B92" t="s">
        <v>24485</v>
      </c>
      <c r="C92" t="s">
        <v>24484</v>
      </c>
      <c r="F92" t="s">
        <v>24483</v>
      </c>
      <c r="G92" t="s">
        <v>10</v>
      </c>
      <c r="H92" t="s">
        <v>9</v>
      </c>
      <c r="I92" t="s">
        <v>24482</v>
      </c>
      <c r="J92">
        <v>60010065</v>
      </c>
      <c r="K92" t="s">
        <v>1722</v>
      </c>
      <c r="L92" t="s">
        <v>1721</v>
      </c>
      <c r="M92" t="s">
        <v>15</v>
      </c>
      <c r="N92">
        <v>3</v>
      </c>
      <c r="O92" t="s">
        <v>24481</v>
      </c>
      <c r="P92" t="s">
        <v>24480</v>
      </c>
      <c r="Q92" t="s">
        <v>9023</v>
      </c>
      <c r="R92" s="7">
        <v>39787</v>
      </c>
      <c r="S92" s="8">
        <f t="shared" si="8"/>
        <v>2008</v>
      </c>
      <c r="T92" s="8">
        <v>2008</v>
      </c>
      <c r="U92" s="8">
        <f t="shared" si="9"/>
        <v>14</v>
      </c>
      <c r="V92" s="7">
        <v>2008</v>
      </c>
      <c r="W92" t="s">
        <v>381</v>
      </c>
      <c r="X92" s="2">
        <v>1.365</v>
      </c>
      <c r="Y92" s="6">
        <f t="shared" si="10"/>
        <v>3.6437895411227675E-2</v>
      </c>
      <c r="AA92">
        <v>189545</v>
      </c>
      <c r="AB92">
        <v>17393</v>
      </c>
      <c r="AD92" t="s">
        <v>4</v>
      </c>
      <c r="AE92">
        <v>57</v>
      </c>
      <c r="AF92">
        <v>6</v>
      </c>
      <c r="AH92" t="s">
        <v>24479</v>
      </c>
      <c r="AI92" t="s">
        <v>24478</v>
      </c>
      <c r="AJ92" t="s">
        <v>24477</v>
      </c>
      <c r="AK92" t="s">
        <v>24476</v>
      </c>
      <c r="AL92">
        <v>1</v>
      </c>
      <c r="AM92" s="5">
        <f t="shared" si="11"/>
        <v>7.1428571428571425E-2</v>
      </c>
      <c r="AN92" s="4">
        <f t="shared" si="12"/>
        <v>1.0818412938821875E-4</v>
      </c>
      <c r="AO92" s="3"/>
      <c r="AP92">
        <v>0</v>
      </c>
      <c r="AQ92" t="s">
        <v>12</v>
      </c>
      <c r="AR92" t="s">
        <v>24475</v>
      </c>
      <c r="AS92" t="s">
        <v>11</v>
      </c>
      <c r="AT92" s="2" t="s">
        <v>0</v>
      </c>
      <c r="AU92" s="1">
        <f t="shared" si="13"/>
        <v>2.5538982026675838</v>
      </c>
      <c r="AV92" s="1">
        <f t="shared" si="14"/>
        <v>1.8273039770307946</v>
      </c>
      <c r="AW92" s="1">
        <f t="shared" si="15"/>
        <v>1.1007097513940054</v>
      </c>
    </row>
    <row r="93" spans="1:49" x14ac:dyDescent="0.2">
      <c r="A93">
        <v>91</v>
      </c>
      <c r="B93" t="s">
        <v>24474</v>
      </c>
      <c r="C93" t="s">
        <v>24473</v>
      </c>
      <c r="F93" t="s">
        <v>24472</v>
      </c>
      <c r="G93" t="s">
        <v>10</v>
      </c>
      <c r="H93" t="s">
        <v>9</v>
      </c>
      <c r="I93" t="s">
        <v>24471</v>
      </c>
      <c r="J93">
        <v>60117547</v>
      </c>
      <c r="K93" t="s">
        <v>16385</v>
      </c>
      <c r="L93" t="s">
        <v>16384</v>
      </c>
      <c r="M93" t="s">
        <v>28</v>
      </c>
      <c r="N93">
        <v>4</v>
      </c>
      <c r="O93" t="s">
        <v>24470</v>
      </c>
      <c r="P93" t="s">
        <v>24469</v>
      </c>
      <c r="Q93" t="s">
        <v>16381</v>
      </c>
      <c r="R93" s="7">
        <v>39787</v>
      </c>
      <c r="S93" s="8">
        <f t="shared" si="8"/>
        <v>2008</v>
      </c>
      <c r="T93" s="8">
        <v>2008</v>
      </c>
      <c r="U93" s="8">
        <f t="shared" si="9"/>
        <v>14</v>
      </c>
      <c r="V93" s="7">
        <v>2008</v>
      </c>
      <c r="W93" t="s">
        <v>381</v>
      </c>
      <c r="X93" s="2">
        <v>1.365</v>
      </c>
      <c r="Y93" s="6">
        <f t="shared" si="10"/>
        <v>3.6437895411227675E-2</v>
      </c>
      <c r="AA93">
        <v>189545</v>
      </c>
      <c r="AB93">
        <v>17393</v>
      </c>
      <c r="AD93" t="s">
        <v>4</v>
      </c>
      <c r="AE93">
        <v>57</v>
      </c>
      <c r="AF93">
        <v>6</v>
      </c>
      <c r="AH93" t="s">
        <v>24468</v>
      </c>
      <c r="AI93" t="s">
        <v>24467</v>
      </c>
      <c r="AJ93" t="s">
        <v>24466</v>
      </c>
      <c r="AK93" t="s">
        <v>24465</v>
      </c>
      <c r="AL93">
        <v>10</v>
      </c>
      <c r="AM93" s="5">
        <f t="shared" si="11"/>
        <v>0.7142857142857143</v>
      </c>
      <c r="AN93" s="4">
        <f t="shared" si="12"/>
        <v>1.0818412938821875E-3</v>
      </c>
      <c r="AO93" s="3"/>
      <c r="AP93">
        <v>0</v>
      </c>
      <c r="AQ93" t="s">
        <v>999</v>
      </c>
      <c r="AR93" t="s">
        <v>24464</v>
      </c>
      <c r="AS93" t="s">
        <v>998</v>
      </c>
      <c r="AT93" s="2" t="s">
        <v>0</v>
      </c>
      <c r="AU93" s="1">
        <f t="shared" si="13"/>
        <v>2.5831079176024025</v>
      </c>
      <c r="AV93" s="1">
        <f t="shared" si="14"/>
        <v>1.8759868352554931</v>
      </c>
      <c r="AW93" s="1">
        <f t="shared" si="15"/>
        <v>1.1688657529085833</v>
      </c>
    </row>
    <row r="94" spans="1:49" x14ac:dyDescent="0.2">
      <c r="A94">
        <v>92</v>
      </c>
      <c r="B94" t="s">
        <v>24463</v>
      </c>
      <c r="C94" t="s">
        <v>24462</v>
      </c>
      <c r="F94" t="s">
        <v>24461</v>
      </c>
      <c r="G94" t="s">
        <v>10</v>
      </c>
      <c r="H94" t="s">
        <v>9</v>
      </c>
      <c r="I94" t="s">
        <v>24460</v>
      </c>
      <c r="J94" t="s">
        <v>24459</v>
      </c>
      <c r="K94" t="s">
        <v>24458</v>
      </c>
      <c r="L94" t="s">
        <v>24457</v>
      </c>
      <c r="M94" t="s">
        <v>1128</v>
      </c>
      <c r="N94">
        <v>3</v>
      </c>
      <c r="O94" t="s">
        <v>24456</v>
      </c>
      <c r="P94" t="s">
        <v>24455</v>
      </c>
      <c r="Q94" t="s">
        <v>24454</v>
      </c>
      <c r="R94" s="7">
        <v>39787</v>
      </c>
      <c r="S94" s="8">
        <f t="shared" si="8"/>
        <v>2008</v>
      </c>
      <c r="T94" s="8">
        <v>2008</v>
      </c>
      <c r="U94" s="8">
        <f t="shared" si="9"/>
        <v>14</v>
      </c>
      <c r="V94" s="7">
        <v>2008</v>
      </c>
      <c r="W94" t="s">
        <v>381</v>
      </c>
      <c r="X94" s="2">
        <v>1.365</v>
      </c>
      <c r="Y94" s="6">
        <f t="shared" si="10"/>
        <v>3.6437895411227675E-2</v>
      </c>
      <c r="AA94">
        <v>189545</v>
      </c>
      <c r="AB94">
        <v>17393</v>
      </c>
      <c r="AD94" t="s">
        <v>4</v>
      </c>
      <c r="AE94">
        <v>57</v>
      </c>
      <c r="AF94">
        <v>6</v>
      </c>
      <c r="AH94" t="s">
        <v>24453</v>
      </c>
      <c r="AI94" t="s">
        <v>24452</v>
      </c>
      <c r="AJ94" t="s">
        <v>24451</v>
      </c>
      <c r="AK94" t="s">
        <v>24450</v>
      </c>
      <c r="AL94">
        <v>11</v>
      </c>
      <c r="AM94" s="5">
        <f t="shared" si="11"/>
        <v>0.7857142857142857</v>
      </c>
      <c r="AN94" s="4">
        <f t="shared" si="12"/>
        <v>1.1900254232704063E-3</v>
      </c>
      <c r="AO94" s="3"/>
      <c r="AP94">
        <v>0</v>
      </c>
      <c r="AR94" t="s">
        <v>20</v>
      </c>
      <c r="AT94" s="2" t="s">
        <v>0</v>
      </c>
      <c r="AU94" s="1">
        <f t="shared" si="13"/>
        <v>2.5863534414840492</v>
      </c>
      <c r="AV94" s="1">
        <f t="shared" si="14"/>
        <v>1.8813960417249043</v>
      </c>
      <c r="AW94" s="1">
        <f t="shared" si="15"/>
        <v>1.1764386419657586</v>
      </c>
    </row>
    <row r="95" spans="1:49" x14ac:dyDescent="0.2">
      <c r="A95">
        <v>93</v>
      </c>
      <c r="B95" t="s">
        <v>24449</v>
      </c>
      <c r="C95" t="s">
        <v>24448</v>
      </c>
      <c r="F95" t="s">
        <v>24447</v>
      </c>
      <c r="G95" t="s">
        <v>10</v>
      </c>
      <c r="H95" t="s">
        <v>9</v>
      </c>
      <c r="I95" t="s">
        <v>24446</v>
      </c>
      <c r="J95" t="s">
        <v>24445</v>
      </c>
      <c r="K95" t="s">
        <v>24444</v>
      </c>
      <c r="L95" t="s">
        <v>1729</v>
      </c>
      <c r="M95" t="s">
        <v>366</v>
      </c>
      <c r="N95">
        <v>2</v>
      </c>
      <c r="O95" t="s">
        <v>24443</v>
      </c>
      <c r="P95" t="s">
        <v>24442</v>
      </c>
      <c r="Q95" t="s">
        <v>24441</v>
      </c>
      <c r="R95" s="7">
        <v>39787</v>
      </c>
      <c r="S95" s="8">
        <f t="shared" si="8"/>
        <v>2008</v>
      </c>
      <c r="T95" s="8">
        <v>2008</v>
      </c>
      <c r="U95" s="8">
        <f t="shared" si="9"/>
        <v>14</v>
      </c>
      <c r="V95" s="7">
        <v>2008</v>
      </c>
      <c r="W95" t="s">
        <v>381</v>
      </c>
      <c r="X95" s="2">
        <v>1.365</v>
      </c>
      <c r="Y95" s="6">
        <f t="shared" si="10"/>
        <v>3.6437895411227675E-2</v>
      </c>
      <c r="AA95">
        <v>189545</v>
      </c>
      <c r="AB95">
        <v>17393</v>
      </c>
      <c r="AD95" t="s">
        <v>4</v>
      </c>
      <c r="AE95">
        <v>57</v>
      </c>
      <c r="AF95">
        <v>6</v>
      </c>
      <c r="AH95" t="s">
        <v>24440</v>
      </c>
      <c r="AI95" t="s">
        <v>24439</v>
      </c>
      <c r="AJ95" t="s">
        <v>24438</v>
      </c>
      <c r="AK95" t="s">
        <v>24437</v>
      </c>
      <c r="AL95">
        <v>8</v>
      </c>
      <c r="AM95" s="5">
        <f t="shared" si="11"/>
        <v>0.5714285714285714</v>
      </c>
      <c r="AN95" s="4">
        <f t="shared" si="12"/>
        <v>8.6547303510574997E-4</v>
      </c>
      <c r="AO95" s="3"/>
      <c r="AP95">
        <v>0</v>
      </c>
      <c r="AR95" t="s">
        <v>20</v>
      </c>
      <c r="AT95" s="2" t="s">
        <v>0</v>
      </c>
      <c r="AU95" s="1">
        <f t="shared" si="13"/>
        <v>2.5766168698391092</v>
      </c>
      <c r="AV95" s="1">
        <f t="shared" si="14"/>
        <v>1.8651684223166713</v>
      </c>
      <c r="AW95" s="1">
        <f t="shared" si="15"/>
        <v>1.1537199747942328</v>
      </c>
    </row>
    <row r="96" spans="1:49" x14ac:dyDescent="0.2">
      <c r="A96">
        <v>94</v>
      </c>
      <c r="B96" t="s">
        <v>24436</v>
      </c>
      <c r="C96" t="s">
        <v>24435</v>
      </c>
      <c r="F96" t="s">
        <v>24434</v>
      </c>
      <c r="G96" t="s">
        <v>10</v>
      </c>
      <c r="H96" t="s">
        <v>9</v>
      </c>
      <c r="I96" t="s">
        <v>24433</v>
      </c>
      <c r="J96" t="s">
        <v>24432</v>
      </c>
      <c r="K96" t="s">
        <v>24431</v>
      </c>
      <c r="L96" t="s">
        <v>24430</v>
      </c>
      <c r="M96" t="s">
        <v>24429</v>
      </c>
      <c r="N96">
        <v>5</v>
      </c>
      <c r="O96" t="s">
        <v>24428</v>
      </c>
      <c r="P96" t="s">
        <v>24427</v>
      </c>
      <c r="Q96" t="s">
        <v>24426</v>
      </c>
      <c r="R96" s="7">
        <v>39787</v>
      </c>
      <c r="S96" s="8">
        <f t="shared" si="8"/>
        <v>2008</v>
      </c>
      <c r="T96" s="8">
        <v>2008</v>
      </c>
      <c r="U96" s="8">
        <f t="shared" si="9"/>
        <v>14</v>
      </c>
      <c r="V96" s="7">
        <v>2008</v>
      </c>
      <c r="W96" t="s">
        <v>381</v>
      </c>
      <c r="X96" s="2">
        <v>1.365</v>
      </c>
      <c r="Y96" s="6">
        <f t="shared" si="10"/>
        <v>3.6437895411227675E-2</v>
      </c>
      <c r="AA96">
        <v>189545</v>
      </c>
      <c r="AB96">
        <v>17393</v>
      </c>
      <c r="AD96" t="s">
        <v>4</v>
      </c>
      <c r="AE96">
        <v>57</v>
      </c>
      <c r="AF96">
        <v>6</v>
      </c>
      <c r="AH96" t="s">
        <v>24425</v>
      </c>
      <c r="AI96" t="s">
        <v>24424</v>
      </c>
      <c r="AJ96" t="s">
        <v>24423</v>
      </c>
      <c r="AK96" t="s">
        <v>24422</v>
      </c>
      <c r="AL96">
        <v>10</v>
      </c>
      <c r="AM96" s="5">
        <f t="shared" si="11"/>
        <v>0.7142857142857143</v>
      </c>
      <c r="AN96" s="4">
        <f t="shared" si="12"/>
        <v>1.0818412938821875E-3</v>
      </c>
      <c r="AO96" s="3"/>
      <c r="AP96">
        <v>0</v>
      </c>
      <c r="AR96" t="s">
        <v>20</v>
      </c>
      <c r="AT96" s="2" t="s">
        <v>0</v>
      </c>
      <c r="AU96" s="1">
        <f t="shared" si="13"/>
        <v>2.5831079176024025</v>
      </c>
      <c r="AV96" s="1">
        <f t="shared" si="14"/>
        <v>1.8759868352554931</v>
      </c>
      <c r="AW96" s="1">
        <f t="shared" si="15"/>
        <v>1.1688657529085833</v>
      </c>
    </row>
    <row r="97" spans="1:49" x14ac:dyDescent="0.2">
      <c r="A97">
        <v>95</v>
      </c>
      <c r="B97" t="s">
        <v>24421</v>
      </c>
      <c r="C97" t="s">
        <v>24420</v>
      </c>
      <c r="F97" t="s">
        <v>24419</v>
      </c>
      <c r="G97" t="s">
        <v>10</v>
      </c>
      <c r="H97" t="s">
        <v>9</v>
      </c>
      <c r="I97" t="s">
        <v>728</v>
      </c>
      <c r="J97">
        <v>60017161</v>
      </c>
      <c r="K97" t="s">
        <v>189</v>
      </c>
      <c r="L97" t="s">
        <v>55</v>
      </c>
      <c r="M97" t="s">
        <v>54</v>
      </c>
      <c r="N97">
        <v>3</v>
      </c>
      <c r="O97" t="s">
        <v>24418</v>
      </c>
      <c r="P97" t="s">
        <v>24417</v>
      </c>
      <c r="Q97" t="s">
        <v>1501</v>
      </c>
      <c r="R97" s="7">
        <v>39786</v>
      </c>
      <c r="S97" s="8">
        <f t="shared" si="8"/>
        <v>2008</v>
      </c>
      <c r="T97" s="8">
        <v>2008</v>
      </c>
      <c r="U97" s="8">
        <f t="shared" si="9"/>
        <v>14</v>
      </c>
      <c r="V97" s="7">
        <v>2008</v>
      </c>
      <c r="W97" t="s">
        <v>763</v>
      </c>
      <c r="X97" s="2">
        <v>1.3280000000000001</v>
      </c>
      <c r="Y97" s="6">
        <f t="shared" si="10"/>
        <v>3.5450201542937994E-2</v>
      </c>
      <c r="AA97">
        <v>15361225</v>
      </c>
      <c r="AB97">
        <v>18894</v>
      </c>
      <c r="AD97" t="s">
        <v>4</v>
      </c>
      <c r="AE97">
        <v>7</v>
      </c>
      <c r="AG97">
        <v>928487</v>
      </c>
      <c r="AH97" t="s">
        <v>24416</v>
      </c>
      <c r="AI97" t="s">
        <v>24415</v>
      </c>
      <c r="AJ97" t="s">
        <v>24414</v>
      </c>
      <c r="AK97" t="s">
        <v>24413</v>
      </c>
      <c r="AL97">
        <v>113</v>
      </c>
      <c r="AM97" s="5">
        <f t="shared" si="11"/>
        <v>8.0714285714285712</v>
      </c>
      <c r="AN97" s="4">
        <f t="shared" si="12"/>
        <v>1.2224806620868719E-2</v>
      </c>
      <c r="AO97" s="3"/>
      <c r="AP97">
        <v>0</v>
      </c>
      <c r="AQ97" t="s">
        <v>1879</v>
      </c>
      <c r="AR97" t="s">
        <v>20</v>
      </c>
      <c r="AS97" t="s">
        <v>189</v>
      </c>
      <c r="AT97" s="2">
        <v>3.8340000000000001</v>
      </c>
      <c r="AU97" s="1">
        <f t="shared" si="13"/>
        <v>2.8482583066317213</v>
      </c>
      <c r="AV97" s="1">
        <f t="shared" si="14"/>
        <v>2.3837504081903353</v>
      </c>
      <c r="AW97" s="1">
        <f t="shared" si="15"/>
        <v>1.9192425097489503</v>
      </c>
    </row>
    <row r="98" spans="1:49" x14ac:dyDescent="0.2">
      <c r="A98">
        <v>96</v>
      </c>
      <c r="B98" t="s">
        <v>24412</v>
      </c>
      <c r="C98" t="s">
        <v>24411</v>
      </c>
      <c r="F98" t="s">
        <v>24410</v>
      </c>
      <c r="G98" t="s">
        <v>10</v>
      </c>
      <c r="H98" t="s">
        <v>9</v>
      </c>
      <c r="I98" t="s">
        <v>24409</v>
      </c>
      <c r="J98" t="s">
        <v>24408</v>
      </c>
      <c r="K98" t="s">
        <v>24407</v>
      </c>
      <c r="L98" t="s">
        <v>24406</v>
      </c>
      <c r="M98" t="s">
        <v>3171</v>
      </c>
      <c r="N98">
        <v>3</v>
      </c>
      <c r="O98" t="s">
        <v>24405</v>
      </c>
      <c r="P98" t="s">
        <v>24404</v>
      </c>
      <c r="Q98" t="s">
        <v>24403</v>
      </c>
      <c r="R98" s="7">
        <v>39786</v>
      </c>
      <c r="S98" s="8">
        <f t="shared" si="8"/>
        <v>2008</v>
      </c>
      <c r="T98" s="8">
        <v>2008</v>
      </c>
      <c r="U98" s="8">
        <f t="shared" si="9"/>
        <v>14</v>
      </c>
      <c r="V98" s="7">
        <v>2008</v>
      </c>
      <c r="W98" t="s">
        <v>763</v>
      </c>
      <c r="X98" s="2">
        <v>1.3280000000000001</v>
      </c>
      <c r="Y98" s="6">
        <f t="shared" si="10"/>
        <v>3.5450201542937994E-2</v>
      </c>
      <c r="AA98">
        <v>15361225</v>
      </c>
      <c r="AB98">
        <v>18894</v>
      </c>
      <c r="AD98" t="s">
        <v>4</v>
      </c>
      <c r="AE98">
        <v>7</v>
      </c>
      <c r="AG98">
        <v>928462</v>
      </c>
      <c r="AH98" t="s">
        <v>24402</v>
      </c>
      <c r="AI98" t="s">
        <v>24401</v>
      </c>
      <c r="AJ98" t="s">
        <v>24400</v>
      </c>
      <c r="AK98" t="s">
        <v>24399</v>
      </c>
      <c r="AL98">
        <v>38</v>
      </c>
      <c r="AM98" s="5">
        <f t="shared" si="11"/>
        <v>2.7142857142857144</v>
      </c>
      <c r="AN98" s="4">
        <f t="shared" si="12"/>
        <v>4.1109969167523125E-3</v>
      </c>
      <c r="AO98" s="3"/>
      <c r="AP98">
        <v>0</v>
      </c>
      <c r="AR98" t="s">
        <v>24398</v>
      </c>
      <c r="AT98" s="2">
        <v>3.8340000000000001</v>
      </c>
      <c r="AU98" s="1">
        <f t="shared" si="13"/>
        <v>2.6048440155082289</v>
      </c>
      <c r="AV98" s="1">
        <f t="shared" si="14"/>
        <v>1.9780599229845153</v>
      </c>
      <c r="AW98" s="1">
        <f t="shared" si="15"/>
        <v>1.3512758304608017</v>
      </c>
    </row>
    <row r="99" spans="1:49" x14ac:dyDescent="0.2">
      <c r="A99">
        <v>97</v>
      </c>
      <c r="B99" t="s">
        <v>24397</v>
      </c>
      <c r="C99" t="s">
        <v>24396</v>
      </c>
      <c r="F99" t="s">
        <v>24395</v>
      </c>
      <c r="G99" t="s">
        <v>10</v>
      </c>
      <c r="H99" t="s">
        <v>9</v>
      </c>
      <c r="I99" t="s">
        <v>24394</v>
      </c>
      <c r="J99" t="s">
        <v>24393</v>
      </c>
      <c r="K99" t="s">
        <v>24392</v>
      </c>
      <c r="L99" t="s">
        <v>24391</v>
      </c>
      <c r="M99" t="s">
        <v>24390</v>
      </c>
      <c r="N99">
        <v>7</v>
      </c>
      <c r="O99" t="s">
        <v>24389</v>
      </c>
      <c r="P99" t="s">
        <v>24388</v>
      </c>
      <c r="Q99" t="s">
        <v>24387</v>
      </c>
      <c r="R99" s="7">
        <v>39786</v>
      </c>
      <c r="S99" s="8">
        <f t="shared" si="8"/>
        <v>2008</v>
      </c>
      <c r="T99" s="8">
        <v>2008</v>
      </c>
      <c r="U99" s="8">
        <f t="shared" si="9"/>
        <v>14</v>
      </c>
      <c r="V99" s="7">
        <v>39786</v>
      </c>
      <c r="W99" t="s">
        <v>1619</v>
      </c>
      <c r="X99" s="2">
        <v>1.9830000000000001</v>
      </c>
      <c r="Y99" s="6">
        <f t="shared" si="10"/>
        <v>5.2935052454552739E-2</v>
      </c>
      <c r="AA99">
        <v>21699313</v>
      </c>
      <c r="AB99">
        <v>21100855886</v>
      </c>
      <c r="AC99">
        <v>21699356</v>
      </c>
      <c r="AD99" t="s">
        <v>4</v>
      </c>
      <c r="AE99">
        <v>113</v>
      </c>
      <c r="AF99">
        <v>12</v>
      </c>
      <c r="AG99" t="s">
        <v>24386</v>
      </c>
      <c r="AI99" t="s">
        <v>24385</v>
      </c>
      <c r="AK99" t="s">
        <v>24384</v>
      </c>
      <c r="AL99">
        <v>9</v>
      </c>
      <c r="AM99" s="5">
        <f t="shared" si="11"/>
        <v>0.6428571428571429</v>
      </c>
      <c r="AN99" s="4">
        <f t="shared" si="12"/>
        <v>9.7365716449396885E-4</v>
      </c>
      <c r="AO99" s="3"/>
      <c r="AP99">
        <v>0</v>
      </c>
      <c r="AR99" t="s">
        <v>20</v>
      </c>
      <c r="AT99" s="2" t="s">
        <v>0</v>
      </c>
      <c r="AU99" s="1">
        <f t="shared" si="13"/>
        <v>3.7346633867535104</v>
      </c>
      <c r="AV99" s="1">
        <f t="shared" si="14"/>
        <v>2.6954354809523355</v>
      </c>
      <c r="AW99" s="1">
        <f t="shared" si="15"/>
        <v>1.6562075751511598</v>
      </c>
    </row>
    <row r="100" spans="1:49" x14ac:dyDescent="0.2">
      <c r="A100">
        <v>98</v>
      </c>
      <c r="B100" t="s">
        <v>24383</v>
      </c>
      <c r="C100" t="s">
        <v>24382</v>
      </c>
      <c r="F100" t="s">
        <v>24381</v>
      </c>
      <c r="G100" t="s">
        <v>10</v>
      </c>
      <c r="H100" t="s">
        <v>9</v>
      </c>
      <c r="I100" t="s">
        <v>24380</v>
      </c>
      <c r="J100">
        <v>60021361</v>
      </c>
      <c r="K100" t="s">
        <v>24379</v>
      </c>
      <c r="L100" t="s">
        <v>10426</v>
      </c>
      <c r="M100" t="s">
        <v>654</v>
      </c>
      <c r="N100">
        <v>3</v>
      </c>
      <c r="O100" t="s">
        <v>24378</v>
      </c>
      <c r="P100" t="s">
        <v>24377</v>
      </c>
      <c r="Q100" t="s">
        <v>24376</v>
      </c>
      <c r="R100" s="7">
        <v>39786</v>
      </c>
      <c r="S100" s="8">
        <f t="shared" si="8"/>
        <v>2008</v>
      </c>
      <c r="T100" s="8">
        <v>2008</v>
      </c>
      <c r="U100" s="8">
        <f t="shared" si="9"/>
        <v>14</v>
      </c>
      <c r="V100" s="7">
        <v>39786</v>
      </c>
      <c r="W100" t="s">
        <v>1428</v>
      </c>
      <c r="X100" s="2">
        <v>1.401</v>
      </c>
      <c r="Y100" s="6">
        <f t="shared" si="10"/>
        <v>3.7398894850644675E-2</v>
      </c>
      <c r="AA100">
        <v>19327447</v>
      </c>
      <c r="AB100">
        <v>5200153123</v>
      </c>
      <c r="AC100">
        <v>19327455</v>
      </c>
      <c r="AD100" t="s">
        <v>4</v>
      </c>
      <c r="AE100">
        <v>112</v>
      </c>
      <c r="AF100">
        <v>48</v>
      </c>
      <c r="AH100" t="s">
        <v>24375</v>
      </c>
      <c r="AI100" t="s">
        <v>24374</v>
      </c>
      <c r="AK100" t="s">
        <v>24373</v>
      </c>
      <c r="AL100">
        <v>33</v>
      </c>
      <c r="AM100" s="5">
        <f t="shared" si="11"/>
        <v>2.3571428571428572</v>
      </c>
      <c r="AN100" s="4">
        <f t="shared" si="12"/>
        <v>3.5700762698112187E-3</v>
      </c>
      <c r="AO100" s="3"/>
      <c r="AP100">
        <v>0</v>
      </c>
      <c r="AR100" t="s">
        <v>20</v>
      </c>
      <c r="AT100" s="2">
        <v>4.1260000000000003</v>
      </c>
      <c r="AU100" s="1">
        <f t="shared" si="13"/>
        <v>2.7250249276394638</v>
      </c>
      <c r="AV100" s="1">
        <f t="shared" si="14"/>
        <v>2.048448556022795</v>
      </c>
      <c r="AW100" s="1">
        <f t="shared" si="15"/>
        <v>1.3718721844061255</v>
      </c>
    </row>
    <row r="101" spans="1:49" x14ac:dyDescent="0.2">
      <c r="A101">
        <v>99</v>
      </c>
      <c r="B101" t="s">
        <v>24372</v>
      </c>
      <c r="C101" t="s">
        <v>24371</v>
      </c>
      <c r="E101">
        <v>18973317</v>
      </c>
      <c r="F101" t="s">
        <v>24370</v>
      </c>
      <c r="G101" t="s">
        <v>10</v>
      </c>
      <c r="H101" t="s">
        <v>9</v>
      </c>
      <c r="I101" t="s">
        <v>24369</v>
      </c>
      <c r="J101">
        <v>60031581</v>
      </c>
      <c r="K101" t="s">
        <v>838</v>
      </c>
      <c r="L101" t="s">
        <v>652</v>
      </c>
      <c r="M101" t="s">
        <v>15</v>
      </c>
      <c r="N101">
        <v>4</v>
      </c>
      <c r="O101" t="s">
        <v>24368</v>
      </c>
      <c r="P101" t="s">
        <v>24367</v>
      </c>
      <c r="Q101" t="s">
        <v>24366</v>
      </c>
      <c r="R101" s="7">
        <v>39786</v>
      </c>
      <c r="S101" s="8">
        <f t="shared" si="8"/>
        <v>2008</v>
      </c>
      <c r="T101" s="8">
        <v>2008</v>
      </c>
      <c r="U101" s="8">
        <f t="shared" si="9"/>
        <v>14</v>
      </c>
      <c r="V101" s="7">
        <v>39786</v>
      </c>
      <c r="W101" t="s">
        <v>1451</v>
      </c>
      <c r="X101" s="2">
        <v>0.75600000000000001</v>
      </c>
      <c r="Y101" s="6">
        <f t="shared" si="10"/>
        <v>2.0180988227756869E-2</v>
      </c>
      <c r="AA101">
        <v>10895639</v>
      </c>
      <c r="AB101">
        <v>26969</v>
      </c>
      <c r="AD101" t="s">
        <v>4</v>
      </c>
      <c r="AE101">
        <v>112</v>
      </c>
      <c r="AF101">
        <v>48</v>
      </c>
      <c r="AH101" t="s">
        <v>24365</v>
      </c>
      <c r="AI101" t="s">
        <v>24364</v>
      </c>
      <c r="AK101" t="s">
        <v>24363</v>
      </c>
      <c r="AL101">
        <v>5</v>
      </c>
      <c r="AM101" s="5">
        <f t="shared" si="11"/>
        <v>0.35714285714285715</v>
      </c>
      <c r="AN101" s="4">
        <f t="shared" si="12"/>
        <v>5.4092064694109376E-4</v>
      </c>
      <c r="AO101" s="3"/>
      <c r="AP101">
        <v>0</v>
      </c>
      <c r="AR101" t="s">
        <v>20</v>
      </c>
      <c r="AT101" s="2">
        <v>2.7810000000000001</v>
      </c>
      <c r="AU101" s="1">
        <f t="shared" si="13"/>
        <v>1.4288967953512135</v>
      </c>
      <c r="AV101" s="1">
        <f t="shared" si="14"/>
        <v>1.0360954437348981</v>
      </c>
      <c r="AW101" s="1">
        <f t="shared" si="15"/>
        <v>0.64329409211858257</v>
      </c>
    </row>
    <row r="102" spans="1:49" x14ac:dyDescent="0.2">
      <c r="A102">
        <v>100</v>
      </c>
      <c r="B102" t="s">
        <v>24362</v>
      </c>
      <c r="C102" t="s">
        <v>24361</v>
      </c>
      <c r="F102" t="s">
        <v>24360</v>
      </c>
      <c r="G102" t="s">
        <v>10</v>
      </c>
      <c r="H102" t="s">
        <v>9</v>
      </c>
      <c r="I102" t="s">
        <v>24359</v>
      </c>
      <c r="J102">
        <v>60068535</v>
      </c>
      <c r="K102" t="s">
        <v>696</v>
      </c>
      <c r="L102" t="s">
        <v>591</v>
      </c>
      <c r="M102" t="s">
        <v>315</v>
      </c>
      <c r="N102">
        <v>3</v>
      </c>
      <c r="O102" t="s">
        <v>24358</v>
      </c>
      <c r="P102" t="s">
        <v>24357</v>
      </c>
      <c r="Q102" t="s">
        <v>24356</v>
      </c>
      <c r="R102" s="7">
        <v>39786</v>
      </c>
      <c r="S102" s="8">
        <f t="shared" si="8"/>
        <v>2008</v>
      </c>
      <c r="T102" s="8">
        <v>2008</v>
      </c>
      <c r="U102" s="8">
        <f t="shared" si="9"/>
        <v>14</v>
      </c>
      <c r="V102" s="7">
        <v>2008</v>
      </c>
      <c r="W102" t="s">
        <v>1757</v>
      </c>
      <c r="X102" s="2">
        <v>0.14099999999999999</v>
      </c>
      <c r="Y102" s="6">
        <f t="shared" si="10"/>
        <v>3.7639144710498915E-3</v>
      </c>
      <c r="AA102">
        <v>402508</v>
      </c>
      <c r="AB102">
        <v>20868</v>
      </c>
      <c r="AD102" t="s">
        <v>4</v>
      </c>
      <c r="AE102">
        <v>67</v>
      </c>
      <c r="AF102">
        <v>18</v>
      </c>
      <c r="AH102" t="s">
        <v>24355</v>
      </c>
      <c r="AI102" t="s">
        <v>24354</v>
      </c>
      <c r="AK102" t="s">
        <v>24353</v>
      </c>
      <c r="AL102">
        <v>2</v>
      </c>
      <c r="AM102" s="5">
        <f t="shared" si="11"/>
        <v>0.14285714285714285</v>
      </c>
      <c r="AN102" s="4">
        <f t="shared" si="12"/>
        <v>2.1636825877643749E-4</v>
      </c>
      <c r="AO102" s="3"/>
      <c r="AP102">
        <v>0</v>
      </c>
      <c r="AR102" t="s">
        <v>20</v>
      </c>
      <c r="AT102" s="2" t="s">
        <v>0</v>
      </c>
      <c r="AU102" s="1">
        <f t="shared" si="13"/>
        <v>0.2699650607367855</v>
      </c>
      <c r="AV102" s="1">
        <f t="shared" si="14"/>
        <v>0.19901413649131644</v>
      </c>
      <c r="AW102" s="1">
        <f t="shared" si="15"/>
        <v>0.12806321224584735</v>
      </c>
    </row>
    <row r="103" spans="1:49" x14ac:dyDescent="0.2">
      <c r="A103">
        <v>101</v>
      </c>
      <c r="B103" t="s">
        <v>24352</v>
      </c>
      <c r="C103" t="s">
        <v>24351</v>
      </c>
      <c r="F103" t="s">
        <v>24350</v>
      </c>
      <c r="G103" t="s">
        <v>10</v>
      </c>
      <c r="H103" t="s">
        <v>9</v>
      </c>
      <c r="I103" t="s">
        <v>24334</v>
      </c>
      <c r="J103">
        <v>60020615</v>
      </c>
      <c r="K103" t="s">
        <v>24333</v>
      </c>
      <c r="L103" t="s">
        <v>591</v>
      </c>
      <c r="M103" t="s">
        <v>315</v>
      </c>
      <c r="N103">
        <v>1</v>
      </c>
      <c r="O103" t="s">
        <v>24349</v>
      </c>
      <c r="P103">
        <v>6601974180</v>
      </c>
      <c r="Q103">
        <v>60020615</v>
      </c>
      <c r="R103" s="7">
        <v>39786</v>
      </c>
      <c r="S103" s="8">
        <f t="shared" si="8"/>
        <v>2008</v>
      </c>
      <c r="T103" s="8">
        <v>2008</v>
      </c>
      <c r="U103" s="8">
        <f t="shared" si="9"/>
        <v>14</v>
      </c>
      <c r="V103" s="7">
        <v>2008</v>
      </c>
      <c r="W103" t="s">
        <v>1757</v>
      </c>
      <c r="X103" s="2">
        <v>0.14099999999999999</v>
      </c>
      <c r="Y103" s="6">
        <f t="shared" si="10"/>
        <v>3.7639144710498915E-3</v>
      </c>
      <c r="AA103">
        <v>402508</v>
      </c>
      <c r="AB103">
        <v>20868</v>
      </c>
      <c r="AD103" t="s">
        <v>4</v>
      </c>
      <c r="AE103">
        <v>67</v>
      </c>
      <c r="AF103">
        <v>20</v>
      </c>
      <c r="AH103" t="s">
        <v>24348</v>
      </c>
      <c r="AI103" t="s">
        <v>24347</v>
      </c>
      <c r="AK103" t="s">
        <v>24346</v>
      </c>
      <c r="AL103">
        <v>0</v>
      </c>
      <c r="AM103" s="5">
        <f t="shared" si="11"/>
        <v>0</v>
      </c>
      <c r="AN103" s="4">
        <f t="shared" si="12"/>
        <v>0</v>
      </c>
      <c r="AO103" s="3"/>
      <c r="AP103">
        <v>0</v>
      </c>
      <c r="AR103" t="s">
        <v>20</v>
      </c>
      <c r="AT103" s="2" t="s">
        <v>0</v>
      </c>
      <c r="AU103" s="1">
        <f t="shared" si="13"/>
        <v>0.26347401297349238</v>
      </c>
      <c r="AV103" s="1">
        <f t="shared" si="14"/>
        <v>0.18819572355249459</v>
      </c>
      <c r="AW103" s="1">
        <f t="shared" si="15"/>
        <v>0.11291743413149673</v>
      </c>
    </row>
    <row r="104" spans="1:49" x14ac:dyDescent="0.2">
      <c r="A104">
        <v>102</v>
      </c>
      <c r="B104" t="s">
        <v>24345</v>
      </c>
      <c r="C104" t="s">
        <v>24344</v>
      </c>
      <c r="F104" t="s">
        <v>24343</v>
      </c>
      <c r="G104" t="s">
        <v>10</v>
      </c>
      <c r="H104" t="s">
        <v>9</v>
      </c>
      <c r="I104" t="s">
        <v>24342</v>
      </c>
      <c r="J104">
        <v>60020615</v>
      </c>
      <c r="K104" t="s">
        <v>24333</v>
      </c>
      <c r="L104" t="s">
        <v>591</v>
      </c>
      <c r="M104" t="s">
        <v>315</v>
      </c>
      <c r="N104">
        <v>1</v>
      </c>
      <c r="O104" t="s">
        <v>24341</v>
      </c>
      <c r="P104">
        <v>25722214100</v>
      </c>
      <c r="Q104">
        <v>60020615</v>
      </c>
      <c r="R104" s="7">
        <v>39786</v>
      </c>
      <c r="S104" s="8">
        <f t="shared" si="8"/>
        <v>2008</v>
      </c>
      <c r="T104" s="8">
        <v>2008</v>
      </c>
      <c r="U104" s="8">
        <f t="shared" si="9"/>
        <v>14</v>
      </c>
      <c r="V104" s="7">
        <v>2008</v>
      </c>
      <c r="W104" t="s">
        <v>1757</v>
      </c>
      <c r="X104" s="2">
        <v>0.14099999999999999</v>
      </c>
      <c r="Y104" s="6">
        <f t="shared" si="10"/>
        <v>3.7639144710498915E-3</v>
      </c>
      <c r="AA104">
        <v>402508</v>
      </c>
      <c r="AB104">
        <v>20868</v>
      </c>
      <c r="AD104" t="s">
        <v>4</v>
      </c>
      <c r="AE104">
        <v>67</v>
      </c>
      <c r="AF104">
        <v>20</v>
      </c>
      <c r="AH104" t="s">
        <v>24340</v>
      </c>
      <c r="AI104" t="s">
        <v>24339</v>
      </c>
      <c r="AK104" t="s">
        <v>24338</v>
      </c>
      <c r="AL104">
        <v>0</v>
      </c>
      <c r="AM104" s="5">
        <f t="shared" si="11"/>
        <v>0</v>
      </c>
      <c r="AN104" s="4">
        <f t="shared" si="12"/>
        <v>0</v>
      </c>
      <c r="AO104" s="3"/>
      <c r="AP104">
        <v>0</v>
      </c>
      <c r="AR104" t="s">
        <v>20</v>
      </c>
      <c r="AT104" s="2" t="s">
        <v>0</v>
      </c>
      <c r="AU104" s="1">
        <f t="shared" si="13"/>
        <v>0.26347401297349238</v>
      </c>
      <c r="AV104" s="1">
        <f t="shared" si="14"/>
        <v>0.18819572355249459</v>
      </c>
      <c r="AW104" s="1">
        <f t="shared" si="15"/>
        <v>0.11291743413149673</v>
      </c>
    </row>
    <row r="105" spans="1:49" x14ac:dyDescent="0.2">
      <c r="A105">
        <v>103</v>
      </c>
      <c r="B105" t="s">
        <v>24337</v>
      </c>
      <c r="C105" t="s">
        <v>24336</v>
      </c>
      <c r="F105" t="s">
        <v>24335</v>
      </c>
      <c r="G105" t="s">
        <v>10</v>
      </c>
      <c r="H105" t="s">
        <v>9</v>
      </c>
      <c r="I105" t="s">
        <v>24334</v>
      </c>
      <c r="J105">
        <v>60020615</v>
      </c>
      <c r="K105" t="s">
        <v>24333</v>
      </c>
      <c r="L105" t="s">
        <v>591</v>
      </c>
      <c r="M105" t="s">
        <v>315</v>
      </c>
      <c r="N105">
        <v>3</v>
      </c>
      <c r="O105" t="s">
        <v>24332</v>
      </c>
      <c r="P105" t="s">
        <v>24331</v>
      </c>
      <c r="Q105" t="s">
        <v>24330</v>
      </c>
      <c r="R105" s="7">
        <v>39786</v>
      </c>
      <c r="S105" s="8">
        <f t="shared" si="8"/>
        <v>2008</v>
      </c>
      <c r="T105" s="8">
        <v>2008</v>
      </c>
      <c r="U105" s="8">
        <f t="shared" si="9"/>
        <v>14</v>
      </c>
      <c r="V105" s="7">
        <v>2008</v>
      </c>
      <c r="W105" t="s">
        <v>1757</v>
      </c>
      <c r="X105" s="2">
        <v>0.14099999999999999</v>
      </c>
      <c r="Y105" s="6">
        <f t="shared" si="10"/>
        <v>3.7639144710498915E-3</v>
      </c>
      <c r="AA105">
        <v>402508</v>
      </c>
      <c r="AB105">
        <v>20868</v>
      </c>
      <c r="AD105" t="s">
        <v>4</v>
      </c>
      <c r="AE105">
        <v>67</v>
      </c>
      <c r="AF105">
        <v>20</v>
      </c>
      <c r="AH105" t="s">
        <v>24329</v>
      </c>
      <c r="AI105" t="s">
        <v>24328</v>
      </c>
      <c r="AK105" t="s">
        <v>24327</v>
      </c>
      <c r="AL105">
        <v>2</v>
      </c>
      <c r="AM105" s="5">
        <f t="shared" si="11"/>
        <v>0.14285714285714285</v>
      </c>
      <c r="AN105" s="4">
        <f t="shared" si="12"/>
        <v>2.1636825877643749E-4</v>
      </c>
      <c r="AO105" s="3"/>
      <c r="AP105">
        <v>0</v>
      </c>
      <c r="AR105" t="s">
        <v>20</v>
      </c>
      <c r="AT105" s="2" t="s">
        <v>0</v>
      </c>
      <c r="AU105" s="1">
        <f t="shared" si="13"/>
        <v>0.2699650607367855</v>
      </c>
      <c r="AV105" s="1">
        <f t="shared" si="14"/>
        <v>0.19901413649131644</v>
      </c>
      <c r="AW105" s="1">
        <f t="shared" si="15"/>
        <v>0.12806321224584735</v>
      </c>
    </row>
    <row r="106" spans="1:49" x14ac:dyDescent="0.2">
      <c r="A106">
        <v>104</v>
      </c>
      <c r="B106" t="s">
        <v>24326</v>
      </c>
      <c r="C106" t="s">
        <v>24325</v>
      </c>
      <c r="E106">
        <v>19052198</v>
      </c>
      <c r="F106" t="s">
        <v>24324</v>
      </c>
      <c r="G106" t="s">
        <v>10</v>
      </c>
      <c r="H106" t="s">
        <v>9</v>
      </c>
      <c r="I106" t="s">
        <v>24323</v>
      </c>
      <c r="J106" t="s">
        <v>24322</v>
      </c>
      <c r="K106" t="s">
        <v>24321</v>
      </c>
      <c r="L106" t="s">
        <v>24320</v>
      </c>
      <c r="M106" t="s">
        <v>24319</v>
      </c>
      <c r="N106">
        <v>4</v>
      </c>
      <c r="O106" t="s">
        <v>24318</v>
      </c>
      <c r="P106" t="s">
        <v>24317</v>
      </c>
      <c r="Q106" t="s">
        <v>24316</v>
      </c>
      <c r="R106" s="7">
        <v>39785</v>
      </c>
      <c r="S106" s="8">
        <f t="shared" si="8"/>
        <v>2008</v>
      </c>
      <c r="T106" s="8">
        <v>2008</v>
      </c>
      <c r="U106" s="8">
        <f t="shared" si="9"/>
        <v>14</v>
      </c>
      <c r="V106" s="7">
        <v>39785</v>
      </c>
      <c r="W106" t="s">
        <v>1649</v>
      </c>
      <c r="X106" s="2">
        <v>3.4830000000000001</v>
      </c>
      <c r="Y106" s="6">
        <f t="shared" si="10"/>
        <v>9.2976695763594144E-2</v>
      </c>
      <c r="AA106">
        <v>2706474</v>
      </c>
      <c r="AB106">
        <v>16764</v>
      </c>
      <c r="AC106">
        <v>2706474</v>
      </c>
      <c r="AD106" t="s">
        <v>4</v>
      </c>
      <c r="AE106">
        <v>28</v>
      </c>
      <c r="AF106">
        <v>49</v>
      </c>
      <c r="AH106" t="s">
        <v>24315</v>
      </c>
      <c r="AI106" t="s">
        <v>24314</v>
      </c>
      <c r="AJ106" t="s">
        <v>24313</v>
      </c>
      <c r="AK106" t="s">
        <v>24312</v>
      </c>
      <c r="AL106">
        <v>92</v>
      </c>
      <c r="AM106" s="5">
        <f t="shared" si="11"/>
        <v>6.5714285714285712</v>
      </c>
      <c r="AN106" s="4">
        <f t="shared" si="12"/>
        <v>9.9529399037161237E-3</v>
      </c>
      <c r="AO106" s="3"/>
      <c r="AP106">
        <v>1</v>
      </c>
      <c r="AR106" t="s">
        <v>20</v>
      </c>
      <c r="AT106" s="2">
        <v>6.1669999999999998</v>
      </c>
      <c r="AU106" s="1">
        <f t="shared" si="13"/>
        <v>6.8069569005630726</v>
      </c>
      <c r="AV106" s="1">
        <f t="shared" si="14"/>
        <v>5.1464817833655134</v>
      </c>
      <c r="AW106" s="1">
        <f t="shared" si="15"/>
        <v>3.4860066661679525</v>
      </c>
    </row>
    <row r="107" spans="1:49" x14ac:dyDescent="0.2">
      <c r="A107">
        <v>105</v>
      </c>
      <c r="B107" t="s">
        <v>24311</v>
      </c>
      <c r="C107" t="s">
        <v>24310</v>
      </c>
      <c r="F107" t="s">
        <v>24309</v>
      </c>
      <c r="G107" t="s">
        <v>10</v>
      </c>
      <c r="H107" t="s">
        <v>9</v>
      </c>
      <c r="I107" t="s">
        <v>24308</v>
      </c>
      <c r="J107">
        <v>60031126</v>
      </c>
      <c r="K107" t="s">
        <v>803</v>
      </c>
      <c r="L107" t="s">
        <v>393</v>
      </c>
      <c r="M107" t="s">
        <v>52</v>
      </c>
      <c r="N107">
        <v>6</v>
      </c>
      <c r="O107" t="s">
        <v>24307</v>
      </c>
      <c r="P107" t="s">
        <v>24306</v>
      </c>
      <c r="Q107" t="s">
        <v>24305</v>
      </c>
      <c r="R107" s="7">
        <v>39785</v>
      </c>
      <c r="S107" s="8">
        <f t="shared" si="8"/>
        <v>2008</v>
      </c>
      <c r="T107" s="8">
        <v>2008</v>
      </c>
      <c r="U107" s="8">
        <f t="shared" si="9"/>
        <v>14</v>
      </c>
      <c r="V107" s="7">
        <v>2008</v>
      </c>
      <c r="W107" t="s">
        <v>8505</v>
      </c>
      <c r="X107" s="2">
        <v>0.98</v>
      </c>
      <c r="Y107" s="6">
        <f t="shared" si="10"/>
        <v>2.6160540295240384E-2</v>
      </c>
      <c r="AA107">
        <v>14779226</v>
      </c>
      <c r="AB107">
        <v>9500153949</v>
      </c>
      <c r="AC107">
        <v>14779234</v>
      </c>
      <c r="AD107" t="s">
        <v>4</v>
      </c>
      <c r="AF107">
        <v>47</v>
      </c>
      <c r="AH107" t="s">
        <v>24304</v>
      </c>
      <c r="AI107" t="s">
        <v>24303</v>
      </c>
      <c r="AK107" t="s">
        <v>24302</v>
      </c>
      <c r="AL107">
        <v>23</v>
      </c>
      <c r="AM107" s="5">
        <f t="shared" si="11"/>
        <v>1.6428571428571428</v>
      </c>
      <c r="AN107" s="4">
        <f t="shared" si="12"/>
        <v>2.4882349759290309E-3</v>
      </c>
      <c r="AO107" s="3"/>
      <c r="AP107">
        <v>0</v>
      </c>
      <c r="AR107" t="s">
        <v>20</v>
      </c>
      <c r="AT107" s="2">
        <v>4.3899999999999997</v>
      </c>
      <c r="AU107" s="1">
        <f t="shared" si="13"/>
        <v>1.9058848699446975</v>
      </c>
      <c r="AV107" s="1">
        <f t="shared" si="14"/>
        <v>1.4324387635584708</v>
      </c>
      <c r="AW107" s="1">
        <f t="shared" si="15"/>
        <v>0.95899265717224369</v>
      </c>
    </row>
    <row r="108" spans="1:49" x14ac:dyDescent="0.2">
      <c r="A108">
        <v>106</v>
      </c>
      <c r="B108" t="s">
        <v>24301</v>
      </c>
      <c r="C108" t="s">
        <v>24300</v>
      </c>
      <c r="E108">
        <v>18980355</v>
      </c>
      <c r="F108" t="s">
        <v>24299</v>
      </c>
      <c r="G108" t="s">
        <v>10</v>
      </c>
      <c r="H108" t="s">
        <v>9</v>
      </c>
      <c r="I108" t="s">
        <v>24298</v>
      </c>
      <c r="J108" t="s">
        <v>24297</v>
      </c>
      <c r="K108" t="s">
        <v>24296</v>
      </c>
      <c r="L108" t="s">
        <v>24295</v>
      </c>
      <c r="M108" t="s">
        <v>44</v>
      </c>
      <c r="N108">
        <v>7</v>
      </c>
      <c r="O108" t="s">
        <v>24294</v>
      </c>
      <c r="P108" t="s">
        <v>24293</v>
      </c>
      <c r="Q108" t="s">
        <v>24292</v>
      </c>
      <c r="R108" s="7">
        <v>39784</v>
      </c>
      <c r="S108" s="8">
        <f t="shared" si="8"/>
        <v>2008</v>
      </c>
      <c r="T108" s="8">
        <v>2008</v>
      </c>
      <c r="U108" s="8">
        <f t="shared" si="9"/>
        <v>14</v>
      </c>
      <c r="V108" s="7">
        <v>39784</v>
      </c>
      <c r="W108" t="s">
        <v>1971</v>
      </c>
      <c r="X108" s="2">
        <v>1.042</v>
      </c>
      <c r="Y108" s="6">
        <f t="shared" si="10"/>
        <v>2.781559488534743E-2</v>
      </c>
      <c r="AA108">
        <v>7437463</v>
      </c>
      <c r="AB108">
        <v>26987</v>
      </c>
      <c r="AD108" t="s">
        <v>4</v>
      </c>
      <c r="AE108">
        <v>24</v>
      </c>
      <c r="AF108">
        <v>23</v>
      </c>
      <c r="AH108" t="s">
        <v>24291</v>
      </c>
      <c r="AI108" t="s">
        <v>24290</v>
      </c>
      <c r="AK108" t="s">
        <v>24289</v>
      </c>
      <c r="AL108">
        <v>12</v>
      </c>
      <c r="AM108" s="5">
        <f t="shared" si="11"/>
        <v>0.8571428571428571</v>
      </c>
      <c r="AN108" s="4">
        <f t="shared" si="12"/>
        <v>1.2982095526586248E-3</v>
      </c>
      <c r="AO108" s="3"/>
      <c r="AP108">
        <v>0</v>
      </c>
      <c r="AR108" t="s">
        <v>20</v>
      </c>
      <c r="AT108" s="2">
        <v>3.8820000000000001</v>
      </c>
      <c r="AU108" s="1">
        <f t="shared" si="13"/>
        <v>1.9860379285540786</v>
      </c>
      <c r="AV108" s="1">
        <f t="shared" si="14"/>
        <v>1.4556902219003027</v>
      </c>
      <c r="AW108" s="1">
        <f t="shared" si="15"/>
        <v>0.92534251524652655</v>
      </c>
    </row>
    <row r="109" spans="1:49" x14ac:dyDescent="0.2">
      <c r="A109">
        <v>107</v>
      </c>
      <c r="B109" t="s">
        <v>24288</v>
      </c>
      <c r="C109" t="s">
        <v>24287</v>
      </c>
      <c r="F109" t="s">
        <v>24286</v>
      </c>
      <c r="G109" t="s">
        <v>10</v>
      </c>
      <c r="H109" t="s">
        <v>9</v>
      </c>
      <c r="I109" t="s">
        <v>1966</v>
      </c>
      <c r="J109" t="s">
        <v>24285</v>
      </c>
      <c r="K109" t="s">
        <v>24284</v>
      </c>
      <c r="L109" t="s">
        <v>24283</v>
      </c>
      <c r="M109" t="s">
        <v>24282</v>
      </c>
      <c r="N109">
        <v>5</v>
      </c>
      <c r="O109" t="s">
        <v>24281</v>
      </c>
      <c r="P109" t="s">
        <v>24280</v>
      </c>
      <c r="Q109" t="s">
        <v>24279</v>
      </c>
      <c r="R109" s="7">
        <v>39784</v>
      </c>
      <c r="S109" s="8">
        <f t="shared" si="8"/>
        <v>2008</v>
      </c>
      <c r="T109" s="8">
        <v>2008</v>
      </c>
      <c r="U109" s="8">
        <f t="shared" si="9"/>
        <v>14</v>
      </c>
      <c r="V109" s="7">
        <v>39784</v>
      </c>
      <c r="W109" t="s">
        <v>932</v>
      </c>
      <c r="X109" s="2">
        <v>1.887</v>
      </c>
      <c r="Y109" s="6">
        <f t="shared" si="10"/>
        <v>5.0372387282774087E-2</v>
      </c>
      <c r="AA109">
        <v>15507998</v>
      </c>
      <c r="AB109">
        <v>110157</v>
      </c>
      <c r="AC109">
        <v>15502368</v>
      </c>
      <c r="AD109" t="s">
        <v>4</v>
      </c>
      <c r="AE109">
        <v>78</v>
      </c>
      <c r="AF109">
        <v>12</v>
      </c>
      <c r="AG109">
        <v>123006</v>
      </c>
      <c r="AI109" t="s">
        <v>24278</v>
      </c>
      <c r="AK109" t="s">
        <v>24277</v>
      </c>
      <c r="AL109">
        <v>64</v>
      </c>
      <c r="AM109" s="5">
        <f t="shared" si="11"/>
        <v>4.5714285714285712</v>
      </c>
      <c r="AN109" s="4">
        <f t="shared" si="12"/>
        <v>6.9237842808459998E-3</v>
      </c>
      <c r="AO109" s="3"/>
      <c r="AP109">
        <v>0</v>
      </c>
      <c r="AR109" t="s">
        <v>20</v>
      </c>
      <c r="AT109" s="2" t="s">
        <v>0</v>
      </c>
      <c r="AU109" s="1">
        <f t="shared" si="13"/>
        <v>3.733780638219566</v>
      </c>
      <c r="AV109" s="1">
        <f t="shared" si="14"/>
        <v>2.8648085781810044</v>
      </c>
      <c r="AW109" s="1">
        <f t="shared" si="15"/>
        <v>1.9958365181424422</v>
      </c>
    </row>
    <row r="110" spans="1:49" x14ac:dyDescent="0.2">
      <c r="A110">
        <v>108</v>
      </c>
      <c r="B110" t="s">
        <v>24276</v>
      </c>
      <c r="F110" t="s">
        <v>24275</v>
      </c>
      <c r="G110" t="s">
        <v>10</v>
      </c>
      <c r="H110" t="s">
        <v>9</v>
      </c>
      <c r="I110" t="s">
        <v>24274</v>
      </c>
      <c r="J110">
        <v>60002103</v>
      </c>
      <c r="K110" t="s">
        <v>24273</v>
      </c>
      <c r="L110" t="s">
        <v>24272</v>
      </c>
      <c r="M110" t="s">
        <v>24271</v>
      </c>
      <c r="N110">
        <v>2</v>
      </c>
      <c r="O110" t="s">
        <v>24270</v>
      </c>
      <c r="P110" t="s">
        <v>24269</v>
      </c>
      <c r="Q110" t="s">
        <v>24268</v>
      </c>
      <c r="R110" s="7">
        <v>39783</v>
      </c>
      <c r="S110" s="8">
        <f t="shared" si="8"/>
        <v>2008</v>
      </c>
      <c r="T110" s="8">
        <v>2008</v>
      </c>
      <c r="U110" s="8">
        <f t="shared" si="9"/>
        <v>14</v>
      </c>
      <c r="V110" s="7">
        <v>2008</v>
      </c>
      <c r="W110" t="s">
        <v>528</v>
      </c>
      <c r="X110" s="2">
        <v>0.42199999999999999</v>
      </c>
      <c r="Y110" s="6">
        <f t="shared" si="10"/>
        <v>1.1265048984276981E-2</v>
      </c>
      <c r="AA110">
        <v>18419836</v>
      </c>
      <c r="AB110">
        <v>11800154542</v>
      </c>
      <c r="AC110">
        <v>18419844</v>
      </c>
      <c r="AD110" t="s">
        <v>4</v>
      </c>
      <c r="AE110">
        <v>3</v>
      </c>
      <c r="AF110" t="s">
        <v>24267</v>
      </c>
      <c r="AH110" t="s">
        <v>994</v>
      </c>
      <c r="AI110" t="s">
        <v>24266</v>
      </c>
      <c r="AJ110" t="s">
        <v>24265</v>
      </c>
      <c r="AK110" t="s">
        <v>24264</v>
      </c>
      <c r="AL110">
        <v>0</v>
      </c>
      <c r="AM110" s="5">
        <f t="shared" si="11"/>
        <v>0</v>
      </c>
      <c r="AN110" s="4">
        <f t="shared" si="12"/>
        <v>0</v>
      </c>
      <c r="AO110" s="3"/>
      <c r="AP110">
        <v>0</v>
      </c>
      <c r="AR110" t="s">
        <v>20</v>
      </c>
      <c r="AT110" s="2" t="s">
        <v>0</v>
      </c>
      <c r="AU110" s="1">
        <f t="shared" si="13"/>
        <v>0.78855342889938862</v>
      </c>
      <c r="AV110" s="1">
        <f t="shared" si="14"/>
        <v>0.56325244921384909</v>
      </c>
      <c r="AW110" s="1">
        <f t="shared" si="15"/>
        <v>0.3379514695283094</v>
      </c>
    </row>
    <row r="111" spans="1:49" x14ac:dyDescent="0.2">
      <c r="A111">
        <v>109</v>
      </c>
      <c r="B111" t="s">
        <v>24263</v>
      </c>
      <c r="C111" t="s">
        <v>24262</v>
      </c>
      <c r="F111" t="s">
        <v>24261</v>
      </c>
      <c r="G111" t="s">
        <v>10</v>
      </c>
      <c r="H111" t="s">
        <v>9</v>
      </c>
      <c r="I111" t="s">
        <v>24260</v>
      </c>
      <c r="J111" t="s">
        <v>24259</v>
      </c>
      <c r="K111" t="s">
        <v>24258</v>
      </c>
      <c r="L111" t="s">
        <v>24257</v>
      </c>
      <c r="M111" t="s">
        <v>24256</v>
      </c>
      <c r="N111">
        <v>2</v>
      </c>
      <c r="O111" t="s">
        <v>24255</v>
      </c>
      <c r="P111" t="s">
        <v>24254</v>
      </c>
      <c r="Q111" t="s">
        <v>24253</v>
      </c>
      <c r="R111" s="7">
        <v>39783</v>
      </c>
      <c r="S111" s="8">
        <f t="shared" si="8"/>
        <v>2008</v>
      </c>
      <c r="T111" s="8">
        <v>2008</v>
      </c>
      <c r="U111" s="8">
        <f t="shared" si="9"/>
        <v>14</v>
      </c>
      <c r="V111" s="7">
        <v>39783</v>
      </c>
      <c r="W111" t="s">
        <v>24252</v>
      </c>
      <c r="X111" s="2">
        <v>0.55500000000000005</v>
      </c>
      <c r="Y111" s="6">
        <f t="shared" si="10"/>
        <v>1.4815408024345321E-2</v>
      </c>
      <c r="AA111" t="s">
        <v>24251</v>
      </c>
      <c r="AB111">
        <v>19900193250</v>
      </c>
      <c r="AD111" t="s">
        <v>4</v>
      </c>
      <c r="AE111">
        <v>15</v>
      </c>
      <c r="AF111">
        <v>4</v>
      </c>
      <c r="AH111" t="s">
        <v>24250</v>
      </c>
      <c r="AI111" t="s">
        <v>24249</v>
      </c>
      <c r="AK111" t="s">
        <v>24248</v>
      </c>
      <c r="AL111">
        <v>11</v>
      </c>
      <c r="AM111" s="5">
        <f t="shared" si="11"/>
        <v>0.7857142857142857</v>
      </c>
      <c r="AN111" s="4">
        <f t="shared" si="12"/>
        <v>1.1900254232704063E-3</v>
      </c>
      <c r="AO111" s="3"/>
      <c r="AP111">
        <v>0</v>
      </c>
      <c r="AR111" t="s">
        <v>20</v>
      </c>
      <c r="AT111" s="2" t="s">
        <v>0</v>
      </c>
      <c r="AU111" s="1">
        <f t="shared" si="13"/>
        <v>1.0727793244022847</v>
      </c>
      <c r="AV111" s="1">
        <f t="shared" si="14"/>
        <v>0.80027167238078645</v>
      </c>
      <c r="AW111" s="1">
        <f t="shared" si="15"/>
        <v>0.52776402035928804</v>
      </c>
    </row>
    <row r="112" spans="1:49" x14ac:dyDescent="0.2">
      <c r="A112">
        <v>110</v>
      </c>
      <c r="B112" t="s">
        <v>24247</v>
      </c>
      <c r="F112" t="s">
        <v>24246</v>
      </c>
      <c r="G112" t="s">
        <v>10</v>
      </c>
      <c r="H112" t="s">
        <v>9</v>
      </c>
      <c r="I112" t="s">
        <v>24245</v>
      </c>
      <c r="J112" t="s">
        <v>24239</v>
      </c>
      <c r="K112" t="s">
        <v>24244</v>
      </c>
      <c r="L112" t="s">
        <v>24243</v>
      </c>
      <c r="M112" t="s">
        <v>24242</v>
      </c>
      <c r="N112">
        <v>2</v>
      </c>
      <c r="O112" t="s">
        <v>24241</v>
      </c>
      <c r="P112" t="s">
        <v>24240</v>
      </c>
      <c r="Q112" t="s">
        <v>24239</v>
      </c>
      <c r="R112" s="7">
        <v>39783</v>
      </c>
      <c r="S112" s="8">
        <f t="shared" si="8"/>
        <v>2008</v>
      </c>
      <c r="T112" s="8">
        <v>2008</v>
      </c>
      <c r="U112" s="8">
        <f t="shared" si="9"/>
        <v>14</v>
      </c>
      <c r="V112" s="7">
        <v>2008</v>
      </c>
      <c r="W112" t="s">
        <v>24238</v>
      </c>
      <c r="X112" s="2">
        <v>0.224</v>
      </c>
      <c r="Y112" s="6">
        <f t="shared" si="10"/>
        <v>5.9795520674835161E-3</v>
      </c>
      <c r="AA112">
        <v>13921215</v>
      </c>
      <c r="AB112">
        <v>19900193212</v>
      </c>
      <c r="AD112" t="s">
        <v>4</v>
      </c>
      <c r="AF112">
        <v>7</v>
      </c>
      <c r="AH112" t="s">
        <v>24237</v>
      </c>
      <c r="AI112" t="s">
        <v>24236</v>
      </c>
      <c r="AK112" t="s">
        <v>24235</v>
      </c>
      <c r="AL112">
        <v>0</v>
      </c>
      <c r="AM112" s="5">
        <f t="shared" si="11"/>
        <v>0</v>
      </c>
      <c r="AN112" s="4">
        <f t="shared" si="12"/>
        <v>0</v>
      </c>
      <c r="AO112" s="3"/>
      <c r="AP112">
        <v>0</v>
      </c>
      <c r="AR112" t="s">
        <v>20</v>
      </c>
      <c r="AT112" s="2">
        <v>1.1279999999999999</v>
      </c>
      <c r="AU112" s="1">
        <f t="shared" si="13"/>
        <v>0.41856864472384608</v>
      </c>
      <c r="AV112" s="1">
        <f t="shared" si="14"/>
        <v>0.29897760337417578</v>
      </c>
      <c r="AW112" s="1">
        <f t="shared" si="15"/>
        <v>0.17938656202450548</v>
      </c>
    </row>
    <row r="113" spans="1:49" x14ac:dyDescent="0.2">
      <c r="A113">
        <v>111</v>
      </c>
      <c r="B113" t="s">
        <v>24234</v>
      </c>
      <c r="C113" t="s">
        <v>24233</v>
      </c>
      <c r="F113" t="s">
        <v>24232</v>
      </c>
      <c r="G113" t="s">
        <v>10</v>
      </c>
      <c r="H113" t="s">
        <v>9</v>
      </c>
      <c r="I113" t="s">
        <v>7657</v>
      </c>
      <c r="J113" t="s">
        <v>24231</v>
      </c>
      <c r="K113" t="s">
        <v>24230</v>
      </c>
      <c r="L113" t="s">
        <v>24229</v>
      </c>
      <c r="M113" t="s">
        <v>335</v>
      </c>
      <c r="N113">
        <v>2</v>
      </c>
      <c r="O113" t="s">
        <v>24228</v>
      </c>
      <c r="P113" t="s">
        <v>24227</v>
      </c>
      <c r="Q113" t="s">
        <v>24226</v>
      </c>
      <c r="R113" s="7">
        <v>39783</v>
      </c>
      <c r="S113" s="8">
        <f t="shared" si="8"/>
        <v>2008</v>
      </c>
      <c r="T113" s="8">
        <v>2008</v>
      </c>
      <c r="U113" s="8">
        <f t="shared" si="9"/>
        <v>14</v>
      </c>
      <c r="V113" s="7">
        <v>2008</v>
      </c>
      <c r="W113" t="s">
        <v>13722</v>
      </c>
      <c r="X113" s="2">
        <v>0.35699999999999998</v>
      </c>
      <c r="Y113" s="6">
        <f t="shared" si="10"/>
        <v>9.5299111075518531E-3</v>
      </c>
      <c r="AA113">
        <v>913286</v>
      </c>
      <c r="AB113">
        <v>12316</v>
      </c>
      <c r="AC113">
        <v>15602303</v>
      </c>
      <c r="AD113" t="s">
        <v>4</v>
      </c>
      <c r="AE113">
        <v>47</v>
      </c>
      <c r="AF113">
        <v>1</v>
      </c>
      <c r="AG113">
        <v>16002</v>
      </c>
      <c r="AI113" t="s">
        <v>24225</v>
      </c>
      <c r="AJ113" t="s">
        <v>24224</v>
      </c>
      <c r="AK113" t="s">
        <v>24223</v>
      </c>
      <c r="AL113">
        <v>10</v>
      </c>
      <c r="AM113" s="5">
        <f t="shared" si="11"/>
        <v>0.7142857142857143</v>
      </c>
      <c r="AN113" s="4">
        <f t="shared" si="12"/>
        <v>1.0818412938821875E-3</v>
      </c>
      <c r="AO113" s="3"/>
      <c r="AP113">
        <v>0</v>
      </c>
      <c r="AR113" t="s">
        <v>20</v>
      </c>
      <c r="AT113" s="2">
        <v>1.0840000000000001</v>
      </c>
      <c r="AU113" s="1">
        <f t="shared" si="13"/>
        <v>0.69954901634509536</v>
      </c>
      <c r="AV113" s="1">
        <f t="shared" si="14"/>
        <v>0.53058762007170202</v>
      </c>
      <c r="AW113" s="1">
        <f t="shared" si="15"/>
        <v>0.36162622379830867</v>
      </c>
    </row>
    <row r="114" spans="1:49" x14ac:dyDescent="0.2">
      <c r="A114">
        <v>112</v>
      </c>
      <c r="B114" t="s">
        <v>24222</v>
      </c>
      <c r="F114" t="s">
        <v>24221</v>
      </c>
      <c r="G114" t="s">
        <v>10</v>
      </c>
      <c r="H114" t="s">
        <v>9</v>
      </c>
      <c r="I114" t="s">
        <v>24220</v>
      </c>
      <c r="J114" t="s">
        <v>24219</v>
      </c>
      <c r="K114" t="s">
        <v>24218</v>
      </c>
      <c r="L114" t="s">
        <v>24217</v>
      </c>
      <c r="M114" t="s">
        <v>24216</v>
      </c>
      <c r="N114">
        <v>2</v>
      </c>
      <c r="O114" t="s">
        <v>24215</v>
      </c>
      <c r="P114" t="s">
        <v>24214</v>
      </c>
      <c r="Q114" t="s">
        <v>24213</v>
      </c>
      <c r="R114" s="7">
        <v>39783</v>
      </c>
      <c r="S114" s="8">
        <f t="shared" si="8"/>
        <v>2008</v>
      </c>
      <c r="T114" s="8">
        <v>2008</v>
      </c>
      <c r="U114" s="8">
        <f t="shared" si="9"/>
        <v>14</v>
      </c>
      <c r="V114" s="7">
        <v>2008</v>
      </c>
      <c r="W114" t="s">
        <v>24212</v>
      </c>
      <c r="X114" s="2">
        <v>0.16400000000000001</v>
      </c>
      <c r="Y114" s="6">
        <f t="shared" si="10"/>
        <v>4.3778863351218601E-3</v>
      </c>
      <c r="AA114">
        <v>18446035</v>
      </c>
      <c r="AB114">
        <v>19700183048</v>
      </c>
      <c r="AC114">
        <v>20672128</v>
      </c>
      <c r="AD114" t="s">
        <v>4</v>
      </c>
      <c r="AE114">
        <v>1</v>
      </c>
      <c r="AF114">
        <v>1</v>
      </c>
      <c r="AH114" t="s">
        <v>24211</v>
      </c>
      <c r="AI114" t="s">
        <v>24210</v>
      </c>
      <c r="AK114" t="s">
        <v>24209</v>
      </c>
      <c r="AL114">
        <v>0</v>
      </c>
      <c r="AM114" s="5">
        <f t="shared" si="11"/>
        <v>0</v>
      </c>
      <c r="AN114" s="4">
        <f t="shared" si="12"/>
        <v>0</v>
      </c>
      <c r="AO114" s="3"/>
      <c r="AP114">
        <v>0</v>
      </c>
      <c r="AR114" t="s">
        <v>20</v>
      </c>
      <c r="AT114" s="2" t="s">
        <v>0</v>
      </c>
      <c r="AU114" s="1">
        <f t="shared" si="13"/>
        <v>0.30645204345853022</v>
      </c>
      <c r="AV114" s="1">
        <f t="shared" si="14"/>
        <v>0.218894316756093</v>
      </c>
      <c r="AW114" s="1">
        <f t="shared" si="15"/>
        <v>0.13133659005365581</v>
      </c>
    </row>
    <row r="115" spans="1:49" x14ac:dyDescent="0.2">
      <c r="A115">
        <v>113</v>
      </c>
      <c r="B115" t="s">
        <v>24208</v>
      </c>
      <c r="C115" t="s">
        <v>24207</v>
      </c>
      <c r="F115" t="s">
        <v>24206</v>
      </c>
      <c r="G115" t="s">
        <v>10</v>
      </c>
      <c r="H115" t="s">
        <v>9</v>
      </c>
      <c r="I115" t="s">
        <v>1496</v>
      </c>
      <c r="J115">
        <v>60004956</v>
      </c>
      <c r="K115" t="s">
        <v>1958</v>
      </c>
      <c r="L115" t="s">
        <v>1957</v>
      </c>
      <c r="M115" t="s">
        <v>1063</v>
      </c>
      <c r="N115">
        <v>2</v>
      </c>
      <c r="O115" t="s">
        <v>24205</v>
      </c>
      <c r="P115" t="s">
        <v>24204</v>
      </c>
      <c r="Q115" t="s">
        <v>24203</v>
      </c>
      <c r="R115" s="7">
        <v>39783</v>
      </c>
      <c r="S115" s="8">
        <f t="shared" si="8"/>
        <v>2008</v>
      </c>
      <c r="T115" s="8">
        <v>2008</v>
      </c>
      <c r="U115" s="8">
        <f t="shared" si="9"/>
        <v>14</v>
      </c>
      <c r="V115" s="7">
        <v>2008</v>
      </c>
      <c r="W115" t="s">
        <v>125</v>
      </c>
      <c r="X115" s="2">
        <v>1.6379999999999999</v>
      </c>
      <c r="Y115" s="6">
        <f t="shared" si="10"/>
        <v>4.3725474493473214E-2</v>
      </c>
      <c r="AA115" t="s">
        <v>124</v>
      </c>
      <c r="AB115">
        <v>17391</v>
      </c>
      <c r="AD115" t="s">
        <v>4</v>
      </c>
      <c r="AE115">
        <v>56</v>
      </c>
      <c r="AF115">
        <v>12</v>
      </c>
      <c r="AG115">
        <v>4663890</v>
      </c>
      <c r="AH115" t="s">
        <v>24202</v>
      </c>
      <c r="AI115" t="s">
        <v>24201</v>
      </c>
      <c r="AJ115" t="s">
        <v>24200</v>
      </c>
      <c r="AK115" t="s">
        <v>24199</v>
      </c>
      <c r="AL115">
        <v>0</v>
      </c>
      <c r="AM115" s="5">
        <f t="shared" si="11"/>
        <v>0</v>
      </c>
      <c r="AN115" s="4">
        <f t="shared" si="12"/>
        <v>0</v>
      </c>
      <c r="AO115" s="3"/>
      <c r="AP115">
        <v>0</v>
      </c>
      <c r="AQ115" t="s">
        <v>1211</v>
      </c>
      <c r="AR115" t="s">
        <v>20</v>
      </c>
      <c r="AS115" t="s">
        <v>1210</v>
      </c>
      <c r="AT115" s="2">
        <v>4.931</v>
      </c>
      <c r="AU115" s="1">
        <f t="shared" si="13"/>
        <v>3.0607832145431249</v>
      </c>
      <c r="AV115" s="1">
        <f t="shared" si="14"/>
        <v>2.1862737246736605</v>
      </c>
      <c r="AW115" s="1">
        <f t="shared" si="15"/>
        <v>1.3117642348041965</v>
      </c>
    </row>
    <row r="116" spans="1:49" x14ac:dyDescent="0.2">
      <c r="A116">
        <v>114</v>
      </c>
      <c r="B116" t="s">
        <v>24198</v>
      </c>
      <c r="C116" t="s">
        <v>24197</v>
      </c>
      <c r="F116" t="s">
        <v>24196</v>
      </c>
      <c r="G116" t="s">
        <v>10</v>
      </c>
      <c r="H116" t="s">
        <v>9</v>
      </c>
      <c r="I116" t="s">
        <v>24195</v>
      </c>
      <c r="J116" t="s">
        <v>24194</v>
      </c>
      <c r="K116" t="s">
        <v>24193</v>
      </c>
      <c r="L116" t="s">
        <v>24192</v>
      </c>
      <c r="M116" t="s">
        <v>27</v>
      </c>
      <c r="N116">
        <v>3</v>
      </c>
      <c r="O116" t="s">
        <v>24191</v>
      </c>
      <c r="P116" t="s">
        <v>24190</v>
      </c>
      <c r="Q116" t="s">
        <v>24189</v>
      </c>
      <c r="R116" s="7">
        <v>39783</v>
      </c>
      <c r="S116" s="8">
        <f t="shared" si="8"/>
        <v>2008</v>
      </c>
      <c r="T116" s="8">
        <v>2008</v>
      </c>
      <c r="U116" s="8">
        <f t="shared" si="9"/>
        <v>14</v>
      </c>
      <c r="V116" s="7">
        <v>2008</v>
      </c>
      <c r="W116" t="s">
        <v>24188</v>
      </c>
      <c r="X116" s="2">
        <v>0.25700000000000001</v>
      </c>
      <c r="Y116" s="6">
        <f t="shared" si="10"/>
        <v>6.8604682202824275E-3</v>
      </c>
      <c r="AA116">
        <v>5493811</v>
      </c>
      <c r="AB116">
        <v>29565</v>
      </c>
      <c r="AD116" t="s">
        <v>4</v>
      </c>
      <c r="AE116">
        <v>50</v>
      </c>
      <c r="AF116">
        <v>170</v>
      </c>
      <c r="AH116" t="s">
        <v>24187</v>
      </c>
      <c r="AI116" t="s">
        <v>24186</v>
      </c>
      <c r="AJ116" t="s">
        <v>24185</v>
      </c>
      <c r="AK116" t="s">
        <v>24184</v>
      </c>
      <c r="AL116">
        <v>31</v>
      </c>
      <c r="AM116" s="5">
        <f t="shared" si="11"/>
        <v>2.2142857142857144</v>
      </c>
      <c r="AN116" s="4">
        <f t="shared" si="12"/>
        <v>3.3537080110347815E-3</v>
      </c>
      <c r="AO116" s="3"/>
      <c r="AP116">
        <v>1</v>
      </c>
      <c r="AR116" t="s">
        <v>20</v>
      </c>
      <c r="AT116" s="2">
        <v>0.88200000000000001</v>
      </c>
      <c r="AU116" s="1">
        <f t="shared" si="13"/>
        <v>0.58084401575081335</v>
      </c>
      <c r="AV116" s="1">
        <f t="shared" si="14"/>
        <v>0.51070881156586045</v>
      </c>
      <c r="AW116" s="1">
        <f t="shared" si="15"/>
        <v>0.44057360738090756</v>
      </c>
    </row>
    <row r="117" spans="1:49" x14ac:dyDescent="0.2">
      <c r="A117">
        <v>115</v>
      </c>
      <c r="B117" t="s">
        <v>24183</v>
      </c>
      <c r="E117">
        <v>18776568</v>
      </c>
      <c r="F117" t="s">
        <v>24182</v>
      </c>
      <c r="G117" t="s">
        <v>10</v>
      </c>
      <c r="H117" t="s">
        <v>9</v>
      </c>
      <c r="I117" t="s">
        <v>24181</v>
      </c>
      <c r="J117">
        <v>60000990</v>
      </c>
      <c r="K117" t="s">
        <v>1011</v>
      </c>
      <c r="L117" t="s">
        <v>1010</v>
      </c>
      <c r="M117" t="s">
        <v>434</v>
      </c>
      <c r="N117">
        <v>8</v>
      </c>
      <c r="O117" t="s">
        <v>24180</v>
      </c>
      <c r="P117" t="s">
        <v>24179</v>
      </c>
      <c r="Q117" t="s">
        <v>24178</v>
      </c>
      <c r="R117" s="7">
        <v>39783</v>
      </c>
      <c r="S117" s="8">
        <f t="shared" si="8"/>
        <v>2008</v>
      </c>
      <c r="T117" s="8">
        <v>2008</v>
      </c>
      <c r="U117" s="8">
        <f t="shared" si="9"/>
        <v>14</v>
      </c>
      <c r="V117" s="7">
        <v>2008</v>
      </c>
      <c r="W117" t="s">
        <v>24177</v>
      </c>
      <c r="X117" s="2" t="s">
        <v>0</v>
      </c>
      <c r="Y117" s="6" t="e">
        <f t="shared" si="10"/>
        <v>#VALUE!</v>
      </c>
      <c r="AB117">
        <v>8600153106</v>
      </c>
      <c r="AC117">
        <v>17468272</v>
      </c>
      <c r="AD117" t="s">
        <v>4</v>
      </c>
      <c r="AF117">
        <v>52</v>
      </c>
      <c r="AH117">
        <v>691</v>
      </c>
      <c r="AI117" t="s">
        <v>24176</v>
      </c>
      <c r="AK117" t="s">
        <v>24175</v>
      </c>
      <c r="AL117">
        <v>0</v>
      </c>
      <c r="AM117" s="5">
        <f t="shared" si="11"/>
        <v>0</v>
      </c>
      <c r="AN117" s="4">
        <f t="shared" si="12"/>
        <v>0</v>
      </c>
      <c r="AO117" s="3"/>
      <c r="AP117">
        <v>0</v>
      </c>
      <c r="AR117" t="s">
        <v>20</v>
      </c>
      <c r="AT117" s="2" t="s">
        <v>0</v>
      </c>
      <c r="AU117" s="1" t="e">
        <f t="shared" si="13"/>
        <v>#VALUE!</v>
      </c>
      <c r="AV117" s="1" t="e">
        <f t="shared" si="14"/>
        <v>#VALUE!</v>
      </c>
      <c r="AW117" s="1" t="e">
        <f t="shared" si="15"/>
        <v>#VALUE!</v>
      </c>
    </row>
    <row r="118" spans="1:49" x14ac:dyDescent="0.2">
      <c r="A118">
        <v>116</v>
      </c>
      <c r="B118" t="s">
        <v>24174</v>
      </c>
      <c r="F118" t="s">
        <v>24173</v>
      </c>
      <c r="G118" t="s">
        <v>10</v>
      </c>
      <c r="H118" t="s">
        <v>9</v>
      </c>
      <c r="I118" t="s">
        <v>560</v>
      </c>
      <c r="J118" t="s">
        <v>24172</v>
      </c>
      <c r="K118" t="s">
        <v>24171</v>
      </c>
      <c r="L118" t="s">
        <v>24170</v>
      </c>
      <c r="M118" t="s">
        <v>1147</v>
      </c>
      <c r="N118">
        <v>4</v>
      </c>
      <c r="O118" t="s">
        <v>24169</v>
      </c>
      <c r="P118" t="s">
        <v>24168</v>
      </c>
      <c r="Q118" t="s">
        <v>24167</v>
      </c>
      <c r="R118" s="7">
        <v>39783</v>
      </c>
      <c r="S118" s="8">
        <f t="shared" si="8"/>
        <v>2008</v>
      </c>
      <c r="T118" s="8">
        <v>2008</v>
      </c>
      <c r="U118" s="8">
        <f t="shared" si="9"/>
        <v>14</v>
      </c>
      <c r="V118" s="7">
        <v>2008</v>
      </c>
      <c r="W118" t="s">
        <v>24147</v>
      </c>
      <c r="X118" s="2">
        <v>0.216</v>
      </c>
      <c r="Y118" s="6">
        <f t="shared" si="10"/>
        <v>5.765996636501962E-3</v>
      </c>
      <c r="AA118">
        <v>16829344</v>
      </c>
      <c r="AB118">
        <v>19700182270</v>
      </c>
      <c r="AD118" t="s">
        <v>4</v>
      </c>
      <c r="AF118">
        <v>4</v>
      </c>
      <c r="AH118" t="s">
        <v>24166</v>
      </c>
      <c r="AI118" t="s">
        <v>24165</v>
      </c>
      <c r="AK118" t="s">
        <v>24164</v>
      </c>
      <c r="AL118">
        <v>2</v>
      </c>
      <c r="AM118" s="5">
        <f t="shared" si="11"/>
        <v>0.14285714285714285</v>
      </c>
      <c r="AN118" s="4">
        <f t="shared" si="12"/>
        <v>2.1636825877643749E-4</v>
      </c>
      <c r="AO118" s="3"/>
      <c r="AP118">
        <v>0</v>
      </c>
      <c r="AR118" t="s">
        <v>20</v>
      </c>
      <c r="AT118" s="2" t="s">
        <v>0</v>
      </c>
      <c r="AU118" s="1">
        <f t="shared" si="13"/>
        <v>0.41011081231843038</v>
      </c>
      <c r="AV118" s="1">
        <f t="shared" si="14"/>
        <v>0.29911824476391996</v>
      </c>
      <c r="AW118" s="1">
        <f t="shared" si="15"/>
        <v>0.18812567720940948</v>
      </c>
    </row>
    <row r="119" spans="1:49" x14ac:dyDescent="0.2">
      <c r="A119">
        <v>117</v>
      </c>
      <c r="B119" t="s">
        <v>24163</v>
      </c>
      <c r="F119" t="s">
        <v>24162</v>
      </c>
      <c r="G119" t="s">
        <v>10</v>
      </c>
      <c r="H119" t="s">
        <v>9</v>
      </c>
      <c r="I119" t="s">
        <v>24161</v>
      </c>
      <c r="J119" t="s">
        <v>24160</v>
      </c>
      <c r="K119" t="s">
        <v>24159</v>
      </c>
      <c r="L119" t="s">
        <v>24158</v>
      </c>
      <c r="M119" t="s">
        <v>477</v>
      </c>
      <c r="N119">
        <v>2</v>
      </c>
      <c r="O119" t="s">
        <v>24157</v>
      </c>
      <c r="P119" t="s">
        <v>24156</v>
      </c>
      <c r="Q119" t="s">
        <v>24155</v>
      </c>
      <c r="R119" s="7">
        <v>39783</v>
      </c>
      <c r="S119" s="8">
        <f t="shared" si="8"/>
        <v>2008</v>
      </c>
      <c r="T119" s="8">
        <v>2008</v>
      </c>
      <c r="U119" s="8">
        <f t="shared" si="9"/>
        <v>14</v>
      </c>
      <c r="V119" s="7">
        <v>2008</v>
      </c>
      <c r="W119" t="s">
        <v>24147</v>
      </c>
      <c r="X119" s="2">
        <v>0.216</v>
      </c>
      <c r="Y119" s="6">
        <f t="shared" si="10"/>
        <v>5.765996636501962E-3</v>
      </c>
      <c r="AA119">
        <v>16829344</v>
      </c>
      <c r="AB119">
        <v>19700182270</v>
      </c>
      <c r="AD119" t="s">
        <v>4</v>
      </c>
      <c r="AF119">
        <v>6</v>
      </c>
      <c r="AH119" t="s">
        <v>1157</v>
      </c>
      <c r="AI119" t="s">
        <v>24154</v>
      </c>
      <c r="AK119" t="s">
        <v>24153</v>
      </c>
      <c r="AL119">
        <v>2</v>
      </c>
      <c r="AM119" s="5">
        <f t="shared" si="11"/>
        <v>0.14285714285714285</v>
      </c>
      <c r="AN119" s="4">
        <f t="shared" si="12"/>
        <v>2.1636825877643749E-4</v>
      </c>
      <c r="AO119" s="3"/>
      <c r="AP119">
        <v>0</v>
      </c>
      <c r="AR119" t="s">
        <v>20</v>
      </c>
      <c r="AT119" s="2" t="s">
        <v>0</v>
      </c>
      <c r="AU119" s="1">
        <f t="shared" si="13"/>
        <v>0.41011081231843038</v>
      </c>
      <c r="AV119" s="1">
        <f t="shared" si="14"/>
        <v>0.29911824476391996</v>
      </c>
      <c r="AW119" s="1">
        <f t="shared" si="15"/>
        <v>0.18812567720940948</v>
      </c>
    </row>
    <row r="120" spans="1:49" x14ac:dyDescent="0.2">
      <c r="A120">
        <v>118</v>
      </c>
      <c r="B120" t="s">
        <v>24152</v>
      </c>
      <c r="F120" t="s">
        <v>24151</v>
      </c>
      <c r="G120" t="s">
        <v>10</v>
      </c>
      <c r="H120" t="s">
        <v>9</v>
      </c>
      <c r="I120" t="s">
        <v>24150</v>
      </c>
      <c r="J120">
        <v>60008794</v>
      </c>
      <c r="K120" t="s">
        <v>24149</v>
      </c>
      <c r="L120" t="s">
        <v>591</v>
      </c>
      <c r="M120" t="s">
        <v>315</v>
      </c>
      <c r="N120">
        <v>1</v>
      </c>
      <c r="O120" t="s">
        <v>24148</v>
      </c>
      <c r="P120">
        <v>7005375655</v>
      </c>
      <c r="Q120">
        <v>60008794</v>
      </c>
      <c r="R120" s="7">
        <v>39783</v>
      </c>
      <c r="S120" s="8">
        <f t="shared" si="8"/>
        <v>2008</v>
      </c>
      <c r="T120" s="8">
        <v>2008</v>
      </c>
      <c r="U120" s="8">
        <f t="shared" si="9"/>
        <v>14</v>
      </c>
      <c r="V120" s="7">
        <v>2008</v>
      </c>
      <c r="W120" t="s">
        <v>24147</v>
      </c>
      <c r="X120" s="2">
        <v>0.216</v>
      </c>
      <c r="Y120" s="6">
        <f t="shared" si="10"/>
        <v>5.765996636501962E-3</v>
      </c>
      <c r="AA120">
        <v>16829344</v>
      </c>
      <c r="AB120">
        <v>19700182270</v>
      </c>
      <c r="AD120" t="s">
        <v>4</v>
      </c>
      <c r="AF120">
        <v>6</v>
      </c>
      <c r="AH120" t="s">
        <v>24146</v>
      </c>
      <c r="AI120" t="s">
        <v>24145</v>
      </c>
      <c r="AK120" t="s">
        <v>24144</v>
      </c>
      <c r="AL120">
        <v>0</v>
      </c>
      <c r="AM120" s="5">
        <f t="shared" si="11"/>
        <v>0</v>
      </c>
      <c r="AN120" s="4">
        <f t="shared" si="12"/>
        <v>0</v>
      </c>
      <c r="AO120" s="3"/>
      <c r="AP120">
        <v>0</v>
      </c>
      <c r="AR120" t="s">
        <v>20</v>
      </c>
      <c r="AT120" s="2" t="s">
        <v>0</v>
      </c>
      <c r="AU120" s="1">
        <f t="shared" si="13"/>
        <v>0.40361976455513726</v>
      </c>
      <c r="AV120" s="1">
        <f t="shared" si="14"/>
        <v>0.28829983182509811</v>
      </c>
      <c r="AW120" s="1">
        <f t="shared" si="15"/>
        <v>0.17297989909505887</v>
      </c>
    </row>
    <row r="121" spans="1:49" x14ac:dyDescent="0.2">
      <c r="A121">
        <v>119</v>
      </c>
      <c r="B121" t="s">
        <v>24143</v>
      </c>
      <c r="F121" t="s">
        <v>24142</v>
      </c>
      <c r="G121" t="s">
        <v>10</v>
      </c>
      <c r="H121" t="s">
        <v>9</v>
      </c>
      <c r="I121" t="s">
        <v>24141</v>
      </c>
      <c r="J121">
        <v>60001576</v>
      </c>
      <c r="K121" t="s">
        <v>1198</v>
      </c>
      <c r="L121" t="s">
        <v>603</v>
      </c>
      <c r="M121" t="s">
        <v>28</v>
      </c>
      <c r="N121">
        <v>1</v>
      </c>
      <c r="O121" t="s">
        <v>24140</v>
      </c>
      <c r="P121">
        <v>7004511813</v>
      </c>
      <c r="Q121">
        <v>60001576</v>
      </c>
      <c r="R121" s="7">
        <v>39783</v>
      </c>
      <c r="S121" s="8">
        <f t="shared" si="8"/>
        <v>2008</v>
      </c>
      <c r="T121" s="8">
        <v>2008</v>
      </c>
      <c r="U121" s="8">
        <f t="shared" si="9"/>
        <v>14</v>
      </c>
      <c r="V121" s="7">
        <v>39783</v>
      </c>
      <c r="W121" t="s">
        <v>24139</v>
      </c>
      <c r="X121" s="2">
        <v>0.16200000000000001</v>
      </c>
      <c r="Y121" s="6">
        <f t="shared" si="10"/>
        <v>4.3244974773764717E-3</v>
      </c>
      <c r="AA121">
        <v>2408759</v>
      </c>
      <c r="AB121">
        <v>14520</v>
      </c>
      <c r="AD121" t="s">
        <v>4</v>
      </c>
      <c r="AE121">
        <v>58</v>
      </c>
      <c r="AF121" s="9">
        <v>44289</v>
      </c>
      <c r="AH121" t="s">
        <v>493</v>
      </c>
      <c r="AI121" t="s">
        <v>24138</v>
      </c>
      <c r="AJ121" t="s">
        <v>24137</v>
      </c>
      <c r="AK121" t="s">
        <v>24136</v>
      </c>
      <c r="AL121">
        <v>0</v>
      </c>
      <c r="AM121" s="5">
        <f t="shared" si="11"/>
        <v>0</v>
      </c>
      <c r="AN121" s="4">
        <f t="shared" si="12"/>
        <v>0</v>
      </c>
      <c r="AO121" s="3"/>
      <c r="AP121">
        <v>0</v>
      </c>
      <c r="AR121" t="s">
        <v>20</v>
      </c>
      <c r="AT121" s="2" t="s">
        <v>0</v>
      </c>
      <c r="AU121" s="1">
        <f t="shared" si="13"/>
        <v>0.30271482341635303</v>
      </c>
      <c r="AV121" s="1">
        <f t="shared" si="14"/>
        <v>0.21622487386882358</v>
      </c>
      <c r="AW121" s="1">
        <f t="shared" si="15"/>
        <v>0.12973492432129416</v>
      </c>
    </row>
    <row r="122" spans="1:49" x14ac:dyDescent="0.2">
      <c r="A122">
        <v>120</v>
      </c>
      <c r="B122" t="s">
        <v>24135</v>
      </c>
      <c r="C122" t="s">
        <v>24134</v>
      </c>
      <c r="F122" t="s">
        <v>24133</v>
      </c>
      <c r="G122" t="s">
        <v>10</v>
      </c>
      <c r="H122" t="s">
        <v>9</v>
      </c>
      <c r="I122" t="s">
        <v>24132</v>
      </c>
      <c r="J122" t="s">
        <v>485</v>
      </c>
      <c r="K122" t="s">
        <v>484</v>
      </c>
      <c r="L122" t="s">
        <v>483</v>
      </c>
      <c r="M122" t="s">
        <v>482</v>
      </c>
      <c r="N122">
        <v>5</v>
      </c>
      <c r="O122" t="s">
        <v>24131</v>
      </c>
      <c r="P122" t="s">
        <v>24130</v>
      </c>
      <c r="Q122" t="s">
        <v>24129</v>
      </c>
      <c r="R122" s="7">
        <v>39783</v>
      </c>
      <c r="S122" s="8">
        <f t="shared" si="8"/>
        <v>2008</v>
      </c>
      <c r="T122" s="8">
        <v>2008</v>
      </c>
      <c r="U122" s="8">
        <f t="shared" si="9"/>
        <v>14</v>
      </c>
      <c r="V122" s="7">
        <v>2008</v>
      </c>
      <c r="W122" t="s">
        <v>763</v>
      </c>
      <c r="X122" s="2">
        <v>1.3280000000000001</v>
      </c>
      <c r="Y122" s="6">
        <f t="shared" si="10"/>
        <v>3.5450201542937994E-2</v>
      </c>
      <c r="AA122">
        <v>15361225</v>
      </c>
      <c r="AB122">
        <v>18894</v>
      </c>
      <c r="AD122" t="s">
        <v>4</v>
      </c>
      <c r="AE122">
        <v>7</v>
      </c>
      <c r="AG122">
        <v>2002537</v>
      </c>
      <c r="AH122" t="s">
        <v>24128</v>
      </c>
      <c r="AI122" t="s">
        <v>24127</v>
      </c>
      <c r="AJ122" t="s">
        <v>24126</v>
      </c>
      <c r="AK122" t="s">
        <v>24125</v>
      </c>
      <c r="AL122">
        <v>45</v>
      </c>
      <c r="AM122" s="5">
        <f t="shared" si="11"/>
        <v>3.2142857142857144</v>
      </c>
      <c r="AN122" s="4">
        <f t="shared" si="12"/>
        <v>4.8682858224698439E-3</v>
      </c>
      <c r="AO122" s="3"/>
      <c r="AP122">
        <v>0</v>
      </c>
      <c r="AQ122" t="s">
        <v>123</v>
      </c>
      <c r="AR122" t="s">
        <v>24124</v>
      </c>
      <c r="AS122" t="s">
        <v>122</v>
      </c>
      <c r="AT122" s="2">
        <v>3.8340000000000001</v>
      </c>
      <c r="AU122" s="1">
        <f t="shared" si="13"/>
        <v>2.6275626826797551</v>
      </c>
      <c r="AV122" s="1">
        <f t="shared" si="14"/>
        <v>2.015924368270392</v>
      </c>
      <c r="AW122" s="1">
        <f t="shared" si="15"/>
        <v>1.4042860538610289</v>
      </c>
    </row>
    <row r="123" spans="1:49" x14ac:dyDescent="0.2">
      <c r="A123">
        <v>121</v>
      </c>
      <c r="B123" t="s">
        <v>24123</v>
      </c>
      <c r="C123" t="s">
        <v>24122</v>
      </c>
      <c r="F123" t="s">
        <v>24121</v>
      </c>
      <c r="G123" t="s">
        <v>10</v>
      </c>
      <c r="H123" t="s">
        <v>9</v>
      </c>
      <c r="I123" t="s">
        <v>620</v>
      </c>
      <c r="J123">
        <v>60013983</v>
      </c>
      <c r="K123" t="s">
        <v>185</v>
      </c>
      <c r="L123" t="s">
        <v>184</v>
      </c>
      <c r="M123" t="s">
        <v>183</v>
      </c>
      <c r="N123">
        <v>4</v>
      </c>
      <c r="O123" t="s">
        <v>24120</v>
      </c>
      <c r="P123" t="s">
        <v>24119</v>
      </c>
      <c r="Q123" t="s">
        <v>619</v>
      </c>
      <c r="R123" s="7">
        <v>39783</v>
      </c>
      <c r="S123" s="8">
        <f t="shared" si="8"/>
        <v>2008</v>
      </c>
      <c r="T123" s="8">
        <v>2008</v>
      </c>
      <c r="U123" s="8">
        <f t="shared" si="9"/>
        <v>14</v>
      </c>
      <c r="V123" s="7">
        <v>2008</v>
      </c>
      <c r="W123" t="s">
        <v>763</v>
      </c>
      <c r="X123" s="2">
        <v>1.3280000000000001</v>
      </c>
      <c r="Y123" s="6">
        <f t="shared" si="10"/>
        <v>3.5450201542937994E-2</v>
      </c>
      <c r="AA123">
        <v>15361225</v>
      </c>
      <c r="AB123">
        <v>18894</v>
      </c>
      <c r="AD123" t="s">
        <v>4</v>
      </c>
      <c r="AE123">
        <v>7</v>
      </c>
      <c r="AG123">
        <v>2008034</v>
      </c>
      <c r="AH123" t="s">
        <v>24118</v>
      </c>
      <c r="AI123" t="s">
        <v>24117</v>
      </c>
      <c r="AJ123" t="s">
        <v>24116</v>
      </c>
      <c r="AK123" t="s">
        <v>24115</v>
      </c>
      <c r="AL123">
        <v>9</v>
      </c>
      <c r="AM123" s="5">
        <f t="shared" si="11"/>
        <v>0.6428571428571429</v>
      </c>
      <c r="AN123" s="4">
        <f t="shared" si="12"/>
        <v>9.7365716449396885E-4</v>
      </c>
      <c r="AO123" s="3"/>
      <c r="AP123">
        <v>0</v>
      </c>
      <c r="AQ123" t="s">
        <v>1064</v>
      </c>
      <c r="AR123" t="s">
        <v>6130</v>
      </c>
      <c r="AS123" t="s">
        <v>185</v>
      </c>
      <c r="AT123" s="2">
        <v>3.8340000000000001</v>
      </c>
      <c r="AU123" s="1">
        <f t="shared" si="13"/>
        <v>2.5107238229404789</v>
      </c>
      <c r="AV123" s="1">
        <f t="shared" si="14"/>
        <v>1.8211929353715981</v>
      </c>
      <c r="AW123" s="1">
        <f t="shared" si="15"/>
        <v>1.1316620478027177</v>
      </c>
    </row>
    <row r="124" spans="1:49" x14ac:dyDescent="0.2">
      <c r="A124">
        <v>122</v>
      </c>
      <c r="B124" t="s">
        <v>24114</v>
      </c>
      <c r="C124" t="s">
        <v>24113</v>
      </c>
      <c r="F124" t="s">
        <v>24112</v>
      </c>
      <c r="G124" t="s">
        <v>10</v>
      </c>
      <c r="H124" t="s">
        <v>9</v>
      </c>
      <c r="I124" t="s">
        <v>24111</v>
      </c>
      <c r="J124">
        <v>60019656</v>
      </c>
      <c r="K124" t="s">
        <v>10999</v>
      </c>
      <c r="L124" t="s">
        <v>4507</v>
      </c>
      <c r="M124" t="s">
        <v>73</v>
      </c>
      <c r="N124">
        <v>3</v>
      </c>
      <c r="O124" t="s">
        <v>24110</v>
      </c>
      <c r="P124" t="s">
        <v>24109</v>
      </c>
      <c r="Q124" t="s">
        <v>24108</v>
      </c>
      <c r="R124" s="7">
        <v>39783</v>
      </c>
      <c r="S124" s="8">
        <f t="shared" si="8"/>
        <v>2008</v>
      </c>
      <c r="T124" s="8">
        <v>2008</v>
      </c>
      <c r="U124" s="8">
        <f t="shared" si="9"/>
        <v>14</v>
      </c>
      <c r="V124" s="7">
        <v>2008</v>
      </c>
      <c r="W124" t="s">
        <v>763</v>
      </c>
      <c r="X124" s="2">
        <v>1.3280000000000001</v>
      </c>
      <c r="Y124" s="6">
        <f t="shared" si="10"/>
        <v>3.5450201542937994E-2</v>
      </c>
      <c r="AA124">
        <v>15361225</v>
      </c>
      <c r="AB124">
        <v>18894</v>
      </c>
      <c r="AD124" t="s">
        <v>4</v>
      </c>
      <c r="AE124">
        <v>7</v>
      </c>
      <c r="AG124">
        <v>928468</v>
      </c>
      <c r="AH124" t="s">
        <v>24107</v>
      </c>
      <c r="AI124" t="s">
        <v>24106</v>
      </c>
      <c r="AJ124" t="s">
        <v>24105</v>
      </c>
      <c r="AK124" t="s">
        <v>24104</v>
      </c>
      <c r="AL124">
        <v>13</v>
      </c>
      <c r="AM124" s="5">
        <f t="shared" si="11"/>
        <v>0.9285714285714286</v>
      </c>
      <c r="AN124" s="4">
        <f t="shared" si="12"/>
        <v>1.4063936820468438E-3</v>
      </c>
      <c r="AO124" s="3"/>
      <c r="AP124">
        <v>0</v>
      </c>
      <c r="AR124" t="s">
        <v>20</v>
      </c>
      <c r="AT124" s="2">
        <v>3.8340000000000001</v>
      </c>
      <c r="AU124" s="1">
        <f t="shared" si="13"/>
        <v>2.5237059184670652</v>
      </c>
      <c r="AV124" s="1">
        <f t="shared" si="14"/>
        <v>1.8428297612492417</v>
      </c>
      <c r="AW124" s="1">
        <f t="shared" si="15"/>
        <v>1.1619536040314189</v>
      </c>
    </row>
    <row r="125" spans="1:49" x14ac:dyDescent="0.2">
      <c r="A125">
        <v>123</v>
      </c>
      <c r="B125" t="s">
        <v>24103</v>
      </c>
      <c r="C125" t="s">
        <v>24102</v>
      </c>
      <c r="F125" t="s">
        <v>24101</v>
      </c>
      <c r="G125" t="s">
        <v>10</v>
      </c>
      <c r="H125" t="s">
        <v>9</v>
      </c>
      <c r="I125" t="s">
        <v>1018</v>
      </c>
      <c r="J125">
        <v>60005429</v>
      </c>
      <c r="K125" t="s">
        <v>1878</v>
      </c>
      <c r="L125" t="s">
        <v>197</v>
      </c>
      <c r="M125" t="s">
        <v>60</v>
      </c>
      <c r="N125">
        <v>4</v>
      </c>
      <c r="O125" t="s">
        <v>24100</v>
      </c>
      <c r="P125" t="s">
        <v>24099</v>
      </c>
      <c r="Q125" t="s">
        <v>24098</v>
      </c>
      <c r="R125" s="7">
        <v>39783</v>
      </c>
      <c r="S125" s="8">
        <f t="shared" si="8"/>
        <v>2008</v>
      </c>
      <c r="T125" s="8">
        <v>2008</v>
      </c>
      <c r="U125" s="8">
        <f t="shared" si="9"/>
        <v>14</v>
      </c>
      <c r="V125" s="7">
        <v>2008</v>
      </c>
      <c r="W125" t="s">
        <v>763</v>
      </c>
      <c r="X125" s="2">
        <v>1.3280000000000001</v>
      </c>
      <c r="Y125" s="6">
        <f t="shared" si="10"/>
        <v>3.5450201542937994E-2</v>
      </c>
      <c r="AA125">
        <v>15361225</v>
      </c>
      <c r="AB125">
        <v>18894</v>
      </c>
      <c r="AD125" t="s">
        <v>4</v>
      </c>
      <c r="AE125">
        <v>7</v>
      </c>
      <c r="AG125">
        <v>928477</v>
      </c>
      <c r="AH125" t="s">
        <v>24097</v>
      </c>
      <c r="AI125" t="s">
        <v>24096</v>
      </c>
      <c r="AJ125" t="s">
        <v>24095</v>
      </c>
      <c r="AK125" t="s">
        <v>24094</v>
      </c>
      <c r="AL125">
        <v>20</v>
      </c>
      <c r="AM125" s="5">
        <f t="shared" si="11"/>
        <v>1.4285714285714286</v>
      </c>
      <c r="AN125" s="4">
        <f t="shared" si="12"/>
        <v>2.163682587764375E-3</v>
      </c>
      <c r="AO125" s="3"/>
      <c r="AP125">
        <v>0</v>
      </c>
      <c r="AQ125" t="s">
        <v>321</v>
      </c>
      <c r="AR125" t="s">
        <v>24093</v>
      </c>
      <c r="AS125" t="s">
        <v>320</v>
      </c>
      <c r="AT125" s="2">
        <v>3.8340000000000001</v>
      </c>
      <c r="AU125" s="1">
        <f t="shared" si="13"/>
        <v>2.5464245856385905</v>
      </c>
      <c r="AV125" s="1">
        <f t="shared" si="14"/>
        <v>1.8806942065351182</v>
      </c>
      <c r="AW125" s="1">
        <f t="shared" si="15"/>
        <v>1.2149638274316461</v>
      </c>
    </row>
    <row r="126" spans="1:49" x14ac:dyDescent="0.2">
      <c r="A126">
        <v>124</v>
      </c>
      <c r="B126" t="s">
        <v>24092</v>
      </c>
      <c r="C126" t="s">
        <v>24091</v>
      </c>
      <c r="F126" t="s">
        <v>24090</v>
      </c>
      <c r="G126" t="s">
        <v>10</v>
      </c>
      <c r="H126" t="s">
        <v>9</v>
      </c>
      <c r="I126" t="s">
        <v>1076</v>
      </c>
      <c r="J126">
        <v>60001881</v>
      </c>
      <c r="K126" t="s">
        <v>325</v>
      </c>
      <c r="L126" t="s">
        <v>324</v>
      </c>
      <c r="M126" t="s">
        <v>73</v>
      </c>
      <c r="N126">
        <v>1</v>
      </c>
      <c r="O126" t="s">
        <v>24089</v>
      </c>
      <c r="P126">
        <v>6701323282</v>
      </c>
      <c r="Q126">
        <v>60001881</v>
      </c>
      <c r="R126" s="7">
        <v>39783</v>
      </c>
      <c r="S126" s="8">
        <f t="shared" si="8"/>
        <v>2008</v>
      </c>
      <c r="T126" s="8">
        <v>2008</v>
      </c>
      <c r="U126" s="8">
        <f t="shared" si="9"/>
        <v>14</v>
      </c>
      <c r="V126" s="7">
        <v>2008</v>
      </c>
      <c r="W126" t="s">
        <v>763</v>
      </c>
      <c r="X126" s="2">
        <v>1.3280000000000001</v>
      </c>
      <c r="Y126" s="6">
        <f t="shared" si="10"/>
        <v>3.5450201542937994E-2</v>
      </c>
      <c r="AA126">
        <v>15361225</v>
      </c>
      <c r="AB126">
        <v>18894</v>
      </c>
      <c r="AD126" t="s">
        <v>4</v>
      </c>
      <c r="AE126">
        <v>7</v>
      </c>
      <c r="AG126">
        <v>921359</v>
      </c>
      <c r="AH126" t="s">
        <v>24088</v>
      </c>
      <c r="AI126" t="s">
        <v>24087</v>
      </c>
      <c r="AJ126" t="s">
        <v>24086</v>
      </c>
      <c r="AK126" t="s">
        <v>24085</v>
      </c>
      <c r="AL126">
        <v>20</v>
      </c>
      <c r="AM126" s="5">
        <f t="shared" si="11"/>
        <v>1.4285714285714286</v>
      </c>
      <c r="AN126" s="4">
        <f t="shared" si="12"/>
        <v>2.163682587764375E-3</v>
      </c>
      <c r="AO126" s="3"/>
      <c r="AP126">
        <v>0</v>
      </c>
      <c r="AR126" t="s">
        <v>20</v>
      </c>
      <c r="AT126" s="2">
        <v>3.8340000000000001</v>
      </c>
      <c r="AU126" s="1">
        <f t="shared" si="13"/>
        <v>2.5464245856385905</v>
      </c>
      <c r="AV126" s="1">
        <f t="shared" si="14"/>
        <v>1.8806942065351182</v>
      </c>
      <c r="AW126" s="1">
        <f t="shared" si="15"/>
        <v>1.2149638274316461</v>
      </c>
    </row>
    <row r="127" spans="1:49" x14ac:dyDescent="0.2">
      <c r="A127">
        <v>125</v>
      </c>
      <c r="B127" t="s">
        <v>24084</v>
      </c>
      <c r="C127" t="s">
        <v>24083</v>
      </c>
      <c r="F127" t="s">
        <v>24082</v>
      </c>
      <c r="G127" t="s">
        <v>10</v>
      </c>
      <c r="H127" t="s">
        <v>9</v>
      </c>
      <c r="I127" t="s">
        <v>22039</v>
      </c>
      <c r="J127">
        <v>60013791</v>
      </c>
      <c r="K127" t="s">
        <v>597</v>
      </c>
      <c r="L127" t="s">
        <v>596</v>
      </c>
      <c r="M127" t="s">
        <v>15</v>
      </c>
      <c r="N127">
        <v>2</v>
      </c>
      <c r="O127" t="s">
        <v>22038</v>
      </c>
      <c r="P127" t="s">
        <v>22037</v>
      </c>
      <c r="Q127" t="s">
        <v>22036</v>
      </c>
      <c r="R127" s="7">
        <v>39783</v>
      </c>
      <c r="S127" s="8">
        <f t="shared" si="8"/>
        <v>2008</v>
      </c>
      <c r="T127" s="8">
        <v>2008</v>
      </c>
      <c r="U127" s="8">
        <f t="shared" si="9"/>
        <v>14</v>
      </c>
      <c r="V127" s="7">
        <v>2008</v>
      </c>
      <c r="W127" t="s">
        <v>763</v>
      </c>
      <c r="X127" s="2">
        <v>1.3280000000000001</v>
      </c>
      <c r="Y127" s="6">
        <f t="shared" si="10"/>
        <v>3.5450201542937994E-2</v>
      </c>
      <c r="AA127">
        <v>15361225</v>
      </c>
      <c r="AB127">
        <v>18894</v>
      </c>
      <c r="AD127" t="s">
        <v>4</v>
      </c>
      <c r="AE127">
        <v>7</v>
      </c>
      <c r="AG127">
        <v>2000572</v>
      </c>
      <c r="AH127" t="s">
        <v>24081</v>
      </c>
      <c r="AI127" t="s">
        <v>24080</v>
      </c>
      <c r="AJ127" t="s">
        <v>24079</v>
      </c>
      <c r="AK127" t="s">
        <v>24078</v>
      </c>
      <c r="AL127">
        <v>10</v>
      </c>
      <c r="AM127" s="5">
        <f t="shared" si="11"/>
        <v>0.7142857142857143</v>
      </c>
      <c r="AN127" s="4">
        <f t="shared" si="12"/>
        <v>1.0818412938821875E-3</v>
      </c>
      <c r="AO127" s="3"/>
      <c r="AP127">
        <v>0</v>
      </c>
      <c r="AR127" t="s">
        <v>20</v>
      </c>
      <c r="AT127" s="2">
        <v>3.8340000000000001</v>
      </c>
      <c r="AU127" s="1">
        <f t="shared" si="13"/>
        <v>2.5139693468221251</v>
      </c>
      <c r="AV127" s="1">
        <f t="shared" si="14"/>
        <v>1.8266021418410092</v>
      </c>
      <c r="AW127" s="1">
        <f t="shared" si="15"/>
        <v>1.1392349368598929</v>
      </c>
    </row>
    <row r="128" spans="1:49" x14ac:dyDescent="0.2">
      <c r="A128">
        <v>126</v>
      </c>
      <c r="B128" t="s">
        <v>24077</v>
      </c>
      <c r="C128" t="s">
        <v>24076</v>
      </c>
      <c r="F128" t="s">
        <v>24075</v>
      </c>
      <c r="G128" t="s">
        <v>10</v>
      </c>
      <c r="H128" t="s">
        <v>9</v>
      </c>
      <c r="I128" t="s">
        <v>20575</v>
      </c>
      <c r="J128">
        <v>60010065</v>
      </c>
      <c r="K128" t="s">
        <v>1722</v>
      </c>
      <c r="L128" t="s">
        <v>1721</v>
      </c>
      <c r="M128" t="s">
        <v>15</v>
      </c>
      <c r="N128">
        <v>1</v>
      </c>
      <c r="O128" t="s">
        <v>21947</v>
      </c>
      <c r="P128">
        <v>7006392487</v>
      </c>
      <c r="Q128">
        <v>60010065</v>
      </c>
      <c r="R128" s="7">
        <v>39783</v>
      </c>
      <c r="S128" s="8">
        <f t="shared" si="8"/>
        <v>2008</v>
      </c>
      <c r="T128" s="8">
        <v>2008</v>
      </c>
      <c r="U128" s="8">
        <f t="shared" si="9"/>
        <v>14</v>
      </c>
      <c r="V128" s="7">
        <v>2008</v>
      </c>
      <c r="W128" t="s">
        <v>763</v>
      </c>
      <c r="X128" s="2">
        <v>1.3280000000000001</v>
      </c>
      <c r="Y128" s="6">
        <f t="shared" si="10"/>
        <v>3.5450201542937994E-2</v>
      </c>
      <c r="AA128">
        <v>15361225</v>
      </c>
      <c r="AB128">
        <v>18894</v>
      </c>
      <c r="AD128" t="s">
        <v>4</v>
      </c>
      <c r="AE128">
        <v>7</v>
      </c>
      <c r="AG128">
        <v>2000558</v>
      </c>
      <c r="AH128" t="s">
        <v>1077</v>
      </c>
      <c r="AI128" t="s">
        <v>24074</v>
      </c>
      <c r="AJ128" t="s">
        <v>24073</v>
      </c>
      <c r="AK128" t="s">
        <v>24072</v>
      </c>
      <c r="AL128">
        <v>22</v>
      </c>
      <c r="AM128" s="5">
        <f t="shared" si="11"/>
        <v>1.5714285714285714</v>
      </c>
      <c r="AN128" s="4">
        <f t="shared" si="12"/>
        <v>2.3800508465408126E-3</v>
      </c>
      <c r="AO128" s="3"/>
      <c r="AP128">
        <v>0</v>
      </c>
      <c r="AQ128" t="s">
        <v>1337</v>
      </c>
      <c r="AR128" t="s">
        <v>1336</v>
      </c>
      <c r="AS128" t="s">
        <v>703</v>
      </c>
      <c r="AT128" s="2">
        <v>3.8340000000000001</v>
      </c>
      <c r="AU128" s="1">
        <f t="shared" si="13"/>
        <v>2.5529156334018839</v>
      </c>
      <c r="AV128" s="1">
        <f t="shared" si="14"/>
        <v>1.8915126194739402</v>
      </c>
      <c r="AW128" s="1">
        <f t="shared" si="15"/>
        <v>1.2301096055459968</v>
      </c>
    </row>
    <row r="129" spans="1:49" x14ac:dyDescent="0.2">
      <c r="A129">
        <v>127</v>
      </c>
      <c r="B129" t="s">
        <v>24071</v>
      </c>
      <c r="C129" t="s">
        <v>24070</v>
      </c>
      <c r="F129" t="s">
        <v>24069</v>
      </c>
      <c r="G129" t="s">
        <v>10</v>
      </c>
      <c r="H129" t="s">
        <v>9</v>
      </c>
      <c r="I129" t="s">
        <v>24068</v>
      </c>
      <c r="J129">
        <v>60032144</v>
      </c>
      <c r="K129" t="s">
        <v>166</v>
      </c>
      <c r="L129" t="s">
        <v>165</v>
      </c>
      <c r="M129" t="s">
        <v>135</v>
      </c>
      <c r="N129">
        <v>4</v>
      </c>
      <c r="O129" t="s">
        <v>24067</v>
      </c>
      <c r="P129" t="s">
        <v>24066</v>
      </c>
      <c r="Q129" t="s">
        <v>796</v>
      </c>
      <c r="R129" s="7">
        <v>39783</v>
      </c>
      <c r="S129" s="8">
        <f t="shared" si="8"/>
        <v>2008</v>
      </c>
      <c r="T129" s="8">
        <v>2008</v>
      </c>
      <c r="U129" s="8">
        <f t="shared" si="9"/>
        <v>14</v>
      </c>
      <c r="V129" s="7">
        <v>2008</v>
      </c>
      <c r="W129" t="s">
        <v>763</v>
      </c>
      <c r="X129" s="2">
        <v>1.3280000000000001</v>
      </c>
      <c r="Y129" s="6">
        <f t="shared" si="10"/>
        <v>3.5450201542937994E-2</v>
      </c>
      <c r="AA129">
        <v>15361225</v>
      </c>
      <c r="AB129">
        <v>18894</v>
      </c>
      <c r="AD129" t="s">
        <v>4</v>
      </c>
      <c r="AE129">
        <v>7</v>
      </c>
      <c r="AG129">
        <v>2001395</v>
      </c>
      <c r="AH129" t="s">
        <v>24065</v>
      </c>
      <c r="AI129" t="s">
        <v>24064</v>
      </c>
      <c r="AJ129" t="s">
        <v>24063</v>
      </c>
      <c r="AK129" t="s">
        <v>24062</v>
      </c>
      <c r="AL129">
        <v>9</v>
      </c>
      <c r="AM129" s="5">
        <f t="shared" si="11"/>
        <v>0.6428571428571429</v>
      </c>
      <c r="AN129" s="4">
        <f t="shared" si="12"/>
        <v>9.7365716449396885E-4</v>
      </c>
      <c r="AO129" s="3"/>
      <c r="AP129">
        <v>0</v>
      </c>
      <c r="AQ129" t="s">
        <v>1625</v>
      </c>
      <c r="AR129" t="s">
        <v>24061</v>
      </c>
      <c r="AS129" t="s">
        <v>1624</v>
      </c>
      <c r="AT129" s="2">
        <v>3.8340000000000001</v>
      </c>
      <c r="AU129" s="1">
        <f t="shared" si="13"/>
        <v>2.5107238229404789</v>
      </c>
      <c r="AV129" s="1">
        <f t="shared" si="14"/>
        <v>1.8211929353715981</v>
      </c>
      <c r="AW129" s="1">
        <f t="shared" si="15"/>
        <v>1.1316620478027177</v>
      </c>
    </row>
    <row r="130" spans="1:49" x14ac:dyDescent="0.2">
      <c r="A130">
        <v>128</v>
      </c>
      <c r="B130" t="s">
        <v>24060</v>
      </c>
      <c r="C130" t="s">
        <v>24059</v>
      </c>
      <c r="F130" t="s">
        <v>24058</v>
      </c>
      <c r="G130" t="s">
        <v>10</v>
      </c>
      <c r="H130" t="s">
        <v>9</v>
      </c>
      <c r="I130" t="s">
        <v>24057</v>
      </c>
      <c r="J130">
        <v>60025555</v>
      </c>
      <c r="K130" t="s">
        <v>394</v>
      </c>
      <c r="L130" t="s">
        <v>393</v>
      </c>
      <c r="M130" t="s">
        <v>52</v>
      </c>
      <c r="N130">
        <v>3</v>
      </c>
      <c r="O130" t="s">
        <v>24056</v>
      </c>
      <c r="P130" t="s">
        <v>24055</v>
      </c>
      <c r="Q130" t="s">
        <v>392</v>
      </c>
      <c r="R130" s="7">
        <v>39783</v>
      </c>
      <c r="S130" s="8">
        <f t="shared" ref="S130:S193" si="16">YEAR(R130)</f>
        <v>2008</v>
      </c>
      <c r="T130" s="8">
        <v>2008</v>
      </c>
      <c r="U130" s="8">
        <f t="shared" ref="U130:U193" si="17">2022-T130</f>
        <v>14</v>
      </c>
      <c r="V130" s="7">
        <v>2008</v>
      </c>
      <c r="W130" t="s">
        <v>763</v>
      </c>
      <c r="X130" s="2">
        <v>1.3280000000000001</v>
      </c>
      <c r="Y130" s="6">
        <f t="shared" ref="Y130:Y193" si="18">(X130-$Z$4)/($Z$3-$Z$4)</f>
        <v>3.5450201542937994E-2</v>
      </c>
      <c r="AA130">
        <v>15361225</v>
      </c>
      <c r="AB130">
        <v>18894</v>
      </c>
      <c r="AD130" t="s">
        <v>4</v>
      </c>
      <c r="AE130">
        <v>7</v>
      </c>
      <c r="AG130">
        <v>2000874</v>
      </c>
      <c r="AH130" t="s">
        <v>24054</v>
      </c>
      <c r="AI130" t="s">
        <v>24053</v>
      </c>
      <c r="AJ130" t="s">
        <v>24052</v>
      </c>
      <c r="AK130" t="s">
        <v>24051</v>
      </c>
      <c r="AL130">
        <v>16</v>
      </c>
      <c r="AM130" s="5">
        <f t="shared" ref="AM130:AM193" si="19">AL130/U130</f>
        <v>1.1428571428571428</v>
      </c>
      <c r="AN130" s="4">
        <f t="shared" ref="AN130:AN193" si="20">(AM130-$AO$4)/($AO$3-$AO$4)</f>
        <v>1.7309460702114999E-3</v>
      </c>
      <c r="AO130" s="3"/>
      <c r="AP130">
        <v>0</v>
      </c>
      <c r="AR130" t="s">
        <v>20</v>
      </c>
      <c r="AT130" s="2">
        <v>3.8340000000000001</v>
      </c>
      <c r="AU130" s="1">
        <f t="shared" ref="AU130:AU193" si="21">(Y130*0.7+AN130*0.3)*100</f>
        <v>2.5334424901120043</v>
      </c>
      <c r="AV130" s="1">
        <f t="shared" ref="AV130:AV193" si="22">(Y130*0.5+AN130*0.5)*100</f>
        <v>1.8590573806574746</v>
      </c>
      <c r="AW130" s="1">
        <f t="shared" ref="AW130:AW193" si="23">(Y130*0.3+AN130*0.7)*100</f>
        <v>1.1846722712029447</v>
      </c>
    </row>
    <row r="131" spans="1:49" x14ac:dyDescent="0.2">
      <c r="A131">
        <v>129</v>
      </c>
      <c r="B131" t="s">
        <v>24050</v>
      </c>
      <c r="C131" t="s">
        <v>24049</v>
      </c>
      <c r="F131" t="s">
        <v>24048</v>
      </c>
      <c r="G131" t="s">
        <v>10</v>
      </c>
      <c r="H131" t="s">
        <v>9</v>
      </c>
      <c r="I131" t="s">
        <v>7027</v>
      </c>
      <c r="J131">
        <v>60002306</v>
      </c>
      <c r="K131" t="s">
        <v>648</v>
      </c>
      <c r="L131" t="s">
        <v>647</v>
      </c>
      <c r="M131" t="s">
        <v>216</v>
      </c>
      <c r="N131">
        <v>3</v>
      </c>
      <c r="O131" t="s">
        <v>24047</v>
      </c>
      <c r="P131" t="s">
        <v>7025</v>
      </c>
      <c r="Q131" t="s">
        <v>1849</v>
      </c>
      <c r="R131" s="7">
        <v>39783</v>
      </c>
      <c r="S131" s="8">
        <f t="shared" si="16"/>
        <v>2008</v>
      </c>
      <c r="T131" s="8">
        <v>2008</v>
      </c>
      <c r="U131" s="8">
        <f t="shared" si="17"/>
        <v>14</v>
      </c>
      <c r="V131" s="7">
        <v>2008</v>
      </c>
      <c r="W131" t="s">
        <v>763</v>
      </c>
      <c r="X131" s="2">
        <v>1.3280000000000001</v>
      </c>
      <c r="Y131" s="6">
        <f t="shared" si="18"/>
        <v>3.5450201542937994E-2</v>
      </c>
      <c r="AA131">
        <v>15361225</v>
      </c>
      <c r="AB131">
        <v>18894</v>
      </c>
      <c r="AD131" t="s">
        <v>4</v>
      </c>
      <c r="AE131">
        <v>7</v>
      </c>
      <c r="AG131">
        <v>921361</v>
      </c>
      <c r="AH131" t="s">
        <v>24046</v>
      </c>
      <c r="AI131" t="s">
        <v>24045</v>
      </c>
      <c r="AJ131" t="s">
        <v>24044</v>
      </c>
      <c r="AK131" t="s">
        <v>24043</v>
      </c>
      <c r="AL131">
        <v>2</v>
      </c>
      <c r="AM131" s="5">
        <f t="shared" si="19"/>
        <v>0.14285714285714285</v>
      </c>
      <c r="AN131" s="4">
        <f t="shared" si="20"/>
        <v>2.1636825877643749E-4</v>
      </c>
      <c r="AO131" s="3"/>
      <c r="AP131">
        <v>0</v>
      </c>
      <c r="AQ131" t="s">
        <v>397</v>
      </c>
      <c r="AR131" t="s">
        <v>20</v>
      </c>
      <c r="AS131" t="s">
        <v>396</v>
      </c>
      <c r="AT131" s="2">
        <v>3.8340000000000001</v>
      </c>
      <c r="AU131" s="1">
        <f t="shared" si="21"/>
        <v>2.4880051557689526</v>
      </c>
      <c r="AV131" s="1">
        <f t="shared" si="22"/>
        <v>1.7833284900857216</v>
      </c>
      <c r="AW131" s="1">
        <f t="shared" si="23"/>
        <v>1.0786518244024905</v>
      </c>
    </row>
    <row r="132" spans="1:49" x14ac:dyDescent="0.2">
      <c r="A132">
        <v>130</v>
      </c>
      <c r="B132" t="s">
        <v>24042</v>
      </c>
      <c r="C132" t="s">
        <v>24041</v>
      </c>
      <c r="F132" t="s">
        <v>24040</v>
      </c>
      <c r="G132" t="s">
        <v>10</v>
      </c>
      <c r="H132" t="s">
        <v>9</v>
      </c>
      <c r="I132" t="s">
        <v>24039</v>
      </c>
      <c r="J132" t="s">
        <v>24034</v>
      </c>
      <c r="K132" t="s">
        <v>24038</v>
      </c>
      <c r="L132" t="s">
        <v>24037</v>
      </c>
      <c r="M132" t="s">
        <v>233</v>
      </c>
      <c r="N132">
        <v>2</v>
      </c>
      <c r="O132" t="s">
        <v>24036</v>
      </c>
      <c r="P132" t="s">
        <v>24035</v>
      </c>
      <c r="Q132" t="s">
        <v>24034</v>
      </c>
      <c r="R132" s="7">
        <v>39783</v>
      </c>
      <c r="S132" s="8">
        <f t="shared" si="16"/>
        <v>2008</v>
      </c>
      <c r="T132" s="8">
        <v>2008</v>
      </c>
      <c r="U132" s="8">
        <f t="shared" si="17"/>
        <v>14</v>
      </c>
      <c r="V132" s="7">
        <v>2008</v>
      </c>
      <c r="W132" t="s">
        <v>763</v>
      </c>
      <c r="X132" s="2">
        <v>1.3280000000000001</v>
      </c>
      <c r="Y132" s="6">
        <f t="shared" si="18"/>
        <v>3.5450201542937994E-2</v>
      </c>
      <c r="AA132">
        <v>15361225</v>
      </c>
      <c r="AB132">
        <v>18894</v>
      </c>
      <c r="AD132" t="s">
        <v>4</v>
      </c>
      <c r="AE132">
        <v>7</v>
      </c>
      <c r="AG132">
        <v>2005360</v>
      </c>
      <c r="AH132" t="s">
        <v>24033</v>
      </c>
      <c r="AI132" t="s">
        <v>24032</v>
      </c>
      <c r="AJ132" t="s">
        <v>24031</v>
      </c>
      <c r="AK132" t="s">
        <v>24030</v>
      </c>
      <c r="AL132">
        <v>0</v>
      </c>
      <c r="AM132" s="5">
        <f t="shared" si="19"/>
        <v>0</v>
      </c>
      <c r="AN132" s="4">
        <f t="shared" si="20"/>
        <v>0</v>
      </c>
      <c r="AO132" s="3"/>
      <c r="AP132">
        <v>0</v>
      </c>
      <c r="AR132" t="s">
        <v>20</v>
      </c>
      <c r="AT132" s="2">
        <v>3.8340000000000001</v>
      </c>
      <c r="AU132" s="1">
        <f t="shared" si="21"/>
        <v>2.4815141080056597</v>
      </c>
      <c r="AV132" s="1">
        <f t="shared" si="22"/>
        <v>1.7725100771468998</v>
      </c>
      <c r="AW132" s="1">
        <f t="shared" si="23"/>
        <v>1.0635060462881398</v>
      </c>
    </row>
    <row r="133" spans="1:49" x14ac:dyDescent="0.2">
      <c r="A133">
        <v>131</v>
      </c>
      <c r="B133" t="s">
        <v>24029</v>
      </c>
      <c r="C133" t="s">
        <v>24028</v>
      </c>
      <c r="F133" t="s">
        <v>24027</v>
      </c>
      <c r="G133" t="s">
        <v>10</v>
      </c>
      <c r="H133" t="s">
        <v>9</v>
      </c>
      <c r="I133" t="s">
        <v>24026</v>
      </c>
      <c r="J133">
        <v>60031544</v>
      </c>
      <c r="K133" t="s">
        <v>578</v>
      </c>
      <c r="L133" t="s">
        <v>577</v>
      </c>
      <c r="M133" t="s">
        <v>405</v>
      </c>
      <c r="N133">
        <v>6</v>
      </c>
      <c r="O133" t="s">
        <v>24025</v>
      </c>
      <c r="P133" t="s">
        <v>24024</v>
      </c>
      <c r="Q133" t="s">
        <v>2461</v>
      </c>
      <c r="R133" s="7">
        <v>39783</v>
      </c>
      <c r="S133" s="8">
        <f t="shared" si="16"/>
        <v>2008</v>
      </c>
      <c r="T133" s="8">
        <v>2008</v>
      </c>
      <c r="U133" s="8">
        <f t="shared" si="17"/>
        <v>14</v>
      </c>
      <c r="V133" s="7">
        <v>2008</v>
      </c>
      <c r="W133" t="s">
        <v>763</v>
      </c>
      <c r="X133" s="2">
        <v>1.3280000000000001</v>
      </c>
      <c r="Y133" s="6">
        <f t="shared" si="18"/>
        <v>3.5450201542937994E-2</v>
      </c>
      <c r="AA133">
        <v>15361225</v>
      </c>
      <c r="AB133">
        <v>18894</v>
      </c>
      <c r="AD133" t="s">
        <v>4</v>
      </c>
      <c r="AE133">
        <v>7</v>
      </c>
      <c r="AG133">
        <v>2002317</v>
      </c>
      <c r="AH133" t="s">
        <v>24023</v>
      </c>
      <c r="AI133" t="s">
        <v>24022</v>
      </c>
      <c r="AJ133" t="s">
        <v>24021</v>
      </c>
      <c r="AK133" t="s">
        <v>24020</v>
      </c>
      <c r="AL133">
        <v>15</v>
      </c>
      <c r="AM133" s="5">
        <f t="shared" si="19"/>
        <v>1.0714285714285714</v>
      </c>
      <c r="AN133" s="4">
        <f t="shared" si="20"/>
        <v>1.6227619408232812E-3</v>
      </c>
      <c r="AO133" s="3"/>
      <c r="AP133">
        <v>0</v>
      </c>
      <c r="AQ133" t="s">
        <v>21393</v>
      </c>
      <c r="AR133" t="s">
        <v>20</v>
      </c>
      <c r="AS133" t="s">
        <v>21392</v>
      </c>
      <c r="AT133" s="2">
        <v>3.8340000000000001</v>
      </c>
      <c r="AU133" s="1">
        <f t="shared" si="21"/>
        <v>2.5301969662303581</v>
      </c>
      <c r="AV133" s="1">
        <f t="shared" si="22"/>
        <v>1.8536481741880637</v>
      </c>
      <c r="AW133" s="1">
        <f t="shared" si="23"/>
        <v>1.1770993821457694</v>
      </c>
    </row>
    <row r="134" spans="1:49" x14ac:dyDescent="0.2">
      <c r="A134">
        <v>132</v>
      </c>
      <c r="B134" t="s">
        <v>24019</v>
      </c>
      <c r="C134" t="s">
        <v>24018</v>
      </c>
      <c r="F134" t="s">
        <v>24017</v>
      </c>
      <c r="G134" t="s">
        <v>10</v>
      </c>
      <c r="H134" t="s">
        <v>9</v>
      </c>
      <c r="I134" t="s">
        <v>24016</v>
      </c>
      <c r="J134" t="s">
        <v>24011</v>
      </c>
      <c r="K134" t="s">
        <v>24015</v>
      </c>
      <c r="L134" t="s">
        <v>24014</v>
      </c>
      <c r="M134" t="s">
        <v>31</v>
      </c>
      <c r="N134">
        <v>2</v>
      </c>
      <c r="O134" t="s">
        <v>24013</v>
      </c>
      <c r="P134" t="s">
        <v>24012</v>
      </c>
      <c r="Q134" t="s">
        <v>24011</v>
      </c>
      <c r="R134" s="7">
        <v>39783</v>
      </c>
      <c r="S134" s="8">
        <f t="shared" si="16"/>
        <v>2008</v>
      </c>
      <c r="T134" s="8">
        <v>2008</v>
      </c>
      <c r="U134" s="8">
        <f t="shared" si="17"/>
        <v>14</v>
      </c>
      <c r="V134" s="7">
        <v>2008</v>
      </c>
      <c r="W134" t="s">
        <v>763</v>
      </c>
      <c r="X134" s="2">
        <v>1.3280000000000001</v>
      </c>
      <c r="Y134" s="6">
        <f t="shared" si="18"/>
        <v>3.5450201542937994E-2</v>
      </c>
      <c r="AA134">
        <v>15361225</v>
      </c>
      <c r="AB134">
        <v>18894</v>
      </c>
      <c r="AD134" t="s">
        <v>4</v>
      </c>
      <c r="AE134">
        <v>7</v>
      </c>
      <c r="AG134">
        <v>921323</v>
      </c>
      <c r="AH134" t="s">
        <v>24010</v>
      </c>
      <c r="AI134" t="s">
        <v>24009</v>
      </c>
      <c r="AJ134" t="s">
        <v>24008</v>
      </c>
      <c r="AK134" t="s">
        <v>24007</v>
      </c>
      <c r="AL134">
        <v>11</v>
      </c>
      <c r="AM134" s="5">
        <f t="shared" si="19"/>
        <v>0.7857142857142857</v>
      </c>
      <c r="AN134" s="4">
        <f t="shared" si="20"/>
        <v>1.1900254232704063E-3</v>
      </c>
      <c r="AO134" s="3"/>
      <c r="AP134">
        <v>0</v>
      </c>
      <c r="AR134" t="s">
        <v>20</v>
      </c>
      <c r="AT134" s="2">
        <v>3.8340000000000001</v>
      </c>
      <c r="AU134" s="1">
        <f t="shared" si="21"/>
        <v>2.5172148707037718</v>
      </c>
      <c r="AV134" s="1">
        <f t="shared" si="22"/>
        <v>1.8320113483104201</v>
      </c>
      <c r="AW134" s="1">
        <f t="shared" si="23"/>
        <v>1.1468078259170682</v>
      </c>
    </row>
    <row r="135" spans="1:49" x14ac:dyDescent="0.2">
      <c r="A135">
        <v>133</v>
      </c>
      <c r="B135" t="s">
        <v>24006</v>
      </c>
      <c r="C135" t="s">
        <v>24005</v>
      </c>
      <c r="F135" t="s">
        <v>24004</v>
      </c>
      <c r="G135" t="s">
        <v>10</v>
      </c>
      <c r="H135" t="s">
        <v>9</v>
      </c>
      <c r="I135" t="s">
        <v>8979</v>
      </c>
      <c r="J135">
        <v>60025084</v>
      </c>
      <c r="K135" t="s">
        <v>148</v>
      </c>
      <c r="L135" t="s">
        <v>121</v>
      </c>
      <c r="M135" t="s">
        <v>40</v>
      </c>
      <c r="N135">
        <v>3</v>
      </c>
      <c r="O135" t="s">
        <v>24003</v>
      </c>
      <c r="P135" t="s">
        <v>24002</v>
      </c>
      <c r="Q135" t="s">
        <v>207</v>
      </c>
      <c r="R135" s="7">
        <v>39783</v>
      </c>
      <c r="S135" s="8">
        <f t="shared" si="16"/>
        <v>2008</v>
      </c>
      <c r="T135" s="8">
        <v>2008</v>
      </c>
      <c r="U135" s="8">
        <f t="shared" si="17"/>
        <v>14</v>
      </c>
      <c r="V135" s="7">
        <v>2008</v>
      </c>
      <c r="W135" t="s">
        <v>763</v>
      </c>
      <c r="X135" s="2">
        <v>1.3280000000000001</v>
      </c>
      <c r="Y135" s="6">
        <f t="shared" si="18"/>
        <v>3.5450201542937994E-2</v>
      </c>
      <c r="AA135">
        <v>15361225</v>
      </c>
      <c r="AB135">
        <v>18894</v>
      </c>
      <c r="AD135" t="s">
        <v>4</v>
      </c>
      <c r="AE135">
        <v>7</v>
      </c>
      <c r="AG135">
        <v>2008673</v>
      </c>
      <c r="AH135" t="s">
        <v>24001</v>
      </c>
      <c r="AI135" t="s">
        <v>24000</v>
      </c>
      <c r="AJ135" t="s">
        <v>23999</v>
      </c>
      <c r="AK135" t="s">
        <v>23998</v>
      </c>
      <c r="AL135">
        <v>6</v>
      </c>
      <c r="AM135" s="5">
        <f t="shared" si="19"/>
        <v>0.42857142857142855</v>
      </c>
      <c r="AN135" s="4">
        <f t="shared" si="20"/>
        <v>6.4910477632931242E-4</v>
      </c>
      <c r="AO135" s="3"/>
      <c r="AP135">
        <v>0</v>
      </c>
      <c r="AQ135" t="s">
        <v>2743</v>
      </c>
      <c r="AR135" t="s">
        <v>23997</v>
      </c>
      <c r="AS135" t="s">
        <v>2741</v>
      </c>
      <c r="AT135" s="2">
        <v>3.8340000000000001</v>
      </c>
      <c r="AU135" s="1">
        <f t="shared" si="21"/>
        <v>2.5009872512955389</v>
      </c>
      <c r="AV135" s="1">
        <f t="shared" si="22"/>
        <v>1.8049653159633652</v>
      </c>
      <c r="AW135" s="1">
        <f t="shared" si="23"/>
        <v>1.1089433806311917</v>
      </c>
    </row>
    <row r="136" spans="1:49" x14ac:dyDescent="0.2">
      <c r="A136">
        <v>134</v>
      </c>
      <c r="B136" t="s">
        <v>23996</v>
      </c>
      <c r="C136" t="s">
        <v>23995</v>
      </c>
      <c r="F136" t="s">
        <v>23994</v>
      </c>
      <c r="G136" t="s">
        <v>10</v>
      </c>
      <c r="H136" t="s">
        <v>9</v>
      </c>
      <c r="I136" t="s">
        <v>1445</v>
      </c>
      <c r="J136" t="s">
        <v>23993</v>
      </c>
      <c r="K136" t="s">
        <v>23992</v>
      </c>
      <c r="L136" t="s">
        <v>23991</v>
      </c>
      <c r="M136" t="s">
        <v>322</v>
      </c>
      <c r="N136">
        <v>3</v>
      </c>
      <c r="O136" t="s">
        <v>23990</v>
      </c>
      <c r="P136" t="s">
        <v>23989</v>
      </c>
      <c r="Q136" t="s">
        <v>23988</v>
      </c>
      <c r="R136" s="7">
        <v>39783</v>
      </c>
      <c r="S136" s="8">
        <f t="shared" si="16"/>
        <v>2008</v>
      </c>
      <c r="T136" s="8">
        <v>2008</v>
      </c>
      <c r="U136" s="8">
        <f t="shared" si="17"/>
        <v>14</v>
      </c>
      <c r="V136" s="7">
        <v>2008</v>
      </c>
      <c r="W136" t="s">
        <v>763</v>
      </c>
      <c r="X136" s="2">
        <v>1.3280000000000001</v>
      </c>
      <c r="Y136" s="6">
        <f t="shared" si="18"/>
        <v>3.5450201542937994E-2</v>
      </c>
      <c r="AA136">
        <v>15361225</v>
      </c>
      <c r="AB136">
        <v>18894</v>
      </c>
      <c r="AD136" t="s">
        <v>4</v>
      </c>
      <c r="AE136">
        <v>7</v>
      </c>
      <c r="AG136">
        <v>2006007</v>
      </c>
      <c r="AH136" t="s">
        <v>23987</v>
      </c>
      <c r="AI136" t="s">
        <v>23986</v>
      </c>
      <c r="AK136" t="s">
        <v>23985</v>
      </c>
      <c r="AL136">
        <v>5</v>
      </c>
      <c r="AM136" s="5">
        <f t="shared" si="19"/>
        <v>0.35714285714285715</v>
      </c>
      <c r="AN136" s="4">
        <f t="shared" si="20"/>
        <v>5.4092064694109376E-4</v>
      </c>
      <c r="AO136" s="3"/>
      <c r="AP136">
        <v>0</v>
      </c>
      <c r="AQ136" t="s">
        <v>321</v>
      </c>
      <c r="AR136" t="s">
        <v>23984</v>
      </c>
      <c r="AS136" t="s">
        <v>320</v>
      </c>
      <c r="AT136" s="2">
        <v>3.8340000000000001</v>
      </c>
      <c r="AU136" s="1">
        <f t="shared" si="21"/>
        <v>2.4977417274138927</v>
      </c>
      <c r="AV136" s="1">
        <f t="shared" si="22"/>
        <v>1.7995561094939543</v>
      </c>
      <c r="AW136" s="1">
        <f t="shared" si="23"/>
        <v>1.1013704915740163</v>
      </c>
    </row>
    <row r="137" spans="1:49" x14ac:dyDescent="0.2">
      <c r="A137">
        <v>135</v>
      </c>
      <c r="B137" t="s">
        <v>23983</v>
      </c>
      <c r="C137" t="s">
        <v>23982</v>
      </c>
      <c r="F137" t="s">
        <v>23981</v>
      </c>
      <c r="G137" t="s">
        <v>10</v>
      </c>
      <c r="H137" t="s">
        <v>9</v>
      </c>
      <c r="I137" t="s">
        <v>7425</v>
      </c>
      <c r="J137">
        <v>60011357</v>
      </c>
      <c r="K137" t="s">
        <v>140</v>
      </c>
      <c r="L137" t="s">
        <v>139</v>
      </c>
      <c r="M137" t="s">
        <v>60</v>
      </c>
      <c r="N137">
        <v>3</v>
      </c>
      <c r="O137" t="s">
        <v>23980</v>
      </c>
      <c r="P137" t="s">
        <v>23979</v>
      </c>
      <c r="Q137" t="s">
        <v>3853</v>
      </c>
      <c r="R137" s="7">
        <v>39783</v>
      </c>
      <c r="S137" s="8">
        <f t="shared" si="16"/>
        <v>2008</v>
      </c>
      <c r="T137" s="8">
        <v>2008</v>
      </c>
      <c r="U137" s="8">
        <f t="shared" si="17"/>
        <v>14</v>
      </c>
      <c r="V137" s="7">
        <v>2008</v>
      </c>
      <c r="W137" t="s">
        <v>763</v>
      </c>
      <c r="X137" s="2">
        <v>1.3280000000000001</v>
      </c>
      <c r="Y137" s="6">
        <f t="shared" si="18"/>
        <v>3.5450201542937994E-2</v>
      </c>
      <c r="AA137">
        <v>15361225</v>
      </c>
      <c r="AB137">
        <v>18894</v>
      </c>
      <c r="AD137" t="s">
        <v>4</v>
      </c>
      <c r="AE137">
        <v>7</v>
      </c>
      <c r="AG137">
        <v>2001546</v>
      </c>
      <c r="AH137" t="s">
        <v>23978</v>
      </c>
      <c r="AI137" t="s">
        <v>23977</v>
      </c>
      <c r="AJ137" t="s">
        <v>23976</v>
      </c>
      <c r="AK137" t="s">
        <v>23975</v>
      </c>
      <c r="AL137">
        <v>3</v>
      </c>
      <c r="AM137" s="5">
        <f t="shared" si="19"/>
        <v>0.21428571428571427</v>
      </c>
      <c r="AN137" s="4">
        <f t="shared" si="20"/>
        <v>3.2455238816465621E-4</v>
      </c>
      <c r="AO137" s="3"/>
      <c r="AP137">
        <v>0</v>
      </c>
      <c r="AQ137" t="s">
        <v>22813</v>
      </c>
      <c r="AR137" t="s">
        <v>23974</v>
      </c>
      <c r="AS137" t="s">
        <v>22812</v>
      </c>
      <c r="AT137" s="2">
        <v>3.8340000000000001</v>
      </c>
      <c r="AU137" s="1">
        <f t="shared" si="21"/>
        <v>2.4912506796505993</v>
      </c>
      <c r="AV137" s="1">
        <f t="shared" si="22"/>
        <v>1.7887376965551327</v>
      </c>
      <c r="AW137" s="1">
        <f t="shared" si="23"/>
        <v>1.0862247134596656</v>
      </c>
    </row>
    <row r="138" spans="1:49" x14ac:dyDescent="0.2">
      <c r="A138">
        <v>136</v>
      </c>
      <c r="B138" t="s">
        <v>23973</v>
      </c>
      <c r="C138" t="s">
        <v>23972</v>
      </c>
      <c r="F138" t="s">
        <v>23971</v>
      </c>
      <c r="G138" t="s">
        <v>10</v>
      </c>
      <c r="H138" t="s">
        <v>9</v>
      </c>
      <c r="I138" t="s">
        <v>23970</v>
      </c>
      <c r="J138" t="s">
        <v>23969</v>
      </c>
      <c r="K138" t="s">
        <v>23968</v>
      </c>
      <c r="L138" t="s">
        <v>23967</v>
      </c>
      <c r="M138" t="s">
        <v>30</v>
      </c>
      <c r="N138">
        <v>3</v>
      </c>
      <c r="O138" t="s">
        <v>23966</v>
      </c>
      <c r="P138" t="s">
        <v>23965</v>
      </c>
      <c r="Q138" t="s">
        <v>23964</v>
      </c>
      <c r="R138" s="7">
        <v>39783</v>
      </c>
      <c r="S138" s="8">
        <f t="shared" si="16"/>
        <v>2008</v>
      </c>
      <c r="T138" s="8">
        <v>2008</v>
      </c>
      <c r="U138" s="8">
        <f t="shared" si="17"/>
        <v>14</v>
      </c>
      <c r="V138" s="7">
        <v>2008</v>
      </c>
      <c r="W138" t="s">
        <v>763</v>
      </c>
      <c r="X138" s="2">
        <v>1.3280000000000001</v>
      </c>
      <c r="Y138" s="6">
        <f t="shared" si="18"/>
        <v>3.5450201542937994E-2</v>
      </c>
      <c r="AA138">
        <v>15361225</v>
      </c>
      <c r="AB138">
        <v>18894</v>
      </c>
      <c r="AD138" t="s">
        <v>4</v>
      </c>
      <c r="AE138">
        <v>7</v>
      </c>
      <c r="AG138">
        <v>2001818</v>
      </c>
      <c r="AH138" t="s">
        <v>3928</v>
      </c>
      <c r="AI138" t="s">
        <v>23963</v>
      </c>
      <c r="AJ138" t="s">
        <v>23962</v>
      </c>
      <c r="AK138" t="s">
        <v>23961</v>
      </c>
      <c r="AL138">
        <v>34</v>
      </c>
      <c r="AM138" s="5">
        <f t="shared" si="19"/>
        <v>2.4285714285714284</v>
      </c>
      <c r="AN138" s="4">
        <f t="shared" si="20"/>
        <v>3.678260399199437E-3</v>
      </c>
      <c r="AO138" s="3"/>
      <c r="AP138">
        <v>0</v>
      </c>
      <c r="AR138" t="s">
        <v>20</v>
      </c>
      <c r="AT138" s="2">
        <v>3.8340000000000001</v>
      </c>
      <c r="AU138" s="1">
        <f t="shared" si="21"/>
        <v>2.5918619199816426</v>
      </c>
      <c r="AV138" s="1">
        <f t="shared" si="22"/>
        <v>1.9564230971068717</v>
      </c>
      <c r="AW138" s="1">
        <f t="shared" si="23"/>
        <v>1.3209842742321005</v>
      </c>
    </row>
    <row r="139" spans="1:49" x14ac:dyDescent="0.2">
      <c r="A139">
        <v>137</v>
      </c>
      <c r="B139" t="s">
        <v>23960</v>
      </c>
      <c r="C139" t="s">
        <v>23959</v>
      </c>
      <c r="F139" t="s">
        <v>23958</v>
      </c>
      <c r="G139" t="s">
        <v>10</v>
      </c>
      <c r="H139" t="s">
        <v>9</v>
      </c>
      <c r="I139" t="s">
        <v>1398</v>
      </c>
      <c r="J139">
        <v>60005429</v>
      </c>
      <c r="K139" t="s">
        <v>1878</v>
      </c>
      <c r="L139" t="s">
        <v>197</v>
      </c>
      <c r="M139" t="s">
        <v>60</v>
      </c>
      <c r="N139">
        <v>5</v>
      </c>
      <c r="O139" t="s">
        <v>23957</v>
      </c>
      <c r="P139" t="s">
        <v>23956</v>
      </c>
      <c r="Q139" t="s">
        <v>23955</v>
      </c>
      <c r="R139" s="7">
        <v>39783</v>
      </c>
      <c r="S139" s="8">
        <f t="shared" si="16"/>
        <v>2008</v>
      </c>
      <c r="T139" s="8">
        <v>2008</v>
      </c>
      <c r="U139" s="8">
        <f t="shared" si="17"/>
        <v>14</v>
      </c>
      <c r="V139" s="7">
        <v>2008</v>
      </c>
      <c r="W139" t="s">
        <v>763</v>
      </c>
      <c r="X139" s="2">
        <v>1.3280000000000001</v>
      </c>
      <c r="Y139" s="6">
        <f t="shared" si="18"/>
        <v>3.5450201542937994E-2</v>
      </c>
      <c r="AA139">
        <v>15361225</v>
      </c>
      <c r="AB139">
        <v>18894</v>
      </c>
      <c r="AD139" t="s">
        <v>4</v>
      </c>
      <c r="AE139">
        <v>7</v>
      </c>
      <c r="AG139">
        <v>2008110</v>
      </c>
      <c r="AH139" t="s">
        <v>23954</v>
      </c>
      <c r="AI139" t="s">
        <v>23953</v>
      </c>
      <c r="AJ139" t="s">
        <v>23952</v>
      </c>
      <c r="AK139" t="s">
        <v>23951</v>
      </c>
      <c r="AL139">
        <v>22</v>
      </c>
      <c r="AM139" s="5">
        <f t="shared" si="19"/>
        <v>1.5714285714285714</v>
      </c>
      <c r="AN139" s="4">
        <f t="shared" si="20"/>
        <v>2.3800508465408126E-3</v>
      </c>
      <c r="AO139" s="3"/>
      <c r="AP139">
        <v>0</v>
      </c>
      <c r="AQ139" t="s">
        <v>321</v>
      </c>
      <c r="AR139" t="s">
        <v>23950</v>
      </c>
      <c r="AS139" t="s">
        <v>320</v>
      </c>
      <c r="AT139" s="2">
        <v>3.8340000000000001</v>
      </c>
      <c r="AU139" s="1">
        <f t="shared" si="21"/>
        <v>2.5529156334018839</v>
      </c>
      <c r="AV139" s="1">
        <f t="shared" si="22"/>
        <v>1.8915126194739402</v>
      </c>
      <c r="AW139" s="1">
        <f t="shared" si="23"/>
        <v>1.2301096055459968</v>
      </c>
    </row>
    <row r="140" spans="1:49" x14ac:dyDescent="0.2">
      <c r="A140">
        <v>138</v>
      </c>
      <c r="B140" t="s">
        <v>23949</v>
      </c>
      <c r="C140" t="s">
        <v>23948</v>
      </c>
      <c r="F140" t="s">
        <v>23947</v>
      </c>
      <c r="G140" t="s">
        <v>10</v>
      </c>
      <c r="H140" t="s">
        <v>9</v>
      </c>
      <c r="I140" t="s">
        <v>977</v>
      </c>
      <c r="J140" t="s">
        <v>23946</v>
      </c>
      <c r="K140" t="s">
        <v>23945</v>
      </c>
      <c r="L140" t="s">
        <v>23944</v>
      </c>
      <c r="M140" t="s">
        <v>482</v>
      </c>
      <c r="N140">
        <v>5</v>
      </c>
      <c r="O140" t="s">
        <v>23943</v>
      </c>
      <c r="P140" t="s">
        <v>23942</v>
      </c>
      <c r="Q140" t="s">
        <v>23941</v>
      </c>
      <c r="R140" s="7">
        <v>39783</v>
      </c>
      <c r="S140" s="8">
        <f t="shared" si="16"/>
        <v>2008</v>
      </c>
      <c r="T140" s="8">
        <v>2008</v>
      </c>
      <c r="U140" s="8">
        <f t="shared" si="17"/>
        <v>14</v>
      </c>
      <c r="V140" s="7">
        <v>2008</v>
      </c>
      <c r="W140" t="s">
        <v>763</v>
      </c>
      <c r="X140" s="2">
        <v>1.3280000000000001</v>
      </c>
      <c r="Y140" s="6">
        <f t="shared" si="18"/>
        <v>3.5450201542937994E-2</v>
      </c>
      <c r="AA140">
        <v>15361225</v>
      </c>
      <c r="AB140">
        <v>18894</v>
      </c>
      <c r="AD140" t="s">
        <v>4</v>
      </c>
      <c r="AE140">
        <v>7</v>
      </c>
      <c r="AG140">
        <v>2008669</v>
      </c>
      <c r="AH140" t="s">
        <v>23940</v>
      </c>
      <c r="AI140" t="s">
        <v>23939</v>
      </c>
      <c r="AJ140" t="s">
        <v>23938</v>
      </c>
      <c r="AK140" t="s">
        <v>23937</v>
      </c>
      <c r="AL140">
        <v>31</v>
      </c>
      <c r="AM140" s="5">
        <f t="shared" si="19"/>
        <v>2.2142857142857144</v>
      </c>
      <c r="AN140" s="4">
        <f t="shared" si="20"/>
        <v>3.3537080110347815E-3</v>
      </c>
      <c r="AO140" s="3"/>
      <c r="AP140">
        <v>0</v>
      </c>
      <c r="AQ140" t="s">
        <v>37</v>
      </c>
      <c r="AR140">
        <v>6046317</v>
      </c>
      <c r="AS140" t="s">
        <v>36</v>
      </c>
      <c r="AT140" s="2">
        <v>3.8340000000000001</v>
      </c>
      <c r="AU140" s="1">
        <f t="shared" si="21"/>
        <v>2.582125348336703</v>
      </c>
      <c r="AV140" s="1">
        <f t="shared" si="22"/>
        <v>1.9401954776986388</v>
      </c>
      <c r="AW140" s="1">
        <f t="shared" si="23"/>
        <v>1.2982656070605745</v>
      </c>
    </row>
    <row r="141" spans="1:49" x14ac:dyDescent="0.2">
      <c r="A141">
        <v>139</v>
      </c>
      <c r="B141" t="s">
        <v>23936</v>
      </c>
      <c r="C141" t="s">
        <v>23935</v>
      </c>
      <c r="F141" t="s">
        <v>23934</v>
      </c>
      <c r="G141" t="s">
        <v>10</v>
      </c>
      <c r="H141" t="s">
        <v>9</v>
      </c>
      <c r="I141" t="s">
        <v>23933</v>
      </c>
      <c r="J141">
        <v>60021097</v>
      </c>
      <c r="K141" t="s">
        <v>1182</v>
      </c>
      <c r="L141" t="s">
        <v>1181</v>
      </c>
      <c r="M141" t="s">
        <v>73</v>
      </c>
      <c r="N141">
        <v>1</v>
      </c>
      <c r="O141" t="s">
        <v>23932</v>
      </c>
      <c r="P141">
        <v>16425448000</v>
      </c>
      <c r="Q141">
        <v>60021097</v>
      </c>
      <c r="R141" s="7">
        <v>39783</v>
      </c>
      <c r="S141" s="8">
        <f t="shared" si="16"/>
        <v>2008</v>
      </c>
      <c r="T141" s="8">
        <v>2008</v>
      </c>
      <c r="U141" s="8">
        <f t="shared" si="17"/>
        <v>14</v>
      </c>
      <c r="V141" s="7">
        <v>2008</v>
      </c>
      <c r="W141" t="s">
        <v>763</v>
      </c>
      <c r="X141" s="2">
        <v>1.3280000000000001</v>
      </c>
      <c r="Y141" s="6">
        <f t="shared" si="18"/>
        <v>3.5450201542937994E-2</v>
      </c>
      <c r="AA141">
        <v>15361225</v>
      </c>
      <c r="AB141">
        <v>18894</v>
      </c>
      <c r="AD141" t="s">
        <v>4</v>
      </c>
      <c r="AE141">
        <v>7</v>
      </c>
      <c r="AG141">
        <v>2000737</v>
      </c>
      <c r="AH141" t="s">
        <v>23931</v>
      </c>
      <c r="AI141" t="s">
        <v>23930</v>
      </c>
      <c r="AJ141" t="s">
        <v>23929</v>
      </c>
      <c r="AK141" t="s">
        <v>23928</v>
      </c>
      <c r="AL141">
        <v>6</v>
      </c>
      <c r="AM141" s="5">
        <f t="shared" si="19"/>
        <v>0.42857142857142855</v>
      </c>
      <c r="AN141" s="4">
        <f t="shared" si="20"/>
        <v>6.4910477632931242E-4</v>
      </c>
      <c r="AO141" s="3"/>
      <c r="AP141">
        <v>0</v>
      </c>
      <c r="AR141" t="s">
        <v>20</v>
      </c>
      <c r="AT141" s="2">
        <v>3.8340000000000001</v>
      </c>
      <c r="AU141" s="1">
        <f t="shared" si="21"/>
        <v>2.5009872512955389</v>
      </c>
      <c r="AV141" s="1">
        <f t="shared" si="22"/>
        <v>1.8049653159633652</v>
      </c>
      <c r="AW141" s="1">
        <f t="shared" si="23"/>
        <v>1.1089433806311917</v>
      </c>
    </row>
    <row r="142" spans="1:49" x14ac:dyDescent="0.2">
      <c r="A142">
        <v>140</v>
      </c>
      <c r="B142" t="s">
        <v>23927</v>
      </c>
      <c r="C142" t="s">
        <v>23926</v>
      </c>
      <c r="F142" t="s">
        <v>23925</v>
      </c>
      <c r="G142" t="s">
        <v>10</v>
      </c>
      <c r="H142" t="s">
        <v>9</v>
      </c>
      <c r="I142" t="s">
        <v>23924</v>
      </c>
      <c r="J142" t="s">
        <v>23923</v>
      </c>
      <c r="K142" t="s">
        <v>23922</v>
      </c>
      <c r="L142" t="s">
        <v>490</v>
      </c>
      <c r="M142" t="s">
        <v>114</v>
      </c>
      <c r="N142">
        <v>3</v>
      </c>
      <c r="O142" t="s">
        <v>23921</v>
      </c>
      <c r="P142" t="s">
        <v>23920</v>
      </c>
      <c r="Q142" t="s">
        <v>23919</v>
      </c>
      <c r="R142" s="7">
        <v>39783</v>
      </c>
      <c r="S142" s="8">
        <f t="shared" si="16"/>
        <v>2008</v>
      </c>
      <c r="T142" s="8">
        <v>2008</v>
      </c>
      <c r="U142" s="8">
        <f t="shared" si="17"/>
        <v>14</v>
      </c>
      <c r="V142" s="7">
        <v>2008</v>
      </c>
      <c r="W142" t="s">
        <v>763</v>
      </c>
      <c r="X142" s="2">
        <v>1.3280000000000001</v>
      </c>
      <c r="Y142" s="6">
        <f t="shared" si="18"/>
        <v>3.5450201542937994E-2</v>
      </c>
      <c r="AA142">
        <v>15361225</v>
      </c>
      <c r="AB142">
        <v>18894</v>
      </c>
      <c r="AD142" t="s">
        <v>4</v>
      </c>
      <c r="AE142">
        <v>7</v>
      </c>
      <c r="AG142">
        <v>2001631</v>
      </c>
      <c r="AH142" t="s">
        <v>23918</v>
      </c>
      <c r="AI142" t="s">
        <v>23917</v>
      </c>
      <c r="AJ142" t="s">
        <v>23916</v>
      </c>
      <c r="AK142" t="s">
        <v>23915</v>
      </c>
      <c r="AL142">
        <v>5</v>
      </c>
      <c r="AM142" s="5">
        <f t="shared" si="19"/>
        <v>0.35714285714285715</v>
      </c>
      <c r="AN142" s="4">
        <f t="shared" si="20"/>
        <v>5.4092064694109376E-4</v>
      </c>
      <c r="AO142" s="3"/>
      <c r="AP142">
        <v>0</v>
      </c>
      <c r="AQ142" t="s">
        <v>862</v>
      </c>
      <c r="AR142" t="s">
        <v>23914</v>
      </c>
      <c r="AS142" t="s">
        <v>861</v>
      </c>
      <c r="AT142" s="2">
        <v>3.8340000000000001</v>
      </c>
      <c r="AU142" s="1">
        <f t="shared" si="21"/>
        <v>2.4977417274138927</v>
      </c>
      <c r="AV142" s="1">
        <f t="shared" si="22"/>
        <v>1.7995561094939543</v>
      </c>
      <c r="AW142" s="1">
        <f t="shared" si="23"/>
        <v>1.1013704915740163</v>
      </c>
    </row>
    <row r="143" spans="1:49" x14ac:dyDescent="0.2">
      <c r="A143">
        <v>141</v>
      </c>
      <c r="B143" t="s">
        <v>23913</v>
      </c>
      <c r="C143" t="s">
        <v>23912</v>
      </c>
      <c r="F143" t="s">
        <v>23911</v>
      </c>
      <c r="G143" t="s">
        <v>10</v>
      </c>
      <c r="H143" t="s">
        <v>9</v>
      </c>
      <c r="I143" t="s">
        <v>23910</v>
      </c>
      <c r="J143" t="s">
        <v>23909</v>
      </c>
      <c r="K143" t="s">
        <v>23908</v>
      </c>
      <c r="L143" t="s">
        <v>23907</v>
      </c>
      <c r="M143" t="s">
        <v>30</v>
      </c>
      <c r="N143">
        <v>4</v>
      </c>
      <c r="O143" t="s">
        <v>23906</v>
      </c>
      <c r="P143" t="s">
        <v>23905</v>
      </c>
      <c r="Q143" t="s">
        <v>23904</v>
      </c>
      <c r="R143" s="7">
        <v>39783</v>
      </c>
      <c r="S143" s="8">
        <f t="shared" si="16"/>
        <v>2008</v>
      </c>
      <c r="T143" s="8">
        <v>2008</v>
      </c>
      <c r="U143" s="8">
        <f t="shared" si="17"/>
        <v>14</v>
      </c>
      <c r="V143" s="7">
        <v>2008</v>
      </c>
      <c r="W143" t="s">
        <v>763</v>
      </c>
      <c r="X143" s="2">
        <v>1.3280000000000001</v>
      </c>
      <c r="Y143" s="6">
        <f t="shared" si="18"/>
        <v>3.5450201542937994E-2</v>
      </c>
      <c r="AA143">
        <v>15361225</v>
      </c>
      <c r="AB143">
        <v>18894</v>
      </c>
      <c r="AD143" t="s">
        <v>4</v>
      </c>
      <c r="AE143">
        <v>7</v>
      </c>
      <c r="AG143">
        <v>2002878</v>
      </c>
      <c r="AH143" t="s">
        <v>1271</v>
      </c>
      <c r="AI143" t="s">
        <v>23903</v>
      </c>
      <c r="AJ143" t="s">
        <v>23902</v>
      </c>
      <c r="AK143" t="s">
        <v>23901</v>
      </c>
      <c r="AL143">
        <v>2</v>
      </c>
      <c r="AM143" s="5">
        <f t="shared" si="19"/>
        <v>0.14285714285714285</v>
      </c>
      <c r="AN143" s="4">
        <f t="shared" si="20"/>
        <v>2.1636825877643749E-4</v>
      </c>
      <c r="AO143" s="3"/>
      <c r="AP143">
        <v>0</v>
      </c>
      <c r="AR143" t="s">
        <v>20</v>
      </c>
      <c r="AT143" s="2">
        <v>3.8340000000000001</v>
      </c>
      <c r="AU143" s="1">
        <f t="shared" si="21"/>
        <v>2.4880051557689526</v>
      </c>
      <c r="AV143" s="1">
        <f t="shared" si="22"/>
        <v>1.7833284900857216</v>
      </c>
      <c r="AW143" s="1">
        <f t="shared" si="23"/>
        <v>1.0786518244024905</v>
      </c>
    </row>
    <row r="144" spans="1:49" x14ac:dyDescent="0.2">
      <c r="A144">
        <v>142</v>
      </c>
      <c r="B144" t="s">
        <v>23900</v>
      </c>
      <c r="C144" t="s">
        <v>23084</v>
      </c>
      <c r="F144" t="s">
        <v>23899</v>
      </c>
      <c r="G144" t="s">
        <v>10</v>
      </c>
      <c r="H144" t="s">
        <v>9</v>
      </c>
      <c r="I144" t="s">
        <v>904</v>
      </c>
      <c r="J144">
        <v>60024666</v>
      </c>
      <c r="K144" t="s">
        <v>903</v>
      </c>
      <c r="L144" t="s">
        <v>176</v>
      </c>
      <c r="M144" t="s">
        <v>60</v>
      </c>
      <c r="N144">
        <v>1</v>
      </c>
      <c r="O144" t="s">
        <v>902</v>
      </c>
      <c r="P144">
        <v>8401739200</v>
      </c>
      <c r="Q144">
        <v>60024666</v>
      </c>
      <c r="R144" s="7">
        <v>39783</v>
      </c>
      <c r="S144" s="8">
        <f t="shared" si="16"/>
        <v>2008</v>
      </c>
      <c r="T144" s="8">
        <v>2008</v>
      </c>
      <c r="U144" s="8">
        <f t="shared" si="17"/>
        <v>14</v>
      </c>
      <c r="V144" s="7">
        <v>2008</v>
      </c>
      <c r="W144" t="s">
        <v>763</v>
      </c>
      <c r="X144" s="2">
        <v>1.3280000000000001</v>
      </c>
      <c r="Y144" s="6">
        <f t="shared" si="18"/>
        <v>3.5450201542937994E-2</v>
      </c>
      <c r="AA144">
        <v>15361225</v>
      </c>
      <c r="AB144">
        <v>18894</v>
      </c>
      <c r="AD144" t="s">
        <v>4</v>
      </c>
      <c r="AE144">
        <v>7</v>
      </c>
      <c r="AG144">
        <v>2002905</v>
      </c>
      <c r="AH144" t="s">
        <v>23898</v>
      </c>
      <c r="AI144" t="s">
        <v>23897</v>
      </c>
      <c r="AJ144" t="s">
        <v>23896</v>
      </c>
      <c r="AK144" t="s">
        <v>901</v>
      </c>
      <c r="AL144">
        <v>8</v>
      </c>
      <c r="AM144" s="5">
        <f t="shared" si="19"/>
        <v>0.5714285714285714</v>
      </c>
      <c r="AN144" s="4">
        <f t="shared" si="20"/>
        <v>8.6547303510574997E-4</v>
      </c>
      <c r="AO144" s="3"/>
      <c r="AP144">
        <v>0</v>
      </c>
      <c r="AR144" t="s">
        <v>20</v>
      </c>
      <c r="AT144" s="2">
        <v>3.8340000000000001</v>
      </c>
      <c r="AU144" s="1">
        <f t="shared" si="21"/>
        <v>2.5074782990588318</v>
      </c>
      <c r="AV144" s="1">
        <f t="shared" si="22"/>
        <v>1.8157837289021872</v>
      </c>
      <c r="AW144" s="1">
        <f t="shared" si="23"/>
        <v>1.1240891587455424</v>
      </c>
    </row>
    <row r="145" spans="1:49" x14ac:dyDescent="0.2">
      <c r="A145">
        <v>143</v>
      </c>
      <c r="B145" t="s">
        <v>23895</v>
      </c>
      <c r="C145" t="s">
        <v>23894</v>
      </c>
      <c r="F145" t="s">
        <v>23893</v>
      </c>
      <c r="G145" t="s">
        <v>10</v>
      </c>
      <c r="H145" t="s">
        <v>9</v>
      </c>
      <c r="I145" t="s">
        <v>23892</v>
      </c>
      <c r="J145">
        <v>60008447</v>
      </c>
      <c r="K145" t="s">
        <v>390</v>
      </c>
      <c r="L145" t="s">
        <v>389</v>
      </c>
      <c r="M145" t="s">
        <v>327</v>
      </c>
      <c r="N145">
        <v>4</v>
      </c>
      <c r="O145" t="s">
        <v>23891</v>
      </c>
      <c r="P145" t="s">
        <v>23890</v>
      </c>
      <c r="Q145" t="s">
        <v>23889</v>
      </c>
      <c r="R145" s="7">
        <v>39783</v>
      </c>
      <c r="S145" s="8">
        <f t="shared" si="16"/>
        <v>2008</v>
      </c>
      <c r="T145" s="8">
        <v>2008</v>
      </c>
      <c r="U145" s="8">
        <f t="shared" si="17"/>
        <v>14</v>
      </c>
      <c r="V145" s="7">
        <v>2008</v>
      </c>
      <c r="W145" t="s">
        <v>763</v>
      </c>
      <c r="X145" s="2">
        <v>1.3280000000000001</v>
      </c>
      <c r="Y145" s="6">
        <f t="shared" si="18"/>
        <v>3.5450201542937994E-2</v>
      </c>
      <c r="AA145">
        <v>15361225</v>
      </c>
      <c r="AB145">
        <v>18894</v>
      </c>
      <c r="AD145" t="s">
        <v>4</v>
      </c>
      <c r="AE145">
        <v>7</v>
      </c>
      <c r="AG145">
        <v>921340</v>
      </c>
      <c r="AH145" t="s">
        <v>23888</v>
      </c>
      <c r="AI145" t="s">
        <v>23887</v>
      </c>
      <c r="AJ145" t="s">
        <v>23886</v>
      </c>
      <c r="AK145" t="s">
        <v>23885</v>
      </c>
      <c r="AL145">
        <v>7</v>
      </c>
      <c r="AM145" s="5">
        <f t="shared" si="19"/>
        <v>0.5</v>
      </c>
      <c r="AN145" s="4">
        <f t="shared" si="20"/>
        <v>7.572889057175312E-4</v>
      </c>
      <c r="AO145" s="3"/>
      <c r="AP145">
        <v>0</v>
      </c>
      <c r="AR145" t="s">
        <v>20</v>
      </c>
      <c r="AT145" s="2">
        <v>3.8340000000000001</v>
      </c>
      <c r="AU145" s="1">
        <f t="shared" si="21"/>
        <v>2.5042327751771856</v>
      </c>
      <c r="AV145" s="1">
        <f t="shared" si="22"/>
        <v>1.8103745224327763</v>
      </c>
      <c r="AW145" s="1">
        <f t="shared" si="23"/>
        <v>1.116516269688367</v>
      </c>
    </row>
    <row r="146" spans="1:49" x14ac:dyDescent="0.2">
      <c r="A146">
        <v>144</v>
      </c>
      <c r="B146" t="s">
        <v>23884</v>
      </c>
      <c r="C146" t="s">
        <v>23883</v>
      </c>
      <c r="F146" t="s">
        <v>23882</v>
      </c>
      <c r="G146" t="s">
        <v>10</v>
      </c>
      <c r="H146" t="s">
        <v>9</v>
      </c>
      <c r="I146" t="s">
        <v>23881</v>
      </c>
      <c r="J146">
        <v>60032882</v>
      </c>
      <c r="K146" t="s">
        <v>1641</v>
      </c>
      <c r="L146" t="s">
        <v>1630</v>
      </c>
      <c r="M146" t="s">
        <v>1339</v>
      </c>
      <c r="N146">
        <v>2</v>
      </c>
      <c r="O146" t="s">
        <v>23880</v>
      </c>
      <c r="P146" t="s">
        <v>23879</v>
      </c>
      <c r="Q146" t="s">
        <v>17043</v>
      </c>
      <c r="R146" s="7">
        <v>39783</v>
      </c>
      <c r="S146" s="8">
        <f t="shared" si="16"/>
        <v>2008</v>
      </c>
      <c r="T146" s="8">
        <v>2008</v>
      </c>
      <c r="U146" s="8">
        <f t="shared" si="17"/>
        <v>14</v>
      </c>
      <c r="V146" s="7">
        <v>2008</v>
      </c>
      <c r="W146" t="s">
        <v>763</v>
      </c>
      <c r="X146" s="2">
        <v>1.3280000000000001</v>
      </c>
      <c r="Y146" s="6">
        <f t="shared" si="18"/>
        <v>3.5450201542937994E-2</v>
      </c>
      <c r="AA146">
        <v>15361225</v>
      </c>
      <c r="AB146">
        <v>18894</v>
      </c>
      <c r="AD146" t="s">
        <v>4</v>
      </c>
      <c r="AE146">
        <v>7</v>
      </c>
      <c r="AG146">
        <v>2002943</v>
      </c>
      <c r="AH146" t="s">
        <v>23878</v>
      </c>
      <c r="AI146" t="s">
        <v>23877</v>
      </c>
      <c r="AJ146" t="s">
        <v>23876</v>
      </c>
      <c r="AK146" t="s">
        <v>23875</v>
      </c>
      <c r="AL146">
        <v>13</v>
      </c>
      <c r="AM146" s="5">
        <f t="shared" si="19"/>
        <v>0.9285714285714286</v>
      </c>
      <c r="AN146" s="4">
        <f t="shared" si="20"/>
        <v>1.4063936820468438E-3</v>
      </c>
      <c r="AO146" s="3"/>
      <c r="AP146">
        <v>0</v>
      </c>
      <c r="AR146" t="s">
        <v>20</v>
      </c>
      <c r="AT146" s="2">
        <v>3.8340000000000001</v>
      </c>
      <c r="AU146" s="1">
        <f t="shared" si="21"/>
        <v>2.5237059184670652</v>
      </c>
      <c r="AV146" s="1">
        <f t="shared" si="22"/>
        <v>1.8428297612492417</v>
      </c>
      <c r="AW146" s="1">
        <f t="shared" si="23"/>
        <v>1.1619536040314189</v>
      </c>
    </row>
    <row r="147" spans="1:49" x14ac:dyDescent="0.2">
      <c r="A147">
        <v>145</v>
      </c>
      <c r="B147" t="s">
        <v>23874</v>
      </c>
      <c r="C147" t="s">
        <v>23873</v>
      </c>
      <c r="F147" t="s">
        <v>23872</v>
      </c>
      <c r="G147" t="s">
        <v>10</v>
      </c>
      <c r="H147" t="s">
        <v>9</v>
      </c>
      <c r="I147" t="s">
        <v>23871</v>
      </c>
      <c r="J147" t="s">
        <v>11543</v>
      </c>
      <c r="K147" t="s">
        <v>11542</v>
      </c>
      <c r="L147" t="s">
        <v>11541</v>
      </c>
      <c r="M147" t="s">
        <v>11540</v>
      </c>
      <c r="N147">
        <v>4</v>
      </c>
      <c r="O147" t="s">
        <v>23870</v>
      </c>
      <c r="P147" t="s">
        <v>23869</v>
      </c>
      <c r="Q147" t="s">
        <v>23868</v>
      </c>
      <c r="R147" s="7">
        <v>39783</v>
      </c>
      <c r="S147" s="8">
        <f t="shared" si="16"/>
        <v>2008</v>
      </c>
      <c r="T147" s="8">
        <v>2008</v>
      </c>
      <c r="U147" s="8">
        <f t="shared" si="17"/>
        <v>14</v>
      </c>
      <c r="V147" s="7">
        <v>2008</v>
      </c>
      <c r="W147" t="s">
        <v>763</v>
      </c>
      <c r="X147" s="2">
        <v>1.3280000000000001</v>
      </c>
      <c r="Y147" s="6">
        <f t="shared" si="18"/>
        <v>3.5450201542937994E-2</v>
      </c>
      <c r="AA147">
        <v>15361225</v>
      </c>
      <c r="AB147">
        <v>18894</v>
      </c>
      <c r="AD147" t="s">
        <v>4</v>
      </c>
      <c r="AE147">
        <v>7</v>
      </c>
      <c r="AG147">
        <v>2009556</v>
      </c>
      <c r="AH147" t="s">
        <v>23867</v>
      </c>
      <c r="AI147" t="s">
        <v>23866</v>
      </c>
      <c r="AJ147" t="s">
        <v>23865</v>
      </c>
      <c r="AK147" t="s">
        <v>23864</v>
      </c>
      <c r="AL147">
        <v>22</v>
      </c>
      <c r="AM147" s="5">
        <f t="shared" si="19"/>
        <v>1.5714285714285714</v>
      </c>
      <c r="AN147" s="4">
        <f t="shared" si="20"/>
        <v>2.3800508465408126E-3</v>
      </c>
      <c r="AO147" s="3"/>
      <c r="AP147">
        <v>0</v>
      </c>
      <c r="AQ147" t="s">
        <v>12</v>
      </c>
      <c r="AR147" t="s">
        <v>11532</v>
      </c>
      <c r="AS147" t="s">
        <v>11</v>
      </c>
      <c r="AT147" s="2">
        <v>3.8340000000000001</v>
      </c>
      <c r="AU147" s="1">
        <f t="shared" si="21"/>
        <v>2.5529156334018839</v>
      </c>
      <c r="AV147" s="1">
        <f t="shared" si="22"/>
        <v>1.8915126194739402</v>
      </c>
      <c r="AW147" s="1">
        <f t="shared" si="23"/>
        <v>1.2301096055459968</v>
      </c>
    </row>
    <row r="148" spans="1:49" x14ac:dyDescent="0.2">
      <c r="A148">
        <v>146</v>
      </c>
      <c r="B148" t="s">
        <v>23863</v>
      </c>
      <c r="C148" t="s">
        <v>23862</v>
      </c>
      <c r="F148" t="s">
        <v>23861</v>
      </c>
      <c r="G148" t="s">
        <v>10</v>
      </c>
      <c r="H148" t="s">
        <v>9</v>
      </c>
      <c r="I148" t="s">
        <v>23860</v>
      </c>
      <c r="J148" t="s">
        <v>23859</v>
      </c>
      <c r="K148" t="s">
        <v>23858</v>
      </c>
      <c r="L148" t="s">
        <v>23857</v>
      </c>
      <c r="M148" t="s">
        <v>23856</v>
      </c>
      <c r="N148">
        <v>5</v>
      </c>
      <c r="O148" t="s">
        <v>23855</v>
      </c>
      <c r="P148" t="s">
        <v>23854</v>
      </c>
      <c r="Q148" t="s">
        <v>23853</v>
      </c>
      <c r="R148" s="7">
        <v>39783</v>
      </c>
      <c r="S148" s="8">
        <f t="shared" si="16"/>
        <v>2008</v>
      </c>
      <c r="T148" s="8">
        <v>2008</v>
      </c>
      <c r="U148" s="8">
        <f t="shared" si="17"/>
        <v>14</v>
      </c>
      <c r="V148" s="7">
        <v>2008</v>
      </c>
      <c r="W148" t="s">
        <v>763</v>
      </c>
      <c r="X148" s="2">
        <v>1.3280000000000001</v>
      </c>
      <c r="Y148" s="6">
        <f t="shared" si="18"/>
        <v>3.5450201542937994E-2</v>
      </c>
      <c r="AA148">
        <v>15361225</v>
      </c>
      <c r="AB148">
        <v>18894</v>
      </c>
      <c r="AD148" t="s">
        <v>4</v>
      </c>
      <c r="AE148">
        <v>7</v>
      </c>
      <c r="AG148">
        <v>917603</v>
      </c>
      <c r="AH148" t="s">
        <v>23852</v>
      </c>
      <c r="AI148" t="s">
        <v>23851</v>
      </c>
      <c r="AK148" t="s">
        <v>23850</v>
      </c>
      <c r="AL148">
        <v>0</v>
      </c>
      <c r="AM148" s="5">
        <f t="shared" si="19"/>
        <v>0</v>
      </c>
      <c r="AN148" s="4">
        <f t="shared" si="20"/>
        <v>0</v>
      </c>
      <c r="AO148" s="3"/>
      <c r="AP148">
        <v>0</v>
      </c>
      <c r="AR148" t="s">
        <v>20</v>
      </c>
      <c r="AT148" s="2">
        <v>3.8340000000000001</v>
      </c>
      <c r="AU148" s="1">
        <f t="shared" si="21"/>
        <v>2.4815141080056597</v>
      </c>
      <c r="AV148" s="1">
        <f t="shared" si="22"/>
        <v>1.7725100771468998</v>
      </c>
      <c r="AW148" s="1">
        <f t="shared" si="23"/>
        <v>1.0635060462881398</v>
      </c>
    </row>
    <row r="149" spans="1:49" x14ac:dyDescent="0.2">
      <c r="A149">
        <v>147</v>
      </c>
      <c r="B149" t="s">
        <v>23849</v>
      </c>
      <c r="C149" t="s">
        <v>23848</v>
      </c>
      <c r="F149" t="s">
        <v>23847</v>
      </c>
      <c r="G149" t="s">
        <v>10</v>
      </c>
      <c r="H149" t="s">
        <v>9</v>
      </c>
      <c r="I149" t="s">
        <v>23846</v>
      </c>
      <c r="J149">
        <v>60003500</v>
      </c>
      <c r="K149" t="s">
        <v>333</v>
      </c>
      <c r="L149" t="s">
        <v>332</v>
      </c>
      <c r="M149" t="s">
        <v>15</v>
      </c>
      <c r="N149">
        <v>2</v>
      </c>
      <c r="O149" t="s">
        <v>23845</v>
      </c>
      <c r="P149" t="s">
        <v>23844</v>
      </c>
      <c r="Q149" t="s">
        <v>1295</v>
      </c>
      <c r="R149" s="7">
        <v>39783</v>
      </c>
      <c r="S149" s="8">
        <f t="shared" si="16"/>
        <v>2008</v>
      </c>
      <c r="T149" s="8">
        <v>2008</v>
      </c>
      <c r="U149" s="8">
        <f t="shared" si="17"/>
        <v>14</v>
      </c>
      <c r="V149" s="7">
        <v>2008</v>
      </c>
      <c r="W149" t="s">
        <v>763</v>
      </c>
      <c r="X149" s="2">
        <v>1.3280000000000001</v>
      </c>
      <c r="Y149" s="6">
        <f t="shared" si="18"/>
        <v>3.5450201542937994E-2</v>
      </c>
      <c r="AA149">
        <v>15361225</v>
      </c>
      <c r="AB149">
        <v>18894</v>
      </c>
      <c r="AD149" t="s">
        <v>4</v>
      </c>
      <c r="AE149">
        <v>7</v>
      </c>
      <c r="AG149">
        <v>922312</v>
      </c>
      <c r="AH149" t="s">
        <v>23843</v>
      </c>
      <c r="AI149" t="s">
        <v>23842</v>
      </c>
      <c r="AK149" t="s">
        <v>23841</v>
      </c>
      <c r="AL149">
        <v>3</v>
      </c>
      <c r="AM149" s="5">
        <f t="shared" si="19"/>
        <v>0.21428571428571427</v>
      </c>
      <c r="AN149" s="4">
        <f t="shared" si="20"/>
        <v>3.2455238816465621E-4</v>
      </c>
      <c r="AO149" s="3"/>
      <c r="AP149">
        <v>0</v>
      </c>
      <c r="AR149" t="s">
        <v>20</v>
      </c>
      <c r="AT149" s="2">
        <v>3.8340000000000001</v>
      </c>
      <c r="AU149" s="1">
        <f t="shared" si="21"/>
        <v>2.4912506796505993</v>
      </c>
      <c r="AV149" s="1">
        <f t="shared" si="22"/>
        <v>1.7887376965551327</v>
      </c>
      <c r="AW149" s="1">
        <f t="shared" si="23"/>
        <v>1.0862247134596656</v>
      </c>
    </row>
    <row r="150" spans="1:49" x14ac:dyDescent="0.2">
      <c r="A150">
        <v>148</v>
      </c>
      <c r="B150" t="s">
        <v>23840</v>
      </c>
      <c r="C150" t="s">
        <v>23839</v>
      </c>
      <c r="F150" t="s">
        <v>23838</v>
      </c>
      <c r="G150" t="s">
        <v>10</v>
      </c>
      <c r="H150" t="s">
        <v>9</v>
      </c>
      <c r="I150" t="s">
        <v>23837</v>
      </c>
      <c r="J150" t="s">
        <v>23836</v>
      </c>
      <c r="K150" t="s">
        <v>23835</v>
      </c>
      <c r="L150" t="s">
        <v>23834</v>
      </c>
      <c r="M150" t="s">
        <v>233</v>
      </c>
      <c r="N150">
        <v>4</v>
      </c>
      <c r="O150" t="s">
        <v>23833</v>
      </c>
      <c r="P150" t="s">
        <v>23832</v>
      </c>
      <c r="Q150" t="s">
        <v>23831</v>
      </c>
      <c r="R150" s="7">
        <v>39783</v>
      </c>
      <c r="S150" s="8">
        <f t="shared" si="16"/>
        <v>2008</v>
      </c>
      <c r="T150" s="8">
        <v>2008</v>
      </c>
      <c r="U150" s="8">
        <f t="shared" si="17"/>
        <v>14</v>
      </c>
      <c r="V150" s="7">
        <v>2008</v>
      </c>
      <c r="W150" t="s">
        <v>763</v>
      </c>
      <c r="X150" s="2">
        <v>1.3280000000000001</v>
      </c>
      <c r="Y150" s="6">
        <f t="shared" si="18"/>
        <v>3.5450201542937994E-2</v>
      </c>
      <c r="AA150">
        <v>15361225</v>
      </c>
      <c r="AB150">
        <v>18894</v>
      </c>
      <c r="AD150" t="s">
        <v>4</v>
      </c>
      <c r="AE150">
        <v>7</v>
      </c>
      <c r="AG150">
        <v>921321</v>
      </c>
      <c r="AH150" t="s">
        <v>23830</v>
      </c>
      <c r="AI150" t="s">
        <v>23829</v>
      </c>
      <c r="AJ150" t="s">
        <v>23828</v>
      </c>
      <c r="AK150" t="s">
        <v>23827</v>
      </c>
      <c r="AL150">
        <v>8</v>
      </c>
      <c r="AM150" s="5">
        <f t="shared" si="19"/>
        <v>0.5714285714285714</v>
      </c>
      <c r="AN150" s="4">
        <f t="shared" si="20"/>
        <v>8.6547303510574997E-4</v>
      </c>
      <c r="AO150" s="3"/>
      <c r="AP150">
        <v>0</v>
      </c>
      <c r="AR150" t="s">
        <v>20</v>
      </c>
      <c r="AT150" s="2">
        <v>3.8340000000000001</v>
      </c>
      <c r="AU150" s="1">
        <f t="shared" si="21"/>
        <v>2.5074782990588318</v>
      </c>
      <c r="AV150" s="1">
        <f t="shared" si="22"/>
        <v>1.8157837289021872</v>
      </c>
      <c r="AW150" s="1">
        <f t="shared" si="23"/>
        <v>1.1240891587455424</v>
      </c>
    </row>
    <row r="151" spans="1:49" x14ac:dyDescent="0.2">
      <c r="A151">
        <v>149</v>
      </c>
      <c r="B151" t="s">
        <v>23826</v>
      </c>
      <c r="C151" t="s">
        <v>23825</v>
      </c>
      <c r="F151" t="s">
        <v>23824</v>
      </c>
      <c r="G151" t="s">
        <v>10</v>
      </c>
      <c r="H151" t="s">
        <v>9</v>
      </c>
      <c r="I151" t="s">
        <v>917</v>
      </c>
      <c r="J151">
        <v>60069720</v>
      </c>
      <c r="K151" t="s">
        <v>618</v>
      </c>
      <c r="L151" t="s">
        <v>41</v>
      </c>
      <c r="M151" t="s">
        <v>40</v>
      </c>
      <c r="N151">
        <v>3</v>
      </c>
      <c r="O151" t="s">
        <v>23823</v>
      </c>
      <c r="P151" t="s">
        <v>10977</v>
      </c>
      <c r="Q151" t="s">
        <v>761</v>
      </c>
      <c r="R151" s="7">
        <v>39783</v>
      </c>
      <c r="S151" s="8">
        <f t="shared" si="16"/>
        <v>2008</v>
      </c>
      <c r="T151" s="8">
        <v>2008</v>
      </c>
      <c r="U151" s="8">
        <f t="shared" si="17"/>
        <v>14</v>
      </c>
      <c r="V151" s="7">
        <v>2008</v>
      </c>
      <c r="W151" t="s">
        <v>763</v>
      </c>
      <c r="X151" s="2">
        <v>1.3280000000000001</v>
      </c>
      <c r="Y151" s="6">
        <f t="shared" si="18"/>
        <v>3.5450201542937994E-2</v>
      </c>
      <c r="AA151">
        <v>15361225</v>
      </c>
      <c r="AB151">
        <v>18894</v>
      </c>
      <c r="AD151" t="s">
        <v>4</v>
      </c>
      <c r="AE151">
        <v>7</v>
      </c>
      <c r="AG151">
        <v>2002808</v>
      </c>
      <c r="AH151" t="s">
        <v>23822</v>
      </c>
      <c r="AI151" t="s">
        <v>23821</v>
      </c>
      <c r="AJ151" t="s">
        <v>23820</v>
      </c>
      <c r="AK151" t="s">
        <v>23819</v>
      </c>
      <c r="AL151">
        <v>85</v>
      </c>
      <c r="AM151" s="5">
        <f t="shared" si="19"/>
        <v>6.0714285714285712</v>
      </c>
      <c r="AN151" s="4">
        <f t="shared" si="20"/>
        <v>9.1956509979985931E-3</v>
      </c>
      <c r="AO151" s="3"/>
      <c r="AP151">
        <v>0</v>
      </c>
      <c r="AR151" t="s">
        <v>23818</v>
      </c>
      <c r="AT151" s="2">
        <v>3.8340000000000001</v>
      </c>
      <c r="AU151" s="1">
        <f t="shared" si="21"/>
        <v>2.7573836379456171</v>
      </c>
      <c r="AV151" s="1">
        <f t="shared" si="22"/>
        <v>2.2322926270468293</v>
      </c>
      <c r="AW151" s="1">
        <f t="shared" si="23"/>
        <v>1.7072016161480414</v>
      </c>
    </row>
    <row r="152" spans="1:49" x14ac:dyDescent="0.2">
      <c r="A152">
        <v>150</v>
      </c>
      <c r="B152" t="s">
        <v>23817</v>
      </c>
      <c r="C152" t="s">
        <v>23816</v>
      </c>
      <c r="F152" t="s">
        <v>23815</v>
      </c>
      <c r="G152" t="s">
        <v>10</v>
      </c>
      <c r="H152" t="s">
        <v>9</v>
      </c>
      <c r="I152" t="s">
        <v>23814</v>
      </c>
      <c r="J152" t="s">
        <v>23813</v>
      </c>
      <c r="K152" t="s">
        <v>23812</v>
      </c>
      <c r="L152" t="s">
        <v>23811</v>
      </c>
      <c r="M152" t="s">
        <v>23810</v>
      </c>
      <c r="N152">
        <v>8</v>
      </c>
      <c r="O152" t="s">
        <v>23809</v>
      </c>
      <c r="P152" t="s">
        <v>23808</v>
      </c>
      <c r="Q152" t="s">
        <v>23807</v>
      </c>
      <c r="R152" s="7">
        <v>39783</v>
      </c>
      <c r="S152" s="8">
        <f t="shared" si="16"/>
        <v>2008</v>
      </c>
      <c r="T152" s="8">
        <v>2008</v>
      </c>
      <c r="U152" s="8">
        <f t="shared" si="17"/>
        <v>14</v>
      </c>
      <c r="V152" s="7">
        <v>2008</v>
      </c>
      <c r="W152" t="s">
        <v>763</v>
      </c>
      <c r="X152" s="2">
        <v>1.3280000000000001</v>
      </c>
      <c r="Y152" s="6">
        <f t="shared" si="18"/>
        <v>3.5450201542937994E-2</v>
      </c>
      <c r="AA152">
        <v>15361225</v>
      </c>
      <c r="AB152">
        <v>18894</v>
      </c>
      <c r="AD152" t="s">
        <v>4</v>
      </c>
      <c r="AE152">
        <v>7</v>
      </c>
      <c r="AG152">
        <v>916674</v>
      </c>
      <c r="AH152" t="s">
        <v>23806</v>
      </c>
      <c r="AI152" t="s">
        <v>23805</v>
      </c>
      <c r="AJ152" t="s">
        <v>23804</v>
      </c>
      <c r="AK152" t="s">
        <v>23803</v>
      </c>
      <c r="AL152">
        <v>4</v>
      </c>
      <c r="AM152" s="5">
        <f t="shared" si="19"/>
        <v>0.2857142857142857</v>
      </c>
      <c r="AN152" s="4">
        <f t="shared" si="20"/>
        <v>4.3273651755287499E-4</v>
      </c>
      <c r="AO152" s="3"/>
      <c r="AP152">
        <v>0</v>
      </c>
      <c r="AQ152" t="s">
        <v>23802</v>
      </c>
      <c r="AR152" t="s">
        <v>23801</v>
      </c>
      <c r="AS152" t="s">
        <v>1280</v>
      </c>
      <c r="AT152" s="2">
        <v>3.8340000000000001</v>
      </c>
      <c r="AU152" s="1">
        <f t="shared" si="21"/>
        <v>2.494496203532246</v>
      </c>
      <c r="AV152" s="1">
        <f t="shared" si="22"/>
        <v>1.7941469030245432</v>
      </c>
      <c r="AW152" s="1">
        <f t="shared" si="23"/>
        <v>1.0937976025168412</v>
      </c>
    </row>
    <row r="153" spans="1:49" x14ac:dyDescent="0.2">
      <c r="A153">
        <v>151</v>
      </c>
      <c r="B153" t="s">
        <v>23800</v>
      </c>
      <c r="C153" t="s">
        <v>23799</v>
      </c>
      <c r="F153" t="s">
        <v>23798</v>
      </c>
      <c r="G153" t="s">
        <v>10</v>
      </c>
      <c r="H153" t="s">
        <v>9</v>
      </c>
      <c r="I153" t="s">
        <v>1712</v>
      </c>
      <c r="J153" t="s">
        <v>23797</v>
      </c>
      <c r="K153" t="s">
        <v>23796</v>
      </c>
      <c r="L153" t="s">
        <v>23795</v>
      </c>
      <c r="M153" t="s">
        <v>519</v>
      </c>
      <c r="N153">
        <v>4</v>
      </c>
      <c r="O153" t="s">
        <v>23794</v>
      </c>
      <c r="P153" t="s">
        <v>23793</v>
      </c>
      <c r="Q153" t="s">
        <v>23792</v>
      </c>
      <c r="R153" s="7">
        <v>39783</v>
      </c>
      <c r="S153" s="8">
        <f t="shared" si="16"/>
        <v>2008</v>
      </c>
      <c r="T153" s="8">
        <v>2008</v>
      </c>
      <c r="U153" s="8">
        <f t="shared" si="17"/>
        <v>14</v>
      </c>
      <c r="V153" s="7">
        <v>2008</v>
      </c>
      <c r="W153" t="s">
        <v>763</v>
      </c>
      <c r="X153" s="2">
        <v>1.3280000000000001</v>
      </c>
      <c r="Y153" s="6">
        <f t="shared" si="18"/>
        <v>3.5450201542937994E-2</v>
      </c>
      <c r="AA153">
        <v>15361225</v>
      </c>
      <c r="AB153">
        <v>18894</v>
      </c>
      <c r="AD153" t="s">
        <v>4</v>
      </c>
      <c r="AE153">
        <v>7</v>
      </c>
      <c r="AG153">
        <v>2000573</v>
      </c>
      <c r="AH153" t="s">
        <v>23791</v>
      </c>
      <c r="AI153" t="s">
        <v>23790</v>
      </c>
      <c r="AJ153" t="s">
        <v>23789</v>
      </c>
      <c r="AK153" t="s">
        <v>23788</v>
      </c>
      <c r="AL153">
        <v>7</v>
      </c>
      <c r="AM153" s="5">
        <f t="shared" si="19"/>
        <v>0.5</v>
      </c>
      <c r="AN153" s="4">
        <f t="shared" si="20"/>
        <v>7.572889057175312E-4</v>
      </c>
      <c r="AO153" s="3"/>
      <c r="AP153">
        <v>0</v>
      </c>
      <c r="AQ153" t="s">
        <v>37</v>
      </c>
      <c r="AR153">
        <v>60496318</v>
      </c>
      <c r="AS153" t="s">
        <v>36</v>
      </c>
      <c r="AT153" s="2">
        <v>3.8340000000000001</v>
      </c>
      <c r="AU153" s="1">
        <f t="shared" si="21"/>
        <v>2.5042327751771856</v>
      </c>
      <c r="AV153" s="1">
        <f t="shared" si="22"/>
        <v>1.8103745224327763</v>
      </c>
      <c r="AW153" s="1">
        <f t="shared" si="23"/>
        <v>1.116516269688367</v>
      </c>
    </row>
    <row r="154" spans="1:49" x14ac:dyDescent="0.2">
      <c r="A154">
        <v>152</v>
      </c>
      <c r="B154" t="s">
        <v>23787</v>
      </c>
      <c r="C154" t="s">
        <v>23786</v>
      </c>
      <c r="F154" t="s">
        <v>23785</v>
      </c>
      <c r="G154" t="s">
        <v>10</v>
      </c>
      <c r="H154" t="s">
        <v>9</v>
      </c>
      <c r="I154" t="s">
        <v>167</v>
      </c>
      <c r="J154">
        <v>60032144</v>
      </c>
      <c r="K154" t="s">
        <v>166</v>
      </c>
      <c r="L154" t="s">
        <v>165</v>
      </c>
      <c r="M154" t="s">
        <v>135</v>
      </c>
      <c r="N154">
        <v>4</v>
      </c>
      <c r="O154" t="s">
        <v>23784</v>
      </c>
      <c r="P154" t="s">
        <v>23783</v>
      </c>
      <c r="Q154" t="s">
        <v>796</v>
      </c>
      <c r="R154" s="7">
        <v>39783</v>
      </c>
      <c r="S154" s="8">
        <f t="shared" si="16"/>
        <v>2008</v>
      </c>
      <c r="T154" s="8">
        <v>2008</v>
      </c>
      <c r="U154" s="8">
        <f t="shared" si="17"/>
        <v>14</v>
      </c>
      <c r="V154" s="7">
        <v>2008</v>
      </c>
      <c r="W154" t="s">
        <v>763</v>
      </c>
      <c r="X154" s="2">
        <v>1.3280000000000001</v>
      </c>
      <c r="Y154" s="6">
        <f t="shared" si="18"/>
        <v>3.5450201542937994E-2</v>
      </c>
      <c r="AA154">
        <v>15361225</v>
      </c>
      <c r="AB154">
        <v>18894</v>
      </c>
      <c r="AD154" t="s">
        <v>4</v>
      </c>
      <c r="AE154">
        <v>7</v>
      </c>
      <c r="AG154">
        <v>2009557</v>
      </c>
      <c r="AH154" t="s">
        <v>23782</v>
      </c>
      <c r="AI154" t="s">
        <v>23781</v>
      </c>
      <c r="AJ154" t="s">
        <v>23780</v>
      </c>
      <c r="AK154" t="s">
        <v>23779</v>
      </c>
      <c r="AL154">
        <v>4</v>
      </c>
      <c r="AM154" s="5">
        <f t="shared" si="19"/>
        <v>0.2857142857142857</v>
      </c>
      <c r="AN154" s="4">
        <f t="shared" si="20"/>
        <v>4.3273651755287499E-4</v>
      </c>
      <c r="AO154" s="3"/>
      <c r="AP154">
        <v>0</v>
      </c>
      <c r="AQ154" t="s">
        <v>1625</v>
      </c>
      <c r="AR154" t="s">
        <v>23778</v>
      </c>
      <c r="AS154" t="s">
        <v>1624</v>
      </c>
      <c r="AT154" s="2">
        <v>3.8340000000000001</v>
      </c>
      <c r="AU154" s="1">
        <f t="shared" si="21"/>
        <v>2.494496203532246</v>
      </c>
      <c r="AV154" s="1">
        <f t="shared" si="22"/>
        <v>1.7941469030245432</v>
      </c>
      <c r="AW154" s="1">
        <f t="shared" si="23"/>
        <v>1.0937976025168412</v>
      </c>
    </row>
    <row r="155" spans="1:49" x14ac:dyDescent="0.2">
      <c r="A155">
        <v>153</v>
      </c>
      <c r="B155" t="s">
        <v>23777</v>
      </c>
      <c r="C155" t="s">
        <v>23776</v>
      </c>
      <c r="F155" t="s">
        <v>23775</v>
      </c>
      <c r="G155" t="s">
        <v>10</v>
      </c>
      <c r="H155" t="s">
        <v>9</v>
      </c>
      <c r="I155" t="s">
        <v>23774</v>
      </c>
      <c r="J155">
        <v>60070264</v>
      </c>
      <c r="K155" t="s">
        <v>1844</v>
      </c>
      <c r="L155" t="s">
        <v>1843</v>
      </c>
      <c r="M155" t="s">
        <v>405</v>
      </c>
      <c r="N155">
        <v>1</v>
      </c>
      <c r="O155" t="s">
        <v>23773</v>
      </c>
      <c r="P155">
        <v>36554820900</v>
      </c>
      <c r="Q155">
        <v>60070264</v>
      </c>
      <c r="R155" s="7">
        <v>39783</v>
      </c>
      <c r="S155" s="8">
        <f t="shared" si="16"/>
        <v>2008</v>
      </c>
      <c r="T155" s="8">
        <v>2008</v>
      </c>
      <c r="U155" s="8">
        <f t="shared" si="17"/>
        <v>14</v>
      </c>
      <c r="V155" s="7">
        <v>2008</v>
      </c>
      <c r="W155" t="s">
        <v>763</v>
      </c>
      <c r="X155" s="2">
        <v>1.3280000000000001</v>
      </c>
      <c r="Y155" s="6">
        <f t="shared" si="18"/>
        <v>3.5450201542937994E-2</v>
      </c>
      <c r="AA155">
        <v>15361225</v>
      </c>
      <c r="AB155">
        <v>18894</v>
      </c>
      <c r="AD155" t="s">
        <v>4</v>
      </c>
      <c r="AE155">
        <v>7</v>
      </c>
      <c r="AG155">
        <v>2001968</v>
      </c>
      <c r="AH155" t="s">
        <v>23772</v>
      </c>
      <c r="AI155" t="s">
        <v>23771</v>
      </c>
      <c r="AJ155" t="s">
        <v>23770</v>
      </c>
      <c r="AK155" t="s">
        <v>23769</v>
      </c>
      <c r="AL155">
        <v>16</v>
      </c>
      <c r="AM155" s="5">
        <f t="shared" si="19"/>
        <v>1.1428571428571428</v>
      </c>
      <c r="AN155" s="4">
        <f t="shared" si="20"/>
        <v>1.7309460702114999E-3</v>
      </c>
      <c r="AO155" s="3"/>
      <c r="AP155">
        <v>0</v>
      </c>
      <c r="AR155" t="s">
        <v>20</v>
      </c>
      <c r="AT155" s="2">
        <v>3.8340000000000001</v>
      </c>
      <c r="AU155" s="1">
        <f t="shared" si="21"/>
        <v>2.5334424901120043</v>
      </c>
      <c r="AV155" s="1">
        <f t="shared" si="22"/>
        <v>1.8590573806574746</v>
      </c>
      <c r="AW155" s="1">
        <f t="shared" si="23"/>
        <v>1.1846722712029447</v>
      </c>
    </row>
    <row r="156" spans="1:49" x14ac:dyDescent="0.2">
      <c r="A156">
        <v>154</v>
      </c>
      <c r="B156" t="s">
        <v>23768</v>
      </c>
      <c r="C156" t="s">
        <v>23767</v>
      </c>
      <c r="F156" t="s">
        <v>23766</v>
      </c>
      <c r="G156" t="s">
        <v>10</v>
      </c>
      <c r="H156" t="s">
        <v>9</v>
      </c>
      <c r="I156" t="s">
        <v>2521</v>
      </c>
      <c r="J156" t="s">
        <v>23765</v>
      </c>
      <c r="K156" t="s">
        <v>23764</v>
      </c>
      <c r="L156" t="s">
        <v>23763</v>
      </c>
      <c r="M156" t="s">
        <v>7447</v>
      </c>
      <c r="N156">
        <v>3</v>
      </c>
      <c r="O156" t="s">
        <v>23762</v>
      </c>
      <c r="P156" t="s">
        <v>23761</v>
      </c>
      <c r="Q156" t="s">
        <v>23760</v>
      </c>
      <c r="R156" s="7">
        <v>39783</v>
      </c>
      <c r="S156" s="8">
        <f t="shared" si="16"/>
        <v>2008</v>
      </c>
      <c r="T156" s="8">
        <v>2008</v>
      </c>
      <c r="U156" s="8">
        <f t="shared" si="17"/>
        <v>14</v>
      </c>
      <c r="V156" s="7">
        <v>2008</v>
      </c>
      <c r="W156" t="s">
        <v>763</v>
      </c>
      <c r="X156" s="2">
        <v>1.3280000000000001</v>
      </c>
      <c r="Y156" s="6">
        <f t="shared" si="18"/>
        <v>3.5450201542937994E-2</v>
      </c>
      <c r="AA156">
        <v>15361225</v>
      </c>
      <c r="AB156">
        <v>18894</v>
      </c>
      <c r="AD156" t="s">
        <v>4</v>
      </c>
      <c r="AE156">
        <v>7</v>
      </c>
      <c r="AG156">
        <v>2002262</v>
      </c>
      <c r="AH156" t="s">
        <v>23759</v>
      </c>
      <c r="AI156" t="s">
        <v>23758</v>
      </c>
      <c r="AJ156" t="s">
        <v>23757</v>
      </c>
      <c r="AK156" t="s">
        <v>23756</v>
      </c>
      <c r="AL156">
        <v>11</v>
      </c>
      <c r="AM156" s="5">
        <f t="shared" si="19"/>
        <v>0.7857142857142857</v>
      </c>
      <c r="AN156" s="4">
        <f t="shared" si="20"/>
        <v>1.1900254232704063E-3</v>
      </c>
      <c r="AO156" s="3"/>
      <c r="AP156">
        <v>0</v>
      </c>
      <c r="AQ156" t="s">
        <v>23755</v>
      </c>
      <c r="AR156" t="s">
        <v>20</v>
      </c>
      <c r="AS156" t="s">
        <v>23754</v>
      </c>
      <c r="AT156" s="2">
        <v>3.8340000000000001</v>
      </c>
      <c r="AU156" s="1">
        <f t="shared" si="21"/>
        <v>2.5172148707037718</v>
      </c>
      <c r="AV156" s="1">
        <f t="shared" si="22"/>
        <v>1.8320113483104201</v>
      </c>
      <c r="AW156" s="1">
        <f t="shared" si="23"/>
        <v>1.1468078259170682</v>
      </c>
    </row>
    <row r="157" spans="1:49" x14ac:dyDescent="0.2">
      <c r="A157">
        <v>155</v>
      </c>
      <c r="B157" t="s">
        <v>23753</v>
      </c>
      <c r="C157" t="s">
        <v>23752</v>
      </c>
      <c r="F157" t="s">
        <v>23751</v>
      </c>
      <c r="G157" t="s">
        <v>10</v>
      </c>
      <c r="H157" t="s">
        <v>9</v>
      </c>
      <c r="I157" t="s">
        <v>23750</v>
      </c>
      <c r="J157" t="s">
        <v>23749</v>
      </c>
      <c r="K157" t="s">
        <v>23748</v>
      </c>
      <c r="L157" t="s">
        <v>23747</v>
      </c>
      <c r="M157" t="s">
        <v>23746</v>
      </c>
      <c r="N157">
        <v>4</v>
      </c>
      <c r="O157" t="s">
        <v>23745</v>
      </c>
      <c r="P157" t="s">
        <v>23744</v>
      </c>
      <c r="Q157" t="s">
        <v>23743</v>
      </c>
      <c r="R157" s="7">
        <v>39783</v>
      </c>
      <c r="S157" s="8">
        <f t="shared" si="16"/>
        <v>2008</v>
      </c>
      <c r="T157" s="8">
        <v>2008</v>
      </c>
      <c r="U157" s="8">
        <f t="shared" si="17"/>
        <v>14</v>
      </c>
      <c r="V157" s="7">
        <v>2008</v>
      </c>
      <c r="W157" t="s">
        <v>763</v>
      </c>
      <c r="X157" s="2">
        <v>1.3280000000000001</v>
      </c>
      <c r="Y157" s="6">
        <f t="shared" si="18"/>
        <v>3.5450201542937994E-2</v>
      </c>
      <c r="AA157">
        <v>15361225</v>
      </c>
      <c r="AB157">
        <v>18894</v>
      </c>
      <c r="AD157" t="s">
        <v>4</v>
      </c>
      <c r="AE157">
        <v>7</v>
      </c>
      <c r="AG157">
        <v>2001028</v>
      </c>
      <c r="AH157" t="s">
        <v>23742</v>
      </c>
      <c r="AI157" t="s">
        <v>23741</v>
      </c>
      <c r="AJ157" t="s">
        <v>23740</v>
      </c>
      <c r="AK157" t="s">
        <v>23739</v>
      </c>
      <c r="AL157">
        <v>18</v>
      </c>
      <c r="AM157" s="5">
        <f t="shared" si="19"/>
        <v>1.2857142857142858</v>
      </c>
      <c r="AN157" s="4">
        <f t="shared" si="20"/>
        <v>1.9473143289879377E-3</v>
      </c>
      <c r="AO157" s="3"/>
      <c r="AP157">
        <v>0</v>
      </c>
      <c r="AQ157" t="s">
        <v>16331</v>
      </c>
      <c r="AR157" t="s">
        <v>23738</v>
      </c>
      <c r="AS157" t="s">
        <v>23737</v>
      </c>
      <c r="AT157" s="2">
        <v>3.8340000000000001</v>
      </c>
      <c r="AU157" s="1">
        <f t="shared" si="21"/>
        <v>2.5399335378752976</v>
      </c>
      <c r="AV157" s="1">
        <f t="shared" si="22"/>
        <v>1.8698757935962966</v>
      </c>
      <c r="AW157" s="1">
        <f t="shared" si="23"/>
        <v>1.1998180493172954</v>
      </c>
    </row>
    <row r="158" spans="1:49" x14ac:dyDescent="0.2">
      <c r="A158">
        <v>156</v>
      </c>
      <c r="B158" t="s">
        <v>23736</v>
      </c>
      <c r="F158" t="s">
        <v>23735</v>
      </c>
      <c r="G158" t="s">
        <v>10</v>
      </c>
      <c r="H158" t="s">
        <v>9</v>
      </c>
      <c r="I158" t="s">
        <v>23734</v>
      </c>
      <c r="J158">
        <v>60024353</v>
      </c>
      <c r="K158" t="s">
        <v>714</v>
      </c>
      <c r="L158" t="s">
        <v>713</v>
      </c>
      <c r="M158" t="s">
        <v>65</v>
      </c>
      <c r="N158">
        <v>4</v>
      </c>
      <c r="O158" t="s">
        <v>23733</v>
      </c>
      <c r="P158" t="s">
        <v>23732</v>
      </c>
      <c r="Q158" t="s">
        <v>712</v>
      </c>
      <c r="R158" s="7">
        <v>39783</v>
      </c>
      <c r="S158" s="8">
        <f t="shared" si="16"/>
        <v>2008</v>
      </c>
      <c r="T158" s="8">
        <v>2008</v>
      </c>
      <c r="U158" s="8">
        <f t="shared" si="17"/>
        <v>14</v>
      </c>
      <c r="V158" s="7">
        <v>2008</v>
      </c>
      <c r="W158" t="s">
        <v>23731</v>
      </c>
      <c r="X158" s="2">
        <v>0.29099999999999998</v>
      </c>
      <c r="Y158" s="6">
        <f t="shared" si="18"/>
        <v>7.7680788019540321E-3</v>
      </c>
      <c r="AA158">
        <v>8608229</v>
      </c>
      <c r="AB158">
        <v>19200156954</v>
      </c>
      <c r="AD158" t="s">
        <v>4</v>
      </c>
      <c r="AE158">
        <v>15</v>
      </c>
      <c r="AF158">
        <v>4</v>
      </c>
      <c r="AH158" t="s">
        <v>23730</v>
      </c>
      <c r="AI158" t="s">
        <v>23729</v>
      </c>
      <c r="AJ158" t="s">
        <v>23728</v>
      </c>
      <c r="AK158" t="s">
        <v>23727</v>
      </c>
      <c r="AL158">
        <v>6</v>
      </c>
      <c r="AM158" s="5">
        <f t="shared" si="19"/>
        <v>0.42857142857142855</v>
      </c>
      <c r="AN158" s="4">
        <f t="shared" si="20"/>
        <v>6.4910477632931242E-4</v>
      </c>
      <c r="AO158" s="3"/>
      <c r="AP158">
        <v>0</v>
      </c>
      <c r="AR158" t="s">
        <v>20</v>
      </c>
      <c r="AT158" s="2">
        <v>1.155</v>
      </c>
      <c r="AU158" s="1">
        <f t="shared" si="21"/>
        <v>0.56323865942666163</v>
      </c>
      <c r="AV158" s="1">
        <f t="shared" si="22"/>
        <v>0.42085917891416724</v>
      </c>
      <c r="AW158" s="1">
        <f t="shared" si="23"/>
        <v>0.2784796984016728</v>
      </c>
    </row>
    <row r="159" spans="1:49" x14ac:dyDescent="0.2">
      <c r="A159">
        <v>157</v>
      </c>
      <c r="B159" t="s">
        <v>23726</v>
      </c>
      <c r="C159" t="s">
        <v>23725</v>
      </c>
      <c r="F159" t="s">
        <v>23724</v>
      </c>
      <c r="G159" t="s">
        <v>10</v>
      </c>
      <c r="H159" t="s">
        <v>9</v>
      </c>
      <c r="I159" t="s">
        <v>23723</v>
      </c>
      <c r="J159" t="s">
        <v>23722</v>
      </c>
      <c r="K159" t="s">
        <v>23721</v>
      </c>
      <c r="L159" t="s">
        <v>23720</v>
      </c>
      <c r="M159" t="s">
        <v>322</v>
      </c>
      <c r="N159">
        <v>3</v>
      </c>
      <c r="O159" t="s">
        <v>23719</v>
      </c>
      <c r="P159" t="s">
        <v>23718</v>
      </c>
      <c r="Q159" t="s">
        <v>23717</v>
      </c>
      <c r="R159" s="7">
        <v>39783</v>
      </c>
      <c r="S159" s="8">
        <f t="shared" si="16"/>
        <v>2008</v>
      </c>
      <c r="T159" s="8">
        <v>2008</v>
      </c>
      <c r="U159" s="8">
        <f t="shared" si="17"/>
        <v>14</v>
      </c>
      <c r="V159" s="7">
        <v>2008</v>
      </c>
      <c r="W159" t="s">
        <v>763</v>
      </c>
      <c r="X159" s="2">
        <v>1.3280000000000001</v>
      </c>
      <c r="Y159" s="6">
        <f t="shared" si="18"/>
        <v>3.5450201542937994E-2</v>
      </c>
      <c r="AA159">
        <v>15361225</v>
      </c>
      <c r="AB159">
        <v>18894</v>
      </c>
      <c r="AD159" t="s">
        <v>4</v>
      </c>
      <c r="AE159">
        <v>7</v>
      </c>
      <c r="AG159">
        <v>928472</v>
      </c>
      <c r="AH159" t="s">
        <v>23716</v>
      </c>
      <c r="AI159" t="s">
        <v>23715</v>
      </c>
      <c r="AJ159" t="s">
        <v>23714</v>
      </c>
      <c r="AK159" t="s">
        <v>23713</v>
      </c>
      <c r="AL159">
        <v>10</v>
      </c>
      <c r="AM159" s="5">
        <f t="shared" si="19"/>
        <v>0.7142857142857143</v>
      </c>
      <c r="AN159" s="4">
        <f t="shared" si="20"/>
        <v>1.0818412938821875E-3</v>
      </c>
      <c r="AO159" s="3"/>
      <c r="AP159">
        <v>0</v>
      </c>
      <c r="AR159" t="s">
        <v>20</v>
      </c>
      <c r="AT159" s="2">
        <v>3.8340000000000001</v>
      </c>
      <c r="AU159" s="1">
        <f t="shared" si="21"/>
        <v>2.5139693468221251</v>
      </c>
      <c r="AV159" s="1">
        <f t="shared" si="22"/>
        <v>1.8266021418410092</v>
      </c>
      <c r="AW159" s="1">
        <f t="shared" si="23"/>
        <v>1.1392349368598929</v>
      </c>
    </row>
    <row r="160" spans="1:49" x14ac:dyDescent="0.2">
      <c r="A160">
        <v>158</v>
      </c>
      <c r="B160" t="s">
        <v>23712</v>
      </c>
      <c r="C160" t="s">
        <v>23711</v>
      </c>
      <c r="F160" t="s">
        <v>23710</v>
      </c>
      <c r="G160" t="s">
        <v>10</v>
      </c>
      <c r="H160" t="s">
        <v>9</v>
      </c>
      <c r="I160" t="s">
        <v>23709</v>
      </c>
      <c r="J160" t="s">
        <v>23708</v>
      </c>
      <c r="K160" t="s">
        <v>23707</v>
      </c>
      <c r="L160" t="s">
        <v>23706</v>
      </c>
      <c r="M160" t="s">
        <v>23705</v>
      </c>
      <c r="N160">
        <v>8</v>
      </c>
      <c r="O160" t="s">
        <v>23704</v>
      </c>
      <c r="P160" t="s">
        <v>23703</v>
      </c>
      <c r="Q160" t="s">
        <v>23702</v>
      </c>
      <c r="R160" s="7">
        <v>39783</v>
      </c>
      <c r="S160" s="8">
        <f t="shared" si="16"/>
        <v>2008</v>
      </c>
      <c r="T160" s="8">
        <v>2008</v>
      </c>
      <c r="U160" s="8">
        <f t="shared" si="17"/>
        <v>14</v>
      </c>
      <c r="V160" s="7">
        <v>39783</v>
      </c>
      <c r="W160" t="s">
        <v>57</v>
      </c>
      <c r="X160" s="2">
        <v>2.141</v>
      </c>
      <c r="Y160" s="6">
        <f t="shared" si="18"/>
        <v>5.7152772216438434E-2</v>
      </c>
      <c r="AA160">
        <v>1962892</v>
      </c>
      <c r="AB160">
        <v>17360</v>
      </c>
      <c r="AD160" t="s">
        <v>4</v>
      </c>
      <c r="AE160">
        <v>46</v>
      </c>
      <c r="AF160">
        <v>12</v>
      </c>
      <c r="AG160">
        <v>4683337</v>
      </c>
      <c r="AH160" t="s">
        <v>23701</v>
      </c>
      <c r="AI160" t="s">
        <v>23700</v>
      </c>
      <c r="AJ160" t="s">
        <v>23699</v>
      </c>
      <c r="AK160" t="s">
        <v>23698</v>
      </c>
      <c r="AL160">
        <v>18</v>
      </c>
      <c r="AM160" s="5">
        <f t="shared" si="19"/>
        <v>1.2857142857142858</v>
      </c>
      <c r="AN160" s="4">
        <f t="shared" si="20"/>
        <v>1.9473143289879377E-3</v>
      </c>
      <c r="AO160" s="3"/>
      <c r="AP160">
        <v>0</v>
      </c>
      <c r="AQ160" t="s">
        <v>23697</v>
      </c>
      <c r="AR160" t="s">
        <v>23696</v>
      </c>
      <c r="AS160" t="s">
        <v>23695</v>
      </c>
      <c r="AT160" s="2" t="s">
        <v>0</v>
      </c>
      <c r="AU160" s="1">
        <f t="shared" si="21"/>
        <v>4.0591134850203288</v>
      </c>
      <c r="AV160" s="1">
        <f t="shared" si="22"/>
        <v>2.9550043272713187</v>
      </c>
      <c r="AW160" s="1">
        <f t="shared" si="23"/>
        <v>1.8508951695223086</v>
      </c>
    </row>
    <row r="161" spans="1:49" x14ac:dyDescent="0.2">
      <c r="A161">
        <v>159</v>
      </c>
      <c r="B161" t="s">
        <v>23694</v>
      </c>
      <c r="C161" t="s">
        <v>23693</v>
      </c>
      <c r="F161" t="s">
        <v>23692</v>
      </c>
      <c r="G161" t="s">
        <v>10</v>
      </c>
      <c r="H161" t="s">
        <v>9</v>
      </c>
      <c r="I161" t="s">
        <v>11281</v>
      </c>
      <c r="J161">
        <v>60013791</v>
      </c>
      <c r="K161" t="s">
        <v>597</v>
      </c>
      <c r="L161" t="s">
        <v>596</v>
      </c>
      <c r="M161" t="s">
        <v>15</v>
      </c>
      <c r="N161">
        <v>2</v>
      </c>
      <c r="O161" t="s">
        <v>23691</v>
      </c>
      <c r="P161" t="s">
        <v>23690</v>
      </c>
      <c r="Q161" t="s">
        <v>22036</v>
      </c>
      <c r="R161" s="7">
        <v>39783</v>
      </c>
      <c r="S161" s="8">
        <f t="shared" si="16"/>
        <v>2008</v>
      </c>
      <c r="T161" s="8">
        <v>2008</v>
      </c>
      <c r="U161" s="8">
        <f t="shared" si="17"/>
        <v>14</v>
      </c>
      <c r="V161" s="7">
        <v>2008</v>
      </c>
      <c r="W161" t="s">
        <v>763</v>
      </c>
      <c r="X161" s="2">
        <v>1.3280000000000001</v>
      </c>
      <c r="Y161" s="6">
        <f t="shared" si="18"/>
        <v>3.5450201542937994E-2</v>
      </c>
      <c r="AA161">
        <v>15361225</v>
      </c>
      <c r="AB161">
        <v>18894</v>
      </c>
      <c r="AD161" t="s">
        <v>4</v>
      </c>
      <c r="AE161">
        <v>7</v>
      </c>
      <c r="AG161">
        <v>2001258</v>
      </c>
      <c r="AH161" t="s">
        <v>23689</v>
      </c>
      <c r="AI161" t="s">
        <v>23688</v>
      </c>
      <c r="AJ161" t="s">
        <v>23687</v>
      </c>
      <c r="AK161" t="s">
        <v>23686</v>
      </c>
      <c r="AL161">
        <v>11</v>
      </c>
      <c r="AM161" s="5">
        <f t="shared" si="19"/>
        <v>0.7857142857142857</v>
      </c>
      <c r="AN161" s="4">
        <f t="shared" si="20"/>
        <v>1.1900254232704063E-3</v>
      </c>
      <c r="AO161" s="3"/>
      <c r="AP161">
        <v>0</v>
      </c>
      <c r="AR161" t="s">
        <v>20</v>
      </c>
      <c r="AT161" s="2">
        <v>3.8340000000000001</v>
      </c>
      <c r="AU161" s="1">
        <f t="shared" si="21"/>
        <v>2.5172148707037718</v>
      </c>
      <c r="AV161" s="1">
        <f t="shared" si="22"/>
        <v>1.8320113483104201</v>
      </c>
      <c r="AW161" s="1">
        <f t="shared" si="23"/>
        <v>1.1468078259170682</v>
      </c>
    </row>
    <row r="162" spans="1:49" x14ac:dyDescent="0.2">
      <c r="A162">
        <v>160</v>
      </c>
      <c r="B162" t="s">
        <v>23685</v>
      </c>
      <c r="C162" t="s">
        <v>23684</v>
      </c>
      <c r="F162" t="s">
        <v>23683</v>
      </c>
      <c r="G162" t="s">
        <v>10</v>
      </c>
      <c r="H162" t="s">
        <v>9</v>
      </c>
      <c r="I162" t="s">
        <v>374</v>
      </c>
      <c r="J162">
        <v>60031004</v>
      </c>
      <c r="K162" t="s">
        <v>373</v>
      </c>
      <c r="L162" t="s">
        <v>372</v>
      </c>
      <c r="M162" t="s">
        <v>371</v>
      </c>
      <c r="N162">
        <v>1</v>
      </c>
      <c r="O162" t="s">
        <v>1129</v>
      </c>
      <c r="P162">
        <v>13404674100</v>
      </c>
      <c r="Q162">
        <v>60031004</v>
      </c>
      <c r="R162" s="7">
        <v>39783</v>
      </c>
      <c r="S162" s="8">
        <f t="shared" si="16"/>
        <v>2008</v>
      </c>
      <c r="T162" s="8">
        <v>2008</v>
      </c>
      <c r="U162" s="8">
        <f t="shared" si="17"/>
        <v>14</v>
      </c>
      <c r="V162" s="7">
        <v>2008</v>
      </c>
      <c r="W162" t="s">
        <v>763</v>
      </c>
      <c r="X162" s="2">
        <v>1.3280000000000001</v>
      </c>
      <c r="Y162" s="6">
        <f t="shared" si="18"/>
        <v>3.5450201542937994E-2</v>
      </c>
      <c r="AA162">
        <v>15361225</v>
      </c>
      <c r="AB162">
        <v>18894</v>
      </c>
      <c r="AD162" t="s">
        <v>4</v>
      </c>
      <c r="AE162">
        <v>7</v>
      </c>
      <c r="AG162">
        <v>2009323</v>
      </c>
      <c r="AH162" t="s">
        <v>23682</v>
      </c>
      <c r="AI162" t="s">
        <v>23681</v>
      </c>
      <c r="AJ162" t="s">
        <v>23680</v>
      </c>
      <c r="AK162" t="s">
        <v>23679</v>
      </c>
      <c r="AL162">
        <v>58</v>
      </c>
      <c r="AM162" s="5">
        <f t="shared" si="19"/>
        <v>4.1428571428571432</v>
      </c>
      <c r="AN162" s="4">
        <f t="shared" si="20"/>
        <v>6.274679504516688E-3</v>
      </c>
      <c r="AO162" s="3"/>
      <c r="AP162">
        <v>0</v>
      </c>
      <c r="AR162" t="s">
        <v>20</v>
      </c>
      <c r="AT162" s="2">
        <v>3.8340000000000001</v>
      </c>
      <c r="AU162" s="1">
        <f t="shared" si="21"/>
        <v>2.6697544931411601</v>
      </c>
      <c r="AV162" s="1">
        <f t="shared" si="22"/>
        <v>2.0862440523727344</v>
      </c>
      <c r="AW162" s="1">
        <f t="shared" si="23"/>
        <v>1.502733611604308</v>
      </c>
    </row>
    <row r="163" spans="1:49" x14ac:dyDescent="0.2">
      <c r="A163">
        <v>161</v>
      </c>
      <c r="B163" t="s">
        <v>23678</v>
      </c>
      <c r="C163" t="s">
        <v>23677</v>
      </c>
      <c r="F163" t="s">
        <v>23676</v>
      </c>
      <c r="G163" t="s">
        <v>10</v>
      </c>
      <c r="H163" t="s">
        <v>9</v>
      </c>
      <c r="I163" t="s">
        <v>23675</v>
      </c>
      <c r="J163">
        <v>60030553</v>
      </c>
      <c r="K163" t="s">
        <v>8488</v>
      </c>
      <c r="L163" t="s">
        <v>328</v>
      </c>
      <c r="M163" t="s">
        <v>327</v>
      </c>
      <c r="N163">
        <v>4</v>
      </c>
      <c r="O163" t="s">
        <v>23674</v>
      </c>
      <c r="P163" t="s">
        <v>23673</v>
      </c>
      <c r="Q163" t="s">
        <v>23672</v>
      </c>
      <c r="R163" s="7">
        <v>39783</v>
      </c>
      <c r="S163" s="8">
        <f t="shared" si="16"/>
        <v>2008</v>
      </c>
      <c r="T163" s="8">
        <v>2008</v>
      </c>
      <c r="U163" s="8">
        <f t="shared" si="17"/>
        <v>14</v>
      </c>
      <c r="V163" s="7">
        <v>2008</v>
      </c>
      <c r="W163" t="s">
        <v>763</v>
      </c>
      <c r="X163" s="2">
        <v>1.3280000000000001</v>
      </c>
      <c r="Y163" s="6">
        <f t="shared" si="18"/>
        <v>3.5450201542937994E-2</v>
      </c>
      <c r="AA163">
        <v>15361225</v>
      </c>
      <c r="AB163">
        <v>18894</v>
      </c>
      <c r="AD163" t="s">
        <v>4</v>
      </c>
      <c r="AE163">
        <v>7</v>
      </c>
      <c r="AG163">
        <v>921843</v>
      </c>
      <c r="AH163" t="s">
        <v>23671</v>
      </c>
      <c r="AI163" t="s">
        <v>23670</v>
      </c>
      <c r="AJ163" t="s">
        <v>23669</v>
      </c>
      <c r="AK163" t="s">
        <v>23668</v>
      </c>
      <c r="AL163">
        <v>5</v>
      </c>
      <c r="AM163" s="5">
        <f t="shared" si="19"/>
        <v>0.35714285714285715</v>
      </c>
      <c r="AN163" s="4">
        <f t="shared" si="20"/>
        <v>5.4092064694109376E-4</v>
      </c>
      <c r="AO163" s="3"/>
      <c r="AP163">
        <v>0</v>
      </c>
      <c r="AR163" t="s">
        <v>20</v>
      </c>
      <c r="AT163" s="2">
        <v>3.8340000000000001</v>
      </c>
      <c r="AU163" s="1">
        <f t="shared" si="21"/>
        <v>2.4977417274138927</v>
      </c>
      <c r="AV163" s="1">
        <f t="shared" si="22"/>
        <v>1.7995561094939543</v>
      </c>
      <c r="AW163" s="1">
        <f t="shared" si="23"/>
        <v>1.1013704915740163</v>
      </c>
    </row>
    <row r="164" spans="1:49" x14ac:dyDescent="0.2">
      <c r="A164">
        <v>162</v>
      </c>
      <c r="B164" t="s">
        <v>23667</v>
      </c>
      <c r="C164" t="s">
        <v>23666</v>
      </c>
      <c r="F164" t="s">
        <v>23665</v>
      </c>
      <c r="G164" t="s">
        <v>10</v>
      </c>
      <c r="H164" t="s">
        <v>9</v>
      </c>
      <c r="I164" t="s">
        <v>12034</v>
      </c>
      <c r="J164">
        <v>109603517</v>
      </c>
      <c r="K164" t="s">
        <v>23664</v>
      </c>
      <c r="M164" t="s">
        <v>15</v>
      </c>
      <c r="N164">
        <v>1</v>
      </c>
      <c r="O164" t="s">
        <v>23663</v>
      </c>
      <c r="P164">
        <v>55492067900</v>
      </c>
      <c r="Q164">
        <v>109603517</v>
      </c>
      <c r="R164" s="7">
        <v>39783</v>
      </c>
      <c r="S164" s="8">
        <f t="shared" si="16"/>
        <v>2008</v>
      </c>
      <c r="T164" s="8">
        <v>2008</v>
      </c>
      <c r="U164" s="8">
        <f t="shared" si="17"/>
        <v>14</v>
      </c>
      <c r="V164" s="7">
        <v>2008</v>
      </c>
      <c r="W164" t="s">
        <v>763</v>
      </c>
      <c r="X164" s="2">
        <v>1.3280000000000001</v>
      </c>
      <c r="Y164" s="6">
        <f t="shared" si="18"/>
        <v>3.5450201542937994E-2</v>
      </c>
      <c r="AA164">
        <v>15361225</v>
      </c>
      <c r="AB164">
        <v>18894</v>
      </c>
      <c r="AD164" t="s">
        <v>4</v>
      </c>
      <c r="AE164">
        <v>7</v>
      </c>
      <c r="AG164">
        <v>2008450</v>
      </c>
      <c r="AH164" t="s">
        <v>23662</v>
      </c>
      <c r="AI164" t="s">
        <v>23661</v>
      </c>
      <c r="AJ164" t="s">
        <v>23660</v>
      </c>
      <c r="AK164" t="s">
        <v>23659</v>
      </c>
      <c r="AL164">
        <v>3</v>
      </c>
      <c r="AM164" s="5">
        <f t="shared" si="19"/>
        <v>0.21428571428571427</v>
      </c>
      <c r="AN164" s="4">
        <f t="shared" si="20"/>
        <v>3.2455238816465621E-4</v>
      </c>
      <c r="AO164" s="3"/>
      <c r="AP164">
        <v>0</v>
      </c>
      <c r="AR164" t="s">
        <v>20</v>
      </c>
      <c r="AT164" s="2">
        <v>3.8340000000000001</v>
      </c>
      <c r="AU164" s="1">
        <f t="shared" si="21"/>
        <v>2.4912506796505993</v>
      </c>
      <c r="AV164" s="1">
        <f t="shared" si="22"/>
        <v>1.7887376965551327</v>
      </c>
      <c r="AW164" s="1">
        <f t="shared" si="23"/>
        <v>1.0862247134596656</v>
      </c>
    </row>
    <row r="165" spans="1:49" x14ac:dyDescent="0.2">
      <c r="A165">
        <v>163</v>
      </c>
      <c r="B165" t="s">
        <v>23658</v>
      </c>
      <c r="C165" t="s">
        <v>23657</v>
      </c>
      <c r="F165" t="s">
        <v>23656</v>
      </c>
      <c r="G165" t="s">
        <v>10</v>
      </c>
      <c r="H165" t="s">
        <v>9</v>
      </c>
      <c r="I165" t="s">
        <v>23655</v>
      </c>
      <c r="J165">
        <v>60013983</v>
      </c>
      <c r="K165" t="s">
        <v>185</v>
      </c>
      <c r="L165" t="s">
        <v>184</v>
      </c>
      <c r="M165" t="s">
        <v>183</v>
      </c>
      <c r="N165">
        <v>2</v>
      </c>
      <c r="O165" t="s">
        <v>23654</v>
      </c>
      <c r="P165" t="s">
        <v>23653</v>
      </c>
      <c r="Q165" t="s">
        <v>182</v>
      </c>
      <c r="R165" s="7">
        <v>39783</v>
      </c>
      <c r="S165" s="8">
        <f t="shared" si="16"/>
        <v>2008</v>
      </c>
      <c r="T165" s="8">
        <v>2008</v>
      </c>
      <c r="U165" s="8">
        <f t="shared" si="17"/>
        <v>14</v>
      </c>
      <c r="V165" s="7">
        <v>2008</v>
      </c>
      <c r="W165" t="s">
        <v>763</v>
      </c>
      <c r="X165" s="2">
        <v>1.3280000000000001</v>
      </c>
      <c r="Y165" s="6">
        <f t="shared" si="18"/>
        <v>3.5450201542937994E-2</v>
      </c>
      <c r="AA165">
        <v>15361225</v>
      </c>
      <c r="AB165">
        <v>18894</v>
      </c>
      <c r="AD165" t="s">
        <v>4</v>
      </c>
      <c r="AE165">
        <v>7</v>
      </c>
      <c r="AG165">
        <v>916691</v>
      </c>
      <c r="AH165" t="s">
        <v>1782</v>
      </c>
      <c r="AI165" t="s">
        <v>23652</v>
      </c>
      <c r="AJ165" t="s">
        <v>23651</v>
      </c>
      <c r="AK165" t="s">
        <v>23650</v>
      </c>
      <c r="AL165">
        <v>14</v>
      </c>
      <c r="AM165" s="5">
        <f t="shared" si="19"/>
        <v>1</v>
      </c>
      <c r="AN165" s="4">
        <f t="shared" si="20"/>
        <v>1.5145778114350624E-3</v>
      </c>
      <c r="AO165" s="3"/>
      <c r="AP165">
        <v>0</v>
      </c>
      <c r="AR165" t="s">
        <v>20</v>
      </c>
      <c r="AT165" s="2">
        <v>3.8340000000000001</v>
      </c>
      <c r="AU165" s="1">
        <f t="shared" si="21"/>
        <v>2.5269514423487114</v>
      </c>
      <c r="AV165" s="1">
        <f t="shared" si="22"/>
        <v>1.8482389677186528</v>
      </c>
      <c r="AW165" s="1">
        <f t="shared" si="23"/>
        <v>1.1695264930885942</v>
      </c>
    </row>
    <row r="166" spans="1:49" x14ac:dyDescent="0.2">
      <c r="A166">
        <v>164</v>
      </c>
      <c r="B166" t="s">
        <v>23649</v>
      </c>
      <c r="F166" t="s">
        <v>23648</v>
      </c>
      <c r="G166" t="s">
        <v>10</v>
      </c>
      <c r="H166" t="s">
        <v>9</v>
      </c>
      <c r="I166" t="s">
        <v>23647</v>
      </c>
      <c r="J166" t="s">
        <v>23642</v>
      </c>
      <c r="K166" t="s">
        <v>23646</v>
      </c>
      <c r="L166" t="s">
        <v>23645</v>
      </c>
      <c r="M166" t="s">
        <v>462</v>
      </c>
      <c r="N166">
        <v>2</v>
      </c>
      <c r="O166" t="s">
        <v>23644</v>
      </c>
      <c r="P166" t="s">
        <v>23643</v>
      </c>
      <c r="Q166" t="s">
        <v>23642</v>
      </c>
      <c r="R166" s="7">
        <v>39783</v>
      </c>
      <c r="S166" s="8">
        <f t="shared" si="16"/>
        <v>2008</v>
      </c>
      <c r="T166" s="8">
        <v>2008</v>
      </c>
      <c r="U166" s="8">
        <f t="shared" si="17"/>
        <v>14</v>
      </c>
      <c r="V166" s="7">
        <v>2008</v>
      </c>
      <c r="W166" t="s">
        <v>23641</v>
      </c>
      <c r="X166" s="2">
        <v>0.18</v>
      </c>
      <c r="Y166" s="6">
        <f t="shared" si="18"/>
        <v>4.8049971970849682E-3</v>
      </c>
      <c r="AA166">
        <v>3700046</v>
      </c>
      <c r="AB166">
        <v>21100391500</v>
      </c>
      <c r="AD166" t="s">
        <v>4</v>
      </c>
      <c r="AE166">
        <v>74</v>
      </c>
      <c r="AF166">
        <v>1</v>
      </c>
      <c r="AH166" t="s">
        <v>23640</v>
      </c>
      <c r="AI166" t="s">
        <v>23639</v>
      </c>
      <c r="AJ166" t="s">
        <v>23638</v>
      </c>
      <c r="AK166" t="s">
        <v>23637</v>
      </c>
      <c r="AL166">
        <v>0</v>
      </c>
      <c r="AM166" s="5">
        <f t="shared" si="19"/>
        <v>0</v>
      </c>
      <c r="AN166" s="4">
        <f t="shared" si="20"/>
        <v>0</v>
      </c>
      <c r="AO166" s="3"/>
      <c r="AP166">
        <v>0</v>
      </c>
      <c r="AR166" t="s">
        <v>20</v>
      </c>
      <c r="AT166" s="2" t="s">
        <v>0</v>
      </c>
      <c r="AU166" s="1">
        <f t="shared" si="21"/>
        <v>0.33634980379594775</v>
      </c>
      <c r="AV166" s="1">
        <f t="shared" si="22"/>
        <v>0.2402498598542484</v>
      </c>
      <c r="AW166" s="1">
        <f t="shared" si="23"/>
        <v>0.14414991591254905</v>
      </c>
    </row>
    <row r="167" spans="1:49" x14ac:dyDescent="0.2">
      <c r="A167">
        <v>165</v>
      </c>
      <c r="B167" t="s">
        <v>23636</v>
      </c>
      <c r="C167" t="s">
        <v>23635</v>
      </c>
      <c r="F167" t="s">
        <v>23634</v>
      </c>
      <c r="G167" t="s">
        <v>10</v>
      </c>
      <c r="H167" t="s">
        <v>9</v>
      </c>
      <c r="I167" t="s">
        <v>669</v>
      </c>
      <c r="J167" t="s">
        <v>668</v>
      </c>
      <c r="K167" t="s">
        <v>667</v>
      </c>
      <c r="L167" t="s">
        <v>666</v>
      </c>
      <c r="M167" t="s">
        <v>665</v>
      </c>
      <c r="N167">
        <v>4</v>
      </c>
      <c r="O167" t="s">
        <v>23633</v>
      </c>
      <c r="P167" t="s">
        <v>664</v>
      </c>
      <c r="Q167" t="s">
        <v>663</v>
      </c>
      <c r="R167" s="7">
        <v>39783</v>
      </c>
      <c r="S167" s="8">
        <f t="shared" si="16"/>
        <v>2008</v>
      </c>
      <c r="T167" s="8">
        <v>2008</v>
      </c>
      <c r="U167" s="8">
        <f t="shared" si="17"/>
        <v>14</v>
      </c>
      <c r="V167" s="7">
        <v>2008</v>
      </c>
      <c r="W167" t="s">
        <v>763</v>
      </c>
      <c r="X167" s="2">
        <v>1.3280000000000001</v>
      </c>
      <c r="Y167" s="6">
        <f t="shared" si="18"/>
        <v>3.5450201542937994E-2</v>
      </c>
      <c r="AA167">
        <v>15361225</v>
      </c>
      <c r="AB167">
        <v>18894</v>
      </c>
      <c r="AD167" t="s">
        <v>4</v>
      </c>
      <c r="AE167">
        <v>7</v>
      </c>
      <c r="AG167">
        <v>921344</v>
      </c>
      <c r="AH167" t="s">
        <v>23632</v>
      </c>
      <c r="AI167" t="s">
        <v>23631</v>
      </c>
      <c r="AJ167" t="s">
        <v>23630</v>
      </c>
      <c r="AK167" t="s">
        <v>23629</v>
      </c>
      <c r="AL167">
        <v>26</v>
      </c>
      <c r="AM167" s="5">
        <f t="shared" si="19"/>
        <v>1.8571428571428572</v>
      </c>
      <c r="AN167" s="4">
        <f t="shared" si="20"/>
        <v>2.8127873640936877E-3</v>
      </c>
      <c r="AO167" s="3"/>
      <c r="AP167">
        <v>0</v>
      </c>
      <c r="AR167" t="s">
        <v>20</v>
      </c>
      <c r="AT167" s="2">
        <v>3.8340000000000001</v>
      </c>
      <c r="AU167" s="1">
        <f t="shared" si="21"/>
        <v>2.5658977289284701</v>
      </c>
      <c r="AV167" s="1">
        <f t="shared" si="22"/>
        <v>1.9131494453515843</v>
      </c>
      <c r="AW167" s="1">
        <f t="shared" si="23"/>
        <v>1.260401161774698</v>
      </c>
    </row>
    <row r="168" spans="1:49" x14ac:dyDescent="0.2">
      <c r="A168">
        <v>166</v>
      </c>
      <c r="B168" t="s">
        <v>23628</v>
      </c>
      <c r="C168" t="s">
        <v>23627</v>
      </c>
      <c r="F168" t="s">
        <v>23626</v>
      </c>
      <c r="G168" t="s">
        <v>10</v>
      </c>
      <c r="H168" t="s">
        <v>9</v>
      </c>
      <c r="I168" t="s">
        <v>23625</v>
      </c>
      <c r="J168" t="s">
        <v>23624</v>
      </c>
      <c r="K168" t="s">
        <v>23623</v>
      </c>
      <c r="L168" t="s">
        <v>23622</v>
      </c>
      <c r="M168" t="s">
        <v>23621</v>
      </c>
      <c r="N168">
        <v>4</v>
      </c>
      <c r="O168" t="s">
        <v>23620</v>
      </c>
      <c r="P168" t="s">
        <v>23619</v>
      </c>
      <c r="Q168" t="s">
        <v>23618</v>
      </c>
      <c r="R168" s="7">
        <v>39783</v>
      </c>
      <c r="S168" s="8">
        <f t="shared" si="16"/>
        <v>2008</v>
      </c>
      <c r="T168" s="8">
        <v>2008</v>
      </c>
      <c r="U168" s="8">
        <f t="shared" si="17"/>
        <v>14</v>
      </c>
      <c r="V168" s="7">
        <v>2008</v>
      </c>
      <c r="W168" t="s">
        <v>763</v>
      </c>
      <c r="X168" s="2">
        <v>1.3280000000000001</v>
      </c>
      <c r="Y168" s="6">
        <f t="shared" si="18"/>
        <v>3.5450201542937994E-2</v>
      </c>
      <c r="AA168">
        <v>15361225</v>
      </c>
      <c r="AB168">
        <v>18894</v>
      </c>
      <c r="AD168" t="s">
        <v>4</v>
      </c>
      <c r="AE168">
        <v>7</v>
      </c>
      <c r="AG168">
        <v>2009888</v>
      </c>
      <c r="AH168" t="s">
        <v>23617</v>
      </c>
      <c r="AI168" t="s">
        <v>23616</v>
      </c>
      <c r="AJ168" t="s">
        <v>23615</v>
      </c>
      <c r="AK168" t="s">
        <v>23614</v>
      </c>
      <c r="AL168">
        <v>16</v>
      </c>
      <c r="AM168" s="5">
        <f t="shared" si="19"/>
        <v>1.1428571428571428</v>
      </c>
      <c r="AN168" s="4">
        <f t="shared" si="20"/>
        <v>1.7309460702114999E-3</v>
      </c>
      <c r="AO168" s="3"/>
      <c r="AP168">
        <v>0</v>
      </c>
      <c r="AQ168" t="s">
        <v>369</v>
      </c>
      <c r="AR168" t="s">
        <v>23613</v>
      </c>
      <c r="AS168" t="s">
        <v>368</v>
      </c>
      <c r="AT168" s="2">
        <v>3.8340000000000001</v>
      </c>
      <c r="AU168" s="1">
        <f t="shared" si="21"/>
        <v>2.5334424901120043</v>
      </c>
      <c r="AV168" s="1">
        <f t="shared" si="22"/>
        <v>1.8590573806574746</v>
      </c>
      <c r="AW168" s="1">
        <f t="shared" si="23"/>
        <v>1.1846722712029447</v>
      </c>
    </row>
    <row r="169" spans="1:49" x14ac:dyDescent="0.2">
      <c r="A169">
        <v>167</v>
      </c>
      <c r="B169" t="s">
        <v>23612</v>
      </c>
      <c r="C169" t="s">
        <v>23611</v>
      </c>
      <c r="F169" t="s">
        <v>23610</v>
      </c>
      <c r="G169" t="s">
        <v>10</v>
      </c>
      <c r="H169" t="s">
        <v>9</v>
      </c>
      <c r="I169" t="s">
        <v>1787</v>
      </c>
      <c r="J169" t="s">
        <v>23609</v>
      </c>
      <c r="K169" t="s">
        <v>23608</v>
      </c>
      <c r="L169" t="s">
        <v>23607</v>
      </c>
      <c r="M169" t="s">
        <v>322</v>
      </c>
      <c r="N169">
        <v>3</v>
      </c>
      <c r="O169" t="s">
        <v>23606</v>
      </c>
      <c r="P169" t="s">
        <v>23605</v>
      </c>
      <c r="Q169" t="s">
        <v>23604</v>
      </c>
      <c r="R169" s="7">
        <v>39783</v>
      </c>
      <c r="S169" s="8">
        <f t="shared" si="16"/>
        <v>2008</v>
      </c>
      <c r="T169" s="8">
        <v>2008</v>
      </c>
      <c r="U169" s="8">
        <f t="shared" si="17"/>
        <v>14</v>
      </c>
      <c r="V169" s="7">
        <v>2008</v>
      </c>
      <c r="W169" t="s">
        <v>763</v>
      </c>
      <c r="X169" s="2">
        <v>1.3280000000000001</v>
      </c>
      <c r="Y169" s="6">
        <f t="shared" si="18"/>
        <v>3.5450201542937994E-2</v>
      </c>
      <c r="AA169">
        <v>15361225</v>
      </c>
      <c r="AB169">
        <v>18894</v>
      </c>
      <c r="AD169" t="s">
        <v>4</v>
      </c>
      <c r="AE169">
        <v>7</v>
      </c>
      <c r="AG169">
        <v>2000640</v>
      </c>
      <c r="AH169" t="s">
        <v>23603</v>
      </c>
      <c r="AI169" t="s">
        <v>23602</v>
      </c>
      <c r="AJ169" t="s">
        <v>23601</v>
      </c>
      <c r="AK169" t="s">
        <v>23600</v>
      </c>
      <c r="AL169">
        <v>27</v>
      </c>
      <c r="AM169" s="5">
        <f t="shared" si="19"/>
        <v>1.9285714285714286</v>
      </c>
      <c r="AN169" s="4">
        <f t="shared" si="20"/>
        <v>2.9209714934819065E-3</v>
      </c>
      <c r="AO169" s="3"/>
      <c r="AP169">
        <v>0</v>
      </c>
      <c r="AR169" t="s">
        <v>23599</v>
      </c>
      <c r="AT169" s="2">
        <v>3.8340000000000001</v>
      </c>
      <c r="AU169" s="1">
        <f t="shared" si="21"/>
        <v>2.5691432528101168</v>
      </c>
      <c r="AV169" s="1">
        <f t="shared" si="22"/>
        <v>1.9185586518209952</v>
      </c>
      <c r="AW169" s="1">
        <f t="shared" si="23"/>
        <v>1.2679740508318733</v>
      </c>
    </row>
    <row r="170" spans="1:49" x14ac:dyDescent="0.2">
      <c r="A170">
        <v>168</v>
      </c>
      <c r="B170" t="s">
        <v>23598</v>
      </c>
      <c r="C170" t="s">
        <v>23597</v>
      </c>
      <c r="F170" t="s">
        <v>23596</v>
      </c>
      <c r="G170" t="s">
        <v>10</v>
      </c>
      <c r="H170" t="s">
        <v>9</v>
      </c>
      <c r="I170" t="s">
        <v>23595</v>
      </c>
      <c r="J170">
        <v>60032882</v>
      </c>
      <c r="K170" t="s">
        <v>1641</v>
      </c>
      <c r="L170" t="s">
        <v>1630</v>
      </c>
      <c r="M170" t="s">
        <v>1339</v>
      </c>
      <c r="N170">
        <v>2</v>
      </c>
      <c r="O170" t="s">
        <v>23594</v>
      </c>
      <c r="P170" t="s">
        <v>23593</v>
      </c>
      <c r="Q170" t="s">
        <v>17043</v>
      </c>
      <c r="R170" s="7">
        <v>39783</v>
      </c>
      <c r="S170" s="8">
        <f t="shared" si="16"/>
        <v>2008</v>
      </c>
      <c r="T170" s="8">
        <v>2008</v>
      </c>
      <c r="U170" s="8">
        <f t="shared" si="17"/>
        <v>14</v>
      </c>
      <c r="V170" s="7">
        <v>2008</v>
      </c>
      <c r="W170" t="s">
        <v>763</v>
      </c>
      <c r="X170" s="2">
        <v>1.3280000000000001</v>
      </c>
      <c r="Y170" s="6">
        <f t="shared" si="18"/>
        <v>3.5450201542937994E-2</v>
      </c>
      <c r="AA170">
        <v>15361225</v>
      </c>
      <c r="AB170">
        <v>18894</v>
      </c>
      <c r="AD170" t="s">
        <v>4</v>
      </c>
      <c r="AE170">
        <v>7</v>
      </c>
      <c r="AG170">
        <v>913273</v>
      </c>
      <c r="AH170" t="s">
        <v>210</v>
      </c>
      <c r="AI170" t="s">
        <v>23592</v>
      </c>
      <c r="AJ170" t="s">
        <v>23591</v>
      </c>
      <c r="AK170" t="s">
        <v>23590</v>
      </c>
      <c r="AL170">
        <v>0</v>
      </c>
      <c r="AM170" s="5">
        <f t="shared" si="19"/>
        <v>0</v>
      </c>
      <c r="AN170" s="4">
        <f t="shared" si="20"/>
        <v>0</v>
      </c>
      <c r="AO170" s="3"/>
      <c r="AP170">
        <v>0</v>
      </c>
      <c r="AR170" t="s">
        <v>20</v>
      </c>
      <c r="AT170" s="2">
        <v>3.8340000000000001</v>
      </c>
      <c r="AU170" s="1">
        <f t="shared" si="21"/>
        <v>2.4815141080056597</v>
      </c>
      <c r="AV170" s="1">
        <f t="shared" si="22"/>
        <v>1.7725100771468998</v>
      </c>
      <c r="AW170" s="1">
        <f t="shared" si="23"/>
        <v>1.0635060462881398</v>
      </c>
    </row>
    <row r="171" spans="1:49" x14ac:dyDescent="0.2">
      <c r="A171">
        <v>169</v>
      </c>
      <c r="B171" t="s">
        <v>23589</v>
      </c>
      <c r="C171" t="s">
        <v>23588</v>
      </c>
      <c r="F171" t="s">
        <v>23587</v>
      </c>
      <c r="G171" t="s">
        <v>10</v>
      </c>
      <c r="H171" t="s">
        <v>9</v>
      </c>
      <c r="I171" t="s">
        <v>23586</v>
      </c>
      <c r="J171">
        <v>60001741</v>
      </c>
      <c r="K171" t="s">
        <v>1537</v>
      </c>
      <c r="L171" t="s">
        <v>29</v>
      </c>
      <c r="M171" t="s">
        <v>28</v>
      </c>
      <c r="N171">
        <v>2</v>
      </c>
      <c r="O171" t="s">
        <v>23585</v>
      </c>
      <c r="P171" t="s">
        <v>23584</v>
      </c>
      <c r="Q171" t="s">
        <v>23583</v>
      </c>
      <c r="R171" s="7">
        <v>39783</v>
      </c>
      <c r="S171" s="8">
        <f t="shared" si="16"/>
        <v>2008</v>
      </c>
      <c r="T171" s="8">
        <v>2008</v>
      </c>
      <c r="U171" s="8">
        <f t="shared" si="17"/>
        <v>14</v>
      </c>
      <c r="V171" s="7">
        <v>2008</v>
      </c>
      <c r="W171" t="s">
        <v>763</v>
      </c>
      <c r="X171" s="2">
        <v>1.3280000000000001</v>
      </c>
      <c r="Y171" s="6">
        <f t="shared" si="18"/>
        <v>3.5450201542937994E-2</v>
      </c>
      <c r="AA171">
        <v>15361225</v>
      </c>
      <c r="AB171">
        <v>18894</v>
      </c>
      <c r="AD171" t="s">
        <v>4</v>
      </c>
      <c r="AE171">
        <v>7</v>
      </c>
      <c r="AG171">
        <v>2001233</v>
      </c>
      <c r="AH171" t="s">
        <v>23582</v>
      </c>
      <c r="AI171" t="s">
        <v>23581</v>
      </c>
      <c r="AJ171" t="s">
        <v>23580</v>
      </c>
      <c r="AK171" t="s">
        <v>23579</v>
      </c>
      <c r="AL171">
        <v>12</v>
      </c>
      <c r="AM171" s="5">
        <f t="shared" si="19"/>
        <v>0.8571428571428571</v>
      </c>
      <c r="AN171" s="4">
        <f t="shared" si="20"/>
        <v>1.2982095526586248E-3</v>
      </c>
      <c r="AO171" s="3"/>
      <c r="AP171">
        <v>0</v>
      </c>
      <c r="AR171" t="s">
        <v>20</v>
      </c>
      <c r="AT171" s="2">
        <v>3.8340000000000001</v>
      </c>
      <c r="AU171" s="1">
        <f t="shared" si="21"/>
        <v>2.520460394585418</v>
      </c>
      <c r="AV171" s="1">
        <f t="shared" si="22"/>
        <v>1.8374205547798308</v>
      </c>
      <c r="AW171" s="1">
        <f t="shared" si="23"/>
        <v>1.1543807149742435</v>
      </c>
    </row>
    <row r="172" spans="1:49" x14ac:dyDescent="0.2">
      <c r="A172">
        <v>170</v>
      </c>
      <c r="B172" t="s">
        <v>23578</v>
      </c>
      <c r="C172" t="s">
        <v>23577</v>
      </c>
      <c r="F172" t="s">
        <v>23576</v>
      </c>
      <c r="G172" t="s">
        <v>10</v>
      </c>
      <c r="H172" t="s">
        <v>9</v>
      </c>
      <c r="I172" t="s">
        <v>23575</v>
      </c>
      <c r="J172" t="s">
        <v>23574</v>
      </c>
      <c r="K172" t="s">
        <v>23573</v>
      </c>
      <c r="L172" t="s">
        <v>23572</v>
      </c>
      <c r="M172" t="s">
        <v>4223</v>
      </c>
      <c r="N172">
        <v>4</v>
      </c>
      <c r="O172" t="s">
        <v>23571</v>
      </c>
      <c r="P172" t="s">
        <v>23570</v>
      </c>
      <c r="Q172" t="s">
        <v>23569</v>
      </c>
      <c r="R172" s="7">
        <v>39783</v>
      </c>
      <c r="S172" s="8">
        <f t="shared" si="16"/>
        <v>2008</v>
      </c>
      <c r="T172" s="8">
        <v>2008</v>
      </c>
      <c r="U172" s="8">
        <f t="shared" si="17"/>
        <v>14</v>
      </c>
      <c r="V172" s="7">
        <v>2008</v>
      </c>
      <c r="W172" t="s">
        <v>763</v>
      </c>
      <c r="X172" s="2">
        <v>1.3280000000000001</v>
      </c>
      <c r="Y172" s="6">
        <f t="shared" si="18"/>
        <v>3.5450201542937994E-2</v>
      </c>
      <c r="AA172">
        <v>15361225</v>
      </c>
      <c r="AB172">
        <v>18894</v>
      </c>
      <c r="AD172" t="s">
        <v>4</v>
      </c>
      <c r="AE172">
        <v>7</v>
      </c>
      <c r="AG172">
        <v>920753</v>
      </c>
      <c r="AH172" t="s">
        <v>23568</v>
      </c>
      <c r="AI172" t="s">
        <v>23567</v>
      </c>
      <c r="AJ172" t="s">
        <v>23566</v>
      </c>
      <c r="AK172" t="s">
        <v>23565</v>
      </c>
      <c r="AL172">
        <v>42</v>
      </c>
      <c r="AM172" s="5">
        <f t="shared" si="19"/>
        <v>3</v>
      </c>
      <c r="AN172" s="4">
        <f t="shared" si="20"/>
        <v>4.5437334343051876E-3</v>
      </c>
      <c r="AO172" s="3"/>
      <c r="AP172">
        <v>0</v>
      </c>
      <c r="AQ172" t="s">
        <v>265</v>
      </c>
      <c r="AR172" t="s">
        <v>20</v>
      </c>
      <c r="AS172" t="s">
        <v>263</v>
      </c>
      <c r="AT172" s="2">
        <v>3.8340000000000001</v>
      </c>
      <c r="AU172" s="1">
        <f t="shared" si="21"/>
        <v>2.6178261110348151</v>
      </c>
      <c r="AV172" s="1">
        <f t="shared" si="22"/>
        <v>1.9996967488621591</v>
      </c>
      <c r="AW172" s="1">
        <f t="shared" si="23"/>
        <v>1.3815673866895029</v>
      </c>
    </row>
    <row r="173" spans="1:49" x14ac:dyDescent="0.2">
      <c r="A173">
        <v>171</v>
      </c>
      <c r="B173" t="s">
        <v>23564</v>
      </c>
      <c r="F173" t="s">
        <v>23563</v>
      </c>
      <c r="G173" t="s">
        <v>10</v>
      </c>
      <c r="H173" t="s">
        <v>9</v>
      </c>
      <c r="I173" t="s">
        <v>23562</v>
      </c>
      <c r="J173">
        <v>60023955</v>
      </c>
      <c r="K173" t="s">
        <v>1384</v>
      </c>
      <c r="L173" t="s">
        <v>1383</v>
      </c>
      <c r="M173" t="s">
        <v>1382</v>
      </c>
      <c r="N173">
        <v>3</v>
      </c>
      <c r="O173" t="s">
        <v>23561</v>
      </c>
      <c r="P173" t="s">
        <v>23560</v>
      </c>
      <c r="Q173" t="s">
        <v>1381</v>
      </c>
      <c r="R173" s="7">
        <v>39783</v>
      </c>
      <c r="S173" s="8">
        <f t="shared" si="16"/>
        <v>2008</v>
      </c>
      <c r="T173" s="8">
        <v>2008</v>
      </c>
      <c r="U173" s="8">
        <f t="shared" si="17"/>
        <v>14</v>
      </c>
      <c r="V173" s="7">
        <v>2008</v>
      </c>
      <c r="W173" t="s">
        <v>492</v>
      </c>
      <c r="X173" s="2">
        <v>0.11</v>
      </c>
      <c r="Y173" s="6">
        <f t="shared" si="18"/>
        <v>2.9363871759963698E-3</v>
      </c>
      <c r="AA173">
        <v>11092742</v>
      </c>
      <c r="AB173">
        <v>1900147401</v>
      </c>
      <c r="AD173" t="s">
        <v>4</v>
      </c>
      <c r="AE173">
        <v>7</v>
      </c>
      <c r="AF173">
        <v>10</v>
      </c>
      <c r="AH173" t="s">
        <v>23559</v>
      </c>
      <c r="AI173" t="s">
        <v>23558</v>
      </c>
      <c r="AJ173" t="s">
        <v>23557</v>
      </c>
      <c r="AK173" t="s">
        <v>23556</v>
      </c>
      <c r="AL173">
        <v>2</v>
      </c>
      <c r="AM173" s="5">
        <f t="shared" si="19"/>
        <v>0.14285714285714285</v>
      </c>
      <c r="AN173" s="4">
        <f t="shared" si="20"/>
        <v>2.1636825877643749E-4</v>
      </c>
      <c r="AO173" s="3"/>
      <c r="AP173">
        <v>0</v>
      </c>
      <c r="AR173" t="s">
        <v>20</v>
      </c>
      <c r="AT173" s="2" t="s">
        <v>0</v>
      </c>
      <c r="AU173" s="1">
        <f t="shared" si="21"/>
        <v>0.212038150083039</v>
      </c>
      <c r="AV173" s="1">
        <f t="shared" si="22"/>
        <v>0.15763777173864035</v>
      </c>
      <c r="AW173" s="1">
        <f t="shared" si="23"/>
        <v>0.10323739339424172</v>
      </c>
    </row>
    <row r="174" spans="1:49" x14ac:dyDescent="0.2">
      <c r="A174">
        <v>172</v>
      </c>
      <c r="B174" t="s">
        <v>23555</v>
      </c>
      <c r="F174" t="s">
        <v>23554</v>
      </c>
      <c r="G174" t="s">
        <v>10</v>
      </c>
      <c r="H174" t="s">
        <v>9</v>
      </c>
      <c r="I174" t="s">
        <v>23553</v>
      </c>
      <c r="J174" t="s">
        <v>23547</v>
      </c>
      <c r="K174" t="s">
        <v>23552</v>
      </c>
      <c r="L174" t="s">
        <v>23551</v>
      </c>
      <c r="M174" t="s">
        <v>23550</v>
      </c>
      <c r="N174">
        <v>2</v>
      </c>
      <c r="O174" t="s">
        <v>23549</v>
      </c>
      <c r="P174" t="s">
        <v>23548</v>
      </c>
      <c r="Q174" t="s">
        <v>23547</v>
      </c>
      <c r="R174" s="7">
        <v>39783</v>
      </c>
      <c r="S174" s="8">
        <f t="shared" si="16"/>
        <v>2008</v>
      </c>
      <c r="T174" s="8">
        <v>2008</v>
      </c>
      <c r="U174" s="8">
        <f t="shared" si="17"/>
        <v>14</v>
      </c>
      <c r="V174" s="7">
        <v>2008</v>
      </c>
      <c r="W174" t="s">
        <v>492</v>
      </c>
      <c r="X174" s="2">
        <v>0.11</v>
      </c>
      <c r="Y174" s="6">
        <f t="shared" si="18"/>
        <v>2.9363871759963698E-3</v>
      </c>
      <c r="AA174">
        <v>11092742</v>
      </c>
      <c r="AB174">
        <v>1900147401</v>
      </c>
      <c r="AD174" t="s">
        <v>4</v>
      </c>
      <c r="AE174">
        <v>7</v>
      </c>
      <c r="AF174">
        <v>11</v>
      </c>
      <c r="AH174" t="s">
        <v>23546</v>
      </c>
      <c r="AI174" t="s">
        <v>23545</v>
      </c>
      <c r="AJ174" t="s">
        <v>23544</v>
      </c>
      <c r="AK174" t="s">
        <v>23543</v>
      </c>
      <c r="AL174">
        <v>3</v>
      </c>
      <c r="AM174" s="5">
        <f t="shared" si="19"/>
        <v>0.21428571428571427</v>
      </c>
      <c r="AN174" s="4">
        <f t="shared" si="20"/>
        <v>3.2455238816465621E-4</v>
      </c>
      <c r="AO174" s="3"/>
      <c r="AP174">
        <v>0</v>
      </c>
      <c r="AR174" t="s">
        <v>20</v>
      </c>
      <c r="AT174" s="2" t="s">
        <v>0</v>
      </c>
      <c r="AU174" s="1">
        <f t="shared" si="21"/>
        <v>0.21528367396468559</v>
      </c>
      <c r="AV174" s="1">
        <f t="shared" si="22"/>
        <v>0.16304697820805131</v>
      </c>
      <c r="AW174" s="1">
        <f t="shared" si="23"/>
        <v>0.11081028245141702</v>
      </c>
    </row>
    <row r="175" spans="1:49" x14ac:dyDescent="0.2">
      <c r="A175">
        <v>173</v>
      </c>
      <c r="B175" t="s">
        <v>23542</v>
      </c>
      <c r="F175" t="s">
        <v>23541</v>
      </c>
      <c r="G175" t="s">
        <v>10</v>
      </c>
      <c r="H175" t="s">
        <v>9</v>
      </c>
      <c r="I175" t="s">
        <v>710</v>
      </c>
      <c r="J175" t="s">
        <v>709</v>
      </c>
      <c r="K175" t="s">
        <v>708</v>
      </c>
      <c r="L175" t="s">
        <v>707</v>
      </c>
      <c r="M175" t="s">
        <v>706</v>
      </c>
      <c r="N175">
        <v>3</v>
      </c>
      <c r="O175" t="s">
        <v>23540</v>
      </c>
      <c r="P175" t="s">
        <v>23539</v>
      </c>
      <c r="Q175" t="s">
        <v>23538</v>
      </c>
      <c r="R175" s="7">
        <v>39783</v>
      </c>
      <c r="S175" s="8">
        <f t="shared" si="16"/>
        <v>2008</v>
      </c>
      <c r="T175" s="8">
        <v>2008</v>
      </c>
      <c r="U175" s="8">
        <f t="shared" si="17"/>
        <v>14</v>
      </c>
      <c r="V175" s="7">
        <v>2008</v>
      </c>
      <c r="W175" t="s">
        <v>1605</v>
      </c>
      <c r="X175" s="2">
        <v>0.112</v>
      </c>
      <c r="Y175" s="6">
        <f t="shared" si="18"/>
        <v>2.9897760337417581E-3</v>
      </c>
      <c r="AA175">
        <v>3678393</v>
      </c>
      <c r="AB175">
        <v>4800153103</v>
      </c>
      <c r="AC175" t="s">
        <v>1604</v>
      </c>
      <c r="AD175" t="s">
        <v>4</v>
      </c>
      <c r="AE175">
        <v>37</v>
      </c>
      <c r="AF175">
        <v>6</v>
      </c>
      <c r="AH175" t="s">
        <v>23537</v>
      </c>
      <c r="AI175" t="s">
        <v>23536</v>
      </c>
      <c r="AJ175" t="s">
        <v>23535</v>
      </c>
      <c r="AK175" t="s">
        <v>23534</v>
      </c>
      <c r="AL175">
        <v>4</v>
      </c>
      <c r="AM175" s="5">
        <f t="shared" si="19"/>
        <v>0.2857142857142857</v>
      </c>
      <c r="AN175" s="4">
        <f t="shared" si="20"/>
        <v>4.3273651755287499E-4</v>
      </c>
      <c r="AO175" s="3"/>
      <c r="AP175">
        <v>0</v>
      </c>
      <c r="AR175" t="s">
        <v>20</v>
      </c>
      <c r="AT175" s="2" t="s">
        <v>0</v>
      </c>
      <c r="AU175" s="1">
        <f t="shared" si="21"/>
        <v>0.22226641788850929</v>
      </c>
      <c r="AV175" s="1">
        <f t="shared" si="22"/>
        <v>0.17112562756473165</v>
      </c>
      <c r="AW175" s="1">
        <f t="shared" si="23"/>
        <v>0.11998483724095398</v>
      </c>
    </row>
    <row r="176" spans="1:49" x14ac:dyDescent="0.2">
      <c r="A176">
        <v>174</v>
      </c>
      <c r="B176" t="s">
        <v>23533</v>
      </c>
      <c r="C176" t="s">
        <v>23532</v>
      </c>
      <c r="F176" t="s">
        <v>23531</v>
      </c>
      <c r="G176" t="s">
        <v>10</v>
      </c>
      <c r="H176" t="s">
        <v>9</v>
      </c>
      <c r="I176" t="s">
        <v>23530</v>
      </c>
      <c r="J176">
        <v>60014907</v>
      </c>
      <c r="K176" t="s">
        <v>1069</v>
      </c>
      <c r="L176" t="s">
        <v>1068</v>
      </c>
      <c r="M176" t="s">
        <v>28</v>
      </c>
      <c r="N176">
        <v>3</v>
      </c>
      <c r="O176" t="s">
        <v>23529</v>
      </c>
      <c r="P176" t="s">
        <v>23528</v>
      </c>
      <c r="Q176" t="s">
        <v>1067</v>
      </c>
      <c r="R176" s="7">
        <v>39783</v>
      </c>
      <c r="S176" s="8">
        <f t="shared" si="16"/>
        <v>2008</v>
      </c>
      <c r="T176" s="8">
        <v>2008</v>
      </c>
      <c r="U176" s="8">
        <f t="shared" si="17"/>
        <v>14</v>
      </c>
      <c r="V176" s="7">
        <v>2008</v>
      </c>
      <c r="W176" t="s">
        <v>763</v>
      </c>
      <c r="X176" s="2">
        <v>1.3280000000000001</v>
      </c>
      <c r="Y176" s="6">
        <f t="shared" si="18"/>
        <v>3.5450201542937994E-2</v>
      </c>
      <c r="AA176">
        <v>15361225</v>
      </c>
      <c r="AB176">
        <v>18894</v>
      </c>
      <c r="AD176" t="s">
        <v>4</v>
      </c>
      <c r="AE176">
        <v>7</v>
      </c>
      <c r="AG176">
        <v>2003425</v>
      </c>
      <c r="AH176" t="s">
        <v>23527</v>
      </c>
      <c r="AI176" t="s">
        <v>23526</v>
      </c>
      <c r="AJ176" t="s">
        <v>23525</v>
      </c>
      <c r="AK176" t="s">
        <v>23524</v>
      </c>
      <c r="AL176">
        <v>30</v>
      </c>
      <c r="AM176" s="5">
        <f t="shared" si="19"/>
        <v>2.1428571428571428</v>
      </c>
      <c r="AN176" s="4">
        <f t="shared" si="20"/>
        <v>3.2455238816465623E-3</v>
      </c>
      <c r="AO176" s="3"/>
      <c r="AP176">
        <v>0</v>
      </c>
      <c r="AQ176" t="s">
        <v>1892</v>
      </c>
      <c r="AR176" t="s">
        <v>23523</v>
      </c>
      <c r="AS176" t="s">
        <v>1891</v>
      </c>
      <c r="AT176" s="2">
        <v>3.8340000000000001</v>
      </c>
      <c r="AU176" s="1">
        <f t="shared" si="21"/>
        <v>2.5788798244550564</v>
      </c>
      <c r="AV176" s="1">
        <f t="shared" si="22"/>
        <v>1.9347862712292279</v>
      </c>
      <c r="AW176" s="1">
        <f t="shared" si="23"/>
        <v>1.2906927180033991</v>
      </c>
    </row>
    <row r="177" spans="1:49" x14ac:dyDescent="0.2">
      <c r="A177">
        <v>175</v>
      </c>
      <c r="B177" t="s">
        <v>23522</v>
      </c>
      <c r="C177" t="s">
        <v>23521</v>
      </c>
      <c r="F177" t="s">
        <v>23520</v>
      </c>
      <c r="G177" t="s">
        <v>10</v>
      </c>
      <c r="H177" t="s">
        <v>9</v>
      </c>
      <c r="I177" t="s">
        <v>23519</v>
      </c>
      <c r="J177">
        <v>60003500</v>
      </c>
      <c r="K177" t="s">
        <v>333</v>
      </c>
      <c r="L177" t="s">
        <v>332</v>
      </c>
      <c r="M177" t="s">
        <v>15</v>
      </c>
      <c r="N177">
        <v>4</v>
      </c>
      <c r="O177" t="s">
        <v>23518</v>
      </c>
      <c r="P177" t="s">
        <v>23517</v>
      </c>
      <c r="Q177" t="s">
        <v>23516</v>
      </c>
      <c r="R177" s="7">
        <v>39783</v>
      </c>
      <c r="S177" s="8">
        <f t="shared" si="16"/>
        <v>2008</v>
      </c>
      <c r="T177" s="8">
        <v>2008</v>
      </c>
      <c r="U177" s="8">
        <f t="shared" si="17"/>
        <v>14</v>
      </c>
      <c r="V177" s="7">
        <v>2008</v>
      </c>
      <c r="W177" t="s">
        <v>763</v>
      </c>
      <c r="X177" s="2">
        <v>1.3280000000000001</v>
      </c>
      <c r="Y177" s="6">
        <f t="shared" si="18"/>
        <v>3.5450201542937994E-2</v>
      </c>
      <c r="AA177">
        <v>15361225</v>
      </c>
      <c r="AB177">
        <v>18894</v>
      </c>
      <c r="AD177" t="s">
        <v>4</v>
      </c>
      <c r="AE177">
        <v>7</v>
      </c>
      <c r="AG177">
        <v>2000557</v>
      </c>
      <c r="AH177" t="s">
        <v>23515</v>
      </c>
      <c r="AI177" t="s">
        <v>23514</v>
      </c>
      <c r="AJ177" t="s">
        <v>23513</v>
      </c>
      <c r="AK177" t="s">
        <v>23512</v>
      </c>
      <c r="AL177">
        <v>28</v>
      </c>
      <c r="AM177" s="5">
        <f t="shared" si="19"/>
        <v>2</v>
      </c>
      <c r="AN177" s="4">
        <f t="shared" si="20"/>
        <v>3.0291556228701248E-3</v>
      </c>
      <c r="AO177" s="3"/>
      <c r="AP177">
        <v>0</v>
      </c>
      <c r="AR177" t="s">
        <v>20</v>
      </c>
      <c r="AT177" s="2">
        <v>3.8340000000000001</v>
      </c>
      <c r="AU177" s="1">
        <f t="shared" si="21"/>
        <v>2.5723887766917635</v>
      </c>
      <c r="AV177" s="1">
        <f t="shared" si="22"/>
        <v>1.9239678582904058</v>
      </c>
      <c r="AW177" s="1">
        <f t="shared" si="23"/>
        <v>1.2755469398890484</v>
      </c>
    </row>
    <row r="178" spans="1:49" x14ac:dyDescent="0.2">
      <c r="A178">
        <v>176</v>
      </c>
      <c r="B178" t="s">
        <v>23511</v>
      </c>
      <c r="C178" t="s">
        <v>23510</v>
      </c>
      <c r="F178" t="s">
        <v>23509</v>
      </c>
      <c r="G178" t="s">
        <v>10</v>
      </c>
      <c r="H178" t="s">
        <v>9</v>
      </c>
      <c r="I178" t="s">
        <v>6559</v>
      </c>
      <c r="J178" t="s">
        <v>780</v>
      </c>
      <c r="K178" t="s">
        <v>779</v>
      </c>
      <c r="L178" t="s">
        <v>778</v>
      </c>
      <c r="M178" t="s">
        <v>335</v>
      </c>
      <c r="N178">
        <v>2</v>
      </c>
      <c r="O178" t="s">
        <v>23508</v>
      </c>
      <c r="P178" t="s">
        <v>23507</v>
      </c>
      <c r="Q178" t="s">
        <v>780</v>
      </c>
      <c r="R178" s="7">
        <v>39783</v>
      </c>
      <c r="S178" s="8">
        <f t="shared" si="16"/>
        <v>2008</v>
      </c>
      <c r="T178" s="8">
        <v>2008</v>
      </c>
      <c r="U178" s="8">
        <f t="shared" si="17"/>
        <v>14</v>
      </c>
      <c r="V178" s="7">
        <v>2008</v>
      </c>
      <c r="W178" t="s">
        <v>763</v>
      </c>
      <c r="X178" s="2">
        <v>1.3280000000000001</v>
      </c>
      <c r="Y178" s="6">
        <f t="shared" si="18"/>
        <v>3.5450201542937994E-2</v>
      </c>
      <c r="AA178">
        <v>15361225</v>
      </c>
      <c r="AB178">
        <v>18894</v>
      </c>
      <c r="AD178" t="s">
        <v>4</v>
      </c>
      <c r="AE178">
        <v>7</v>
      </c>
      <c r="AG178">
        <v>915805</v>
      </c>
      <c r="AH178" t="s">
        <v>175</v>
      </c>
      <c r="AI178" t="s">
        <v>23506</v>
      </c>
      <c r="AJ178" t="s">
        <v>23505</v>
      </c>
      <c r="AK178" t="s">
        <v>23504</v>
      </c>
      <c r="AL178">
        <v>4</v>
      </c>
      <c r="AM178" s="5">
        <f t="shared" si="19"/>
        <v>0.2857142857142857</v>
      </c>
      <c r="AN178" s="4">
        <f t="shared" si="20"/>
        <v>4.3273651755287499E-4</v>
      </c>
      <c r="AO178" s="3"/>
      <c r="AP178">
        <v>0</v>
      </c>
      <c r="AR178" t="s">
        <v>20</v>
      </c>
      <c r="AT178" s="2">
        <v>3.8340000000000001</v>
      </c>
      <c r="AU178" s="1">
        <f t="shared" si="21"/>
        <v>2.494496203532246</v>
      </c>
      <c r="AV178" s="1">
        <f t="shared" si="22"/>
        <v>1.7941469030245432</v>
      </c>
      <c r="AW178" s="1">
        <f t="shared" si="23"/>
        <v>1.0937976025168412</v>
      </c>
    </row>
    <row r="179" spans="1:49" x14ac:dyDescent="0.2">
      <c r="A179">
        <v>177</v>
      </c>
      <c r="B179" t="s">
        <v>23503</v>
      </c>
      <c r="C179" t="s">
        <v>23502</v>
      </c>
      <c r="F179" t="s">
        <v>23501</v>
      </c>
      <c r="G179" t="s">
        <v>10</v>
      </c>
      <c r="H179" t="s">
        <v>9</v>
      </c>
      <c r="I179" t="s">
        <v>1364</v>
      </c>
      <c r="J179">
        <v>60025278</v>
      </c>
      <c r="K179" t="s">
        <v>159</v>
      </c>
      <c r="L179" t="s">
        <v>158</v>
      </c>
      <c r="M179" t="s">
        <v>40</v>
      </c>
      <c r="N179">
        <v>3</v>
      </c>
      <c r="O179" t="s">
        <v>23500</v>
      </c>
      <c r="P179" t="s">
        <v>23499</v>
      </c>
      <c r="Q179" t="s">
        <v>744</v>
      </c>
      <c r="R179" s="7">
        <v>39783</v>
      </c>
      <c r="S179" s="8">
        <f t="shared" si="16"/>
        <v>2008</v>
      </c>
      <c r="T179" s="8">
        <v>2008</v>
      </c>
      <c r="U179" s="8">
        <f t="shared" si="17"/>
        <v>14</v>
      </c>
      <c r="V179" s="7">
        <v>2008</v>
      </c>
      <c r="W179" t="s">
        <v>763</v>
      </c>
      <c r="X179" s="2">
        <v>1.3280000000000001</v>
      </c>
      <c r="Y179" s="6">
        <f t="shared" si="18"/>
        <v>3.5450201542937994E-2</v>
      </c>
      <c r="AA179">
        <v>15361225</v>
      </c>
      <c r="AB179">
        <v>18894</v>
      </c>
      <c r="AD179" t="s">
        <v>4</v>
      </c>
      <c r="AE179">
        <v>7</v>
      </c>
      <c r="AG179">
        <v>2000664</v>
      </c>
      <c r="AH179" t="s">
        <v>23498</v>
      </c>
      <c r="AI179" t="s">
        <v>23497</v>
      </c>
      <c r="AJ179" t="s">
        <v>23496</v>
      </c>
      <c r="AK179" t="s">
        <v>23495</v>
      </c>
      <c r="AL179">
        <v>15</v>
      </c>
      <c r="AM179" s="5">
        <f t="shared" si="19"/>
        <v>1.0714285714285714</v>
      </c>
      <c r="AN179" s="4">
        <f t="shared" si="20"/>
        <v>1.6227619408232812E-3</v>
      </c>
      <c r="AO179" s="3"/>
      <c r="AP179">
        <v>0</v>
      </c>
      <c r="AQ179" t="s">
        <v>23494</v>
      </c>
      <c r="AR179" t="s">
        <v>23493</v>
      </c>
      <c r="AS179" t="s">
        <v>276</v>
      </c>
      <c r="AT179" s="2">
        <v>3.8340000000000001</v>
      </c>
      <c r="AU179" s="1">
        <f t="shared" si="21"/>
        <v>2.5301969662303581</v>
      </c>
      <c r="AV179" s="1">
        <f t="shared" si="22"/>
        <v>1.8536481741880637</v>
      </c>
      <c r="AW179" s="1">
        <f t="shared" si="23"/>
        <v>1.1770993821457694</v>
      </c>
    </row>
    <row r="180" spans="1:49" x14ac:dyDescent="0.2">
      <c r="A180">
        <v>178</v>
      </c>
      <c r="B180" t="s">
        <v>23492</v>
      </c>
      <c r="C180" t="s">
        <v>23491</v>
      </c>
      <c r="F180" t="s">
        <v>23490</v>
      </c>
      <c r="G180" t="s">
        <v>10</v>
      </c>
      <c r="H180" t="s">
        <v>9</v>
      </c>
      <c r="I180" t="s">
        <v>23489</v>
      </c>
      <c r="J180" t="s">
        <v>23488</v>
      </c>
      <c r="K180" t="s">
        <v>23487</v>
      </c>
      <c r="L180" t="s">
        <v>23486</v>
      </c>
      <c r="M180" t="s">
        <v>1065</v>
      </c>
      <c r="N180">
        <v>4</v>
      </c>
      <c r="O180" t="s">
        <v>23485</v>
      </c>
      <c r="P180" t="s">
        <v>23484</v>
      </c>
      <c r="Q180" t="s">
        <v>23483</v>
      </c>
      <c r="R180" s="7">
        <v>39783</v>
      </c>
      <c r="S180" s="8">
        <f t="shared" si="16"/>
        <v>2008</v>
      </c>
      <c r="T180" s="8">
        <v>2008</v>
      </c>
      <c r="U180" s="8">
        <f t="shared" si="17"/>
        <v>14</v>
      </c>
      <c r="V180" s="7">
        <v>2008</v>
      </c>
      <c r="W180" t="s">
        <v>200</v>
      </c>
      <c r="X180" s="2">
        <v>0.437</v>
      </c>
      <c r="Y180" s="6">
        <f t="shared" si="18"/>
        <v>1.1665465417367396E-2</v>
      </c>
      <c r="AA180">
        <v>10704698</v>
      </c>
      <c r="AB180">
        <v>5300152513</v>
      </c>
      <c r="AC180">
        <v>15598985</v>
      </c>
      <c r="AD180" t="s">
        <v>4</v>
      </c>
      <c r="AE180">
        <v>88</v>
      </c>
      <c r="AH180" t="s">
        <v>23482</v>
      </c>
      <c r="AI180" t="s">
        <v>23481</v>
      </c>
      <c r="AK180" t="s">
        <v>23480</v>
      </c>
      <c r="AL180">
        <v>6</v>
      </c>
      <c r="AM180" s="5">
        <f t="shared" si="19"/>
        <v>0.42857142857142855</v>
      </c>
      <c r="AN180" s="4">
        <f t="shared" si="20"/>
        <v>6.4910477632931242E-4</v>
      </c>
      <c r="AO180" s="3"/>
      <c r="AP180">
        <v>1</v>
      </c>
      <c r="AR180" t="s">
        <v>20</v>
      </c>
      <c r="AT180" s="2" t="s">
        <v>0</v>
      </c>
      <c r="AU180" s="1">
        <f t="shared" si="21"/>
        <v>0.83605572250559701</v>
      </c>
      <c r="AV180" s="1">
        <f t="shared" si="22"/>
        <v>0.61572850968483539</v>
      </c>
      <c r="AW180" s="1">
        <f t="shared" si="23"/>
        <v>0.39540129686407377</v>
      </c>
    </row>
    <row r="181" spans="1:49" x14ac:dyDescent="0.2">
      <c r="A181">
        <v>179</v>
      </c>
      <c r="B181" t="s">
        <v>23479</v>
      </c>
      <c r="C181" t="s">
        <v>23478</v>
      </c>
      <c r="F181" t="s">
        <v>23477</v>
      </c>
      <c r="G181" t="s">
        <v>10</v>
      </c>
      <c r="H181" t="s">
        <v>9</v>
      </c>
      <c r="I181" t="s">
        <v>9744</v>
      </c>
      <c r="J181" t="s">
        <v>23476</v>
      </c>
      <c r="K181" t="s">
        <v>23475</v>
      </c>
      <c r="L181" t="s">
        <v>23474</v>
      </c>
      <c r="M181" t="s">
        <v>547</v>
      </c>
      <c r="N181">
        <v>2</v>
      </c>
      <c r="O181" t="s">
        <v>23473</v>
      </c>
      <c r="P181" t="s">
        <v>23472</v>
      </c>
      <c r="Q181" t="s">
        <v>23471</v>
      </c>
      <c r="R181" s="7">
        <v>39783</v>
      </c>
      <c r="S181" s="8">
        <f t="shared" si="16"/>
        <v>2008</v>
      </c>
      <c r="T181" s="8">
        <v>2008</v>
      </c>
      <c r="U181" s="8">
        <f t="shared" si="17"/>
        <v>14</v>
      </c>
      <c r="V181" s="7">
        <v>2008</v>
      </c>
      <c r="W181" t="s">
        <v>763</v>
      </c>
      <c r="X181" s="2">
        <v>1.3280000000000001</v>
      </c>
      <c r="Y181" s="6">
        <f t="shared" si="18"/>
        <v>3.5450201542937994E-2</v>
      </c>
      <c r="AA181">
        <v>15361225</v>
      </c>
      <c r="AB181">
        <v>18894</v>
      </c>
      <c r="AD181" t="s">
        <v>4</v>
      </c>
      <c r="AE181">
        <v>7</v>
      </c>
      <c r="AG181">
        <v>921390</v>
      </c>
      <c r="AH181" t="s">
        <v>23470</v>
      </c>
      <c r="AI181" t="s">
        <v>23469</v>
      </c>
      <c r="AJ181" t="s">
        <v>23468</v>
      </c>
      <c r="AK181" t="s">
        <v>23467</v>
      </c>
      <c r="AL181">
        <v>27</v>
      </c>
      <c r="AM181" s="5">
        <f t="shared" si="19"/>
        <v>1.9285714285714286</v>
      </c>
      <c r="AN181" s="4">
        <f t="shared" si="20"/>
        <v>2.9209714934819065E-3</v>
      </c>
      <c r="AO181" s="3"/>
      <c r="AP181">
        <v>0</v>
      </c>
      <c r="AR181" t="s">
        <v>20</v>
      </c>
      <c r="AT181" s="2">
        <v>3.8340000000000001</v>
      </c>
      <c r="AU181" s="1">
        <f t="shared" si="21"/>
        <v>2.5691432528101168</v>
      </c>
      <c r="AV181" s="1">
        <f t="shared" si="22"/>
        <v>1.9185586518209952</v>
      </c>
      <c r="AW181" s="1">
        <f t="shared" si="23"/>
        <v>1.2679740508318733</v>
      </c>
    </row>
    <row r="182" spans="1:49" x14ac:dyDescent="0.2">
      <c r="A182">
        <v>180</v>
      </c>
      <c r="B182" t="s">
        <v>23466</v>
      </c>
      <c r="C182" t="s">
        <v>23465</v>
      </c>
      <c r="F182" t="s">
        <v>23464</v>
      </c>
      <c r="G182" t="s">
        <v>10</v>
      </c>
      <c r="H182" t="s">
        <v>9</v>
      </c>
      <c r="I182" t="s">
        <v>23463</v>
      </c>
      <c r="J182" t="s">
        <v>23462</v>
      </c>
      <c r="K182" t="s">
        <v>23461</v>
      </c>
      <c r="L182" t="s">
        <v>23460</v>
      </c>
      <c r="M182" t="s">
        <v>23459</v>
      </c>
      <c r="N182">
        <v>2</v>
      </c>
      <c r="O182" t="s">
        <v>23458</v>
      </c>
      <c r="P182" t="s">
        <v>23457</v>
      </c>
      <c r="Q182" t="s">
        <v>23456</v>
      </c>
      <c r="R182" s="7">
        <v>39783</v>
      </c>
      <c r="S182" s="8">
        <f t="shared" si="16"/>
        <v>2008</v>
      </c>
      <c r="T182" s="8">
        <v>2008</v>
      </c>
      <c r="U182" s="8">
        <f t="shared" si="17"/>
        <v>14</v>
      </c>
      <c r="V182" s="7">
        <v>2008</v>
      </c>
      <c r="W182" t="s">
        <v>763</v>
      </c>
      <c r="X182" s="2">
        <v>1.3280000000000001</v>
      </c>
      <c r="Y182" s="6">
        <f t="shared" si="18"/>
        <v>3.5450201542937994E-2</v>
      </c>
      <c r="AA182">
        <v>15361225</v>
      </c>
      <c r="AB182">
        <v>18894</v>
      </c>
      <c r="AD182" t="s">
        <v>4</v>
      </c>
      <c r="AE182">
        <v>7</v>
      </c>
      <c r="AG182">
        <v>917605</v>
      </c>
      <c r="AH182" t="s">
        <v>23455</v>
      </c>
      <c r="AI182" t="s">
        <v>23454</v>
      </c>
      <c r="AJ182" t="s">
        <v>23453</v>
      </c>
      <c r="AK182" t="s">
        <v>23452</v>
      </c>
      <c r="AL182">
        <v>67</v>
      </c>
      <c r="AM182" s="5">
        <f t="shared" si="19"/>
        <v>4.7857142857142856</v>
      </c>
      <c r="AN182" s="4">
        <f t="shared" si="20"/>
        <v>7.2483366690106561E-3</v>
      </c>
      <c r="AO182" s="3"/>
      <c r="AP182">
        <v>0</v>
      </c>
      <c r="AR182" t="s">
        <v>20</v>
      </c>
      <c r="AT182" s="2">
        <v>3.8340000000000001</v>
      </c>
      <c r="AU182" s="1">
        <f t="shared" si="21"/>
        <v>2.6989642080759793</v>
      </c>
      <c r="AV182" s="1">
        <f t="shared" si="22"/>
        <v>2.1349269105974322</v>
      </c>
      <c r="AW182" s="1">
        <f t="shared" si="23"/>
        <v>1.5708896131188859</v>
      </c>
    </row>
    <row r="183" spans="1:49" x14ac:dyDescent="0.2">
      <c r="A183">
        <v>181</v>
      </c>
      <c r="B183" t="s">
        <v>23451</v>
      </c>
      <c r="C183" t="s">
        <v>23450</v>
      </c>
      <c r="F183" t="s">
        <v>23449</v>
      </c>
      <c r="G183" t="s">
        <v>10</v>
      </c>
      <c r="H183" t="s">
        <v>9</v>
      </c>
      <c r="I183" t="s">
        <v>23448</v>
      </c>
      <c r="J183" t="s">
        <v>23447</v>
      </c>
      <c r="K183" t="s">
        <v>23446</v>
      </c>
      <c r="L183" t="s">
        <v>23445</v>
      </c>
      <c r="M183" t="s">
        <v>219</v>
      </c>
      <c r="N183">
        <v>3</v>
      </c>
      <c r="O183" t="s">
        <v>23444</v>
      </c>
      <c r="P183" t="s">
        <v>23443</v>
      </c>
      <c r="Q183" t="s">
        <v>23442</v>
      </c>
      <c r="R183" s="7">
        <v>39783</v>
      </c>
      <c r="S183" s="8">
        <f t="shared" si="16"/>
        <v>2008</v>
      </c>
      <c r="T183" s="8">
        <v>2008</v>
      </c>
      <c r="U183" s="8">
        <f t="shared" si="17"/>
        <v>14</v>
      </c>
      <c r="V183" s="7">
        <v>2008</v>
      </c>
      <c r="W183" t="s">
        <v>763</v>
      </c>
      <c r="X183" s="2">
        <v>1.3280000000000001</v>
      </c>
      <c r="Y183" s="6">
        <f t="shared" si="18"/>
        <v>3.5450201542937994E-2</v>
      </c>
      <c r="AA183">
        <v>15361225</v>
      </c>
      <c r="AB183">
        <v>18894</v>
      </c>
      <c r="AD183" t="s">
        <v>4</v>
      </c>
      <c r="AE183">
        <v>7</v>
      </c>
      <c r="AG183">
        <v>2004815</v>
      </c>
      <c r="AH183" t="s">
        <v>23441</v>
      </c>
      <c r="AI183" t="s">
        <v>23440</v>
      </c>
      <c r="AJ183" t="s">
        <v>23439</v>
      </c>
      <c r="AK183" t="s">
        <v>23438</v>
      </c>
      <c r="AL183">
        <v>43</v>
      </c>
      <c r="AM183" s="5">
        <f t="shared" si="19"/>
        <v>3.0714285714285716</v>
      </c>
      <c r="AN183" s="4">
        <f t="shared" si="20"/>
        <v>4.6519175636934064E-3</v>
      </c>
      <c r="AO183" s="3"/>
      <c r="AP183">
        <v>0</v>
      </c>
      <c r="AR183" t="s">
        <v>20</v>
      </c>
      <c r="AT183" s="2">
        <v>3.8340000000000001</v>
      </c>
      <c r="AU183" s="1">
        <f t="shared" si="21"/>
        <v>2.6210716349164618</v>
      </c>
      <c r="AV183" s="1">
        <f t="shared" si="22"/>
        <v>2.0051059553315702</v>
      </c>
      <c r="AW183" s="1">
        <f t="shared" si="23"/>
        <v>1.3891402757466782</v>
      </c>
    </row>
    <row r="184" spans="1:49" x14ac:dyDescent="0.2">
      <c r="A184">
        <v>182</v>
      </c>
      <c r="B184" t="s">
        <v>23437</v>
      </c>
      <c r="C184" t="s">
        <v>23436</v>
      </c>
      <c r="F184" t="s">
        <v>23435</v>
      </c>
      <c r="G184" t="s">
        <v>10</v>
      </c>
      <c r="H184" t="s">
        <v>9</v>
      </c>
      <c r="I184" t="s">
        <v>23434</v>
      </c>
      <c r="J184" t="s">
        <v>23433</v>
      </c>
      <c r="K184" t="s">
        <v>23432</v>
      </c>
      <c r="L184" t="s">
        <v>23431</v>
      </c>
      <c r="M184" t="s">
        <v>23430</v>
      </c>
      <c r="N184">
        <v>2</v>
      </c>
      <c r="O184" t="s">
        <v>23429</v>
      </c>
      <c r="P184" t="s">
        <v>23428</v>
      </c>
      <c r="Q184" t="s">
        <v>23427</v>
      </c>
      <c r="R184" s="7">
        <v>39783</v>
      </c>
      <c r="S184" s="8">
        <f t="shared" si="16"/>
        <v>2008</v>
      </c>
      <c r="T184" s="8">
        <v>2008</v>
      </c>
      <c r="U184" s="8">
        <f t="shared" si="17"/>
        <v>14</v>
      </c>
      <c r="V184" s="7">
        <v>2008</v>
      </c>
      <c r="W184" t="s">
        <v>763</v>
      </c>
      <c r="X184" s="2">
        <v>1.3280000000000001</v>
      </c>
      <c r="Y184" s="6">
        <f t="shared" si="18"/>
        <v>3.5450201542937994E-2</v>
      </c>
      <c r="AA184">
        <v>15361225</v>
      </c>
      <c r="AB184">
        <v>18894</v>
      </c>
      <c r="AD184" t="s">
        <v>4</v>
      </c>
      <c r="AE184">
        <v>7</v>
      </c>
      <c r="AG184">
        <v>919684</v>
      </c>
      <c r="AH184" t="s">
        <v>23426</v>
      </c>
      <c r="AI184" t="s">
        <v>23425</v>
      </c>
      <c r="AJ184" t="s">
        <v>23424</v>
      </c>
      <c r="AK184" t="s">
        <v>23423</v>
      </c>
      <c r="AL184">
        <v>13</v>
      </c>
      <c r="AM184" s="5">
        <f t="shared" si="19"/>
        <v>0.9285714285714286</v>
      </c>
      <c r="AN184" s="4">
        <f t="shared" si="20"/>
        <v>1.4063936820468438E-3</v>
      </c>
      <c r="AO184" s="3"/>
      <c r="AP184">
        <v>0</v>
      </c>
      <c r="AQ184" t="s">
        <v>23422</v>
      </c>
      <c r="AR184" t="s">
        <v>20</v>
      </c>
      <c r="AS184" t="s">
        <v>1958</v>
      </c>
      <c r="AT184" s="2">
        <v>3.8340000000000001</v>
      </c>
      <c r="AU184" s="1">
        <f t="shared" si="21"/>
        <v>2.5237059184670652</v>
      </c>
      <c r="AV184" s="1">
        <f t="shared" si="22"/>
        <v>1.8428297612492417</v>
      </c>
      <c r="AW184" s="1">
        <f t="shared" si="23"/>
        <v>1.1619536040314189</v>
      </c>
    </row>
    <row r="185" spans="1:49" x14ac:dyDescent="0.2">
      <c r="A185">
        <v>183</v>
      </c>
      <c r="B185" t="s">
        <v>23421</v>
      </c>
      <c r="C185" t="s">
        <v>23420</v>
      </c>
      <c r="F185" t="s">
        <v>23419</v>
      </c>
      <c r="G185" t="s">
        <v>10</v>
      </c>
      <c r="H185" t="s">
        <v>9</v>
      </c>
      <c r="I185" t="s">
        <v>20704</v>
      </c>
      <c r="J185" t="s">
        <v>21959</v>
      </c>
      <c r="K185" t="s">
        <v>21958</v>
      </c>
      <c r="L185" t="s">
        <v>21957</v>
      </c>
      <c r="M185" t="s">
        <v>233</v>
      </c>
      <c r="N185">
        <v>5</v>
      </c>
      <c r="O185" t="s">
        <v>23418</v>
      </c>
      <c r="P185" t="s">
        <v>23417</v>
      </c>
      <c r="Q185" t="s">
        <v>23416</v>
      </c>
      <c r="R185" s="7">
        <v>39783</v>
      </c>
      <c r="S185" s="8">
        <f t="shared" si="16"/>
        <v>2008</v>
      </c>
      <c r="T185" s="8">
        <v>2008</v>
      </c>
      <c r="U185" s="8">
        <f t="shared" si="17"/>
        <v>14</v>
      </c>
      <c r="V185" s="7">
        <v>2008</v>
      </c>
      <c r="W185" t="s">
        <v>763</v>
      </c>
      <c r="X185" s="2">
        <v>1.3280000000000001</v>
      </c>
      <c r="Y185" s="6">
        <f t="shared" si="18"/>
        <v>3.5450201542937994E-2</v>
      </c>
      <c r="AA185">
        <v>15361225</v>
      </c>
      <c r="AB185">
        <v>18894</v>
      </c>
      <c r="AD185" t="s">
        <v>4</v>
      </c>
      <c r="AE185">
        <v>7</v>
      </c>
      <c r="AG185">
        <v>921372</v>
      </c>
      <c r="AH185" t="s">
        <v>23415</v>
      </c>
      <c r="AI185" t="s">
        <v>23414</v>
      </c>
      <c r="AJ185" t="s">
        <v>23413</v>
      </c>
      <c r="AK185" t="s">
        <v>23412</v>
      </c>
      <c r="AL185">
        <v>33</v>
      </c>
      <c r="AM185" s="5">
        <f t="shared" si="19"/>
        <v>2.3571428571428572</v>
      </c>
      <c r="AN185" s="4">
        <f t="shared" si="20"/>
        <v>3.5700762698112187E-3</v>
      </c>
      <c r="AO185" s="3"/>
      <c r="AP185">
        <v>0</v>
      </c>
      <c r="AQ185" t="s">
        <v>330</v>
      </c>
      <c r="AR185" t="s">
        <v>23411</v>
      </c>
      <c r="AS185" t="s">
        <v>329</v>
      </c>
      <c r="AT185" s="2">
        <v>3.8340000000000001</v>
      </c>
      <c r="AU185" s="1">
        <f t="shared" si="21"/>
        <v>2.5886163960999959</v>
      </c>
      <c r="AV185" s="1">
        <f t="shared" si="22"/>
        <v>1.9510138906374608</v>
      </c>
      <c r="AW185" s="1">
        <f t="shared" si="23"/>
        <v>1.313411385174925</v>
      </c>
    </row>
    <row r="186" spans="1:49" x14ac:dyDescent="0.2">
      <c r="A186">
        <v>184</v>
      </c>
      <c r="B186" t="s">
        <v>23410</v>
      </c>
      <c r="C186" t="s">
        <v>23409</v>
      </c>
      <c r="F186" t="s">
        <v>23408</v>
      </c>
      <c r="G186" t="s">
        <v>10</v>
      </c>
      <c r="H186" t="s">
        <v>9</v>
      </c>
      <c r="I186" t="s">
        <v>23407</v>
      </c>
      <c r="J186">
        <v>60033252</v>
      </c>
      <c r="K186" t="s">
        <v>1927</v>
      </c>
      <c r="L186" t="s">
        <v>1926</v>
      </c>
      <c r="M186" t="s">
        <v>15</v>
      </c>
      <c r="N186">
        <v>2</v>
      </c>
      <c r="O186" t="s">
        <v>23406</v>
      </c>
      <c r="P186" t="s">
        <v>23405</v>
      </c>
      <c r="Q186" t="s">
        <v>23404</v>
      </c>
      <c r="R186" s="7">
        <v>39783</v>
      </c>
      <c r="S186" s="8">
        <f t="shared" si="16"/>
        <v>2008</v>
      </c>
      <c r="T186" s="8">
        <v>2008</v>
      </c>
      <c r="U186" s="8">
        <f t="shared" si="17"/>
        <v>14</v>
      </c>
      <c r="V186" s="7">
        <v>2008</v>
      </c>
      <c r="W186" t="s">
        <v>763</v>
      </c>
      <c r="X186" s="2">
        <v>1.3280000000000001</v>
      </c>
      <c r="Y186" s="6">
        <f t="shared" si="18"/>
        <v>3.5450201542937994E-2</v>
      </c>
      <c r="AA186">
        <v>15361225</v>
      </c>
      <c r="AB186">
        <v>18894</v>
      </c>
      <c r="AD186" t="s">
        <v>4</v>
      </c>
      <c r="AE186">
        <v>7</v>
      </c>
      <c r="AG186">
        <v>2009955</v>
      </c>
      <c r="AH186" t="s">
        <v>23403</v>
      </c>
      <c r="AI186" t="s">
        <v>23402</v>
      </c>
      <c r="AJ186" t="s">
        <v>23401</v>
      </c>
      <c r="AK186" t="s">
        <v>23400</v>
      </c>
      <c r="AL186">
        <v>1</v>
      </c>
      <c r="AM186" s="5">
        <f t="shared" si="19"/>
        <v>7.1428571428571425E-2</v>
      </c>
      <c r="AN186" s="4">
        <f t="shared" si="20"/>
        <v>1.0818412938821875E-4</v>
      </c>
      <c r="AO186" s="3"/>
      <c r="AP186">
        <v>0</v>
      </c>
      <c r="AR186" t="s">
        <v>20</v>
      </c>
      <c r="AT186" s="2">
        <v>3.8340000000000001</v>
      </c>
      <c r="AU186" s="1">
        <f t="shared" si="21"/>
        <v>2.4847596318873064</v>
      </c>
      <c r="AV186" s="1">
        <f t="shared" si="22"/>
        <v>1.7779192836163107</v>
      </c>
      <c r="AW186" s="1">
        <f t="shared" si="23"/>
        <v>1.071078935345315</v>
      </c>
    </row>
    <row r="187" spans="1:49" x14ac:dyDescent="0.2">
      <c r="A187">
        <v>185</v>
      </c>
      <c r="B187" t="s">
        <v>23399</v>
      </c>
      <c r="C187" t="s">
        <v>23398</v>
      </c>
      <c r="F187" t="s">
        <v>23397</v>
      </c>
      <c r="G187" t="s">
        <v>10</v>
      </c>
      <c r="H187" t="s">
        <v>9</v>
      </c>
      <c r="I187" t="s">
        <v>23396</v>
      </c>
      <c r="J187" t="s">
        <v>23395</v>
      </c>
      <c r="K187" t="s">
        <v>23394</v>
      </c>
      <c r="L187" t="s">
        <v>23393</v>
      </c>
      <c r="M187" t="s">
        <v>233</v>
      </c>
      <c r="N187">
        <v>1</v>
      </c>
      <c r="O187" t="s">
        <v>23392</v>
      </c>
      <c r="P187">
        <v>56219429900</v>
      </c>
      <c r="Q187" t="s">
        <v>23391</v>
      </c>
      <c r="R187" s="7">
        <v>39783</v>
      </c>
      <c r="S187" s="8">
        <f t="shared" si="16"/>
        <v>2008</v>
      </c>
      <c r="T187" s="8">
        <v>2008</v>
      </c>
      <c r="U187" s="8">
        <f t="shared" si="17"/>
        <v>14</v>
      </c>
      <c r="V187" s="7">
        <v>2008</v>
      </c>
      <c r="W187" t="s">
        <v>763</v>
      </c>
      <c r="X187" s="2">
        <v>1.3280000000000001</v>
      </c>
      <c r="Y187" s="6">
        <f t="shared" si="18"/>
        <v>3.5450201542937994E-2</v>
      </c>
      <c r="AA187">
        <v>15361225</v>
      </c>
      <c r="AB187">
        <v>18894</v>
      </c>
      <c r="AD187" t="s">
        <v>4</v>
      </c>
      <c r="AE187">
        <v>7</v>
      </c>
      <c r="AG187">
        <v>2007660</v>
      </c>
      <c r="AH187" t="s">
        <v>19224</v>
      </c>
      <c r="AI187" t="s">
        <v>23390</v>
      </c>
      <c r="AJ187" t="s">
        <v>23389</v>
      </c>
      <c r="AK187" t="s">
        <v>23388</v>
      </c>
      <c r="AL187">
        <v>13</v>
      </c>
      <c r="AM187" s="5">
        <f t="shared" si="19"/>
        <v>0.9285714285714286</v>
      </c>
      <c r="AN187" s="4">
        <f t="shared" si="20"/>
        <v>1.4063936820468438E-3</v>
      </c>
      <c r="AO187" s="3"/>
      <c r="AP187">
        <v>0</v>
      </c>
      <c r="AR187" t="s">
        <v>20</v>
      </c>
      <c r="AT187" s="2">
        <v>3.8340000000000001</v>
      </c>
      <c r="AU187" s="1">
        <f t="shared" si="21"/>
        <v>2.5237059184670652</v>
      </c>
      <c r="AV187" s="1">
        <f t="shared" si="22"/>
        <v>1.8428297612492417</v>
      </c>
      <c r="AW187" s="1">
        <f t="shared" si="23"/>
        <v>1.1619536040314189</v>
      </c>
    </row>
    <row r="188" spans="1:49" x14ac:dyDescent="0.2">
      <c r="A188">
        <v>186</v>
      </c>
      <c r="B188" t="s">
        <v>23387</v>
      </c>
      <c r="C188" t="s">
        <v>23386</v>
      </c>
      <c r="F188" t="s">
        <v>23385</v>
      </c>
      <c r="G188" t="s">
        <v>10</v>
      </c>
      <c r="H188" t="s">
        <v>9</v>
      </c>
      <c r="I188" t="s">
        <v>1831</v>
      </c>
      <c r="J188">
        <v>60004750</v>
      </c>
      <c r="K188" t="s">
        <v>582</v>
      </c>
      <c r="L188" t="s">
        <v>581</v>
      </c>
      <c r="M188" t="s">
        <v>405</v>
      </c>
      <c r="N188">
        <v>2</v>
      </c>
      <c r="O188" t="s">
        <v>23384</v>
      </c>
      <c r="P188" t="s">
        <v>23383</v>
      </c>
      <c r="Q188" t="s">
        <v>580</v>
      </c>
      <c r="R188" s="7">
        <v>39783</v>
      </c>
      <c r="S188" s="8">
        <f t="shared" si="16"/>
        <v>2008</v>
      </c>
      <c r="T188" s="8">
        <v>2008</v>
      </c>
      <c r="U188" s="8">
        <f t="shared" si="17"/>
        <v>14</v>
      </c>
      <c r="V188" s="7">
        <v>2008</v>
      </c>
      <c r="W188" t="s">
        <v>763</v>
      </c>
      <c r="X188" s="2">
        <v>1.3280000000000001</v>
      </c>
      <c r="Y188" s="6">
        <f t="shared" si="18"/>
        <v>3.5450201542937994E-2</v>
      </c>
      <c r="AA188">
        <v>15361225</v>
      </c>
      <c r="AB188">
        <v>18894</v>
      </c>
      <c r="AD188" t="s">
        <v>4</v>
      </c>
      <c r="AE188">
        <v>7</v>
      </c>
      <c r="AG188">
        <v>920368</v>
      </c>
      <c r="AH188" t="s">
        <v>23382</v>
      </c>
      <c r="AI188" t="s">
        <v>23381</v>
      </c>
      <c r="AJ188" t="s">
        <v>23380</v>
      </c>
      <c r="AK188" t="s">
        <v>23379</v>
      </c>
      <c r="AL188">
        <v>10</v>
      </c>
      <c r="AM188" s="5">
        <f t="shared" si="19"/>
        <v>0.7142857142857143</v>
      </c>
      <c r="AN188" s="4">
        <f t="shared" si="20"/>
        <v>1.0818412938821875E-3</v>
      </c>
      <c r="AO188" s="3"/>
      <c r="AP188">
        <v>0</v>
      </c>
      <c r="AR188" t="s">
        <v>20</v>
      </c>
      <c r="AT188" s="2">
        <v>3.8340000000000001</v>
      </c>
      <c r="AU188" s="1">
        <f t="shared" si="21"/>
        <v>2.5139693468221251</v>
      </c>
      <c r="AV188" s="1">
        <f t="shared" si="22"/>
        <v>1.8266021418410092</v>
      </c>
      <c r="AW188" s="1">
        <f t="shared" si="23"/>
        <v>1.1392349368598929</v>
      </c>
    </row>
    <row r="189" spans="1:49" x14ac:dyDescent="0.2">
      <c r="A189">
        <v>187</v>
      </c>
      <c r="B189" t="s">
        <v>23378</v>
      </c>
      <c r="C189" t="s">
        <v>23377</v>
      </c>
      <c r="F189" t="s">
        <v>23376</v>
      </c>
      <c r="G189" t="s">
        <v>10</v>
      </c>
      <c r="H189" t="s">
        <v>9</v>
      </c>
      <c r="I189" t="s">
        <v>23375</v>
      </c>
      <c r="J189" t="s">
        <v>23374</v>
      </c>
      <c r="K189" t="s">
        <v>23373</v>
      </c>
      <c r="L189" t="s">
        <v>23372</v>
      </c>
      <c r="M189" t="s">
        <v>23371</v>
      </c>
      <c r="N189">
        <v>4</v>
      </c>
      <c r="O189" t="s">
        <v>23370</v>
      </c>
      <c r="P189" t="s">
        <v>23369</v>
      </c>
      <c r="Q189" t="s">
        <v>23368</v>
      </c>
      <c r="R189" s="7">
        <v>39783</v>
      </c>
      <c r="S189" s="8">
        <f t="shared" si="16"/>
        <v>2008</v>
      </c>
      <c r="T189" s="8">
        <v>2008</v>
      </c>
      <c r="U189" s="8">
        <f t="shared" si="17"/>
        <v>14</v>
      </c>
      <c r="V189" s="7">
        <v>2008</v>
      </c>
      <c r="W189" t="s">
        <v>763</v>
      </c>
      <c r="X189" s="2">
        <v>1.3280000000000001</v>
      </c>
      <c r="Y189" s="6">
        <f t="shared" si="18"/>
        <v>3.5450201542937994E-2</v>
      </c>
      <c r="AA189">
        <v>15361225</v>
      </c>
      <c r="AB189">
        <v>18894</v>
      </c>
      <c r="AD189" t="s">
        <v>4</v>
      </c>
      <c r="AE189">
        <v>7</v>
      </c>
      <c r="AG189">
        <v>2000509</v>
      </c>
      <c r="AH189" t="s">
        <v>23367</v>
      </c>
      <c r="AI189" t="s">
        <v>23366</v>
      </c>
      <c r="AJ189" t="s">
        <v>23365</v>
      </c>
      <c r="AK189" t="s">
        <v>23364</v>
      </c>
      <c r="AL189">
        <v>3</v>
      </c>
      <c r="AM189" s="5">
        <f t="shared" si="19"/>
        <v>0.21428571428571427</v>
      </c>
      <c r="AN189" s="4">
        <f t="shared" si="20"/>
        <v>3.2455238816465621E-4</v>
      </c>
      <c r="AO189" s="3"/>
      <c r="AP189">
        <v>0</v>
      </c>
      <c r="AR189" t="s">
        <v>20</v>
      </c>
      <c r="AT189" s="2">
        <v>3.8340000000000001</v>
      </c>
      <c r="AU189" s="1">
        <f t="shared" si="21"/>
        <v>2.4912506796505993</v>
      </c>
      <c r="AV189" s="1">
        <f t="shared" si="22"/>
        <v>1.7887376965551327</v>
      </c>
      <c r="AW189" s="1">
        <f t="shared" si="23"/>
        <v>1.0862247134596656</v>
      </c>
    </row>
    <row r="190" spans="1:49" x14ac:dyDescent="0.2">
      <c r="A190">
        <v>188</v>
      </c>
      <c r="B190" t="s">
        <v>23363</v>
      </c>
      <c r="C190" t="s">
        <v>23362</v>
      </c>
      <c r="F190" t="s">
        <v>23361</v>
      </c>
      <c r="G190" t="s">
        <v>10</v>
      </c>
      <c r="H190" t="s">
        <v>9</v>
      </c>
      <c r="I190" t="s">
        <v>23360</v>
      </c>
      <c r="J190">
        <v>60033012</v>
      </c>
      <c r="K190" t="s">
        <v>1112</v>
      </c>
      <c r="L190" t="s">
        <v>1111</v>
      </c>
      <c r="M190" t="s">
        <v>15</v>
      </c>
      <c r="N190">
        <v>1</v>
      </c>
      <c r="O190" t="s">
        <v>23359</v>
      </c>
      <c r="P190">
        <v>7004276659</v>
      </c>
      <c r="Q190">
        <v>60033012</v>
      </c>
      <c r="R190" s="7">
        <v>39783</v>
      </c>
      <c r="S190" s="8">
        <f t="shared" si="16"/>
        <v>2008</v>
      </c>
      <c r="T190" s="8">
        <v>2008</v>
      </c>
      <c r="U190" s="8">
        <f t="shared" si="17"/>
        <v>14</v>
      </c>
      <c r="V190" s="7">
        <v>2008</v>
      </c>
      <c r="W190" t="s">
        <v>763</v>
      </c>
      <c r="X190" s="2">
        <v>1.3280000000000001</v>
      </c>
      <c r="Y190" s="6">
        <f t="shared" si="18"/>
        <v>3.5450201542937994E-2</v>
      </c>
      <c r="AA190">
        <v>15361225</v>
      </c>
      <c r="AB190">
        <v>18894</v>
      </c>
      <c r="AD190" t="s">
        <v>4</v>
      </c>
      <c r="AE190">
        <v>7</v>
      </c>
      <c r="AG190">
        <v>2003126</v>
      </c>
      <c r="AH190" t="s">
        <v>23358</v>
      </c>
      <c r="AI190" t="s">
        <v>23357</v>
      </c>
      <c r="AJ190" t="s">
        <v>23356</v>
      </c>
      <c r="AK190" t="s">
        <v>23355</v>
      </c>
      <c r="AL190">
        <v>12</v>
      </c>
      <c r="AM190" s="5">
        <f t="shared" si="19"/>
        <v>0.8571428571428571</v>
      </c>
      <c r="AN190" s="4">
        <f t="shared" si="20"/>
        <v>1.2982095526586248E-3</v>
      </c>
      <c r="AO190" s="3"/>
      <c r="AP190">
        <v>0</v>
      </c>
      <c r="AQ190" t="s">
        <v>123</v>
      </c>
      <c r="AR190" t="s">
        <v>20</v>
      </c>
      <c r="AS190" t="s">
        <v>122</v>
      </c>
      <c r="AT190" s="2">
        <v>3.8340000000000001</v>
      </c>
      <c r="AU190" s="1">
        <f t="shared" si="21"/>
        <v>2.520460394585418</v>
      </c>
      <c r="AV190" s="1">
        <f t="shared" si="22"/>
        <v>1.8374205547798308</v>
      </c>
      <c r="AW190" s="1">
        <f t="shared" si="23"/>
        <v>1.1543807149742435</v>
      </c>
    </row>
    <row r="191" spans="1:49" x14ac:dyDescent="0.2">
      <c r="A191">
        <v>189</v>
      </c>
      <c r="B191" t="s">
        <v>23354</v>
      </c>
      <c r="C191" t="s">
        <v>23353</v>
      </c>
      <c r="F191" t="s">
        <v>23352</v>
      </c>
      <c r="G191" t="s">
        <v>10</v>
      </c>
      <c r="H191" t="s">
        <v>9</v>
      </c>
      <c r="I191" t="s">
        <v>894</v>
      </c>
      <c r="J191" t="s">
        <v>893</v>
      </c>
      <c r="K191" t="s">
        <v>892</v>
      </c>
      <c r="L191" t="s">
        <v>891</v>
      </c>
      <c r="M191" t="s">
        <v>890</v>
      </c>
      <c r="N191">
        <v>3</v>
      </c>
      <c r="O191" t="s">
        <v>23351</v>
      </c>
      <c r="P191" t="s">
        <v>23350</v>
      </c>
      <c r="Q191" t="s">
        <v>23349</v>
      </c>
      <c r="R191" s="7">
        <v>39783</v>
      </c>
      <c r="S191" s="8">
        <f t="shared" si="16"/>
        <v>2008</v>
      </c>
      <c r="T191" s="8">
        <v>2008</v>
      </c>
      <c r="U191" s="8">
        <f t="shared" si="17"/>
        <v>14</v>
      </c>
      <c r="V191" s="7">
        <v>2008</v>
      </c>
      <c r="W191" t="s">
        <v>763</v>
      </c>
      <c r="X191" s="2">
        <v>1.3280000000000001</v>
      </c>
      <c r="Y191" s="6">
        <f t="shared" si="18"/>
        <v>3.5450201542937994E-2</v>
      </c>
      <c r="AA191">
        <v>15361225</v>
      </c>
      <c r="AB191">
        <v>18894</v>
      </c>
      <c r="AD191" t="s">
        <v>4</v>
      </c>
      <c r="AE191">
        <v>7</v>
      </c>
      <c r="AG191">
        <v>919815</v>
      </c>
      <c r="AH191" t="s">
        <v>23348</v>
      </c>
      <c r="AI191" t="s">
        <v>23347</v>
      </c>
      <c r="AJ191" t="s">
        <v>23346</v>
      </c>
      <c r="AK191" t="s">
        <v>23345</v>
      </c>
      <c r="AL191">
        <v>9</v>
      </c>
      <c r="AM191" s="5">
        <f t="shared" si="19"/>
        <v>0.6428571428571429</v>
      </c>
      <c r="AN191" s="4">
        <f t="shared" si="20"/>
        <v>9.7365716449396885E-4</v>
      </c>
      <c r="AO191" s="3"/>
      <c r="AP191">
        <v>0</v>
      </c>
      <c r="AR191" t="s">
        <v>20</v>
      </c>
      <c r="AT191" s="2">
        <v>3.8340000000000001</v>
      </c>
      <c r="AU191" s="1">
        <f t="shared" si="21"/>
        <v>2.5107238229404789</v>
      </c>
      <c r="AV191" s="1">
        <f t="shared" si="22"/>
        <v>1.8211929353715981</v>
      </c>
      <c r="AW191" s="1">
        <f t="shared" si="23"/>
        <v>1.1316620478027177</v>
      </c>
    </row>
    <row r="192" spans="1:49" x14ac:dyDescent="0.2">
      <c r="A192">
        <v>190</v>
      </c>
      <c r="B192" t="s">
        <v>23344</v>
      </c>
      <c r="C192" t="s">
        <v>23343</v>
      </c>
      <c r="F192" t="s">
        <v>23342</v>
      </c>
      <c r="G192" t="s">
        <v>10</v>
      </c>
      <c r="H192" t="s">
        <v>9</v>
      </c>
      <c r="I192" t="s">
        <v>23341</v>
      </c>
      <c r="J192">
        <v>60004935</v>
      </c>
      <c r="K192" t="s">
        <v>814</v>
      </c>
      <c r="L192" t="s">
        <v>813</v>
      </c>
      <c r="M192" t="s">
        <v>23</v>
      </c>
      <c r="N192">
        <v>2</v>
      </c>
      <c r="O192" t="s">
        <v>23340</v>
      </c>
      <c r="P192" t="s">
        <v>23339</v>
      </c>
      <c r="Q192" t="s">
        <v>23330</v>
      </c>
      <c r="R192" s="7">
        <v>39783</v>
      </c>
      <c r="S192" s="8">
        <f t="shared" si="16"/>
        <v>2008</v>
      </c>
      <c r="T192" s="8">
        <v>2008</v>
      </c>
      <c r="U192" s="8">
        <f t="shared" si="17"/>
        <v>14</v>
      </c>
      <c r="V192" s="7">
        <v>2008</v>
      </c>
      <c r="W192" t="s">
        <v>810</v>
      </c>
      <c r="X192" s="2">
        <v>0.21099999999999999</v>
      </c>
      <c r="Y192" s="6">
        <f t="shared" si="18"/>
        <v>5.6325244921384904E-3</v>
      </c>
      <c r="AA192">
        <v>16849965</v>
      </c>
      <c r="AB192">
        <v>4800152315</v>
      </c>
      <c r="AC192">
        <v>16849973</v>
      </c>
      <c r="AD192" t="s">
        <v>4</v>
      </c>
      <c r="AE192">
        <v>6</v>
      </c>
      <c r="AH192" t="s">
        <v>9852</v>
      </c>
      <c r="AI192" t="s">
        <v>23338</v>
      </c>
      <c r="AK192" t="s">
        <v>23337</v>
      </c>
      <c r="AL192">
        <v>1</v>
      </c>
      <c r="AM192" s="5">
        <f t="shared" si="19"/>
        <v>7.1428571428571425E-2</v>
      </c>
      <c r="AN192" s="4">
        <f t="shared" si="20"/>
        <v>1.0818412938821875E-4</v>
      </c>
      <c r="AO192" s="3"/>
      <c r="AP192">
        <v>1</v>
      </c>
      <c r="AR192" t="s">
        <v>20</v>
      </c>
      <c r="AT192" s="2" t="s">
        <v>0</v>
      </c>
      <c r="AU192" s="1">
        <f t="shared" si="21"/>
        <v>0.39752223833134082</v>
      </c>
      <c r="AV192" s="1">
        <f t="shared" si="22"/>
        <v>0.28703543107633545</v>
      </c>
      <c r="AW192" s="1">
        <f t="shared" si="23"/>
        <v>0.17654862382133005</v>
      </c>
    </row>
    <row r="193" spans="1:49" x14ac:dyDescent="0.2">
      <c r="A193">
        <v>191</v>
      </c>
      <c r="B193" t="s">
        <v>23336</v>
      </c>
      <c r="C193" t="s">
        <v>23335</v>
      </c>
      <c r="F193" t="s">
        <v>23334</v>
      </c>
      <c r="G193" t="s">
        <v>10</v>
      </c>
      <c r="H193" t="s">
        <v>9</v>
      </c>
      <c r="I193" t="s">
        <v>23333</v>
      </c>
      <c r="J193">
        <v>60004935</v>
      </c>
      <c r="K193" t="s">
        <v>814</v>
      </c>
      <c r="L193" t="s">
        <v>813</v>
      </c>
      <c r="M193" t="s">
        <v>23</v>
      </c>
      <c r="N193">
        <v>2</v>
      </c>
      <c r="O193" t="s">
        <v>23332</v>
      </c>
      <c r="P193" t="s">
        <v>23331</v>
      </c>
      <c r="Q193" t="s">
        <v>23330</v>
      </c>
      <c r="R193" s="7">
        <v>39783</v>
      </c>
      <c r="S193" s="8">
        <f t="shared" si="16"/>
        <v>2008</v>
      </c>
      <c r="T193" s="8">
        <v>2008</v>
      </c>
      <c r="U193" s="8">
        <f t="shared" si="17"/>
        <v>14</v>
      </c>
      <c r="V193" s="7">
        <v>2008</v>
      </c>
      <c r="W193" t="s">
        <v>810</v>
      </c>
      <c r="X193" s="2">
        <v>0.21099999999999999</v>
      </c>
      <c r="Y193" s="6">
        <f t="shared" si="18"/>
        <v>5.6325244921384904E-3</v>
      </c>
      <c r="AA193">
        <v>16849965</v>
      </c>
      <c r="AB193">
        <v>4800152315</v>
      </c>
      <c r="AC193">
        <v>16849973</v>
      </c>
      <c r="AD193" t="s">
        <v>4</v>
      </c>
      <c r="AE193">
        <v>6</v>
      </c>
      <c r="AH193" t="s">
        <v>23329</v>
      </c>
      <c r="AI193" t="s">
        <v>23328</v>
      </c>
      <c r="AK193" t="s">
        <v>23327</v>
      </c>
      <c r="AL193">
        <v>2</v>
      </c>
      <c r="AM193" s="5">
        <f t="shared" si="19"/>
        <v>0.14285714285714285</v>
      </c>
      <c r="AN193" s="4">
        <f t="shared" si="20"/>
        <v>2.1636825877643749E-4</v>
      </c>
      <c r="AO193" s="3"/>
      <c r="AP193">
        <v>1</v>
      </c>
      <c r="AR193" t="s">
        <v>20</v>
      </c>
      <c r="AT193" s="2" t="s">
        <v>0</v>
      </c>
      <c r="AU193" s="1">
        <f t="shared" si="21"/>
        <v>0.40076776221298738</v>
      </c>
      <c r="AV193" s="1">
        <f t="shared" si="22"/>
        <v>0.2924446375457464</v>
      </c>
      <c r="AW193" s="1">
        <f t="shared" si="23"/>
        <v>0.18412151287850534</v>
      </c>
    </row>
    <row r="194" spans="1:49" x14ac:dyDescent="0.2">
      <c r="A194">
        <v>192</v>
      </c>
      <c r="B194" t="s">
        <v>23326</v>
      </c>
      <c r="C194" t="s">
        <v>23325</v>
      </c>
      <c r="F194" t="s">
        <v>23324</v>
      </c>
      <c r="G194" t="s">
        <v>10</v>
      </c>
      <c r="H194" t="s">
        <v>9</v>
      </c>
      <c r="I194" t="s">
        <v>23323</v>
      </c>
      <c r="J194" t="s">
        <v>23322</v>
      </c>
      <c r="K194" t="s">
        <v>23321</v>
      </c>
      <c r="L194" t="s">
        <v>23320</v>
      </c>
      <c r="M194" t="s">
        <v>335</v>
      </c>
      <c r="N194">
        <v>6</v>
      </c>
      <c r="O194" t="s">
        <v>23319</v>
      </c>
      <c r="P194" t="s">
        <v>23318</v>
      </c>
      <c r="Q194" t="s">
        <v>23317</v>
      </c>
      <c r="R194" s="7">
        <v>39783</v>
      </c>
      <c r="S194" s="8">
        <f t="shared" ref="S194:S257" si="24">YEAR(R194)</f>
        <v>2008</v>
      </c>
      <c r="T194" s="8">
        <v>2008</v>
      </c>
      <c r="U194" s="8">
        <f t="shared" ref="U194:U257" si="25">2022-T194</f>
        <v>14</v>
      </c>
      <c r="V194" s="7">
        <v>39783</v>
      </c>
      <c r="W194" t="s">
        <v>23316</v>
      </c>
      <c r="X194" s="2">
        <v>0.27800000000000002</v>
      </c>
      <c r="Y194" s="6">
        <f t="shared" ref="Y194:Y257" si="26">(X194-$Z$4)/($Z$3-$Z$4)</f>
        <v>7.4210512266090073E-3</v>
      </c>
      <c r="AA194">
        <v>13434152</v>
      </c>
      <c r="AB194">
        <v>11600154147</v>
      </c>
      <c r="AC194">
        <v>13486160</v>
      </c>
      <c r="AD194" t="s">
        <v>4</v>
      </c>
      <c r="AE194">
        <v>33</v>
      </c>
      <c r="AF194">
        <v>4</v>
      </c>
      <c r="AH194" t="s">
        <v>38</v>
      </c>
      <c r="AI194" t="s">
        <v>23315</v>
      </c>
      <c r="AJ194" t="s">
        <v>23314</v>
      </c>
      <c r="AK194" t="s">
        <v>23313</v>
      </c>
      <c r="AL194">
        <v>10</v>
      </c>
      <c r="AM194" s="5">
        <f t="shared" ref="AM194:AM257" si="27">AL194/U194</f>
        <v>0.7142857142857143</v>
      </c>
      <c r="AN194" s="4">
        <f t="shared" ref="AN194:AN257" si="28">(AM194-$AO$4)/($AO$3-$AO$4)</f>
        <v>1.0818412938821875E-3</v>
      </c>
      <c r="AO194" s="3"/>
      <c r="AP194">
        <v>0</v>
      </c>
      <c r="AR194" t="s">
        <v>20</v>
      </c>
      <c r="AT194" s="2">
        <v>0.65600000000000003</v>
      </c>
      <c r="AU194" s="1">
        <f t="shared" ref="AU194:AU257" si="29">(Y194*0.7+AN194*0.3)*100</f>
        <v>0.5519288246790961</v>
      </c>
      <c r="AV194" s="1">
        <f t="shared" ref="AV194:AV257" si="30">(Y194*0.5+AN194*0.5)*100</f>
        <v>0.42514462602455977</v>
      </c>
      <c r="AW194" s="1">
        <f t="shared" ref="AW194:AW257" si="31">(Y194*0.3+AN194*0.7)*100</f>
        <v>0.29836042737002333</v>
      </c>
    </row>
    <row r="195" spans="1:49" x14ac:dyDescent="0.2">
      <c r="A195">
        <v>193</v>
      </c>
      <c r="B195" t="s">
        <v>23312</v>
      </c>
      <c r="C195" t="s">
        <v>23311</v>
      </c>
      <c r="F195" t="s">
        <v>23310</v>
      </c>
      <c r="G195" t="s">
        <v>10</v>
      </c>
      <c r="H195" t="s">
        <v>9</v>
      </c>
      <c r="I195" t="s">
        <v>1711</v>
      </c>
      <c r="J195" t="s">
        <v>23309</v>
      </c>
      <c r="K195" t="s">
        <v>23308</v>
      </c>
      <c r="L195" t="s">
        <v>23307</v>
      </c>
      <c r="M195" t="s">
        <v>233</v>
      </c>
      <c r="N195">
        <v>5</v>
      </c>
      <c r="O195" t="s">
        <v>23306</v>
      </c>
      <c r="P195" t="s">
        <v>23305</v>
      </c>
      <c r="Q195" t="s">
        <v>23304</v>
      </c>
      <c r="R195" s="7">
        <v>39783</v>
      </c>
      <c r="S195" s="8">
        <f t="shared" si="24"/>
        <v>2008</v>
      </c>
      <c r="T195" s="8">
        <v>2008</v>
      </c>
      <c r="U195" s="8">
        <f t="shared" si="25"/>
        <v>14</v>
      </c>
      <c r="V195" s="7">
        <v>2008</v>
      </c>
      <c r="W195" t="s">
        <v>763</v>
      </c>
      <c r="X195" s="2">
        <v>1.3280000000000001</v>
      </c>
      <c r="Y195" s="6">
        <f t="shared" si="26"/>
        <v>3.5450201542937994E-2</v>
      </c>
      <c r="AA195">
        <v>15361225</v>
      </c>
      <c r="AB195">
        <v>18894</v>
      </c>
      <c r="AD195" t="s">
        <v>4</v>
      </c>
      <c r="AE195">
        <v>7</v>
      </c>
      <c r="AG195">
        <v>922141</v>
      </c>
      <c r="AH195" t="s">
        <v>23303</v>
      </c>
      <c r="AI195" t="s">
        <v>23302</v>
      </c>
      <c r="AJ195" t="s">
        <v>23301</v>
      </c>
      <c r="AK195" t="s">
        <v>23300</v>
      </c>
      <c r="AL195">
        <v>28</v>
      </c>
      <c r="AM195" s="5">
        <f t="shared" si="27"/>
        <v>2</v>
      </c>
      <c r="AN195" s="4">
        <f t="shared" si="28"/>
        <v>3.0291556228701248E-3</v>
      </c>
      <c r="AO195" s="3"/>
      <c r="AP195">
        <v>0</v>
      </c>
      <c r="AR195" t="s">
        <v>20</v>
      </c>
      <c r="AT195" s="2">
        <v>3.8340000000000001</v>
      </c>
      <c r="AU195" s="1">
        <f t="shared" si="29"/>
        <v>2.5723887766917635</v>
      </c>
      <c r="AV195" s="1">
        <f t="shared" si="30"/>
        <v>1.9239678582904058</v>
      </c>
      <c r="AW195" s="1">
        <f t="shared" si="31"/>
        <v>1.2755469398890484</v>
      </c>
    </row>
    <row r="196" spans="1:49" x14ac:dyDescent="0.2">
      <c r="A196">
        <v>194</v>
      </c>
      <c r="B196" t="s">
        <v>23299</v>
      </c>
      <c r="C196" t="s">
        <v>23298</v>
      </c>
      <c r="F196" t="s">
        <v>23297</v>
      </c>
      <c r="G196" t="s">
        <v>10</v>
      </c>
      <c r="H196" t="s">
        <v>9</v>
      </c>
      <c r="I196" t="s">
        <v>8037</v>
      </c>
      <c r="J196">
        <v>60013983</v>
      </c>
      <c r="K196" t="s">
        <v>185</v>
      </c>
      <c r="L196" t="s">
        <v>184</v>
      </c>
      <c r="M196" t="s">
        <v>183</v>
      </c>
      <c r="N196">
        <v>4</v>
      </c>
      <c r="O196" t="s">
        <v>20509</v>
      </c>
      <c r="P196" t="s">
        <v>20508</v>
      </c>
      <c r="Q196" t="s">
        <v>619</v>
      </c>
      <c r="R196" s="7">
        <v>39783</v>
      </c>
      <c r="S196" s="8">
        <f t="shared" si="24"/>
        <v>2008</v>
      </c>
      <c r="T196" s="8">
        <v>2008</v>
      </c>
      <c r="U196" s="8">
        <f t="shared" si="25"/>
        <v>14</v>
      </c>
      <c r="V196" s="7">
        <v>2008</v>
      </c>
      <c r="W196" t="s">
        <v>763</v>
      </c>
      <c r="X196" s="2">
        <v>1.3280000000000001</v>
      </c>
      <c r="Y196" s="6">
        <f t="shared" si="26"/>
        <v>3.5450201542937994E-2</v>
      </c>
      <c r="AA196">
        <v>15361225</v>
      </c>
      <c r="AB196">
        <v>18894</v>
      </c>
      <c r="AD196" t="s">
        <v>4</v>
      </c>
      <c r="AE196">
        <v>7</v>
      </c>
      <c r="AG196">
        <v>921345</v>
      </c>
      <c r="AH196" t="s">
        <v>23296</v>
      </c>
      <c r="AI196" t="s">
        <v>23295</v>
      </c>
      <c r="AJ196" t="s">
        <v>23294</v>
      </c>
      <c r="AK196" t="s">
        <v>23293</v>
      </c>
      <c r="AL196">
        <v>46</v>
      </c>
      <c r="AM196" s="5">
        <f t="shared" si="27"/>
        <v>3.2857142857142856</v>
      </c>
      <c r="AN196" s="4">
        <f t="shared" si="28"/>
        <v>4.9764699518580618E-3</v>
      </c>
      <c r="AO196" s="3"/>
      <c r="AP196">
        <v>0</v>
      </c>
      <c r="AR196" t="s">
        <v>20</v>
      </c>
      <c r="AT196" s="2">
        <v>3.8340000000000001</v>
      </c>
      <c r="AU196" s="1">
        <f t="shared" si="29"/>
        <v>2.6308082065614014</v>
      </c>
      <c r="AV196" s="1">
        <f t="shared" si="30"/>
        <v>2.0213335747398027</v>
      </c>
      <c r="AW196" s="1">
        <f t="shared" si="31"/>
        <v>1.4118589429182042</v>
      </c>
    </row>
    <row r="197" spans="1:49" x14ac:dyDescent="0.2">
      <c r="A197">
        <v>195</v>
      </c>
      <c r="B197" t="s">
        <v>23292</v>
      </c>
      <c r="C197" t="s">
        <v>23291</v>
      </c>
      <c r="F197" t="s">
        <v>23290</v>
      </c>
      <c r="G197" t="s">
        <v>10</v>
      </c>
      <c r="H197" t="s">
        <v>9</v>
      </c>
      <c r="I197" t="s">
        <v>11668</v>
      </c>
      <c r="J197">
        <v>60005415</v>
      </c>
      <c r="K197" t="s">
        <v>218</v>
      </c>
      <c r="L197" t="s">
        <v>217</v>
      </c>
      <c r="M197" t="s">
        <v>216</v>
      </c>
      <c r="N197">
        <v>2</v>
      </c>
      <c r="O197" t="s">
        <v>23289</v>
      </c>
      <c r="P197" t="s">
        <v>11666</v>
      </c>
      <c r="Q197" t="s">
        <v>1984</v>
      </c>
      <c r="R197" s="7">
        <v>39783</v>
      </c>
      <c r="S197" s="8">
        <f t="shared" si="24"/>
        <v>2008</v>
      </c>
      <c r="T197" s="8">
        <v>2008</v>
      </c>
      <c r="U197" s="8">
        <f t="shared" si="25"/>
        <v>14</v>
      </c>
      <c r="V197" s="7">
        <v>2008</v>
      </c>
      <c r="W197" t="s">
        <v>763</v>
      </c>
      <c r="X197" s="2">
        <v>1.3280000000000001</v>
      </c>
      <c r="Y197" s="6">
        <f t="shared" si="26"/>
        <v>3.5450201542937994E-2</v>
      </c>
      <c r="AA197">
        <v>15361225</v>
      </c>
      <c r="AB197">
        <v>18894</v>
      </c>
      <c r="AD197" t="s">
        <v>4</v>
      </c>
      <c r="AE197">
        <v>7</v>
      </c>
      <c r="AG197">
        <v>922051</v>
      </c>
      <c r="AH197" t="s">
        <v>23288</v>
      </c>
      <c r="AI197" t="s">
        <v>23287</v>
      </c>
      <c r="AJ197" t="s">
        <v>23286</v>
      </c>
      <c r="AK197" t="s">
        <v>23285</v>
      </c>
      <c r="AL197">
        <v>85</v>
      </c>
      <c r="AM197" s="5">
        <f t="shared" si="27"/>
        <v>6.0714285714285712</v>
      </c>
      <c r="AN197" s="4">
        <f t="shared" si="28"/>
        <v>9.1956509979985931E-3</v>
      </c>
      <c r="AO197" s="3"/>
      <c r="AP197">
        <v>0</v>
      </c>
      <c r="AR197" t="s">
        <v>20</v>
      </c>
      <c r="AT197" s="2">
        <v>3.8340000000000001</v>
      </c>
      <c r="AU197" s="1">
        <f t="shared" si="29"/>
        <v>2.7573836379456171</v>
      </c>
      <c r="AV197" s="1">
        <f t="shared" si="30"/>
        <v>2.2322926270468293</v>
      </c>
      <c r="AW197" s="1">
        <f t="shared" si="31"/>
        <v>1.7072016161480414</v>
      </c>
    </row>
    <row r="198" spans="1:49" x14ac:dyDescent="0.2">
      <c r="A198">
        <v>196</v>
      </c>
      <c r="B198" t="s">
        <v>23284</v>
      </c>
      <c r="C198" t="s">
        <v>23283</v>
      </c>
      <c r="F198" t="s">
        <v>23282</v>
      </c>
      <c r="G198" t="s">
        <v>10</v>
      </c>
      <c r="H198" t="s">
        <v>9</v>
      </c>
      <c r="I198" t="s">
        <v>23281</v>
      </c>
      <c r="J198">
        <v>60027892</v>
      </c>
      <c r="K198" t="s">
        <v>23280</v>
      </c>
      <c r="L198" t="s">
        <v>389</v>
      </c>
      <c r="M198" t="s">
        <v>327</v>
      </c>
      <c r="N198">
        <v>2</v>
      </c>
      <c r="O198" t="s">
        <v>23279</v>
      </c>
      <c r="P198" t="s">
        <v>23278</v>
      </c>
      <c r="Q198" t="s">
        <v>23277</v>
      </c>
      <c r="R198" s="7">
        <v>39783</v>
      </c>
      <c r="S198" s="8">
        <f t="shared" si="24"/>
        <v>2008</v>
      </c>
      <c r="T198" s="8">
        <v>2008</v>
      </c>
      <c r="U198" s="8">
        <f t="shared" si="25"/>
        <v>14</v>
      </c>
      <c r="V198" s="7">
        <v>2008</v>
      </c>
      <c r="W198" t="s">
        <v>763</v>
      </c>
      <c r="X198" s="2">
        <v>1.3280000000000001</v>
      </c>
      <c r="Y198" s="6">
        <f t="shared" si="26"/>
        <v>3.5450201542937994E-2</v>
      </c>
      <c r="AA198">
        <v>15361225</v>
      </c>
      <c r="AB198">
        <v>18894</v>
      </c>
      <c r="AD198" t="s">
        <v>4</v>
      </c>
      <c r="AE198">
        <v>7</v>
      </c>
      <c r="AG198">
        <v>2009076</v>
      </c>
      <c r="AH198" t="s">
        <v>23276</v>
      </c>
      <c r="AI198" t="s">
        <v>23275</v>
      </c>
      <c r="AJ198" t="s">
        <v>23274</v>
      </c>
      <c r="AK198" t="s">
        <v>23273</v>
      </c>
      <c r="AL198">
        <v>59</v>
      </c>
      <c r="AM198" s="5">
        <f t="shared" si="27"/>
        <v>4.2142857142857144</v>
      </c>
      <c r="AN198" s="4">
        <f t="shared" si="28"/>
        <v>6.3828636339049068E-3</v>
      </c>
      <c r="AO198" s="3"/>
      <c r="AP198">
        <v>0</v>
      </c>
      <c r="AR198" t="s">
        <v>20</v>
      </c>
      <c r="AT198" s="2">
        <v>3.8340000000000001</v>
      </c>
      <c r="AU198" s="1">
        <f t="shared" si="29"/>
        <v>2.6730000170228068</v>
      </c>
      <c r="AV198" s="1">
        <f t="shared" si="30"/>
        <v>2.091653258842145</v>
      </c>
      <c r="AW198" s="1">
        <f t="shared" si="31"/>
        <v>1.5103065006614833</v>
      </c>
    </row>
    <row r="199" spans="1:49" x14ac:dyDescent="0.2">
      <c r="A199">
        <v>197</v>
      </c>
      <c r="B199" t="s">
        <v>23272</v>
      </c>
      <c r="C199" t="s">
        <v>23271</v>
      </c>
      <c r="F199" t="s">
        <v>23270</v>
      </c>
      <c r="G199" t="s">
        <v>10</v>
      </c>
      <c r="H199" t="s">
        <v>9</v>
      </c>
      <c r="I199" t="s">
        <v>23269</v>
      </c>
      <c r="J199">
        <v>60010065</v>
      </c>
      <c r="K199" t="s">
        <v>1722</v>
      </c>
      <c r="L199" t="s">
        <v>1721</v>
      </c>
      <c r="M199" t="s">
        <v>15</v>
      </c>
      <c r="N199">
        <v>2</v>
      </c>
      <c r="O199" t="s">
        <v>23268</v>
      </c>
      <c r="P199" t="s">
        <v>23267</v>
      </c>
      <c r="Q199" t="s">
        <v>20572</v>
      </c>
      <c r="R199" s="7">
        <v>39783</v>
      </c>
      <c r="S199" s="8">
        <f t="shared" si="24"/>
        <v>2008</v>
      </c>
      <c r="T199" s="8">
        <v>2008</v>
      </c>
      <c r="U199" s="8">
        <f t="shared" si="25"/>
        <v>14</v>
      </c>
      <c r="V199" s="7">
        <v>2008</v>
      </c>
      <c r="W199" t="s">
        <v>763</v>
      </c>
      <c r="X199" s="2">
        <v>1.3280000000000001</v>
      </c>
      <c r="Y199" s="6">
        <f t="shared" si="26"/>
        <v>3.5450201542937994E-2</v>
      </c>
      <c r="AA199">
        <v>15361225</v>
      </c>
      <c r="AB199">
        <v>18894</v>
      </c>
      <c r="AD199" t="s">
        <v>4</v>
      </c>
      <c r="AE199">
        <v>7</v>
      </c>
      <c r="AG199">
        <v>2009234</v>
      </c>
      <c r="AH199" t="s">
        <v>23266</v>
      </c>
      <c r="AI199" t="s">
        <v>23265</v>
      </c>
      <c r="AJ199" t="s">
        <v>23264</v>
      </c>
      <c r="AK199" t="s">
        <v>23263</v>
      </c>
      <c r="AL199">
        <v>4</v>
      </c>
      <c r="AM199" s="5">
        <f t="shared" si="27"/>
        <v>0.2857142857142857</v>
      </c>
      <c r="AN199" s="4">
        <f t="shared" si="28"/>
        <v>4.3273651755287499E-4</v>
      </c>
      <c r="AO199" s="3"/>
      <c r="AP199">
        <v>0</v>
      </c>
      <c r="AR199" t="s">
        <v>20</v>
      </c>
      <c r="AT199" s="2">
        <v>3.8340000000000001</v>
      </c>
      <c r="AU199" s="1">
        <f t="shared" si="29"/>
        <v>2.494496203532246</v>
      </c>
      <c r="AV199" s="1">
        <f t="shared" si="30"/>
        <v>1.7941469030245432</v>
      </c>
      <c r="AW199" s="1">
        <f t="shared" si="31"/>
        <v>1.0937976025168412</v>
      </c>
    </row>
    <row r="200" spans="1:49" x14ac:dyDescent="0.2">
      <c r="A200">
        <v>198</v>
      </c>
      <c r="B200" t="s">
        <v>23262</v>
      </c>
      <c r="F200" t="s">
        <v>23261</v>
      </c>
      <c r="G200" t="s">
        <v>10</v>
      </c>
      <c r="H200" t="s">
        <v>9</v>
      </c>
      <c r="I200" t="s">
        <v>23260</v>
      </c>
      <c r="J200" t="s">
        <v>23259</v>
      </c>
      <c r="K200" t="s">
        <v>23258</v>
      </c>
      <c r="L200" t="s">
        <v>1435</v>
      </c>
      <c r="M200" t="s">
        <v>191</v>
      </c>
      <c r="N200">
        <v>2</v>
      </c>
      <c r="O200" t="s">
        <v>23257</v>
      </c>
      <c r="P200" t="s">
        <v>23256</v>
      </c>
      <c r="Q200" t="s">
        <v>23255</v>
      </c>
      <c r="R200" s="7">
        <v>39783</v>
      </c>
      <c r="S200" s="8">
        <f t="shared" si="24"/>
        <v>2008</v>
      </c>
      <c r="T200" s="8">
        <v>2008</v>
      </c>
      <c r="U200" s="8">
        <f t="shared" si="25"/>
        <v>14</v>
      </c>
      <c r="V200" s="7">
        <v>2008</v>
      </c>
      <c r="W200" t="s">
        <v>492</v>
      </c>
      <c r="X200" s="2">
        <v>0.11</v>
      </c>
      <c r="Y200" s="6">
        <f t="shared" si="26"/>
        <v>2.9363871759963698E-3</v>
      </c>
      <c r="AA200">
        <v>11092742</v>
      </c>
      <c r="AB200">
        <v>1900147401</v>
      </c>
      <c r="AD200" t="s">
        <v>4</v>
      </c>
      <c r="AE200">
        <v>7</v>
      </c>
      <c r="AF200">
        <v>10</v>
      </c>
      <c r="AH200" t="s">
        <v>23254</v>
      </c>
      <c r="AI200" t="s">
        <v>23253</v>
      </c>
      <c r="AJ200" t="s">
        <v>23252</v>
      </c>
      <c r="AK200" t="s">
        <v>23251</v>
      </c>
      <c r="AL200">
        <v>1</v>
      </c>
      <c r="AM200" s="5">
        <f t="shared" si="27"/>
        <v>7.1428571428571425E-2</v>
      </c>
      <c r="AN200" s="4">
        <f t="shared" si="28"/>
        <v>1.0818412938821875E-4</v>
      </c>
      <c r="AO200" s="3"/>
      <c r="AP200">
        <v>0</v>
      </c>
      <c r="AR200" t="s">
        <v>20</v>
      </c>
      <c r="AT200" s="2" t="s">
        <v>0</v>
      </c>
      <c r="AU200" s="1">
        <f t="shared" si="29"/>
        <v>0.20879262620139244</v>
      </c>
      <c r="AV200" s="1">
        <f t="shared" si="30"/>
        <v>0.15222856526922943</v>
      </c>
      <c r="AW200" s="1">
        <f t="shared" si="31"/>
        <v>9.56645043370664E-2</v>
      </c>
    </row>
    <row r="201" spans="1:49" x14ac:dyDescent="0.2">
      <c r="A201">
        <v>199</v>
      </c>
      <c r="B201" t="s">
        <v>23250</v>
      </c>
      <c r="C201" t="s">
        <v>23249</v>
      </c>
      <c r="F201" t="s">
        <v>23248</v>
      </c>
      <c r="G201" t="s">
        <v>10</v>
      </c>
      <c r="H201" t="s">
        <v>9</v>
      </c>
      <c r="I201" t="s">
        <v>1354</v>
      </c>
      <c r="J201">
        <v>60016849</v>
      </c>
      <c r="K201" t="s">
        <v>1353</v>
      </c>
      <c r="L201" t="s">
        <v>1352</v>
      </c>
      <c r="M201" t="s">
        <v>216</v>
      </c>
      <c r="N201">
        <v>2</v>
      </c>
      <c r="O201" t="s">
        <v>1351</v>
      </c>
      <c r="P201" t="s">
        <v>1350</v>
      </c>
      <c r="Q201" t="s">
        <v>1349</v>
      </c>
      <c r="R201" s="7">
        <v>39783</v>
      </c>
      <c r="S201" s="8">
        <f t="shared" si="24"/>
        <v>2008</v>
      </c>
      <c r="T201" s="8">
        <v>2008</v>
      </c>
      <c r="U201" s="8">
        <f t="shared" si="25"/>
        <v>14</v>
      </c>
      <c r="V201" s="7">
        <v>2008</v>
      </c>
      <c r="W201" t="s">
        <v>763</v>
      </c>
      <c r="X201" s="2">
        <v>1.3280000000000001</v>
      </c>
      <c r="Y201" s="6">
        <f t="shared" si="26"/>
        <v>3.5450201542937994E-2</v>
      </c>
      <c r="AA201">
        <v>15361225</v>
      </c>
      <c r="AB201">
        <v>18894</v>
      </c>
      <c r="AD201" t="s">
        <v>4</v>
      </c>
      <c r="AE201">
        <v>7</v>
      </c>
      <c r="AG201">
        <v>2007813</v>
      </c>
      <c r="AH201" t="s">
        <v>1276</v>
      </c>
      <c r="AI201" t="s">
        <v>23247</v>
      </c>
      <c r="AJ201" t="s">
        <v>23246</v>
      </c>
      <c r="AK201" t="s">
        <v>23245</v>
      </c>
      <c r="AL201">
        <v>123</v>
      </c>
      <c r="AM201" s="5">
        <f t="shared" si="27"/>
        <v>8.7857142857142865</v>
      </c>
      <c r="AN201" s="4">
        <f t="shared" si="28"/>
        <v>1.3306647914750907E-2</v>
      </c>
      <c r="AO201" s="3"/>
      <c r="AP201">
        <v>0</v>
      </c>
      <c r="AQ201" t="s">
        <v>397</v>
      </c>
      <c r="AR201" t="s">
        <v>20</v>
      </c>
      <c r="AS201" t="s">
        <v>14833</v>
      </c>
      <c r="AT201" s="2">
        <v>3.8340000000000001</v>
      </c>
      <c r="AU201" s="1">
        <f t="shared" si="29"/>
        <v>2.8807135454481867</v>
      </c>
      <c r="AV201" s="1">
        <f t="shared" si="30"/>
        <v>2.4378424728844448</v>
      </c>
      <c r="AW201" s="1">
        <f t="shared" si="31"/>
        <v>1.9949714003207033</v>
      </c>
    </row>
    <row r="202" spans="1:49" x14ac:dyDescent="0.2">
      <c r="A202">
        <v>200</v>
      </c>
      <c r="B202" t="s">
        <v>23244</v>
      </c>
      <c r="C202" t="s">
        <v>23243</v>
      </c>
      <c r="F202" t="s">
        <v>23242</v>
      </c>
      <c r="G202" t="s">
        <v>10</v>
      </c>
      <c r="H202" t="s">
        <v>9</v>
      </c>
      <c r="I202" t="s">
        <v>23241</v>
      </c>
      <c r="J202">
        <v>60001526</v>
      </c>
      <c r="K202" t="s">
        <v>23172</v>
      </c>
      <c r="L202" t="s">
        <v>23171</v>
      </c>
      <c r="M202" t="s">
        <v>15</v>
      </c>
      <c r="N202">
        <v>3</v>
      </c>
      <c r="O202" t="s">
        <v>23240</v>
      </c>
      <c r="P202" t="s">
        <v>23239</v>
      </c>
      <c r="Q202" t="s">
        <v>23168</v>
      </c>
      <c r="R202" s="7">
        <v>39783</v>
      </c>
      <c r="S202" s="8">
        <f t="shared" si="24"/>
        <v>2008</v>
      </c>
      <c r="T202" s="8">
        <v>2008</v>
      </c>
      <c r="U202" s="8">
        <f t="shared" si="25"/>
        <v>14</v>
      </c>
      <c r="V202" s="7">
        <v>2008</v>
      </c>
      <c r="W202" t="s">
        <v>763</v>
      </c>
      <c r="X202" s="2">
        <v>1.3280000000000001</v>
      </c>
      <c r="Y202" s="6">
        <f t="shared" si="26"/>
        <v>3.5450201542937994E-2</v>
      </c>
      <c r="AA202">
        <v>15361225</v>
      </c>
      <c r="AB202">
        <v>18894</v>
      </c>
      <c r="AD202" t="s">
        <v>4</v>
      </c>
      <c r="AE202">
        <v>7</v>
      </c>
      <c r="AG202">
        <v>2001736</v>
      </c>
      <c r="AH202" t="s">
        <v>23238</v>
      </c>
      <c r="AI202" t="s">
        <v>23237</v>
      </c>
      <c r="AJ202" t="s">
        <v>23236</v>
      </c>
      <c r="AK202" t="s">
        <v>23235</v>
      </c>
      <c r="AL202">
        <v>59</v>
      </c>
      <c r="AM202" s="5">
        <f t="shared" si="27"/>
        <v>4.2142857142857144</v>
      </c>
      <c r="AN202" s="4">
        <f t="shared" si="28"/>
        <v>6.3828636339049068E-3</v>
      </c>
      <c r="AO202" s="3"/>
      <c r="AP202">
        <v>0</v>
      </c>
      <c r="AQ202" t="s">
        <v>1514</v>
      </c>
      <c r="AR202" t="s">
        <v>1513</v>
      </c>
      <c r="AS202" t="s">
        <v>1512</v>
      </c>
      <c r="AT202" s="2">
        <v>3.8340000000000001</v>
      </c>
      <c r="AU202" s="1">
        <f t="shared" si="29"/>
        <v>2.6730000170228068</v>
      </c>
      <c r="AV202" s="1">
        <f t="shared" si="30"/>
        <v>2.091653258842145</v>
      </c>
      <c r="AW202" s="1">
        <f t="shared" si="31"/>
        <v>1.5103065006614833</v>
      </c>
    </row>
    <row r="203" spans="1:49" x14ac:dyDescent="0.2">
      <c r="A203">
        <v>201</v>
      </c>
      <c r="B203" t="s">
        <v>23234</v>
      </c>
      <c r="C203" t="s">
        <v>23233</v>
      </c>
      <c r="F203" t="s">
        <v>23232</v>
      </c>
      <c r="G203" t="s">
        <v>10</v>
      </c>
      <c r="H203" t="s">
        <v>9</v>
      </c>
      <c r="I203" t="s">
        <v>23231</v>
      </c>
      <c r="J203">
        <v>60032144</v>
      </c>
      <c r="K203" t="s">
        <v>166</v>
      </c>
      <c r="L203" t="s">
        <v>165</v>
      </c>
      <c r="M203" t="s">
        <v>135</v>
      </c>
      <c r="N203">
        <v>5</v>
      </c>
      <c r="O203" t="s">
        <v>23230</v>
      </c>
      <c r="P203" t="s">
        <v>23229</v>
      </c>
      <c r="Q203" t="s">
        <v>15497</v>
      </c>
      <c r="R203" s="7">
        <v>39783</v>
      </c>
      <c r="S203" s="8">
        <f t="shared" si="24"/>
        <v>2008</v>
      </c>
      <c r="T203" s="8">
        <v>2008</v>
      </c>
      <c r="U203" s="8">
        <f t="shared" si="25"/>
        <v>14</v>
      </c>
      <c r="V203" s="7">
        <v>2008</v>
      </c>
      <c r="W203" t="s">
        <v>763</v>
      </c>
      <c r="X203" s="2">
        <v>1.3280000000000001</v>
      </c>
      <c r="Y203" s="6">
        <f t="shared" si="26"/>
        <v>3.5450201542937994E-2</v>
      </c>
      <c r="AA203">
        <v>15361225</v>
      </c>
      <c r="AB203">
        <v>18894</v>
      </c>
      <c r="AD203" t="s">
        <v>4</v>
      </c>
      <c r="AE203">
        <v>7</v>
      </c>
      <c r="AG203">
        <v>921348</v>
      </c>
      <c r="AH203" t="s">
        <v>23228</v>
      </c>
      <c r="AI203" t="s">
        <v>23227</v>
      </c>
      <c r="AJ203" t="s">
        <v>23226</v>
      </c>
      <c r="AK203" t="s">
        <v>23225</v>
      </c>
      <c r="AL203">
        <v>22</v>
      </c>
      <c r="AM203" s="5">
        <f t="shared" si="27"/>
        <v>1.5714285714285714</v>
      </c>
      <c r="AN203" s="4">
        <f t="shared" si="28"/>
        <v>2.3800508465408126E-3</v>
      </c>
      <c r="AO203" s="3"/>
      <c r="AP203">
        <v>0</v>
      </c>
      <c r="AR203" t="s">
        <v>20</v>
      </c>
      <c r="AT203" s="2">
        <v>3.8340000000000001</v>
      </c>
      <c r="AU203" s="1">
        <f t="shared" si="29"/>
        <v>2.5529156334018839</v>
      </c>
      <c r="AV203" s="1">
        <f t="shared" si="30"/>
        <v>1.8915126194739402</v>
      </c>
      <c r="AW203" s="1">
        <f t="shared" si="31"/>
        <v>1.2301096055459968</v>
      </c>
    </row>
    <row r="204" spans="1:49" x14ac:dyDescent="0.2">
      <c r="A204">
        <v>202</v>
      </c>
      <c r="B204" t="s">
        <v>23224</v>
      </c>
      <c r="C204" t="s">
        <v>23223</v>
      </c>
      <c r="F204" t="s">
        <v>23222</v>
      </c>
      <c r="G204" t="s">
        <v>10</v>
      </c>
      <c r="H204" t="s">
        <v>9</v>
      </c>
      <c r="I204" t="s">
        <v>7946</v>
      </c>
      <c r="J204">
        <v>60010818</v>
      </c>
      <c r="K204" t="s">
        <v>7945</v>
      </c>
      <c r="L204" t="s">
        <v>7944</v>
      </c>
      <c r="M204" t="s">
        <v>73</v>
      </c>
      <c r="N204">
        <v>2</v>
      </c>
      <c r="O204" t="s">
        <v>7943</v>
      </c>
      <c r="P204" t="s">
        <v>7942</v>
      </c>
      <c r="Q204" t="s">
        <v>7941</v>
      </c>
      <c r="R204" s="7">
        <v>39783</v>
      </c>
      <c r="S204" s="8">
        <f t="shared" si="24"/>
        <v>2008</v>
      </c>
      <c r="T204" s="8">
        <v>2008</v>
      </c>
      <c r="U204" s="8">
        <f t="shared" si="25"/>
        <v>14</v>
      </c>
      <c r="V204" s="7">
        <v>2008</v>
      </c>
      <c r="W204" t="s">
        <v>763</v>
      </c>
      <c r="X204" s="2">
        <v>1.3280000000000001</v>
      </c>
      <c r="Y204" s="6">
        <f t="shared" si="26"/>
        <v>3.5450201542937994E-2</v>
      </c>
      <c r="AA204">
        <v>15361225</v>
      </c>
      <c r="AB204">
        <v>18894</v>
      </c>
      <c r="AD204" t="s">
        <v>4</v>
      </c>
      <c r="AE204">
        <v>7</v>
      </c>
      <c r="AG204">
        <v>2004885</v>
      </c>
      <c r="AH204" t="s">
        <v>21889</v>
      </c>
      <c r="AI204" t="s">
        <v>23221</v>
      </c>
      <c r="AJ204" t="s">
        <v>23220</v>
      </c>
      <c r="AK204" t="s">
        <v>23219</v>
      </c>
      <c r="AL204">
        <v>23</v>
      </c>
      <c r="AM204" s="5">
        <f t="shared" si="27"/>
        <v>1.6428571428571428</v>
      </c>
      <c r="AN204" s="4">
        <f t="shared" si="28"/>
        <v>2.4882349759290309E-3</v>
      </c>
      <c r="AO204" s="3"/>
      <c r="AP204">
        <v>0</v>
      </c>
      <c r="AR204" t="s">
        <v>20</v>
      </c>
      <c r="AS204" t="s">
        <v>23218</v>
      </c>
      <c r="AT204" s="2">
        <v>3.8340000000000001</v>
      </c>
      <c r="AU204" s="1">
        <f t="shared" si="29"/>
        <v>2.5561611572835305</v>
      </c>
      <c r="AV204" s="1">
        <f t="shared" si="30"/>
        <v>1.8969218259433513</v>
      </c>
      <c r="AW204" s="1">
        <f t="shared" si="31"/>
        <v>1.2376824946031719</v>
      </c>
    </row>
    <row r="205" spans="1:49" x14ac:dyDescent="0.2">
      <c r="A205">
        <v>203</v>
      </c>
      <c r="B205" t="s">
        <v>23217</v>
      </c>
      <c r="C205" t="s">
        <v>23216</v>
      </c>
      <c r="F205" t="s">
        <v>23215</v>
      </c>
      <c r="G205" t="s">
        <v>10</v>
      </c>
      <c r="H205" t="s">
        <v>9</v>
      </c>
      <c r="I205" t="s">
        <v>1150</v>
      </c>
      <c r="J205" t="s">
        <v>9039</v>
      </c>
      <c r="K205" t="s">
        <v>9038</v>
      </c>
      <c r="L205" t="s">
        <v>9037</v>
      </c>
      <c r="M205" t="s">
        <v>114</v>
      </c>
      <c r="N205">
        <v>2</v>
      </c>
      <c r="O205" t="s">
        <v>23214</v>
      </c>
      <c r="P205" t="s">
        <v>23213</v>
      </c>
      <c r="Q205" t="s">
        <v>23212</v>
      </c>
      <c r="R205" s="7">
        <v>39783</v>
      </c>
      <c r="S205" s="8">
        <f t="shared" si="24"/>
        <v>2008</v>
      </c>
      <c r="T205" s="8">
        <v>2008</v>
      </c>
      <c r="U205" s="8">
        <f t="shared" si="25"/>
        <v>14</v>
      </c>
      <c r="V205" s="7">
        <v>2008</v>
      </c>
      <c r="W205" t="s">
        <v>763</v>
      </c>
      <c r="X205" s="2">
        <v>1.3280000000000001</v>
      </c>
      <c r="Y205" s="6">
        <f t="shared" si="26"/>
        <v>3.5450201542937994E-2</v>
      </c>
      <c r="AA205">
        <v>15361225</v>
      </c>
      <c r="AB205">
        <v>18894</v>
      </c>
      <c r="AD205" t="s">
        <v>4</v>
      </c>
      <c r="AE205">
        <v>7</v>
      </c>
      <c r="AG205">
        <v>2000813</v>
      </c>
      <c r="AH205" t="s">
        <v>1087</v>
      </c>
      <c r="AI205" t="s">
        <v>23211</v>
      </c>
      <c r="AJ205" t="s">
        <v>23210</v>
      </c>
      <c r="AK205" t="s">
        <v>23209</v>
      </c>
      <c r="AL205">
        <v>69</v>
      </c>
      <c r="AM205" s="5">
        <f t="shared" si="27"/>
        <v>4.9285714285714288</v>
      </c>
      <c r="AN205" s="4">
        <f t="shared" si="28"/>
        <v>7.4647049277870936E-3</v>
      </c>
      <c r="AO205" s="3"/>
      <c r="AP205">
        <v>0</v>
      </c>
      <c r="AR205" t="s">
        <v>20</v>
      </c>
      <c r="AT205" s="2">
        <v>3.8340000000000001</v>
      </c>
      <c r="AU205" s="1">
        <f t="shared" si="29"/>
        <v>2.7054552558392722</v>
      </c>
      <c r="AV205" s="1">
        <f t="shared" si="30"/>
        <v>2.1457453235362545</v>
      </c>
      <c r="AW205" s="1">
        <f t="shared" si="31"/>
        <v>1.5860353912332363</v>
      </c>
    </row>
    <row r="206" spans="1:49" x14ac:dyDescent="0.2">
      <c r="A206">
        <v>204</v>
      </c>
      <c r="B206" t="s">
        <v>23208</v>
      </c>
      <c r="C206" t="s">
        <v>23207</v>
      </c>
      <c r="F206" t="s">
        <v>23206</v>
      </c>
      <c r="G206" t="s">
        <v>10</v>
      </c>
      <c r="H206" t="s">
        <v>9</v>
      </c>
      <c r="I206" t="s">
        <v>23205</v>
      </c>
      <c r="J206" t="s">
        <v>23204</v>
      </c>
      <c r="K206" t="s">
        <v>23203</v>
      </c>
      <c r="L206" t="s">
        <v>23202</v>
      </c>
      <c r="M206" t="s">
        <v>6166</v>
      </c>
      <c r="N206">
        <v>5</v>
      </c>
      <c r="O206" t="s">
        <v>23201</v>
      </c>
      <c r="P206" t="s">
        <v>23200</v>
      </c>
      <c r="Q206" t="s">
        <v>23199</v>
      </c>
      <c r="R206" s="7">
        <v>39783</v>
      </c>
      <c r="S206" s="8">
        <f t="shared" si="24"/>
        <v>2008</v>
      </c>
      <c r="T206" s="8">
        <v>2008</v>
      </c>
      <c r="U206" s="8">
        <f t="shared" si="25"/>
        <v>14</v>
      </c>
      <c r="V206" s="7">
        <v>2008</v>
      </c>
      <c r="W206" t="s">
        <v>763</v>
      </c>
      <c r="X206" s="2">
        <v>1.3280000000000001</v>
      </c>
      <c r="Y206" s="6">
        <f t="shared" si="26"/>
        <v>3.5450201542937994E-2</v>
      </c>
      <c r="AA206">
        <v>15361225</v>
      </c>
      <c r="AB206">
        <v>18894</v>
      </c>
      <c r="AD206" t="s">
        <v>4</v>
      </c>
      <c r="AE206">
        <v>7</v>
      </c>
      <c r="AG206">
        <v>2001027</v>
      </c>
      <c r="AH206" t="s">
        <v>23198</v>
      </c>
      <c r="AI206" t="s">
        <v>23197</v>
      </c>
      <c r="AJ206" t="s">
        <v>23196</v>
      </c>
      <c r="AK206" t="s">
        <v>23195</v>
      </c>
      <c r="AL206">
        <v>27</v>
      </c>
      <c r="AM206" s="5">
        <f t="shared" si="27"/>
        <v>1.9285714285714286</v>
      </c>
      <c r="AN206" s="4">
        <f t="shared" si="28"/>
        <v>2.9209714934819065E-3</v>
      </c>
      <c r="AO206" s="3"/>
      <c r="AP206">
        <v>0</v>
      </c>
      <c r="AR206" t="s">
        <v>20</v>
      </c>
      <c r="AT206" s="2">
        <v>3.8340000000000001</v>
      </c>
      <c r="AU206" s="1">
        <f t="shared" si="29"/>
        <v>2.5691432528101168</v>
      </c>
      <c r="AV206" s="1">
        <f t="shared" si="30"/>
        <v>1.9185586518209952</v>
      </c>
      <c r="AW206" s="1">
        <f t="shared" si="31"/>
        <v>1.2679740508318733</v>
      </c>
    </row>
    <row r="207" spans="1:49" x14ac:dyDescent="0.2">
      <c r="A207">
        <v>205</v>
      </c>
      <c r="B207" t="s">
        <v>23194</v>
      </c>
      <c r="C207" t="s">
        <v>23193</v>
      </c>
      <c r="F207" t="s">
        <v>23192</v>
      </c>
      <c r="G207" t="s">
        <v>10</v>
      </c>
      <c r="H207" t="s">
        <v>9</v>
      </c>
      <c r="I207" t="s">
        <v>68</v>
      </c>
      <c r="J207">
        <v>60015986</v>
      </c>
      <c r="K207" t="s">
        <v>67</v>
      </c>
      <c r="L207" t="s">
        <v>66</v>
      </c>
      <c r="M207" t="s">
        <v>65</v>
      </c>
      <c r="N207">
        <v>4</v>
      </c>
      <c r="O207" t="s">
        <v>23191</v>
      </c>
      <c r="P207" t="s">
        <v>64</v>
      </c>
      <c r="Q207" t="s">
        <v>63</v>
      </c>
      <c r="R207" s="7">
        <v>39783</v>
      </c>
      <c r="S207" s="8">
        <f t="shared" si="24"/>
        <v>2008</v>
      </c>
      <c r="T207" s="8">
        <v>2008</v>
      </c>
      <c r="U207" s="8">
        <f t="shared" si="25"/>
        <v>14</v>
      </c>
      <c r="V207" s="7">
        <v>2008</v>
      </c>
      <c r="W207" t="s">
        <v>763</v>
      </c>
      <c r="X207" s="2">
        <v>1.3280000000000001</v>
      </c>
      <c r="Y207" s="6">
        <f t="shared" si="26"/>
        <v>3.5450201542937994E-2</v>
      </c>
      <c r="AA207">
        <v>15361225</v>
      </c>
      <c r="AB207">
        <v>18894</v>
      </c>
      <c r="AD207" t="s">
        <v>4</v>
      </c>
      <c r="AE207">
        <v>7</v>
      </c>
      <c r="AG207">
        <v>25</v>
      </c>
      <c r="AH207" t="s">
        <v>23190</v>
      </c>
      <c r="AI207" t="s">
        <v>23189</v>
      </c>
      <c r="AJ207" t="s">
        <v>23188</v>
      </c>
      <c r="AK207" t="s">
        <v>23187</v>
      </c>
      <c r="AL207">
        <v>0</v>
      </c>
      <c r="AM207" s="5">
        <f t="shared" si="27"/>
        <v>0</v>
      </c>
      <c r="AN207" s="4">
        <f t="shared" si="28"/>
        <v>0</v>
      </c>
      <c r="AO207" s="3"/>
      <c r="AP207">
        <v>0</v>
      </c>
      <c r="AR207" t="s">
        <v>20</v>
      </c>
      <c r="AT207" s="2">
        <v>3.8340000000000001</v>
      </c>
      <c r="AU207" s="1">
        <f t="shared" si="29"/>
        <v>2.4815141080056597</v>
      </c>
      <c r="AV207" s="1">
        <f t="shared" si="30"/>
        <v>1.7725100771468998</v>
      </c>
      <c r="AW207" s="1">
        <f t="shared" si="31"/>
        <v>1.0635060462881398</v>
      </c>
    </row>
    <row r="208" spans="1:49" x14ac:dyDescent="0.2">
      <c r="A208">
        <v>206</v>
      </c>
      <c r="B208" t="s">
        <v>23186</v>
      </c>
      <c r="C208" t="s">
        <v>23185</v>
      </c>
      <c r="F208" t="s">
        <v>23184</v>
      </c>
      <c r="G208" t="s">
        <v>10</v>
      </c>
      <c r="H208" t="s">
        <v>9</v>
      </c>
      <c r="I208" t="s">
        <v>23183</v>
      </c>
      <c r="J208">
        <v>60010491</v>
      </c>
      <c r="K208" t="s">
        <v>228</v>
      </c>
      <c r="L208" t="s">
        <v>227</v>
      </c>
      <c r="M208" t="s">
        <v>15</v>
      </c>
      <c r="N208">
        <v>3</v>
      </c>
      <c r="O208" t="s">
        <v>23182</v>
      </c>
      <c r="P208" t="s">
        <v>23181</v>
      </c>
      <c r="Q208" t="s">
        <v>226</v>
      </c>
      <c r="R208" s="7">
        <v>39783</v>
      </c>
      <c r="S208" s="8">
        <f t="shared" si="24"/>
        <v>2008</v>
      </c>
      <c r="T208" s="8">
        <v>2008</v>
      </c>
      <c r="U208" s="8">
        <f t="shared" si="25"/>
        <v>14</v>
      </c>
      <c r="V208" s="7">
        <v>2008</v>
      </c>
      <c r="W208" t="s">
        <v>763</v>
      </c>
      <c r="X208" s="2">
        <v>1.3280000000000001</v>
      </c>
      <c r="Y208" s="6">
        <f t="shared" si="26"/>
        <v>3.5450201542937994E-2</v>
      </c>
      <c r="AA208">
        <v>15361225</v>
      </c>
      <c r="AB208">
        <v>18894</v>
      </c>
      <c r="AD208" t="s">
        <v>4</v>
      </c>
      <c r="AE208">
        <v>7</v>
      </c>
      <c r="AG208">
        <v>2010342</v>
      </c>
      <c r="AH208" t="s">
        <v>23180</v>
      </c>
      <c r="AI208" t="s">
        <v>23179</v>
      </c>
      <c r="AJ208" t="s">
        <v>23178</v>
      </c>
      <c r="AK208" t="s">
        <v>23177</v>
      </c>
      <c r="AL208">
        <v>141</v>
      </c>
      <c r="AM208" s="5">
        <f t="shared" si="27"/>
        <v>10.071428571428571</v>
      </c>
      <c r="AN208" s="4">
        <f t="shared" si="28"/>
        <v>1.5253962243738843E-2</v>
      </c>
      <c r="AO208" s="3"/>
      <c r="AP208">
        <v>0</v>
      </c>
      <c r="AR208" t="s">
        <v>20</v>
      </c>
      <c r="AT208" s="2">
        <v>3.8340000000000001</v>
      </c>
      <c r="AU208" s="1">
        <f t="shared" si="29"/>
        <v>2.939132975317825</v>
      </c>
      <c r="AV208" s="1">
        <f t="shared" si="30"/>
        <v>2.5352081893338418</v>
      </c>
      <c r="AW208" s="1">
        <f t="shared" si="31"/>
        <v>2.1312834033498587</v>
      </c>
    </row>
    <row r="209" spans="1:49" x14ac:dyDescent="0.2">
      <c r="A209">
        <v>207</v>
      </c>
      <c r="B209" t="s">
        <v>23176</v>
      </c>
      <c r="C209" t="s">
        <v>23175</v>
      </c>
      <c r="F209" t="s">
        <v>23174</v>
      </c>
      <c r="G209" t="s">
        <v>10</v>
      </c>
      <c r="H209" t="s">
        <v>9</v>
      </c>
      <c r="I209" t="s">
        <v>23173</v>
      </c>
      <c r="J209">
        <v>60001526</v>
      </c>
      <c r="K209" t="s">
        <v>23172</v>
      </c>
      <c r="L209" t="s">
        <v>23171</v>
      </c>
      <c r="M209" t="s">
        <v>15</v>
      </c>
      <c r="N209">
        <v>3</v>
      </c>
      <c r="O209" t="s">
        <v>23170</v>
      </c>
      <c r="P209" t="s">
        <v>23169</v>
      </c>
      <c r="Q209" t="s">
        <v>23168</v>
      </c>
      <c r="R209" s="7">
        <v>39783</v>
      </c>
      <c r="S209" s="8">
        <f t="shared" si="24"/>
        <v>2008</v>
      </c>
      <c r="T209" s="8">
        <v>2008</v>
      </c>
      <c r="U209" s="8">
        <f t="shared" si="25"/>
        <v>14</v>
      </c>
      <c r="V209" s="7">
        <v>2008</v>
      </c>
      <c r="W209" t="s">
        <v>763</v>
      </c>
      <c r="X209" s="2">
        <v>1.3280000000000001</v>
      </c>
      <c r="Y209" s="6">
        <f t="shared" si="26"/>
        <v>3.5450201542937994E-2</v>
      </c>
      <c r="AA209">
        <v>15361225</v>
      </c>
      <c r="AB209">
        <v>18894</v>
      </c>
      <c r="AD209" t="s">
        <v>4</v>
      </c>
      <c r="AE209">
        <v>7</v>
      </c>
      <c r="AG209">
        <v>921352</v>
      </c>
      <c r="AH209" t="s">
        <v>23167</v>
      </c>
      <c r="AI209" t="s">
        <v>23166</v>
      </c>
      <c r="AJ209" t="s">
        <v>23165</v>
      </c>
      <c r="AK209" t="s">
        <v>23164</v>
      </c>
      <c r="AL209">
        <v>141</v>
      </c>
      <c r="AM209" s="5">
        <f t="shared" si="27"/>
        <v>10.071428571428571</v>
      </c>
      <c r="AN209" s="4">
        <f t="shared" si="28"/>
        <v>1.5253962243738843E-2</v>
      </c>
      <c r="AO209" s="3"/>
      <c r="AP209">
        <v>0</v>
      </c>
      <c r="AR209" t="s">
        <v>20</v>
      </c>
      <c r="AT209" s="2">
        <v>3.8340000000000001</v>
      </c>
      <c r="AU209" s="1">
        <f t="shared" si="29"/>
        <v>2.939132975317825</v>
      </c>
      <c r="AV209" s="1">
        <f t="shared" si="30"/>
        <v>2.5352081893338418</v>
      </c>
      <c r="AW209" s="1">
        <f t="shared" si="31"/>
        <v>2.1312834033498587</v>
      </c>
    </row>
    <row r="210" spans="1:49" x14ac:dyDescent="0.2">
      <c r="A210">
        <v>208</v>
      </c>
      <c r="B210" t="s">
        <v>23163</v>
      </c>
      <c r="C210" t="s">
        <v>23162</v>
      </c>
      <c r="F210" t="s">
        <v>23161</v>
      </c>
      <c r="G210" t="s">
        <v>10</v>
      </c>
      <c r="H210" t="s">
        <v>9</v>
      </c>
      <c r="I210" t="s">
        <v>23160</v>
      </c>
      <c r="J210">
        <v>60022317</v>
      </c>
      <c r="K210" t="s">
        <v>23159</v>
      </c>
      <c r="L210" t="s">
        <v>23158</v>
      </c>
      <c r="M210" t="s">
        <v>23157</v>
      </c>
      <c r="N210">
        <v>2</v>
      </c>
      <c r="O210" t="s">
        <v>23156</v>
      </c>
      <c r="P210" t="s">
        <v>23155</v>
      </c>
      <c r="Q210" t="s">
        <v>23154</v>
      </c>
      <c r="R210" s="7">
        <v>39783</v>
      </c>
      <c r="S210" s="8">
        <f t="shared" si="24"/>
        <v>2008</v>
      </c>
      <c r="T210" s="8">
        <v>2008</v>
      </c>
      <c r="U210" s="8">
        <f t="shared" si="25"/>
        <v>14</v>
      </c>
      <c r="V210" s="7">
        <v>2008</v>
      </c>
      <c r="W210" t="s">
        <v>763</v>
      </c>
      <c r="X210" s="2">
        <v>1.3280000000000001</v>
      </c>
      <c r="Y210" s="6">
        <f t="shared" si="26"/>
        <v>3.5450201542937994E-2</v>
      </c>
      <c r="AA210">
        <v>15361225</v>
      </c>
      <c r="AB210">
        <v>18894</v>
      </c>
      <c r="AD210" t="s">
        <v>4</v>
      </c>
      <c r="AE210">
        <v>7</v>
      </c>
      <c r="AG210">
        <v>2005592</v>
      </c>
      <c r="AH210" t="s">
        <v>23153</v>
      </c>
      <c r="AI210" t="s">
        <v>23152</v>
      </c>
      <c r="AJ210" t="s">
        <v>23151</v>
      </c>
      <c r="AK210" t="s">
        <v>23150</v>
      </c>
      <c r="AL210">
        <v>78</v>
      </c>
      <c r="AM210" s="5">
        <f t="shared" si="27"/>
        <v>5.5714285714285712</v>
      </c>
      <c r="AN210" s="4">
        <f t="shared" si="28"/>
        <v>8.4383620922810626E-3</v>
      </c>
      <c r="AO210" s="3"/>
      <c r="AP210">
        <v>0</v>
      </c>
      <c r="AQ210" t="s">
        <v>8016</v>
      </c>
      <c r="AR210" t="s">
        <v>23149</v>
      </c>
      <c r="AS210" t="s">
        <v>23148</v>
      </c>
      <c r="AT210" s="2">
        <v>3.8340000000000001</v>
      </c>
      <c r="AU210" s="1">
        <f t="shared" si="29"/>
        <v>2.7346649707740913</v>
      </c>
      <c r="AV210" s="1">
        <f t="shared" si="30"/>
        <v>2.1944281817609528</v>
      </c>
      <c r="AW210" s="1">
        <f t="shared" si="31"/>
        <v>1.6541913927478142</v>
      </c>
    </row>
    <row r="211" spans="1:49" x14ac:dyDescent="0.2">
      <c r="A211">
        <v>209</v>
      </c>
      <c r="B211" t="s">
        <v>23147</v>
      </c>
      <c r="C211" t="s">
        <v>23146</v>
      </c>
      <c r="F211" t="s">
        <v>23145</v>
      </c>
      <c r="G211" t="s">
        <v>10</v>
      </c>
      <c r="H211" t="s">
        <v>9</v>
      </c>
      <c r="I211" t="s">
        <v>1018</v>
      </c>
      <c r="J211" t="s">
        <v>1807</v>
      </c>
      <c r="K211" t="s">
        <v>1806</v>
      </c>
      <c r="L211" t="s">
        <v>1805</v>
      </c>
      <c r="M211" t="s">
        <v>322</v>
      </c>
      <c r="N211">
        <v>2</v>
      </c>
      <c r="O211" t="s">
        <v>23144</v>
      </c>
      <c r="P211" t="s">
        <v>23143</v>
      </c>
      <c r="Q211" t="s">
        <v>23142</v>
      </c>
      <c r="R211" s="7">
        <v>39783</v>
      </c>
      <c r="S211" s="8">
        <f t="shared" si="24"/>
        <v>2008</v>
      </c>
      <c r="T211" s="8">
        <v>2008</v>
      </c>
      <c r="U211" s="8">
        <f t="shared" si="25"/>
        <v>14</v>
      </c>
      <c r="V211" s="7">
        <v>2008</v>
      </c>
      <c r="W211" t="s">
        <v>763</v>
      </c>
      <c r="X211" s="2">
        <v>1.3280000000000001</v>
      </c>
      <c r="Y211" s="6">
        <f t="shared" si="26"/>
        <v>3.5450201542937994E-2</v>
      </c>
      <c r="AA211">
        <v>15361225</v>
      </c>
      <c r="AB211">
        <v>18894</v>
      </c>
      <c r="AD211" t="s">
        <v>4</v>
      </c>
      <c r="AE211">
        <v>7</v>
      </c>
      <c r="AG211">
        <v>2007581</v>
      </c>
      <c r="AH211" t="s">
        <v>13191</v>
      </c>
      <c r="AI211" t="s">
        <v>23141</v>
      </c>
      <c r="AJ211" t="s">
        <v>23140</v>
      </c>
      <c r="AK211" t="s">
        <v>23139</v>
      </c>
      <c r="AL211">
        <v>35</v>
      </c>
      <c r="AM211" s="5">
        <f t="shared" si="27"/>
        <v>2.5</v>
      </c>
      <c r="AN211" s="4">
        <f t="shared" si="28"/>
        <v>3.7864445285876562E-3</v>
      </c>
      <c r="AO211" s="3"/>
      <c r="AP211">
        <v>0</v>
      </c>
      <c r="AR211" t="s">
        <v>20</v>
      </c>
      <c r="AT211" s="2">
        <v>3.8340000000000001</v>
      </c>
      <c r="AU211" s="1">
        <f t="shared" si="29"/>
        <v>2.5951074438632893</v>
      </c>
      <c r="AV211" s="1">
        <f t="shared" si="30"/>
        <v>1.9618323035762824</v>
      </c>
      <c r="AW211" s="1">
        <f t="shared" si="31"/>
        <v>1.3285571632892756</v>
      </c>
    </row>
    <row r="212" spans="1:49" x14ac:dyDescent="0.2">
      <c r="A212">
        <v>210</v>
      </c>
      <c r="B212" t="s">
        <v>23138</v>
      </c>
      <c r="C212" t="s">
        <v>23137</v>
      </c>
      <c r="F212" t="s">
        <v>23136</v>
      </c>
      <c r="G212" t="s">
        <v>10</v>
      </c>
      <c r="H212" t="s">
        <v>9</v>
      </c>
      <c r="I212" t="s">
        <v>23135</v>
      </c>
      <c r="J212">
        <v>60012954</v>
      </c>
      <c r="K212" t="s">
        <v>10451</v>
      </c>
      <c r="L212" t="s">
        <v>1090</v>
      </c>
      <c r="M212" t="s">
        <v>81</v>
      </c>
      <c r="N212">
        <v>5</v>
      </c>
      <c r="O212" t="s">
        <v>23134</v>
      </c>
      <c r="P212" t="s">
        <v>23133</v>
      </c>
      <c r="Q212" t="s">
        <v>23132</v>
      </c>
      <c r="R212" s="7">
        <v>39783</v>
      </c>
      <c r="S212" s="8">
        <f t="shared" si="24"/>
        <v>2008</v>
      </c>
      <c r="T212" s="8">
        <v>2008</v>
      </c>
      <c r="U212" s="8">
        <f t="shared" si="25"/>
        <v>14</v>
      </c>
      <c r="V212" s="7">
        <v>2008</v>
      </c>
      <c r="W212" t="s">
        <v>763</v>
      </c>
      <c r="X212" s="2">
        <v>1.3280000000000001</v>
      </c>
      <c r="Y212" s="6">
        <f t="shared" si="26"/>
        <v>3.5450201542937994E-2</v>
      </c>
      <c r="AA212">
        <v>15361225</v>
      </c>
      <c r="AB212">
        <v>18894</v>
      </c>
      <c r="AD212" t="s">
        <v>4</v>
      </c>
      <c r="AE212">
        <v>7</v>
      </c>
      <c r="AG212">
        <v>2001120</v>
      </c>
      <c r="AH212" t="s">
        <v>23131</v>
      </c>
      <c r="AI212" t="s">
        <v>23130</v>
      </c>
      <c r="AJ212" t="s">
        <v>23129</v>
      </c>
      <c r="AK212" t="s">
        <v>23128</v>
      </c>
      <c r="AL212">
        <v>10</v>
      </c>
      <c r="AM212" s="5">
        <f t="shared" si="27"/>
        <v>0.7142857142857143</v>
      </c>
      <c r="AN212" s="4">
        <f t="shared" si="28"/>
        <v>1.0818412938821875E-3</v>
      </c>
      <c r="AO212" s="3"/>
      <c r="AP212">
        <v>0</v>
      </c>
      <c r="AR212">
        <v>52292</v>
      </c>
      <c r="AT212" s="2">
        <v>3.8340000000000001</v>
      </c>
      <c r="AU212" s="1">
        <f t="shared" si="29"/>
        <v>2.5139693468221251</v>
      </c>
      <c r="AV212" s="1">
        <f t="shared" si="30"/>
        <v>1.8266021418410092</v>
      </c>
      <c r="AW212" s="1">
        <f t="shared" si="31"/>
        <v>1.1392349368598929</v>
      </c>
    </row>
    <row r="213" spans="1:49" x14ac:dyDescent="0.2">
      <c r="A213">
        <v>211</v>
      </c>
      <c r="B213" t="s">
        <v>23127</v>
      </c>
      <c r="C213" t="s">
        <v>23126</v>
      </c>
      <c r="F213" t="s">
        <v>23125</v>
      </c>
      <c r="G213" t="s">
        <v>10</v>
      </c>
      <c r="H213" t="s">
        <v>9</v>
      </c>
      <c r="I213" t="s">
        <v>7027</v>
      </c>
      <c r="J213">
        <v>60002306</v>
      </c>
      <c r="K213" t="s">
        <v>648</v>
      </c>
      <c r="L213" t="s">
        <v>647</v>
      </c>
      <c r="M213" t="s">
        <v>216</v>
      </c>
      <c r="N213">
        <v>3</v>
      </c>
      <c r="O213" t="s">
        <v>7026</v>
      </c>
      <c r="P213" t="s">
        <v>7025</v>
      </c>
      <c r="Q213" t="s">
        <v>1849</v>
      </c>
      <c r="R213" s="7">
        <v>39783</v>
      </c>
      <c r="S213" s="8">
        <f t="shared" si="24"/>
        <v>2008</v>
      </c>
      <c r="T213" s="8">
        <v>2008</v>
      </c>
      <c r="U213" s="8">
        <f t="shared" si="25"/>
        <v>14</v>
      </c>
      <c r="V213" s="7">
        <v>2008</v>
      </c>
      <c r="W213" t="s">
        <v>763</v>
      </c>
      <c r="X213" s="2">
        <v>1.3280000000000001</v>
      </c>
      <c r="Y213" s="6">
        <f t="shared" si="26"/>
        <v>3.5450201542937994E-2</v>
      </c>
      <c r="AA213">
        <v>15361225</v>
      </c>
      <c r="AB213">
        <v>18894</v>
      </c>
      <c r="AD213" t="s">
        <v>4</v>
      </c>
      <c r="AE213">
        <v>7</v>
      </c>
      <c r="AG213">
        <v>2002906</v>
      </c>
      <c r="AH213" t="s">
        <v>23124</v>
      </c>
      <c r="AI213" t="s">
        <v>23123</v>
      </c>
      <c r="AJ213" t="s">
        <v>23122</v>
      </c>
      <c r="AK213" t="s">
        <v>23121</v>
      </c>
      <c r="AL213">
        <v>24</v>
      </c>
      <c r="AM213" s="5">
        <f t="shared" si="27"/>
        <v>1.7142857142857142</v>
      </c>
      <c r="AN213" s="4">
        <f t="shared" si="28"/>
        <v>2.5964191053172497E-3</v>
      </c>
      <c r="AO213" s="3"/>
      <c r="AP213">
        <v>0</v>
      </c>
      <c r="AQ213" t="s">
        <v>397</v>
      </c>
      <c r="AR213" t="s">
        <v>20</v>
      </c>
      <c r="AS213" t="s">
        <v>396</v>
      </c>
      <c r="AT213" s="2">
        <v>3.8340000000000001</v>
      </c>
      <c r="AU213" s="1">
        <f t="shared" si="29"/>
        <v>2.5594066811651772</v>
      </c>
      <c r="AV213" s="1">
        <f t="shared" si="30"/>
        <v>1.9023310324127622</v>
      </c>
      <c r="AW213" s="1">
        <f t="shared" si="31"/>
        <v>1.2452553836603473</v>
      </c>
    </row>
    <row r="214" spans="1:49" x14ac:dyDescent="0.2">
      <c r="A214">
        <v>212</v>
      </c>
      <c r="B214" t="s">
        <v>23120</v>
      </c>
      <c r="C214" t="s">
        <v>23119</v>
      </c>
      <c r="F214" t="s">
        <v>23118</v>
      </c>
      <c r="G214" t="s">
        <v>10</v>
      </c>
      <c r="H214" t="s">
        <v>9</v>
      </c>
      <c r="I214" t="s">
        <v>23117</v>
      </c>
      <c r="J214">
        <v>60024728</v>
      </c>
      <c r="K214" t="s">
        <v>23116</v>
      </c>
      <c r="L214" t="s">
        <v>23115</v>
      </c>
      <c r="M214" t="s">
        <v>15</v>
      </c>
      <c r="N214">
        <v>2</v>
      </c>
      <c r="O214" t="s">
        <v>23114</v>
      </c>
      <c r="P214" t="s">
        <v>23113</v>
      </c>
      <c r="Q214" t="s">
        <v>23112</v>
      </c>
      <c r="R214" s="7">
        <v>39783</v>
      </c>
      <c r="S214" s="8">
        <f t="shared" si="24"/>
        <v>2008</v>
      </c>
      <c r="T214" s="8">
        <v>2008</v>
      </c>
      <c r="U214" s="8">
        <f t="shared" si="25"/>
        <v>14</v>
      </c>
      <c r="V214" s="7">
        <v>2008</v>
      </c>
      <c r="W214" t="s">
        <v>763</v>
      </c>
      <c r="X214" s="2">
        <v>1.3280000000000001</v>
      </c>
      <c r="Y214" s="6">
        <f t="shared" si="26"/>
        <v>3.5450201542937994E-2</v>
      </c>
      <c r="AA214">
        <v>15361225</v>
      </c>
      <c r="AB214">
        <v>18894</v>
      </c>
      <c r="AD214" t="s">
        <v>4</v>
      </c>
      <c r="AE214">
        <v>7</v>
      </c>
      <c r="AG214">
        <v>921346</v>
      </c>
      <c r="AH214" t="s">
        <v>23111</v>
      </c>
      <c r="AI214" t="s">
        <v>23110</v>
      </c>
      <c r="AJ214" t="s">
        <v>23109</v>
      </c>
      <c r="AK214" t="s">
        <v>23108</v>
      </c>
      <c r="AL214">
        <v>2</v>
      </c>
      <c r="AM214" s="5">
        <f t="shared" si="27"/>
        <v>0.14285714285714285</v>
      </c>
      <c r="AN214" s="4">
        <f t="shared" si="28"/>
        <v>2.1636825877643749E-4</v>
      </c>
      <c r="AO214" s="3"/>
      <c r="AP214">
        <v>0</v>
      </c>
      <c r="AR214" t="s">
        <v>20</v>
      </c>
      <c r="AT214" s="2">
        <v>3.8340000000000001</v>
      </c>
      <c r="AU214" s="1">
        <f t="shared" si="29"/>
        <v>2.4880051557689526</v>
      </c>
      <c r="AV214" s="1">
        <f t="shared" si="30"/>
        <v>1.7833284900857216</v>
      </c>
      <c r="AW214" s="1">
        <f t="shared" si="31"/>
        <v>1.0786518244024905</v>
      </c>
    </row>
    <row r="215" spans="1:49" x14ac:dyDescent="0.2">
      <c r="A215">
        <v>213</v>
      </c>
      <c r="B215" t="s">
        <v>23107</v>
      </c>
      <c r="C215" t="s">
        <v>23106</v>
      </c>
      <c r="F215" t="s">
        <v>23105</v>
      </c>
      <c r="G215" t="s">
        <v>10</v>
      </c>
      <c r="H215" t="s">
        <v>9</v>
      </c>
      <c r="I215" t="s">
        <v>23104</v>
      </c>
      <c r="J215" t="s">
        <v>1827</v>
      </c>
      <c r="K215" t="s">
        <v>1826</v>
      </c>
      <c r="L215" t="s">
        <v>1825</v>
      </c>
      <c r="M215" t="s">
        <v>611</v>
      </c>
      <c r="N215">
        <v>6</v>
      </c>
      <c r="O215" t="s">
        <v>23103</v>
      </c>
      <c r="P215" t="s">
        <v>23102</v>
      </c>
      <c r="Q215" t="s">
        <v>23101</v>
      </c>
      <c r="R215" s="7">
        <v>39783</v>
      </c>
      <c r="S215" s="8">
        <f t="shared" si="24"/>
        <v>2008</v>
      </c>
      <c r="T215" s="8">
        <v>2008</v>
      </c>
      <c r="U215" s="8">
        <f t="shared" si="25"/>
        <v>14</v>
      </c>
      <c r="V215" s="7">
        <v>2008</v>
      </c>
      <c r="W215" t="s">
        <v>763</v>
      </c>
      <c r="X215" s="2">
        <v>1.3280000000000001</v>
      </c>
      <c r="Y215" s="6">
        <f t="shared" si="26"/>
        <v>3.5450201542937994E-2</v>
      </c>
      <c r="AA215">
        <v>15361225</v>
      </c>
      <c r="AB215">
        <v>18894</v>
      </c>
      <c r="AD215" t="s">
        <v>4</v>
      </c>
      <c r="AE215">
        <v>7</v>
      </c>
      <c r="AG215">
        <v>921364</v>
      </c>
      <c r="AH215" t="s">
        <v>23100</v>
      </c>
      <c r="AI215" t="s">
        <v>23099</v>
      </c>
      <c r="AJ215" t="s">
        <v>23098</v>
      </c>
      <c r="AK215" t="s">
        <v>23097</v>
      </c>
      <c r="AL215">
        <v>15</v>
      </c>
      <c r="AM215" s="5">
        <f t="shared" si="27"/>
        <v>1.0714285714285714</v>
      </c>
      <c r="AN215" s="4">
        <f t="shared" si="28"/>
        <v>1.6227619408232812E-3</v>
      </c>
      <c r="AO215" s="3"/>
      <c r="AP215">
        <v>0</v>
      </c>
      <c r="AQ215" t="s">
        <v>1543</v>
      </c>
      <c r="AR215" t="s">
        <v>20</v>
      </c>
      <c r="AS215" t="s">
        <v>1542</v>
      </c>
      <c r="AT215" s="2">
        <v>3.8340000000000001</v>
      </c>
      <c r="AU215" s="1">
        <f t="shared" si="29"/>
        <v>2.5301969662303581</v>
      </c>
      <c r="AV215" s="1">
        <f t="shared" si="30"/>
        <v>1.8536481741880637</v>
      </c>
      <c r="AW215" s="1">
        <f t="shared" si="31"/>
        <v>1.1770993821457694</v>
      </c>
    </row>
    <row r="216" spans="1:49" x14ac:dyDescent="0.2">
      <c r="A216">
        <v>214</v>
      </c>
      <c r="B216" t="s">
        <v>23096</v>
      </c>
      <c r="C216" t="s">
        <v>23095</v>
      </c>
      <c r="F216" t="s">
        <v>23094</v>
      </c>
      <c r="G216" t="s">
        <v>10</v>
      </c>
      <c r="H216" t="s">
        <v>9</v>
      </c>
      <c r="I216" t="s">
        <v>23093</v>
      </c>
      <c r="J216">
        <v>60013791</v>
      </c>
      <c r="K216" t="s">
        <v>597</v>
      </c>
      <c r="L216" t="s">
        <v>596</v>
      </c>
      <c r="M216" t="s">
        <v>15</v>
      </c>
      <c r="N216">
        <v>3</v>
      </c>
      <c r="O216" t="s">
        <v>23092</v>
      </c>
      <c r="P216" t="s">
        <v>23091</v>
      </c>
      <c r="Q216" t="s">
        <v>23090</v>
      </c>
      <c r="R216" s="7">
        <v>39783</v>
      </c>
      <c r="S216" s="8">
        <f t="shared" si="24"/>
        <v>2008</v>
      </c>
      <c r="T216" s="8">
        <v>2008</v>
      </c>
      <c r="U216" s="8">
        <f t="shared" si="25"/>
        <v>14</v>
      </c>
      <c r="V216" s="7">
        <v>2008</v>
      </c>
      <c r="W216" t="s">
        <v>763</v>
      </c>
      <c r="X216" s="2">
        <v>1.3280000000000001</v>
      </c>
      <c r="Y216" s="6">
        <f t="shared" si="26"/>
        <v>3.5450201542937994E-2</v>
      </c>
      <c r="AA216">
        <v>15361225</v>
      </c>
      <c r="AB216">
        <v>18894</v>
      </c>
      <c r="AD216" t="s">
        <v>4</v>
      </c>
      <c r="AE216">
        <v>7</v>
      </c>
      <c r="AG216">
        <v>919358</v>
      </c>
      <c r="AH216" t="s">
        <v>23089</v>
      </c>
      <c r="AI216" t="s">
        <v>23088</v>
      </c>
      <c r="AJ216" t="s">
        <v>23087</v>
      </c>
      <c r="AK216" t="s">
        <v>23086</v>
      </c>
      <c r="AL216">
        <v>31</v>
      </c>
      <c r="AM216" s="5">
        <f t="shared" si="27"/>
        <v>2.2142857142857144</v>
      </c>
      <c r="AN216" s="4">
        <f t="shared" si="28"/>
        <v>3.3537080110347815E-3</v>
      </c>
      <c r="AO216" s="3"/>
      <c r="AP216">
        <v>0</v>
      </c>
      <c r="AR216" t="s">
        <v>20</v>
      </c>
      <c r="AT216" s="2">
        <v>3.8340000000000001</v>
      </c>
      <c r="AU216" s="1">
        <f t="shared" si="29"/>
        <v>2.582125348336703</v>
      </c>
      <c r="AV216" s="1">
        <f t="shared" si="30"/>
        <v>1.9401954776986388</v>
      </c>
      <c r="AW216" s="1">
        <f t="shared" si="31"/>
        <v>1.2982656070605745</v>
      </c>
    </row>
    <row r="217" spans="1:49" x14ac:dyDescent="0.2">
      <c r="A217">
        <v>215</v>
      </c>
      <c r="B217" t="s">
        <v>23085</v>
      </c>
      <c r="C217" t="s">
        <v>23084</v>
      </c>
      <c r="F217" t="s">
        <v>23083</v>
      </c>
      <c r="G217" t="s">
        <v>10</v>
      </c>
      <c r="H217" t="s">
        <v>9</v>
      </c>
      <c r="I217" t="s">
        <v>510</v>
      </c>
      <c r="J217">
        <v>60005429</v>
      </c>
      <c r="K217" t="s">
        <v>1878</v>
      </c>
      <c r="L217" t="s">
        <v>197</v>
      </c>
      <c r="M217" t="s">
        <v>60</v>
      </c>
      <c r="N217">
        <v>3</v>
      </c>
      <c r="O217" t="s">
        <v>23082</v>
      </c>
      <c r="P217" t="s">
        <v>23081</v>
      </c>
      <c r="Q217" t="s">
        <v>1895</v>
      </c>
      <c r="R217" s="7">
        <v>39783</v>
      </c>
      <c r="S217" s="8">
        <f t="shared" si="24"/>
        <v>2008</v>
      </c>
      <c r="T217" s="8">
        <v>2008</v>
      </c>
      <c r="U217" s="8">
        <f t="shared" si="25"/>
        <v>14</v>
      </c>
      <c r="V217" s="7">
        <v>2008</v>
      </c>
      <c r="W217" t="s">
        <v>763</v>
      </c>
      <c r="X217" s="2">
        <v>1.3280000000000001</v>
      </c>
      <c r="Y217" s="6">
        <f t="shared" si="26"/>
        <v>3.5450201542937994E-2</v>
      </c>
      <c r="AA217">
        <v>15361225</v>
      </c>
      <c r="AB217">
        <v>18894</v>
      </c>
      <c r="AD217" t="s">
        <v>4</v>
      </c>
      <c r="AE217">
        <v>7</v>
      </c>
      <c r="AG217">
        <v>2006071</v>
      </c>
      <c r="AH217" t="s">
        <v>23080</v>
      </c>
      <c r="AI217" t="s">
        <v>23079</v>
      </c>
      <c r="AJ217" t="s">
        <v>23078</v>
      </c>
      <c r="AK217" t="s">
        <v>23077</v>
      </c>
      <c r="AL217">
        <v>52</v>
      </c>
      <c r="AM217" s="5">
        <f t="shared" si="27"/>
        <v>3.7142857142857144</v>
      </c>
      <c r="AN217" s="4">
        <f t="shared" si="28"/>
        <v>5.6255747281873754E-3</v>
      </c>
      <c r="AO217" s="3"/>
      <c r="AP217">
        <v>0</v>
      </c>
      <c r="AQ217" t="s">
        <v>321</v>
      </c>
      <c r="AR217" t="s">
        <v>23076</v>
      </c>
      <c r="AS217" t="s">
        <v>320</v>
      </c>
      <c r="AT217" s="2">
        <v>3.8340000000000001</v>
      </c>
      <c r="AU217" s="1">
        <f t="shared" si="29"/>
        <v>2.6502813498512809</v>
      </c>
      <c r="AV217" s="1">
        <f t="shared" si="30"/>
        <v>2.0537888135562685</v>
      </c>
      <c r="AW217" s="1">
        <f t="shared" si="31"/>
        <v>1.4572962772612561</v>
      </c>
    </row>
    <row r="218" spans="1:49" x14ac:dyDescent="0.2">
      <c r="A218">
        <v>216</v>
      </c>
      <c r="B218" t="s">
        <v>23075</v>
      </c>
      <c r="C218" t="s">
        <v>23074</v>
      </c>
      <c r="F218" t="s">
        <v>23073</v>
      </c>
      <c r="G218" t="s">
        <v>10</v>
      </c>
      <c r="H218" t="s">
        <v>9</v>
      </c>
      <c r="I218" t="s">
        <v>23072</v>
      </c>
      <c r="J218" t="s">
        <v>23071</v>
      </c>
      <c r="K218" t="s">
        <v>23070</v>
      </c>
      <c r="L218" t="s">
        <v>23069</v>
      </c>
      <c r="M218" t="s">
        <v>376</v>
      </c>
      <c r="N218">
        <v>4</v>
      </c>
      <c r="O218" t="s">
        <v>23068</v>
      </c>
      <c r="P218" t="s">
        <v>23067</v>
      </c>
      <c r="Q218" t="s">
        <v>23066</v>
      </c>
      <c r="R218" s="7">
        <v>39783</v>
      </c>
      <c r="S218" s="8">
        <f t="shared" si="24"/>
        <v>2008</v>
      </c>
      <c r="T218" s="8">
        <v>2008</v>
      </c>
      <c r="U218" s="8">
        <f t="shared" si="25"/>
        <v>14</v>
      </c>
      <c r="V218" s="7">
        <v>2008</v>
      </c>
      <c r="W218" t="s">
        <v>763</v>
      </c>
      <c r="X218" s="2">
        <v>1.3280000000000001</v>
      </c>
      <c r="Y218" s="6">
        <f t="shared" si="26"/>
        <v>3.5450201542937994E-2</v>
      </c>
      <c r="AA218">
        <v>15361225</v>
      </c>
      <c r="AB218">
        <v>18894</v>
      </c>
      <c r="AD218" t="s">
        <v>4</v>
      </c>
      <c r="AE218">
        <v>7</v>
      </c>
      <c r="AG218">
        <v>2004783</v>
      </c>
      <c r="AH218" t="s">
        <v>23065</v>
      </c>
      <c r="AI218" t="s">
        <v>23064</v>
      </c>
      <c r="AJ218" t="s">
        <v>23063</v>
      </c>
      <c r="AK218" t="s">
        <v>23062</v>
      </c>
      <c r="AL218">
        <v>32</v>
      </c>
      <c r="AM218" s="5">
        <f t="shared" si="27"/>
        <v>2.2857142857142856</v>
      </c>
      <c r="AN218" s="4">
        <f t="shared" si="28"/>
        <v>3.4618921404229999E-3</v>
      </c>
      <c r="AO218" s="3"/>
      <c r="AP218">
        <v>0</v>
      </c>
      <c r="AR218" t="s">
        <v>20</v>
      </c>
      <c r="AT218" s="2">
        <v>3.8340000000000001</v>
      </c>
      <c r="AU218" s="1">
        <f t="shared" si="29"/>
        <v>2.5853708722183497</v>
      </c>
      <c r="AV218" s="1">
        <f t="shared" si="30"/>
        <v>1.9456046841680497</v>
      </c>
      <c r="AW218" s="1">
        <f t="shared" si="31"/>
        <v>1.3058384961177498</v>
      </c>
    </row>
    <row r="219" spans="1:49" x14ac:dyDescent="0.2">
      <c r="A219">
        <v>217</v>
      </c>
      <c r="B219" t="s">
        <v>23061</v>
      </c>
      <c r="C219" t="s">
        <v>23060</v>
      </c>
      <c r="F219" t="s">
        <v>23059</v>
      </c>
      <c r="G219" t="s">
        <v>10</v>
      </c>
      <c r="H219" t="s">
        <v>9</v>
      </c>
      <c r="I219" t="s">
        <v>980</v>
      </c>
      <c r="J219" t="s">
        <v>23058</v>
      </c>
      <c r="K219" t="s">
        <v>23057</v>
      </c>
      <c r="L219" t="s">
        <v>23056</v>
      </c>
      <c r="M219" t="s">
        <v>23055</v>
      </c>
      <c r="N219">
        <v>3</v>
      </c>
      <c r="O219" t="s">
        <v>23054</v>
      </c>
      <c r="P219" t="s">
        <v>23053</v>
      </c>
      <c r="Q219" t="s">
        <v>23052</v>
      </c>
      <c r="R219" s="7">
        <v>39783</v>
      </c>
      <c r="S219" s="8">
        <f t="shared" si="24"/>
        <v>2008</v>
      </c>
      <c r="T219" s="8">
        <v>2008</v>
      </c>
      <c r="U219" s="8">
        <f t="shared" si="25"/>
        <v>14</v>
      </c>
      <c r="V219" s="7">
        <v>2008</v>
      </c>
      <c r="W219" t="s">
        <v>125</v>
      </c>
      <c r="X219" s="2">
        <v>1.6379999999999999</v>
      </c>
      <c r="Y219" s="6">
        <f t="shared" si="26"/>
        <v>4.3725474493473214E-2</v>
      </c>
      <c r="AA219" t="s">
        <v>124</v>
      </c>
      <c r="AB219">
        <v>17391</v>
      </c>
      <c r="AD219" t="s">
        <v>4</v>
      </c>
      <c r="AE219">
        <v>56</v>
      </c>
      <c r="AF219">
        <v>12</v>
      </c>
      <c r="AG219">
        <v>4608751</v>
      </c>
      <c r="AH219" t="s">
        <v>23051</v>
      </c>
      <c r="AI219" t="s">
        <v>23050</v>
      </c>
      <c r="AJ219" t="s">
        <v>23049</v>
      </c>
      <c r="AK219" t="s">
        <v>23048</v>
      </c>
      <c r="AL219">
        <v>63</v>
      </c>
      <c r="AM219" s="5">
        <f t="shared" si="27"/>
        <v>4.5</v>
      </c>
      <c r="AN219" s="4">
        <f t="shared" si="28"/>
        <v>6.815600151457781E-3</v>
      </c>
      <c r="AO219" s="3"/>
      <c r="AP219">
        <v>0</v>
      </c>
      <c r="AR219" t="s">
        <v>20</v>
      </c>
      <c r="AT219" s="2">
        <v>4.931</v>
      </c>
      <c r="AU219" s="1">
        <f t="shared" si="29"/>
        <v>3.2652512190868581</v>
      </c>
      <c r="AV219" s="1">
        <f t="shared" si="30"/>
        <v>2.5270537322465496</v>
      </c>
      <c r="AW219" s="1">
        <f t="shared" si="31"/>
        <v>1.7888562454062409</v>
      </c>
    </row>
    <row r="220" spans="1:49" x14ac:dyDescent="0.2">
      <c r="A220">
        <v>218</v>
      </c>
      <c r="B220" t="s">
        <v>23047</v>
      </c>
      <c r="C220" t="s">
        <v>23046</v>
      </c>
      <c r="F220" t="s">
        <v>23045</v>
      </c>
      <c r="G220" t="s">
        <v>10</v>
      </c>
      <c r="H220" t="s">
        <v>9</v>
      </c>
      <c r="I220" t="s">
        <v>23044</v>
      </c>
      <c r="J220" t="s">
        <v>23043</v>
      </c>
      <c r="K220" t="s">
        <v>23042</v>
      </c>
      <c r="L220" t="s">
        <v>23041</v>
      </c>
      <c r="M220" t="s">
        <v>23040</v>
      </c>
      <c r="N220">
        <v>2</v>
      </c>
      <c r="O220" t="s">
        <v>23039</v>
      </c>
      <c r="P220" t="s">
        <v>23038</v>
      </c>
      <c r="Q220" t="s">
        <v>23037</v>
      </c>
      <c r="R220" s="7">
        <v>39783</v>
      </c>
      <c r="S220" s="8">
        <f t="shared" si="24"/>
        <v>2008</v>
      </c>
      <c r="T220" s="8">
        <v>2008</v>
      </c>
      <c r="U220" s="8">
        <f t="shared" si="25"/>
        <v>14</v>
      </c>
      <c r="V220" s="7">
        <v>2008</v>
      </c>
      <c r="W220" t="s">
        <v>763</v>
      </c>
      <c r="X220" s="2">
        <v>1.3280000000000001</v>
      </c>
      <c r="Y220" s="6">
        <f t="shared" si="26"/>
        <v>3.5450201542937994E-2</v>
      </c>
      <c r="AA220">
        <v>15361225</v>
      </c>
      <c r="AB220">
        <v>18894</v>
      </c>
      <c r="AD220" t="s">
        <v>4</v>
      </c>
      <c r="AE220">
        <v>7</v>
      </c>
      <c r="AG220">
        <v>922313</v>
      </c>
      <c r="AH220" t="s">
        <v>187</v>
      </c>
      <c r="AI220" t="s">
        <v>23036</v>
      </c>
      <c r="AJ220" t="s">
        <v>23035</v>
      </c>
      <c r="AK220" t="s">
        <v>23034</v>
      </c>
      <c r="AL220">
        <v>12</v>
      </c>
      <c r="AM220" s="5">
        <f t="shared" si="27"/>
        <v>0.8571428571428571</v>
      </c>
      <c r="AN220" s="4">
        <f t="shared" si="28"/>
        <v>1.2982095526586248E-3</v>
      </c>
      <c r="AO220" s="3"/>
      <c r="AP220">
        <v>0</v>
      </c>
      <c r="AQ220" t="s">
        <v>23033</v>
      </c>
      <c r="AR220" t="s">
        <v>23032</v>
      </c>
      <c r="AS220" t="s">
        <v>23031</v>
      </c>
      <c r="AT220" s="2">
        <v>3.8340000000000001</v>
      </c>
      <c r="AU220" s="1">
        <f t="shared" si="29"/>
        <v>2.520460394585418</v>
      </c>
      <c r="AV220" s="1">
        <f t="shared" si="30"/>
        <v>1.8374205547798308</v>
      </c>
      <c r="AW220" s="1">
        <f t="shared" si="31"/>
        <v>1.1543807149742435</v>
      </c>
    </row>
    <row r="221" spans="1:49" x14ac:dyDescent="0.2">
      <c r="A221">
        <v>219</v>
      </c>
      <c r="B221" t="s">
        <v>23030</v>
      </c>
      <c r="C221" t="s">
        <v>23029</v>
      </c>
      <c r="F221" t="s">
        <v>23028</v>
      </c>
      <c r="G221" t="s">
        <v>10</v>
      </c>
      <c r="H221" t="s">
        <v>9</v>
      </c>
      <c r="I221" t="s">
        <v>23027</v>
      </c>
      <c r="J221">
        <v>60032006</v>
      </c>
      <c r="K221" t="s">
        <v>23026</v>
      </c>
      <c r="L221" t="s">
        <v>23025</v>
      </c>
      <c r="M221" t="s">
        <v>327</v>
      </c>
      <c r="N221">
        <v>4</v>
      </c>
      <c r="O221" t="s">
        <v>23024</v>
      </c>
      <c r="P221" t="s">
        <v>23023</v>
      </c>
      <c r="Q221" t="s">
        <v>23022</v>
      </c>
      <c r="R221" s="7">
        <v>39783</v>
      </c>
      <c r="S221" s="8">
        <f t="shared" si="24"/>
        <v>2008</v>
      </c>
      <c r="T221" s="8">
        <v>2008</v>
      </c>
      <c r="U221" s="8">
        <f t="shared" si="25"/>
        <v>14</v>
      </c>
      <c r="V221" s="7">
        <v>2008</v>
      </c>
      <c r="W221" t="s">
        <v>763</v>
      </c>
      <c r="X221" s="2">
        <v>1.3280000000000001</v>
      </c>
      <c r="Y221" s="6">
        <f t="shared" si="26"/>
        <v>3.5450201542937994E-2</v>
      </c>
      <c r="AA221">
        <v>15361225</v>
      </c>
      <c r="AB221">
        <v>18894</v>
      </c>
      <c r="AD221" t="s">
        <v>4</v>
      </c>
      <c r="AE221">
        <v>7</v>
      </c>
      <c r="AG221">
        <v>2000830</v>
      </c>
      <c r="AH221" t="s">
        <v>23021</v>
      </c>
      <c r="AI221" t="s">
        <v>23020</v>
      </c>
      <c r="AJ221" t="s">
        <v>23019</v>
      </c>
      <c r="AK221" t="s">
        <v>23018</v>
      </c>
      <c r="AL221">
        <v>24</v>
      </c>
      <c r="AM221" s="5">
        <f t="shared" si="27"/>
        <v>1.7142857142857142</v>
      </c>
      <c r="AN221" s="4">
        <f t="shared" si="28"/>
        <v>2.5964191053172497E-3</v>
      </c>
      <c r="AO221" s="3"/>
      <c r="AP221">
        <v>0</v>
      </c>
      <c r="AR221" t="s">
        <v>20</v>
      </c>
      <c r="AT221" s="2">
        <v>3.8340000000000001</v>
      </c>
      <c r="AU221" s="1">
        <f t="shared" si="29"/>
        <v>2.5594066811651772</v>
      </c>
      <c r="AV221" s="1">
        <f t="shared" si="30"/>
        <v>1.9023310324127622</v>
      </c>
      <c r="AW221" s="1">
        <f t="shared" si="31"/>
        <v>1.2452553836603473</v>
      </c>
    </row>
    <row r="222" spans="1:49" x14ac:dyDescent="0.2">
      <c r="A222">
        <v>220</v>
      </c>
      <c r="B222" t="s">
        <v>23017</v>
      </c>
      <c r="C222" t="s">
        <v>23016</v>
      </c>
      <c r="F222" t="s">
        <v>23015</v>
      </c>
      <c r="G222" t="s">
        <v>10</v>
      </c>
      <c r="H222" t="s">
        <v>9</v>
      </c>
      <c r="I222" t="s">
        <v>23014</v>
      </c>
      <c r="J222" t="s">
        <v>23013</v>
      </c>
      <c r="K222" t="s">
        <v>23012</v>
      </c>
      <c r="L222" t="s">
        <v>23011</v>
      </c>
      <c r="M222" t="s">
        <v>23010</v>
      </c>
      <c r="N222">
        <v>7</v>
      </c>
      <c r="O222" t="s">
        <v>23009</v>
      </c>
      <c r="P222" t="s">
        <v>23008</v>
      </c>
      <c r="Q222" t="s">
        <v>23007</v>
      </c>
      <c r="R222" s="7">
        <v>39783</v>
      </c>
      <c r="S222" s="8">
        <f t="shared" si="24"/>
        <v>2008</v>
      </c>
      <c r="T222" s="8">
        <v>2008</v>
      </c>
      <c r="U222" s="8">
        <f t="shared" si="25"/>
        <v>14</v>
      </c>
      <c r="V222" s="7">
        <v>2008</v>
      </c>
      <c r="W222" t="s">
        <v>763</v>
      </c>
      <c r="X222" s="2">
        <v>1.3280000000000001</v>
      </c>
      <c r="Y222" s="6">
        <f t="shared" si="26"/>
        <v>3.5450201542937994E-2</v>
      </c>
      <c r="AA222">
        <v>15361225</v>
      </c>
      <c r="AB222">
        <v>18894</v>
      </c>
      <c r="AD222" t="s">
        <v>4</v>
      </c>
      <c r="AE222">
        <v>7</v>
      </c>
      <c r="AG222">
        <v>2004284</v>
      </c>
      <c r="AH222" t="s">
        <v>23006</v>
      </c>
      <c r="AI222" t="s">
        <v>23005</v>
      </c>
      <c r="AJ222" t="s">
        <v>23004</v>
      </c>
      <c r="AK222" t="s">
        <v>23003</v>
      </c>
      <c r="AL222">
        <v>20</v>
      </c>
      <c r="AM222" s="5">
        <f t="shared" si="27"/>
        <v>1.4285714285714286</v>
      </c>
      <c r="AN222" s="4">
        <f t="shared" si="28"/>
        <v>2.163682587764375E-3</v>
      </c>
      <c r="AO222" s="3"/>
      <c r="AP222">
        <v>0</v>
      </c>
      <c r="AR222" t="s">
        <v>20</v>
      </c>
      <c r="AS222" t="s">
        <v>1292</v>
      </c>
      <c r="AT222" s="2">
        <v>3.8340000000000001</v>
      </c>
      <c r="AU222" s="1">
        <f t="shared" si="29"/>
        <v>2.5464245856385905</v>
      </c>
      <c r="AV222" s="1">
        <f t="shared" si="30"/>
        <v>1.8806942065351182</v>
      </c>
      <c r="AW222" s="1">
        <f t="shared" si="31"/>
        <v>1.2149638274316461</v>
      </c>
    </row>
    <row r="223" spans="1:49" x14ac:dyDescent="0.2">
      <c r="A223">
        <v>221</v>
      </c>
      <c r="B223" t="s">
        <v>23002</v>
      </c>
      <c r="C223" t="s">
        <v>23001</v>
      </c>
      <c r="F223" t="s">
        <v>23000</v>
      </c>
      <c r="G223" t="s">
        <v>10</v>
      </c>
      <c r="H223" t="s">
        <v>9</v>
      </c>
      <c r="I223" t="s">
        <v>22999</v>
      </c>
      <c r="J223" t="s">
        <v>22998</v>
      </c>
      <c r="K223" t="s">
        <v>22997</v>
      </c>
      <c r="L223" t="s">
        <v>22996</v>
      </c>
      <c r="M223" t="s">
        <v>335</v>
      </c>
      <c r="N223">
        <v>5</v>
      </c>
      <c r="O223" t="s">
        <v>22995</v>
      </c>
      <c r="P223" t="s">
        <v>22994</v>
      </c>
      <c r="Q223" t="s">
        <v>22993</v>
      </c>
      <c r="R223" s="7">
        <v>39783</v>
      </c>
      <c r="S223" s="8">
        <f t="shared" si="24"/>
        <v>2008</v>
      </c>
      <c r="T223" s="8">
        <v>2008</v>
      </c>
      <c r="U223" s="8">
        <f t="shared" si="25"/>
        <v>14</v>
      </c>
      <c r="V223" s="7">
        <v>2008</v>
      </c>
      <c r="W223" t="s">
        <v>22978</v>
      </c>
      <c r="X223" s="2">
        <v>0.17699999999999999</v>
      </c>
      <c r="Y223" s="6">
        <f t="shared" si="26"/>
        <v>4.7249139104668858E-3</v>
      </c>
      <c r="AA223">
        <v>13418939</v>
      </c>
      <c r="AB223">
        <v>3300147414</v>
      </c>
      <c r="AC223">
        <v>13475525</v>
      </c>
      <c r="AD223" t="s">
        <v>4</v>
      </c>
      <c r="AE223">
        <v>128</v>
      </c>
      <c r="AF223">
        <v>1</v>
      </c>
      <c r="AI223" t="s">
        <v>22992</v>
      </c>
      <c r="AJ223" t="s">
        <v>22991</v>
      </c>
      <c r="AK223" t="s">
        <v>22990</v>
      </c>
      <c r="AL223">
        <v>4</v>
      </c>
      <c r="AM223" s="5">
        <f t="shared" si="27"/>
        <v>0.2857142857142857</v>
      </c>
      <c r="AN223" s="4">
        <f t="shared" si="28"/>
        <v>4.3273651755287499E-4</v>
      </c>
      <c r="AO223" s="3"/>
      <c r="AP223">
        <v>0</v>
      </c>
      <c r="AR223" t="s">
        <v>20</v>
      </c>
      <c r="AT223" s="2" t="s">
        <v>0</v>
      </c>
      <c r="AU223" s="1">
        <f t="shared" si="29"/>
        <v>0.34372606925926824</v>
      </c>
      <c r="AV223" s="1">
        <f t="shared" si="30"/>
        <v>0.25788252140098805</v>
      </c>
      <c r="AW223" s="1">
        <f t="shared" si="31"/>
        <v>0.17203897354270781</v>
      </c>
    </row>
    <row r="224" spans="1:49" x14ac:dyDescent="0.2">
      <c r="A224">
        <v>222</v>
      </c>
      <c r="B224" t="s">
        <v>22989</v>
      </c>
      <c r="C224" t="s">
        <v>22988</v>
      </c>
      <c r="F224" t="s">
        <v>22987</v>
      </c>
      <c r="G224" t="s">
        <v>10</v>
      </c>
      <c r="H224" t="s">
        <v>9</v>
      </c>
      <c r="I224" t="s">
        <v>22986</v>
      </c>
      <c r="J224" t="s">
        <v>22985</v>
      </c>
      <c r="K224" t="s">
        <v>22984</v>
      </c>
      <c r="L224" t="s">
        <v>22983</v>
      </c>
      <c r="M224" t="s">
        <v>22982</v>
      </c>
      <c r="N224">
        <v>6</v>
      </c>
      <c r="O224" t="s">
        <v>22981</v>
      </c>
      <c r="P224" t="s">
        <v>22980</v>
      </c>
      <c r="Q224" t="s">
        <v>22979</v>
      </c>
      <c r="R224" s="7">
        <v>39783</v>
      </c>
      <c r="S224" s="8">
        <f t="shared" si="24"/>
        <v>2008</v>
      </c>
      <c r="T224" s="8">
        <v>2008</v>
      </c>
      <c r="U224" s="8">
        <f t="shared" si="25"/>
        <v>14</v>
      </c>
      <c r="V224" s="7">
        <v>2008</v>
      </c>
      <c r="W224" t="s">
        <v>22978</v>
      </c>
      <c r="X224" s="2">
        <v>0.17699999999999999</v>
      </c>
      <c r="Y224" s="6">
        <f t="shared" si="26"/>
        <v>4.7249139104668858E-3</v>
      </c>
      <c r="AA224">
        <v>13418939</v>
      </c>
      <c r="AB224">
        <v>3300147414</v>
      </c>
      <c r="AC224">
        <v>13475525</v>
      </c>
      <c r="AD224" t="s">
        <v>4</v>
      </c>
      <c r="AE224">
        <v>128</v>
      </c>
      <c r="AF224">
        <v>5</v>
      </c>
      <c r="AH224" t="s">
        <v>22977</v>
      </c>
      <c r="AI224" t="s">
        <v>22976</v>
      </c>
      <c r="AJ224" t="s">
        <v>22975</v>
      </c>
      <c r="AK224" t="s">
        <v>22974</v>
      </c>
      <c r="AL224">
        <v>3</v>
      </c>
      <c r="AM224" s="5">
        <f t="shared" si="27"/>
        <v>0.21428571428571427</v>
      </c>
      <c r="AN224" s="4">
        <f t="shared" si="28"/>
        <v>3.2455238816465621E-4</v>
      </c>
      <c r="AO224" s="3"/>
      <c r="AP224">
        <v>1</v>
      </c>
      <c r="AR224" t="s">
        <v>20</v>
      </c>
      <c r="AT224" s="2" t="s">
        <v>0</v>
      </c>
      <c r="AU224" s="1">
        <f t="shared" si="29"/>
        <v>0.34048054537762168</v>
      </c>
      <c r="AV224" s="1">
        <f t="shared" si="30"/>
        <v>0.2524733149315771</v>
      </c>
      <c r="AW224" s="1">
        <f t="shared" si="31"/>
        <v>0.16446608448553249</v>
      </c>
    </row>
    <row r="225" spans="1:49" x14ac:dyDescent="0.2">
      <c r="A225">
        <v>223</v>
      </c>
      <c r="B225" t="s">
        <v>22973</v>
      </c>
      <c r="C225" t="s">
        <v>22972</v>
      </c>
      <c r="D225" t="s">
        <v>22971</v>
      </c>
      <c r="F225" t="s">
        <v>22970</v>
      </c>
      <c r="G225" t="s">
        <v>10</v>
      </c>
      <c r="H225" t="s">
        <v>9</v>
      </c>
      <c r="I225" t="s">
        <v>22969</v>
      </c>
      <c r="J225" t="s">
        <v>22968</v>
      </c>
      <c r="K225" t="s">
        <v>22967</v>
      </c>
      <c r="L225" t="s">
        <v>22966</v>
      </c>
      <c r="M225" t="s">
        <v>1853</v>
      </c>
      <c r="N225">
        <v>6</v>
      </c>
      <c r="O225" t="s">
        <v>22965</v>
      </c>
      <c r="P225" t="s">
        <v>22964</v>
      </c>
      <c r="Q225" t="s">
        <v>22963</v>
      </c>
      <c r="R225" s="7">
        <v>39783</v>
      </c>
      <c r="S225" s="8">
        <f t="shared" si="24"/>
        <v>2008</v>
      </c>
      <c r="T225" s="8">
        <v>2008</v>
      </c>
      <c r="U225" s="8">
        <f t="shared" si="25"/>
        <v>14</v>
      </c>
      <c r="V225" s="7">
        <v>2008</v>
      </c>
      <c r="W225" t="s">
        <v>22962</v>
      </c>
      <c r="X225" s="2">
        <v>0.57399999999999995</v>
      </c>
      <c r="Y225" s="6">
        <f t="shared" si="26"/>
        <v>1.5322602172926509E-2</v>
      </c>
      <c r="AA225">
        <v>17556910</v>
      </c>
      <c r="AB225">
        <v>11400153329</v>
      </c>
      <c r="AC225">
        <v>17556929</v>
      </c>
      <c r="AD225" t="s">
        <v>4</v>
      </c>
      <c r="AE225">
        <v>99</v>
      </c>
      <c r="AF225" s="9">
        <v>44289</v>
      </c>
      <c r="AH225" t="s">
        <v>489</v>
      </c>
      <c r="AI225" t="s">
        <v>22961</v>
      </c>
      <c r="AJ225" t="s">
        <v>22960</v>
      </c>
      <c r="AK225" t="s">
        <v>22959</v>
      </c>
      <c r="AL225">
        <v>25</v>
      </c>
      <c r="AM225" s="5">
        <f t="shared" si="27"/>
        <v>1.7857142857142858</v>
      </c>
      <c r="AN225" s="4">
        <f t="shared" si="28"/>
        <v>2.7046032347054689E-3</v>
      </c>
      <c r="AO225" s="3"/>
      <c r="AP225">
        <v>0</v>
      </c>
      <c r="AR225" t="s">
        <v>22958</v>
      </c>
      <c r="AS225" t="s">
        <v>22957</v>
      </c>
      <c r="AT225" s="2" t="s">
        <v>0</v>
      </c>
      <c r="AU225" s="1">
        <f t="shared" si="29"/>
        <v>1.1537202491460197</v>
      </c>
      <c r="AV225" s="1">
        <f t="shared" si="30"/>
        <v>0.90136027038159894</v>
      </c>
      <c r="AW225" s="1">
        <f t="shared" si="31"/>
        <v>0.64900029161717809</v>
      </c>
    </row>
    <row r="226" spans="1:49" x14ac:dyDescent="0.2">
      <c r="A226">
        <v>224</v>
      </c>
      <c r="B226" t="s">
        <v>22956</v>
      </c>
      <c r="C226" t="s">
        <v>22955</v>
      </c>
      <c r="F226" t="s">
        <v>22954</v>
      </c>
      <c r="G226" t="s">
        <v>10</v>
      </c>
      <c r="H226" t="s">
        <v>9</v>
      </c>
      <c r="I226" t="s">
        <v>22953</v>
      </c>
      <c r="J226">
        <v>60010104</v>
      </c>
      <c r="K226" t="s">
        <v>22952</v>
      </c>
      <c r="L226" t="s">
        <v>22951</v>
      </c>
      <c r="M226" t="s">
        <v>49</v>
      </c>
      <c r="N226">
        <v>3</v>
      </c>
      <c r="O226" t="s">
        <v>22950</v>
      </c>
      <c r="P226" t="s">
        <v>22949</v>
      </c>
      <c r="Q226" t="s">
        <v>22948</v>
      </c>
      <c r="R226" s="7">
        <v>39783</v>
      </c>
      <c r="S226" s="8">
        <f t="shared" si="24"/>
        <v>2008</v>
      </c>
      <c r="T226" s="8">
        <v>2008</v>
      </c>
      <c r="U226" s="8">
        <f t="shared" si="25"/>
        <v>14</v>
      </c>
      <c r="V226" s="7">
        <v>2008</v>
      </c>
      <c r="W226" t="s">
        <v>763</v>
      </c>
      <c r="X226" s="2">
        <v>1.3280000000000001</v>
      </c>
      <c r="Y226" s="6">
        <f t="shared" si="26"/>
        <v>3.5450201542937994E-2</v>
      </c>
      <c r="AA226">
        <v>15361225</v>
      </c>
      <c r="AB226">
        <v>18894</v>
      </c>
      <c r="AD226" t="s">
        <v>4</v>
      </c>
      <c r="AE226">
        <v>7</v>
      </c>
      <c r="AG226">
        <v>921954</v>
      </c>
      <c r="AH226" t="s">
        <v>22947</v>
      </c>
      <c r="AI226" t="s">
        <v>22946</v>
      </c>
      <c r="AJ226" t="s">
        <v>22945</v>
      </c>
      <c r="AK226" t="s">
        <v>22944</v>
      </c>
      <c r="AL226">
        <v>8</v>
      </c>
      <c r="AM226" s="5">
        <f t="shared" si="27"/>
        <v>0.5714285714285714</v>
      </c>
      <c r="AN226" s="4">
        <f t="shared" si="28"/>
        <v>8.6547303510574997E-4</v>
      </c>
      <c r="AO226" s="3"/>
      <c r="AP226">
        <v>0</v>
      </c>
      <c r="AR226" t="s">
        <v>22943</v>
      </c>
      <c r="AS226" t="s">
        <v>22942</v>
      </c>
      <c r="AT226" s="2">
        <v>3.8340000000000001</v>
      </c>
      <c r="AU226" s="1">
        <f t="shared" si="29"/>
        <v>2.5074782990588318</v>
      </c>
      <c r="AV226" s="1">
        <f t="shared" si="30"/>
        <v>1.8157837289021872</v>
      </c>
      <c r="AW226" s="1">
        <f t="shared" si="31"/>
        <v>1.1240891587455424</v>
      </c>
    </row>
    <row r="227" spans="1:49" x14ac:dyDescent="0.2">
      <c r="A227">
        <v>225</v>
      </c>
      <c r="B227" t="s">
        <v>22941</v>
      </c>
      <c r="C227" t="s">
        <v>22940</v>
      </c>
      <c r="F227" t="s">
        <v>22939</v>
      </c>
      <c r="G227" t="s">
        <v>10</v>
      </c>
      <c r="H227" t="s">
        <v>9</v>
      </c>
      <c r="I227" t="s">
        <v>1623</v>
      </c>
      <c r="J227" t="s">
        <v>22938</v>
      </c>
      <c r="K227" t="s">
        <v>22937</v>
      </c>
      <c r="L227" t="s">
        <v>959</v>
      </c>
      <c r="M227" t="s">
        <v>322</v>
      </c>
      <c r="N227">
        <v>3</v>
      </c>
      <c r="O227" t="s">
        <v>22936</v>
      </c>
      <c r="P227" t="s">
        <v>22935</v>
      </c>
      <c r="Q227" t="s">
        <v>22934</v>
      </c>
      <c r="R227" s="7">
        <v>39783</v>
      </c>
      <c r="S227" s="8">
        <f t="shared" si="24"/>
        <v>2008</v>
      </c>
      <c r="T227" s="8">
        <v>2008</v>
      </c>
      <c r="U227" s="8">
        <f t="shared" si="25"/>
        <v>14</v>
      </c>
      <c r="V227" s="7">
        <v>2008</v>
      </c>
      <c r="W227" t="s">
        <v>763</v>
      </c>
      <c r="X227" s="2">
        <v>1.3280000000000001</v>
      </c>
      <c r="Y227" s="6">
        <f t="shared" si="26"/>
        <v>3.5450201542937994E-2</v>
      </c>
      <c r="AA227">
        <v>15361225</v>
      </c>
      <c r="AB227">
        <v>18894</v>
      </c>
      <c r="AD227" t="s">
        <v>4</v>
      </c>
      <c r="AE227">
        <v>7</v>
      </c>
      <c r="AG227">
        <v>2001849</v>
      </c>
      <c r="AH227" t="s">
        <v>22933</v>
      </c>
      <c r="AI227" t="s">
        <v>22932</v>
      </c>
      <c r="AJ227" t="s">
        <v>22931</v>
      </c>
      <c r="AK227" t="s">
        <v>22930</v>
      </c>
      <c r="AL227">
        <v>157</v>
      </c>
      <c r="AM227" s="5">
        <f t="shared" si="27"/>
        <v>11.214285714285714</v>
      </c>
      <c r="AN227" s="4">
        <f t="shared" si="28"/>
        <v>1.6984908313950341E-2</v>
      </c>
      <c r="AO227" s="3"/>
      <c r="AP227">
        <v>0</v>
      </c>
      <c r="AQ227" t="s">
        <v>321</v>
      </c>
      <c r="AR227" t="s">
        <v>22929</v>
      </c>
      <c r="AS227" t="s">
        <v>320</v>
      </c>
      <c r="AT227" s="2">
        <v>3.8340000000000001</v>
      </c>
      <c r="AU227" s="1">
        <f t="shared" si="29"/>
        <v>2.99106135742417</v>
      </c>
      <c r="AV227" s="1">
        <f t="shared" si="30"/>
        <v>2.6217554928444167</v>
      </c>
      <c r="AW227" s="1">
        <f t="shared" si="31"/>
        <v>2.2524496282646638</v>
      </c>
    </row>
    <row r="228" spans="1:49" x14ac:dyDescent="0.2">
      <c r="A228">
        <v>226</v>
      </c>
      <c r="B228" t="s">
        <v>22928</v>
      </c>
      <c r="C228" t="s">
        <v>22927</v>
      </c>
      <c r="F228" t="s">
        <v>22926</v>
      </c>
      <c r="G228" t="s">
        <v>10</v>
      </c>
      <c r="H228" t="s">
        <v>9</v>
      </c>
      <c r="I228" t="s">
        <v>22925</v>
      </c>
      <c r="J228">
        <v>60022144</v>
      </c>
      <c r="K228" t="s">
        <v>1237</v>
      </c>
      <c r="L228" t="s">
        <v>19228</v>
      </c>
      <c r="M228" t="s">
        <v>15</v>
      </c>
      <c r="N228">
        <v>2</v>
      </c>
      <c r="O228" t="s">
        <v>22924</v>
      </c>
      <c r="P228" t="s">
        <v>22923</v>
      </c>
      <c r="Q228" t="s">
        <v>19225</v>
      </c>
      <c r="R228" s="7">
        <v>39783</v>
      </c>
      <c r="S228" s="8">
        <f t="shared" si="24"/>
        <v>2008</v>
      </c>
      <c r="T228" s="8">
        <v>2008</v>
      </c>
      <c r="U228" s="8">
        <f t="shared" si="25"/>
        <v>14</v>
      </c>
      <c r="V228" s="7">
        <v>2008</v>
      </c>
      <c r="W228" t="s">
        <v>763</v>
      </c>
      <c r="X228" s="2">
        <v>1.3280000000000001</v>
      </c>
      <c r="Y228" s="6">
        <f t="shared" si="26"/>
        <v>3.5450201542937994E-2</v>
      </c>
      <c r="AA228">
        <v>15361225</v>
      </c>
      <c r="AB228">
        <v>18894</v>
      </c>
      <c r="AD228" t="s">
        <v>4</v>
      </c>
      <c r="AE228">
        <v>7</v>
      </c>
      <c r="AG228">
        <v>916689</v>
      </c>
      <c r="AH228" t="s">
        <v>22922</v>
      </c>
      <c r="AI228" t="s">
        <v>22921</v>
      </c>
      <c r="AJ228" t="s">
        <v>22920</v>
      </c>
      <c r="AK228" t="s">
        <v>22919</v>
      </c>
      <c r="AL228">
        <v>68</v>
      </c>
      <c r="AM228" s="5">
        <f t="shared" si="27"/>
        <v>4.8571428571428568</v>
      </c>
      <c r="AN228" s="4">
        <f t="shared" si="28"/>
        <v>7.356520798398874E-3</v>
      </c>
      <c r="AO228" s="3"/>
      <c r="AP228">
        <v>0</v>
      </c>
      <c r="AR228" t="s">
        <v>20</v>
      </c>
      <c r="AT228" s="2">
        <v>3.8340000000000001</v>
      </c>
      <c r="AU228" s="1">
        <f t="shared" si="29"/>
        <v>2.7022097319576255</v>
      </c>
      <c r="AV228" s="1">
        <f t="shared" si="30"/>
        <v>2.1403361170668433</v>
      </c>
      <c r="AW228" s="1">
        <f t="shared" si="31"/>
        <v>1.578462502176061</v>
      </c>
    </row>
    <row r="229" spans="1:49" x14ac:dyDescent="0.2">
      <c r="A229">
        <v>227</v>
      </c>
      <c r="B229" t="s">
        <v>22918</v>
      </c>
      <c r="C229" t="s">
        <v>22917</v>
      </c>
      <c r="F229" t="s">
        <v>22916</v>
      </c>
      <c r="G229" t="s">
        <v>10</v>
      </c>
      <c r="H229" t="s">
        <v>9</v>
      </c>
      <c r="I229" t="s">
        <v>22915</v>
      </c>
      <c r="J229" t="s">
        <v>22914</v>
      </c>
      <c r="K229" t="s">
        <v>22913</v>
      </c>
      <c r="L229" t="s">
        <v>22912</v>
      </c>
      <c r="M229" t="s">
        <v>646</v>
      </c>
      <c r="N229">
        <v>4</v>
      </c>
      <c r="O229" t="s">
        <v>22911</v>
      </c>
      <c r="P229" t="s">
        <v>22910</v>
      </c>
      <c r="Q229" t="s">
        <v>22909</v>
      </c>
      <c r="R229" s="7">
        <v>39783</v>
      </c>
      <c r="S229" s="8">
        <f t="shared" si="24"/>
        <v>2008</v>
      </c>
      <c r="T229" s="8">
        <v>2008</v>
      </c>
      <c r="U229" s="8">
        <f t="shared" si="25"/>
        <v>14</v>
      </c>
      <c r="V229" s="7">
        <v>2008</v>
      </c>
      <c r="W229" t="s">
        <v>22908</v>
      </c>
      <c r="X229" s="2">
        <v>0.193</v>
      </c>
      <c r="Y229" s="6">
        <f t="shared" si="26"/>
        <v>5.1520247724299939E-3</v>
      </c>
      <c r="AA229">
        <v>17557437</v>
      </c>
      <c r="AB229">
        <v>14200154728</v>
      </c>
      <c r="AC229">
        <v>17557445</v>
      </c>
      <c r="AD229" t="s">
        <v>4</v>
      </c>
      <c r="AE229">
        <v>3</v>
      </c>
      <c r="AF229">
        <v>2</v>
      </c>
      <c r="AH229" t="s">
        <v>21685</v>
      </c>
      <c r="AI229" t="s">
        <v>22907</v>
      </c>
      <c r="AJ229" t="s">
        <v>22906</v>
      </c>
      <c r="AK229" t="s">
        <v>22905</v>
      </c>
      <c r="AL229">
        <v>43</v>
      </c>
      <c r="AM229" s="5">
        <f t="shared" si="27"/>
        <v>3.0714285714285716</v>
      </c>
      <c r="AN229" s="4">
        <f t="shared" si="28"/>
        <v>4.6519175636934064E-3</v>
      </c>
      <c r="AO229" s="3"/>
      <c r="AP229">
        <v>0</v>
      </c>
      <c r="AR229" t="s">
        <v>20</v>
      </c>
      <c r="AT229" s="2" t="s">
        <v>0</v>
      </c>
      <c r="AU229" s="1">
        <f t="shared" si="29"/>
        <v>0.50019926098090173</v>
      </c>
      <c r="AV229" s="1">
        <f t="shared" si="30"/>
        <v>0.49019711680616995</v>
      </c>
      <c r="AW229" s="1">
        <f t="shared" si="31"/>
        <v>0.48019497263143823</v>
      </c>
    </row>
    <row r="230" spans="1:49" x14ac:dyDescent="0.2">
      <c r="A230">
        <v>228</v>
      </c>
      <c r="B230" t="s">
        <v>22904</v>
      </c>
      <c r="C230" t="s">
        <v>22903</v>
      </c>
      <c r="F230" t="s">
        <v>22902</v>
      </c>
      <c r="G230" t="s">
        <v>10</v>
      </c>
      <c r="H230" t="s">
        <v>9</v>
      </c>
      <c r="I230" t="s">
        <v>22901</v>
      </c>
      <c r="J230" t="s">
        <v>22900</v>
      </c>
      <c r="K230" t="s">
        <v>22899</v>
      </c>
      <c r="L230" t="s">
        <v>22898</v>
      </c>
      <c r="M230" t="s">
        <v>335</v>
      </c>
      <c r="N230">
        <v>5</v>
      </c>
      <c r="O230" t="s">
        <v>22897</v>
      </c>
      <c r="P230" t="s">
        <v>22896</v>
      </c>
      <c r="Q230" t="s">
        <v>22895</v>
      </c>
      <c r="R230" s="7">
        <v>39783</v>
      </c>
      <c r="S230" s="8">
        <f t="shared" si="24"/>
        <v>2008</v>
      </c>
      <c r="T230" s="8">
        <v>2008</v>
      </c>
      <c r="U230" s="8">
        <f t="shared" si="25"/>
        <v>14</v>
      </c>
      <c r="V230" s="7">
        <v>2008</v>
      </c>
      <c r="W230" t="s">
        <v>22894</v>
      </c>
      <c r="X230" s="2">
        <v>0.246</v>
      </c>
      <c r="Y230" s="6">
        <f t="shared" si="26"/>
        <v>6.5668295026827901E-3</v>
      </c>
      <c r="AA230">
        <v>3854213</v>
      </c>
      <c r="AB230">
        <v>3300147407</v>
      </c>
      <c r="AC230">
        <v>13488147</v>
      </c>
      <c r="AD230" t="s">
        <v>4</v>
      </c>
      <c r="AE230">
        <v>128</v>
      </c>
      <c r="AF230">
        <v>10</v>
      </c>
      <c r="AI230" t="s">
        <v>22893</v>
      </c>
      <c r="AJ230" t="s">
        <v>22892</v>
      </c>
      <c r="AK230" t="s">
        <v>22891</v>
      </c>
      <c r="AL230">
        <v>0</v>
      </c>
      <c r="AM230" s="5">
        <f t="shared" si="27"/>
        <v>0</v>
      </c>
      <c r="AN230" s="4">
        <f t="shared" si="28"/>
        <v>0</v>
      </c>
      <c r="AO230" s="3"/>
      <c r="AP230">
        <v>1</v>
      </c>
      <c r="AR230" t="s">
        <v>20</v>
      </c>
      <c r="AT230" s="2" t="s">
        <v>0</v>
      </c>
      <c r="AU230" s="1">
        <f t="shared" si="29"/>
        <v>0.45967806518779525</v>
      </c>
      <c r="AV230" s="1">
        <f t="shared" si="30"/>
        <v>0.32834147513413953</v>
      </c>
      <c r="AW230" s="1">
        <f t="shared" si="31"/>
        <v>0.19700488508048369</v>
      </c>
    </row>
    <row r="231" spans="1:49" x14ac:dyDescent="0.2">
      <c r="A231">
        <v>229</v>
      </c>
      <c r="B231" t="s">
        <v>22890</v>
      </c>
      <c r="C231" t="s">
        <v>22889</v>
      </c>
      <c r="F231" t="s">
        <v>22888</v>
      </c>
      <c r="G231" t="s">
        <v>10</v>
      </c>
      <c r="H231" t="s">
        <v>9</v>
      </c>
      <c r="I231" t="s">
        <v>220</v>
      </c>
      <c r="J231" t="s">
        <v>479</v>
      </c>
      <c r="K231" t="s">
        <v>481</v>
      </c>
      <c r="L231" t="s">
        <v>480</v>
      </c>
      <c r="M231" t="s">
        <v>462</v>
      </c>
      <c r="N231">
        <v>4</v>
      </c>
      <c r="O231" t="s">
        <v>22887</v>
      </c>
      <c r="P231" t="s">
        <v>22886</v>
      </c>
      <c r="Q231" t="s">
        <v>22885</v>
      </c>
      <c r="R231" s="7">
        <v>39783</v>
      </c>
      <c r="S231" s="8">
        <f t="shared" si="24"/>
        <v>2008</v>
      </c>
      <c r="T231" s="8">
        <v>2008</v>
      </c>
      <c r="U231" s="8">
        <f t="shared" si="25"/>
        <v>14</v>
      </c>
      <c r="V231" s="7">
        <v>2008</v>
      </c>
      <c r="W231" t="s">
        <v>835</v>
      </c>
      <c r="X231" s="2">
        <v>0.218</v>
      </c>
      <c r="Y231" s="6">
        <f t="shared" si="26"/>
        <v>5.8193854942473512E-3</v>
      </c>
      <c r="AA231">
        <v>3772063</v>
      </c>
      <c r="AB231">
        <v>130012</v>
      </c>
      <c r="AD231" t="s">
        <v>4</v>
      </c>
      <c r="AE231">
        <v>54</v>
      </c>
      <c r="AF231">
        <v>6</v>
      </c>
      <c r="AH231" t="s">
        <v>22884</v>
      </c>
      <c r="AI231" t="s">
        <v>22883</v>
      </c>
      <c r="AJ231" t="s">
        <v>22882</v>
      </c>
      <c r="AK231" t="s">
        <v>22881</v>
      </c>
      <c r="AL231">
        <v>0</v>
      </c>
      <c r="AM231" s="5">
        <f t="shared" si="27"/>
        <v>0</v>
      </c>
      <c r="AN231" s="4">
        <f t="shared" si="28"/>
        <v>0</v>
      </c>
      <c r="AO231" s="3"/>
      <c r="AP231">
        <v>0</v>
      </c>
      <c r="AR231" t="s">
        <v>20</v>
      </c>
      <c r="AT231" s="2">
        <v>2.3330000000000002</v>
      </c>
      <c r="AU231" s="1">
        <f t="shared" si="29"/>
        <v>0.40735698459731456</v>
      </c>
      <c r="AV231" s="1">
        <f t="shared" si="30"/>
        <v>0.29096927471236755</v>
      </c>
      <c r="AW231" s="1">
        <f t="shared" si="31"/>
        <v>0.17458156482742054</v>
      </c>
    </row>
    <row r="232" spans="1:49" x14ac:dyDescent="0.2">
      <c r="A232">
        <v>230</v>
      </c>
      <c r="B232" t="s">
        <v>22880</v>
      </c>
      <c r="C232" t="s">
        <v>22879</v>
      </c>
      <c r="F232" t="s">
        <v>22878</v>
      </c>
      <c r="G232" t="s">
        <v>10</v>
      </c>
      <c r="H232" t="s">
        <v>9</v>
      </c>
      <c r="I232" t="s">
        <v>22877</v>
      </c>
      <c r="J232">
        <v>60005415</v>
      </c>
      <c r="K232" t="s">
        <v>218</v>
      </c>
      <c r="L232" t="s">
        <v>217</v>
      </c>
      <c r="M232" t="s">
        <v>216</v>
      </c>
      <c r="N232">
        <v>2</v>
      </c>
      <c r="O232" t="s">
        <v>22876</v>
      </c>
      <c r="P232" t="s">
        <v>22875</v>
      </c>
      <c r="Q232" t="s">
        <v>1984</v>
      </c>
      <c r="R232" s="7">
        <v>39783</v>
      </c>
      <c r="S232" s="8">
        <f t="shared" si="24"/>
        <v>2008</v>
      </c>
      <c r="T232" s="8">
        <v>2008</v>
      </c>
      <c r="U232" s="8">
        <f t="shared" si="25"/>
        <v>14</v>
      </c>
      <c r="V232" s="7">
        <v>2008</v>
      </c>
      <c r="W232" t="s">
        <v>763</v>
      </c>
      <c r="X232" s="2">
        <v>1.3280000000000001</v>
      </c>
      <c r="Y232" s="6">
        <f t="shared" si="26"/>
        <v>3.5450201542937994E-2</v>
      </c>
      <c r="AA232">
        <v>15361225</v>
      </c>
      <c r="AB232">
        <v>18894</v>
      </c>
      <c r="AD232" t="s">
        <v>4</v>
      </c>
      <c r="AE232">
        <v>7</v>
      </c>
      <c r="AG232">
        <v>2004283</v>
      </c>
      <c r="AH232" t="s">
        <v>22874</v>
      </c>
      <c r="AI232" t="s">
        <v>22873</v>
      </c>
      <c r="AJ232" t="s">
        <v>22872</v>
      </c>
      <c r="AK232" t="s">
        <v>22871</v>
      </c>
      <c r="AL232">
        <v>32</v>
      </c>
      <c r="AM232" s="5">
        <f t="shared" si="27"/>
        <v>2.2857142857142856</v>
      </c>
      <c r="AN232" s="4">
        <f t="shared" si="28"/>
        <v>3.4618921404229999E-3</v>
      </c>
      <c r="AO232" s="3"/>
      <c r="AP232">
        <v>0</v>
      </c>
      <c r="AR232" t="s">
        <v>20</v>
      </c>
      <c r="AT232" s="2">
        <v>3.8340000000000001</v>
      </c>
      <c r="AU232" s="1">
        <f t="shared" si="29"/>
        <v>2.5853708722183497</v>
      </c>
      <c r="AV232" s="1">
        <f t="shared" si="30"/>
        <v>1.9456046841680497</v>
      </c>
      <c r="AW232" s="1">
        <f t="shared" si="31"/>
        <v>1.3058384961177498</v>
      </c>
    </row>
    <row r="233" spans="1:49" x14ac:dyDescent="0.2">
      <c r="A233">
        <v>231</v>
      </c>
      <c r="B233" t="s">
        <v>22870</v>
      </c>
      <c r="C233" t="s">
        <v>22869</v>
      </c>
      <c r="F233" t="s">
        <v>22868</v>
      </c>
      <c r="G233" t="s">
        <v>10</v>
      </c>
      <c r="H233" t="s">
        <v>9</v>
      </c>
      <c r="I233" t="s">
        <v>22867</v>
      </c>
      <c r="J233" t="s">
        <v>22866</v>
      </c>
      <c r="K233" t="s">
        <v>22865</v>
      </c>
      <c r="L233" t="s">
        <v>1444</v>
      </c>
      <c r="M233" t="s">
        <v>322</v>
      </c>
      <c r="N233">
        <v>3</v>
      </c>
      <c r="O233" t="s">
        <v>22864</v>
      </c>
      <c r="P233" t="s">
        <v>22863</v>
      </c>
      <c r="Q233" t="s">
        <v>22862</v>
      </c>
      <c r="R233" s="7">
        <v>39783</v>
      </c>
      <c r="S233" s="8">
        <f t="shared" si="24"/>
        <v>2008</v>
      </c>
      <c r="T233" s="8">
        <v>2008</v>
      </c>
      <c r="U233" s="8">
        <f t="shared" si="25"/>
        <v>14</v>
      </c>
      <c r="V233" s="7">
        <v>2008</v>
      </c>
      <c r="W233" t="s">
        <v>763</v>
      </c>
      <c r="X233" s="2">
        <v>1.3280000000000001</v>
      </c>
      <c r="Y233" s="6">
        <f t="shared" si="26"/>
        <v>3.5450201542937994E-2</v>
      </c>
      <c r="AA233">
        <v>15361225</v>
      </c>
      <c r="AB233">
        <v>18894</v>
      </c>
      <c r="AD233" t="s">
        <v>4</v>
      </c>
      <c r="AE233">
        <v>7</v>
      </c>
      <c r="AG233">
        <v>920751</v>
      </c>
      <c r="AH233" t="s">
        <v>22861</v>
      </c>
      <c r="AI233" t="s">
        <v>22860</v>
      </c>
      <c r="AJ233" t="s">
        <v>22859</v>
      </c>
      <c r="AK233" t="s">
        <v>22858</v>
      </c>
      <c r="AL233">
        <v>32</v>
      </c>
      <c r="AM233" s="5">
        <f t="shared" si="27"/>
        <v>2.2857142857142856</v>
      </c>
      <c r="AN233" s="4">
        <f t="shared" si="28"/>
        <v>3.4618921404229999E-3</v>
      </c>
      <c r="AO233" s="3"/>
      <c r="AP233">
        <v>0</v>
      </c>
      <c r="AR233" t="s">
        <v>20</v>
      </c>
      <c r="AT233" s="2">
        <v>3.8340000000000001</v>
      </c>
      <c r="AU233" s="1">
        <f t="shared" si="29"/>
        <v>2.5853708722183497</v>
      </c>
      <c r="AV233" s="1">
        <f t="shared" si="30"/>
        <v>1.9456046841680497</v>
      </c>
      <c r="AW233" s="1">
        <f t="shared" si="31"/>
        <v>1.3058384961177498</v>
      </c>
    </row>
    <row r="234" spans="1:49" x14ac:dyDescent="0.2">
      <c r="A234">
        <v>232</v>
      </c>
      <c r="B234" t="s">
        <v>22857</v>
      </c>
      <c r="C234" t="s">
        <v>22856</v>
      </c>
      <c r="F234" t="s">
        <v>22855</v>
      </c>
      <c r="G234" t="s">
        <v>10</v>
      </c>
      <c r="H234" t="s">
        <v>9</v>
      </c>
      <c r="I234" t="s">
        <v>491</v>
      </c>
      <c r="J234">
        <v>60012392</v>
      </c>
      <c r="K234" t="s">
        <v>348</v>
      </c>
      <c r="L234" t="s">
        <v>197</v>
      </c>
      <c r="M234" t="s">
        <v>60</v>
      </c>
      <c r="N234">
        <v>2</v>
      </c>
      <c r="O234" t="s">
        <v>22854</v>
      </c>
      <c r="P234" t="s">
        <v>2362</v>
      </c>
      <c r="Q234" t="s">
        <v>347</v>
      </c>
      <c r="R234" s="7">
        <v>39783</v>
      </c>
      <c r="S234" s="8">
        <f t="shared" si="24"/>
        <v>2008</v>
      </c>
      <c r="T234" s="8">
        <v>2008</v>
      </c>
      <c r="U234" s="8">
        <f t="shared" si="25"/>
        <v>14</v>
      </c>
      <c r="V234" s="7">
        <v>2008</v>
      </c>
      <c r="W234" t="s">
        <v>200</v>
      </c>
      <c r="X234" s="2">
        <v>0.437</v>
      </c>
      <c r="Y234" s="6">
        <f t="shared" si="26"/>
        <v>1.1665465417367396E-2</v>
      </c>
      <c r="AA234">
        <v>10704698</v>
      </c>
      <c r="AB234">
        <v>5300152513</v>
      </c>
      <c r="AC234">
        <v>15598985</v>
      </c>
      <c r="AD234" t="s">
        <v>4</v>
      </c>
      <c r="AE234">
        <v>88</v>
      </c>
      <c r="AH234" t="s">
        <v>22853</v>
      </c>
      <c r="AI234" t="s">
        <v>22852</v>
      </c>
      <c r="AK234" t="s">
        <v>22851</v>
      </c>
      <c r="AL234">
        <v>92</v>
      </c>
      <c r="AM234" s="5">
        <f t="shared" si="27"/>
        <v>6.5714285714285712</v>
      </c>
      <c r="AN234" s="4">
        <f t="shared" si="28"/>
        <v>9.9529399037161237E-3</v>
      </c>
      <c r="AO234" s="3"/>
      <c r="AP234">
        <v>1</v>
      </c>
      <c r="AR234" t="s">
        <v>20</v>
      </c>
      <c r="AT234" s="2" t="s">
        <v>0</v>
      </c>
      <c r="AU234" s="1">
        <f t="shared" si="29"/>
        <v>1.1151707763272014</v>
      </c>
      <c r="AV234" s="1">
        <f t="shared" si="30"/>
        <v>1.0809202660541761</v>
      </c>
      <c r="AW234" s="1">
        <f t="shared" si="31"/>
        <v>1.0466697557811504</v>
      </c>
    </row>
    <row r="235" spans="1:49" x14ac:dyDescent="0.2">
      <c r="A235">
        <v>233</v>
      </c>
      <c r="B235" t="s">
        <v>22850</v>
      </c>
      <c r="C235" t="s">
        <v>22849</v>
      </c>
      <c r="F235" t="s">
        <v>22848</v>
      </c>
      <c r="G235" t="s">
        <v>10</v>
      </c>
      <c r="H235" t="s">
        <v>9</v>
      </c>
      <c r="I235" t="s">
        <v>22847</v>
      </c>
      <c r="J235" t="s">
        <v>22846</v>
      </c>
      <c r="K235" t="s">
        <v>22845</v>
      </c>
      <c r="L235" t="s">
        <v>22844</v>
      </c>
      <c r="M235" t="s">
        <v>1299</v>
      </c>
      <c r="N235">
        <v>5</v>
      </c>
      <c r="O235" t="s">
        <v>22843</v>
      </c>
      <c r="P235" t="s">
        <v>22842</v>
      </c>
      <c r="Q235" t="s">
        <v>22841</v>
      </c>
      <c r="R235" s="7">
        <v>39783</v>
      </c>
      <c r="S235" s="8">
        <f t="shared" si="24"/>
        <v>2008</v>
      </c>
      <c r="T235" s="8">
        <v>2008</v>
      </c>
      <c r="U235" s="8">
        <f t="shared" si="25"/>
        <v>14</v>
      </c>
      <c r="V235" s="7">
        <v>2008</v>
      </c>
      <c r="W235" t="s">
        <v>763</v>
      </c>
      <c r="X235" s="2">
        <v>1.3280000000000001</v>
      </c>
      <c r="Y235" s="6">
        <f t="shared" si="26"/>
        <v>3.5450201542937994E-2</v>
      </c>
      <c r="AA235">
        <v>15361225</v>
      </c>
      <c r="AB235">
        <v>18894</v>
      </c>
      <c r="AD235" t="s">
        <v>4</v>
      </c>
      <c r="AE235">
        <v>7</v>
      </c>
      <c r="AG235">
        <v>2005652</v>
      </c>
      <c r="AH235" t="s">
        <v>22840</v>
      </c>
      <c r="AI235" t="s">
        <v>22839</v>
      </c>
      <c r="AJ235" t="s">
        <v>22838</v>
      </c>
      <c r="AK235" t="s">
        <v>22837</v>
      </c>
      <c r="AL235">
        <v>13</v>
      </c>
      <c r="AM235" s="5">
        <f t="shared" si="27"/>
        <v>0.9285714285714286</v>
      </c>
      <c r="AN235" s="4">
        <f t="shared" si="28"/>
        <v>1.4063936820468438E-3</v>
      </c>
      <c r="AO235" s="3"/>
      <c r="AP235">
        <v>0</v>
      </c>
      <c r="AR235" t="s">
        <v>20</v>
      </c>
      <c r="AT235" s="2">
        <v>3.8340000000000001</v>
      </c>
      <c r="AU235" s="1">
        <f t="shared" si="29"/>
        <v>2.5237059184670652</v>
      </c>
      <c r="AV235" s="1">
        <f t="shared" si="30"/>
        <v>1.8428297612492417</v>
      </c>
      <c r="AW235" s="1">
        <f t="shared" si="31"/>
        <v>1.1619536040314189</v>
      </c>
    </row>
    <row r="236" spans="1:49" x14ac:dyDescent="0.2">
      <c r="A236">
        <v>234</v>
      </c>
      <c r="B236" t="s">
        <v>22836</v>
      </c>
      <c r="C236" t="s">
        <v>22835</v>
      </c>
      <c r="F236" t="s">
        <v>22834</v>
      </c>
      <c r="G236" t="s">
        <v>10</v>
      </c>
      <c r="H236" t="s">
        <v>9</v>
      </c>
      <c r="I236" t="s">
        <v>22833</v>
      </c>
      <c r="J236" t="s">
        <v>22832</v>
      </c>
      <c r="K236" t="s">
        <v>22831</v>
      </c>
      <c r="L236" t="s">
        <v>22830</v>
      </c>
      <c r="M236" t="s">
        <v>17965</v>
      </c>
      <c r="N236">
        <v>3</v>
      </c>
      <c r="O236" t="s">
        <v>22829</v>
      </c>
      <c r="P236" t="s">
        <v>22828</v>
      </c>
      <c r="Q236" t="s">
        <v>22827</v>
      </c>
      <c r="R236" s="7">
        <v>39783</v>
      </c>
      <c r="S236" s="8">
        <f t="shared" si="24"/>
        <v>2008</v>
      </c>
      <c r="T236" s="8">
        <v>2008</v>
      </c>
      <c r="U236" s="8">
        <f t="shared" si="25"/>
        <v>14</v>
      </c>
      <c r="V236" s="7">
        <v>2008</v>
      </c>
      <c r="W236" t="s">
        <v>763</v>
      </c>
      <c r="X236" s="2">
        <v>1.3280000000000001</v>
      </c>
      <c r="Y236" s="6">
        <f t="shared" si="26"/>
        <v>3.5450201542937994E-2</v>
      </c>
      <c r="AA236">
        <v>15361225</v>
      </c>
      <c r="AB236">
        <v>18894</v>
      </c>
      <c r="AD236" t="s">
        <v>4</v>
      </c>
      <c r="AE236">
        <v>7</v>
      </c>
      <c r="AG236">
        <v>2008403</v>
      </c>
      <c r="AH236" t="s">
        <v>22826</v>
      </c>
      <c r="AI236" t="s">
        <v>22825</v>
      </c>
      <c r="AJ236" t="s">
        <v>22824</v>
      </c>
      <c r="AK236" t="s">
        <v>22823</v>
      </c>
      <c r="AL236">
        <v>26</v>
      </c>
      <c r="AM236" s="5">
        <f t="shared" si="27"/>
        <v>1.8571428571428572</v>
      </c>
      <c r="AN236" s="4">
        <f t="shared" si="28"/>
        <v>2.8127873640936877E-3</v>
      </c>
      <c r="AO236" s="3"/>
      <c r="AP236">
        <v>0</v>
      </c>
      <c r="AR236" t="s">
        <v>20</v>
      </c>
      <c r="AT236" s="2">
        <v>3.8340000000000001</v>
      </c>
      <c r="AU236" s="1">
        <f t="shared" si="29"/>
        <v>2.5658977289284701</v>
      </c>
      <c r="AV236" s="1">
        <f t="shared" si="30"/>
        <v>1.9131494453515843</v>
      </c>
      <c r="AW236" s="1">
        <f t="shared" si="31"/>
        <v>1.260401161774698</v>
      </c>
    </row>
    <row r="237" spans="1:49" x14ac:dyDescent="0.2">
      <c r="A237">
        <v>235</v>
      </c>
      <c r="B237" t="s">
        <v>22822</v>
      </c>
      <c r="C237" t="s">
        <v>22821</v>
      </c>
      <c r="F237" t="s">
        <v>22820</v>
      </c>
      <c r="G237" t="s">
        <v>10</v>
      </c>
      <c r="H237" t="s">
        <v>9</v>
      </c>
      <c r="I237" t="s">
        <v>510</v>
      </c>
      <c r="J237">
        <v>60011357</v>
      </c>
      <c r="K237" t="s">
        <v>140</v>
      </c>
      <c r="L237" t="s">
        <v>139</v>
      </c>
      <c r="M237" t="s">
        <v>60</v>
      </c>
      <c r="N237">
        <v>2</v>
      </c>
      <c r="O237" t="s">
        <v>22819</v>
      </c>
      <c r="P237" t="s">
        <v>22818</v>
      </c>
      <c r="Q237" t="s">
        <v>138</v>
      </c>
      <c r="R237" s="7">
        <v>39783</v>
      </c>
      <c r="S237" s="8">
        <f t="shared" si="24"/>
        <v>2008</v>
      </c>
      <c r="T237" s="8">
        <v>2008</v>
      </c>
      <c r="U237" s="8">
        <f t="shared" si="25"/>
        <v>14</v>
      </c>
      <c r="V237" s="7">
        <v>2008</v>
      </c>
      <c r="W237" t="s">
        <v>763</v>
      </c>
      <c r="X237" s="2">
        <v>1.3280000000000001</v>
      </c>
      <c r="Y237" s="6">
        <f t="shared" si="26"/>
        <v>3.5450201542937994E-2</v>
      </c>
      <c r="AA237">
        <v>15361225</v>
      </c>
      <c r="AB237">
        <v>18894</v>
      </c>
      <c r="AD237" t="s">
        <v>4</v>
      </c>
      <c r="AE237">
        <v>7</v>
      </c>
      <c r="AG237">
        <v>2009473</v>
      </c>
      <c r="AH237" t="s">
        <v>22817</v>
      </c>
      <c r="AI237" t="s">
        <v>22816</v>
      </c>
      <c r="AJ237" t="s">
        <v>22815</v>
      </c>
      <c r="AK237" t="s">
        <v>22814</v>
      </c>
      <c r="AL237">
        <v>75</v>
      </c>
      <c r="AM237" s="5">
        <f t="shared" si="27"/>
        <v>5.3571428571428568</v>
      </c>
      <c r="AN237" s="4">
        <f t="shared" si="28"/>
        <v>8.1138097041164054E-3</v>
      </c>
      <c r="AO237" s="3"/>
      <c r="AP237">
        <v>0</v>
      </c>
      <c r="AQ237" t="s">
        <v>22813</v>
      </c>
      <c r="AR237" t="s">
        <v>20</v>
      </c>
      <c r="AS237" t="s">
        <v>22812</v>
      </c>
      <c r="AT237" s="2">
        <v>3.8340000000000001</v>
      </c>
      <c r="AU237" s="1">
        <f t="shared" si="29"/>
        <v>2.7249283991291517</v>
      </c>
      <c r="AV237" s="1">
        <f t="shared" si="30"/>
        <v>2.1782005623527199</v>
      </c>
      <c r="AW237" s="1">
        <f t="shared" si="31"/>
        <v>1.631472725576288</v>
      </c>
    </row>
    <row r="238" spans="1:49" x14ac:dyDescent="0.2">
      <c r="A238">
        <v>236</v>
      </c>
      <c r="B238" t="s">
        <v>22811</v>
      </c>
      <c r="C238" t="s">
        <v>22810</v>
      </c>
      <c r="F238" t="s">
        <v>22809</v>
      </c>
      <c r="G238" t="s">
        <v>10</v>
      </c>
      <c r="H238" t="s">
        <v>9</v>
      </c>
      <c r="I238" t="s">
        <v>341</v>
      </c>
      <c r="J238">
        <v>60024350</v>
      </c>
      <c r="K238" t="s">
        <v>280</v>
      </c>
      <c r="L238" t="s">
        <v>279</v>
      </c>
      <c r="M238" t="s">
        <v>40</v>
      </c>
      <c r="N238">
        <v>4</v>
      </c>
      <c r="O238" t="s">
        <v>22808</v>
      </c>
      <c r="P238" t="s">
        <v>22807</v>
      </c>
      <c r="Q238" t="s">
        <v>22806</v>
      </c>
      <c r="R238" s="7">
        <v>39783</v>
      </c>
      <c r="S238" s="8">
        <f t="shared" si="24"/>
        <v>2008</v>
      </c>
      <c r="T238" s="8">
        <v>2008</v>
      </c>
      <c r="U238" s="8">
        <f t="shared" si="25"/>
        <v>14</v>
      </c>
      <c r="V238" s="7">
        <v>2008</v>
      </c>
      <c r="W238" t="s">
        <v>763</v>
      </c>
      <c r="X238" s="2">
        <v>1.3280000000000001</v>
      </c>
      <c r="Y238" s="6">
        <f t="shared" si="26"/>
        <v>3.5450201542937994E-2</v>
      </c>
      <c r="AA238">
        <v>15361225</v>
      </c>
      <c r="AB238">
        <v>18894</v>
      </c>
      <c r="AD238" t="s">
        <v>4</v>
      </c>
      <c r="AE238">
        <v>7</v>
      </c>
      <c r="AG238">
        <v>2001548</v>
      </c>
      <c r="AH238" t="s">
        <v>22805</v>
      </c>
      <c r="AI238" t="s">
        <v>22804</v>
      </c>
      <c r="AJ238" t="s">
        <v>22803</v>
      </c>
      <c r="AK238" t="s">
        <v>22802</v>
      </c>
      <c r="AL238">
        <v>163</v>
      </c>
      <c r="AM238" s="5">
        <f t="shared" si="27"/>
        <v>11.642857142857142</v>
      </c>
      <c r="AN238" s="4">
        <f t="shared" si="28"/>
        <v>1.7634013090279656E-2</v>
      </c>
      <c r="AO238" s="3"/>
      <c r="AP238">
        <v>0</v>
      </c>
      <c r="AQ238" t="s">
        <v>37</v>
      </c>
      <c r="AR238">
        <v>60871069</v>
      </c>
      <c r="AS238" t="s">
        <v>36</v>
      </c>
      <c r="AT238" s="2">
        <v>3.8340000000000001</v>
      </c>
      <c r="AU238" s="1">
        <f t="shared" si="29"/>
        <v>3.0105345007140492</v>
      </c>
      <c r="AV238" s="1">
        <f t="shared" si="30"/>
        <v>2.6542107316608825</v>
      </c>
      <c r="AW238" s="1">
        <f t="shared" si="31"/>
        <v>2.2978869626077154</v>
      </c>
    </row>
    <row r="239" spans="1:49" x14ac:dyDescent="0.2">
      <c r="A239">
        <v>237</v>
      </c>
      <c r="B239" t="s">
        <v>22801</v>
      </c>
      <c r="F239" t="s">
        <v>22800</v>
      </c>
      <c r="G239" t="s">
        <v>10</v>
      </c>
      <c r="H239" t="s">
        <v>9</v>
      </c>
      <c r="I239" t="s">
        <v>9151</v>
      </c>
      <c r="J239">
        <v>60005630</v>
      </c>
      <c r="K239" t="s">
        <v>847</v>
      </c>
      <c r="L239" t="s">
        <v>846</v>
      </c>
      <c r="M239" t="s">
        <v>405</v>
      </c>
      <c r="N239">
        <v>2</v>
      </c>
      <c r="O239" t="s">
        <v>22799</v>
      </c>
      <c r="P239" t="s">
        <v>22798</v>
      </c>
      <c r="Q239" t="s">
        <v>22797</v>
      </c>
      <c r="R239" s="7">
        <v>39783</v>
      </c>
      <c r="S239" s="8">
        <f t="shared" si="24"/>
        <v>2008</v>
      </c>
      <c r="T239" s="8">
        <v>2008</v>
      </c>
      <c r="U239" s="8">
        <f t="shared" si="25"/>
        <v>14</v>
      </c>
      <c r="V239" s="7">
        <v>2008</v>
      </c>
      <c r="W239" t="s">
        <v>492</v>
      </c>
      <c r="X239" s="2">
        <v>0.11</v>
      </c>
      <c r="Y239" s="6">
        <f t="shared" si="26"/>
        <v>2.9363871759963698E-3</v>
      </c>
      <c r="AA239">
        <v>11092742</v>
      </c>
      <c r="AB239">
        <v>1900147401</v>
      </c>
      <c r="AD239" t="s">
        <v>4</v>
      </c>
      <c r="AE239">
        <v>7</v>
      </c>
      <c r="AF239">
        <v>8</v>
      </c>
      <c r="AH239" t="s">
        <v>22796</v>
      </c>
      <c r="AI239" t="s">
        <v>22795</v>
      </c>
      <c r="AJ239" t="s">
        <v>22794</v>
      </c>
      <c r="AK239" t="s">
        <v>22793</v>
      </c>
      <c r="AL239">
        <v>2</v>
      </c>
      <c r="AM239" s="5">
        <f t="shared" si="27"/>
        <v>0.14285714285714285</v>
      </c>
      <c r="AN239" s="4">
        <f t="shared" si="28"/>
        <v>2.1636825877643749E-4</v>
      </c>
      <c r="AO239" s="3"/>
      <c r="AP239">
        <v>0</v>
      </c>
      <c r="AR239" t="s">
        <v>20</v>
      </c>
      <c r="AT239" s="2" t="s">
        <v>0</v>
      </c>
      <c r="AU239" s="1">
        <f t="shared" si="29"/>
        <v>0.212038150083039</v>
      </c>
      <c r="AV239" s="1">
        <f t="shared" si="30"/>
        <v>0.15763777173864035</v>
      </c>
      <c r="AW239" s="1">
        <f t="shared" si="31"/>
        <v>0.10323739339424172</v>
      </c>
    </row>
    <row r="240" spans="1:49" x14ac:dyDescent="0.2">
      <c r="A240">
        <v>238</v>
      </c>
      <c r="B240" t="s">
        <v>22792</v>
      </c>
      <c r="F240" t="s">
        <v>22791</v>
      </c>
      <c r="G240" t="s">
        <v>10</v>
      </c>
      <c r="H240" t="s">
        <v>9</v>
      </c>
      <c r="I240" t="s">
        <v>22790</v>
      </c>
      <c r="J240">
        <v>60013272</v>
      </c>
      <c r="K240" t="s">
        <v>22789</v>
      </c>
      <c r="L240" t="s">
        <v>1840</v>
      </c>
      <c r="M240" t="s">
        <v>1508</v>
      </c>
      <c r="N240">
        <v>2</v>
      </c>
      <c r="O240" t="s">
        <v>22788</v>
      </c>
      <c r="P240" t="s">
        <v>22787</v>
      </c>
      <c r="Q240" t="s">
        <v>22786</v>
      </c>
      <c r="R240" s="7">
        <v>39783</v>
      </c>
      <c r="S240" s="8">
        <f t="shared" si="24"/>
        <v>2008</v>
      </c>
      <c r="T240" s="8">
        <v>2008</v>
      </c>
      <c r="U240" s="8">
        <f t="shared" si="25"/>
        <v>14</v>
      </c>
      <c r="V240" s="7">
        <v>2008</v>
      </c>
      <c r="W240" t="s">
        <v>492</v>
      </c>
      <c r="X240" s="2">
        <v>0.11</v>
      </c>
      <c r="Y240" s="6">
        <f t="shared" si="26"/>
        <v>2.9363871759963698E-3</v>
      </c>
      <c r="AA240">
        <v>11092742</v>
      </c>
      <c r="AB240">
        <v>1900147401</v>
      </c>
      <c r="AD240" t="s">
        <v>4</v>
      </c>
      <c r="AE240">
        <v>7</v>
      </c>
      <c r="AF240">
        <v>8</v>
      </c>
      <c r="AH240" t="s">
        <v>22785</v>
      </c>
      <c r="AI240" t="s">
        <v>22784</v>
      </c>
      <c r="AJ240" t="s">
        <v>22783</v>
      </c>
      <c r="AK240" t="s">
        <v>22782</v>
      </c>
      <c r="AL240">
        <v>11</v>
      </c>
      <c r="AM240" s="5">
        <f t="shared" si="27"/>
        <v>0.7857142857142857</v>
      </c>
      <c r="AN240" s="4">
        <f t="shared" si="28"/>
        <v>1.1900254232704063E-3</v>
      </c>
      <c r="AO240" s="3"/>
      <c r="AP240">
        <v>0</v>
      </c>
      <c r="AR240" t="s">
        <v>20</v>
      </c>
      <c r="AT240" s="2" t="s">
        <v>0</v>
      </c>
      <c r="AU240" s="1">
        <f t="shared" si="29"/>
        <v>0.24124786501785808</v>
      </c>
      <c r="AV240" s="1">
        <f t="shared" si="30"/>
        <v>0.2063206299633388</v>
      </c>
      <c r="AW240" s="1">
        <f t="shared" si="31"/>
        <v>0.17139339490881952</v>
      </c>
    </row>
    <row r="241" spans="1:49" x14ac:dyDescent="0.2">
      <c r="A241">
        <v>239</v>
      </c>
      <c r="B241" t="s">
        <v>22781</v>
      </c>
      <c r="C241" t="s">
        <v>22780</v>
      </c>
      <c r="F241" t="s">
        <v>22779</v>
      </c>
      <c r="G241" t="s">
        <v>10</v>
      </c>
      <c r="H241" t="s">
        <v>9</v>
      </c>
      <c r="I241" t="s">
        <v>153</v>
      </c>
      <c r="J241">
        <v>60008592</v>
      </c>
      <c r="K241" t="s">
        <v>1529</v>
      </c>
      <c r="L241" t="s">
        <v>183</v>
      </c>
      <c r="M241" t="s">
        <v>183</v>
      </c>
      <c r="N241">
        <v>2</v>
      </c>
      <c r="O241" t="s">
        <v>22778</v>
      </c>
      <c r="P241" t="s">
        <v>22777</v>
      </c>
      <c r="Q241" t="s">
        <v>1538</v>
      </c>
      <c r="R241" s="7">
        <v>39783</v>
      </c>
      <c r="S241" s="8">
        <f t="shared" si="24"/>
        <v>2008</v>
      </c>
      <c r="T241" s="8">
        <v>2008</v>
      </c>
      <c r="U241" s="8">
        <f t="shared" si="25"/>
        <v>14</v>
      </c>
      <c r="V241" s="7">
        <v>2008</v>
      </c>
      <c r="W241" t="s">
        <v>763</v>
      </c>
      <c r="X241" s="2">
        <v>1.3280000000000001</v>
      </c>
      <c r="Y241" s="6">
        <f t="shared" si="26"/>
        <v>3.5450201542937994E-2</v>
      </c>
      <c r="AA241">
        <v>15361225</v>
      </c>
      <c r="AB241">
        <v>18894</v>
      </c>
      <c r="AD241" t="s">
        <v>4</v>
      </c>
      <c r="AE241">
        <v>7</v>
      </c>
      <c r="AG241">
        <v>919341</v>
      </c>
      <c r="AH241" t="s">
        <v>22776</v>
      </c>
      <c r="AI241" t="s">
        <v>22775</v>
      </c>
      <c r="AJ241" t="s">
        <v>22774</v>
      </c>
      <c r="AK241" t="s">
        <v>22773</v>
      </c>
      <c r="AL241">
        <v>62</v>
      </c>
      <c r="AM241" s="5">
        <f t="shared" si="27"/>
        <v>4.4285714285714288</v>
      </c>
      <c r="AN241" s="4">
        <f t="shared" si="28"/>
        <v>6.7074160220695631E-3</v>
      </c>
      <c r="AO241" s="3"/>
      <c r="AP241">
        <v>0</v>
      </c>
      <c r="AR241" t="s">
        <v>22772</v>
      </c>
      <c r="AT241" s="2">
        <v>3.8340000000000001</v>
      </c>
      <c r="AU241" s="1">
        <f t="shared" si="29"/>
        <v>2.6827365886677468</v>
      </c>
      <c r="AV241" s="1">
        <f t="shared" si="30"/>
        <v>2.107880878250378</v>
      </c>
      <c r="AW241" s="1">
        <f t="shared" si="31"/>
        <v>1.5330251678330094</v>
      </c>
    </row>
    <row r="242" spans="1:49" x14ac:dyDescent="0.2">
      <c r="A242">
        <v>240</v>
      </c>
      <c r="B242" t="s">
        <v>22771</v>
      </c>
      <c r="C242" t="s">
        <v>22770</v>
      </c>
      <c r="F242" t="s">
        <v>22769</v>
      </c>
      <c r="G242" t="s">
        <v>10</v>
      </c>
      <c r="H242" t="s">
        <v>9</v>
      </c>
      <c r="I242" t="s">
        <v>22768</v>
      </c>
      <c r="J242">
        <v>60016005</v>
      </c>
      <c r="K242" t="s">
        <v>9217</v>
      </c>
      <c r="L242" t="s">
        <v>1419</v>
      </c>
      <c r="M242" t="s">
        <v>216</v>
      </c>
      <c r="N242">
        <v>3</v>
      </c>
      <c r="O242" t="s">
        <v>21438</v>
      </c>
      <c r="P242" t="s">
        <v>21437</v>
      </c>
      <c r="Q242" t="s">
        <v>22767</v>
      </c>
      <c r="R242" s="7">
        <v>39783</v>
      </c>
      <c r="S242" s="8">
        <f t="shared" si="24"/>
        <v>2008</v>
      </c>
      <c r="T242" s="8">
        <v>2008</v>
      </c>
      <c r="U242" s="8">
        <f t="shared" si="25"/>
        <v>14</v>
      </c>
      <c r="V242" s="7">
        <v>2008</v>
      </c>
      <c r="W242" t="s">
        <v>763</v>
      </c>
      <c r="X242" s="2">
        <v>1.3280000000000001</v>
      </c>
      <c r="Y242" s="6">
        <f t="shared" si="26"/>
        <v>3.5450201542937994E-2</v>
      </c>
      <c r="AA242">
        <v>15361225</v>
      </c>
      <c r="AB242">
        <v>18894</v>
      </c>
      <c r="AD242" t="s">
        <v>4</v>
      </c>
      <c r="AE242">
        <v>7</v>
      </c>
      <c r="AG242">
        <v>2006768</v>
      </c>
      <c r="AH242" t="s">
        <v>22766</v>
      </c>
      <c r="AI242" t="s">
        <v>22765</v>
      </c>
      <c r="AJ242" t="s">
        <v>22764</v>
      </c>
      <c r="AK242" t="s">
        <v>22763</v>
      </c>
      <c r="AL242">
        <v>26</v>
      </c>
      <c r="AM242" s="5">
        <f t="shared" si="27"/>
        <v>1.8571428571428572</v>
      </c>
      <c r="AN242" s="4">
        <f t="shared" si="28"/>
        <v>2.8127873640936877E-3</v>
      </c>
      <c r="AO242" s="3"/>
      <c r="AP242">
        <v>0</v>
      </c>
      <c r="AR242" t="s">
        <v>20</v>
      </c>
      <c r="AT242" s="2">
        <v>3.8340000000000001</v>
      </c>
      <c r="AU242" s="1">
        <f t="shared" si="29"/>
        <v>2.5658977289284701</v>
      </c>
      <c r="AV242" s="1">
        <f t="shared" si="30"/>
        <v>1.9131494453515843</v>
      </c>
      <c r="AW242" s="1">
        <f t="shared" si="31"/>
        <v>1.260401161774698</v>
      </c>
    </row>
    <row r="243" spans="1:49" x14ac:dyDescent="0.2">
      <c r="A243">
        <v>241</v>
      </c>
      <c r="B243" t="s">
        <v>22762</v>
      </c>
      <c r="C243" t="s">
        <v>22761</v>
      </c>
      <c r="F243" t="s">
        <v>22760</v>
      </c>
      <c r="G243" t="s">
        <v>10</v>
      </c>
      <c r="H243" t="s">
        <v>9</v>
      </c>
      <c r="I243" t="s">
        <v>22759</v>
      </c>
      <c r="J243">
        <v>60025529</v>
      </c>
      <c r="K243" t="s">
        <v>22758</v>
      </c>
      <c r="L243" t="s">
        <v>22757</v>
      </c>
      <c r="M243" t="s">
        <v>1339</v>
      </c>
      <c r="N243">
        <v>3</v>
      </c>
      <c r="O243" t="s">
        <v>22756</v>
      </c>
      <c r="P243" t="s">
        <v>22755</v>
      </c>
      <c r="Q243" t="s">
        <v>22754</v>
      </c>
      <c r="R243" s="7">
        <v>39783</v>
      </c>
      <c r="S243" s="8">
        <f t="shared" si="24"/>
        <v>2008</v>
      </c>
      <c r="T243" s="8">
        <v>2008</v>
      </c>
      <c r="U243" s="8">
        <f t="shared" si="25"/>
        <v>14</v>
      </c>
      <c r="V243" s="7">
        <v>2008</v>
      </c>
      <c r="W243" t="s">
        <v>763</v>
      </c>
      <c r="X243" s="2">
        <v>1.3280000000000001</v>
      </c>
      <c r="Y243" s="6">
        <f t="shared" si="26"/>
        <v>3.5450201542937994E-2</v>
      </c>
      <c r="AA243">
        <v>15361225</v>
      </c>
      <c r="AB243">
        <v>18894</v>
      </c>
      <c r="AD243" t="s">
        <v>4</v>
      </c>
      <c r="AE243">
        <v>7</v>
      </c>
      <c r="AG243">
        <v>2006917</v>
      </c>
      <c r="AH243" t="s">
        <v>22753</v>
      </c>
      <c r="AI243" t="s">
        <v>22752</v>
      </c>
      <c r="AJ243" t="s">
        <v>22751</v>
      </c>
      <c r="AK243" t="s">
        <v>22750</v>
      </c>
      <c r="AL243">
        <v>52</v>
      </c>
      <c r="AM243" s="5">
        <f t="shared" si="27"/>
        <v>3.7142857142857144</v>
      </c>
      <c r="AN243" s="4">
        <f t="shared" si="28"/>
        <v>5.6255747281873754E-3</v>
      </c>
      <c r="AO243" s="3"/>
      <c r="AP243">
        <v>0</v>
      </c>
      <c r="AQ243" t="s">
        <v>7201</v>
      </c>
      <c r="AR243" t="s">
        <v>22749</v>
      </c>
      <c r="AS243" t="s">
        <v>7199</v>
      </c>
      <c r="AT243" s="2">
        <v>3.8340000000000001</v>
      </c>
      <c r="AU243" s="1">
        <f t="shared" si="29"/>
        <v>2.6502813498512809</v>
      </c>
      <c r="AV243" s="1">
        <f t="shared" si="30"/>
        <v>2.0537888135562685</v>
      </c>
      <c r="AW243" s="1">
        <f t="shared" si="31"/>
        <v>1.4572962772612561</v>
      </c>
    </row>
    <row r="244" spans="1:49" x14ac:dyDescent="0.2">
      <c r="A244">
        <v>242</v>
      </c>
      <c r="B244" t="s">
        <v>22748</v>
      </c>
      <c r="C244" t="s">
        <v>22747</v>
      </c>
      <c r="F244" t="s">
        <v>22746</v>
      </c>
      <c r="G244" t="s">
        <v>10</v>
      </c>
      <c r="H244" t="s">
        <v>9</v>
      </c>
      <c r="I244" t="s">
        <v>22745</v>
      </c>
      <c r="J244">
        <v>60005916</v>
      </c>
      <c r="K244" t="s">
        <v>1568</v>
      </c>
      <c r="L244" t="s">
        <v>1567</v>
      </c>
      <c r="M244" t="s">
        <v>168</v>
      </c>
      <c r="N244">
        <v>2</v>
      </c>
      <c r="O244" t="s">
        <v>22744</v>
      </c>
      <c r="P244" t="s">
        <v>22743</v>
      </c>
      <c r="Q244" t="s">
        <v>22742</v>
      </c>
      <c r="R244" s="7">
        <v>39783</v>
      </c>
      <c r="S244" s="8">
        <f t="shared" si="24"/>
        <v>2008</v>
      </c>
      <c r="T244" s="8">
        <v>2008</v>
      </c>
      <c r="U244" s="8">
        <f t="shared" si="25"/>
        <v>14</v>
      </c>
      <c r="V244" s="7">
        <v>2008</v>
      </c>
      <c r="W244" t="s">
        <v>763</v>
      </c>
      <c r="X244" s="2">
        <v>1.3280000000000001</v>
      </c>
      <c r="Y244" s="6">
        <f t="shared" si="26"/>
        <v>3.5450201542937994E-2</v>
      </c>
      <c r="AA244">
        <v>15361225</v>
      </c>
      <c r="AB244">
        <v>18894</v>
      </c>
      <c r="AD244" t="s">
        <v>4</v>
      </c>
      <c r="AE244">
        <v>7</v>
      </c>
      <c r="AG244">
        <v>900953</v>
      </c>
      <c r="AH244" t="s">
        <v>22741</v>
      </c>
      <c r="AI244" t="s">
        <v>22740</v>
      </c>
      <c r="AJ244" t="s">
        <v>22739</v>
      </c>
      <c r="AK244" t="s">
        <v>22738</v>
      </c>
      <c r="AL244">
        <v>37</v>
      </c>
      <c r="AM244" s="5">
        <f t="shared" si="27"/>
        <v>2.6428571428571428</v>
      </c>
      <c r="AN244" s="4">
        <f t="shared" si="28"/>
        <v>4.0028127873640938E-3</v>
      </c>
      <c r="AO244" s="3"/>
      <c r="AP244">
        <v>0</v>
      </c>
      <c r="AR244" t="s">
        <v>20</v>
      </c>
      <c r="AT244" s="2">
        <v>3.8340000000000001</v>
      </c>
      <c r="AU244" s="1">
        <f t="shared" si="29"/>
        <v>2.6015984916265822</v>
      </c>
      <c r="AV244" s="1">
        <f t="shared" si="30"/>
        <v>1.9726507165151044</v>
      </c>
      <c r="AW244" s="1">
        <f t="shared" si="31"/>
        <v>1.3437029414036263</v>
      </c>
    </row>
    <row r="245" spans="1:49" x14ac:dyDescent="0.2">
      <c r="A245">
        <v>243</v>
      </c>
      <c r="B245" t="s">
        <v>22737</v>
      </c>
      <c r="C245" t="s">
        <v>22736</v>
      </c>
      <c r="F245" t="s">
        <v>22735</v>
      </c>
      <c r="G245" t="s">
        <v>10</v>
      </c>
      <c r="H245" t="s">
        <v>9</v>
      </c>
      <c r="I245" t="s">
        <v>21983</v>
      </c>
      <c r="J245">
        <v>100386463</v>
      </c>
      <c r="K245" t="s">
        <v>21982</v>
      </c>
      <c r="L245" t="s">
        <v>165</v>
      </c>
      <c r="M245" t="s">
        <v>135</v>
      </c>
      <c r="N245">
        <v>4</v>
      </c>
      <c r="O245" t="s">
        <v>22734</v>
      </c>
      <c r="P245" t="s">
        <v>22733</v>
      </c>
      <c r="Q245" t="s">
        <v>22732</v>
      </c>
      <c r="R245" s="7">
        <v>39783</v>
      </c>
      <c r="S245" s="8">
        <f t="shared" si="24"/>
        <v>2008</v>
      </c>
      <c r="T245" s="8">
        <v>2008</v>
      </c>
      <c r="U245" s="8">
        <f t="shared" si="25"/>
        <v>14</v>
      </c>
      <c r="V245" s="7">
        <v>2008</v>
      </c>
      <c r="W245" t="s">
        <v>763</v>
      </c>
      <c r="X245" s="2">
        <v>1.3280000000000001</v>
      </c>
      <c r="Y245" s="6">
        <f t="shared" si="26"/>
        <v>3.5450201542937994E-2</v>
      </c>
      <c r="AA245">
        <v>15361225</v>
      </c>
      <c r="AB245">
        <v>18894</v>
      </c>
      <c r="AD245" t="s">
        <v>4</v>
      </c>
      <c r="AE245">
        <v>7</v>
      </c>
      <c r="AG245">
        <v>2001918</v>
      </c>
      <c r="AH245" t="s">
        <v>22731</v>
      </c>
      <c r="AI245" t="s">
        <v>22730</v>
      </c>
      <c r="AJ245" t="s">
        <v>22729</v>
      </c>
      <c r="AK245" t="s">
        <v>22728</v>
      </c>
      <c r="AL245">
        <v>27</v>
      </c>
      <c r="AM245" s="5">
        <f t="shared" si="27"/>
        <v>1.9285714285714286</v>
      </c>
      <c r="AN245" s="4">
        <f t="shared" si="28"/>
        <v>2.9209714934819065E-3</v>
      </c>
      <c r="AO245" s="3"/>
      <c r="AP245">
        <v>0</v>
      </c>
      <c r="AQ245" t="s">
        <v>1625</v>
      </c>
      <c r="AR245" t="s">
        <v>22727</v>
      </c>
      <c r="AS245" t="s">
        <v>1624</v>
      </c>
      <c r="AT245" s="2">
        <v>3.8340000000000001</v>
      </c>
      <c r="AU245" s="1">
        <f t="shared" si="29"/>
        <v>2.5691432528101168</v>
      </c>
      <c r="AV245" s="1">
        <f t="shared" si="30"/>
        <v>1.9185586518209952</v>
      </c>
      <c r="AW245" s="1">
        <f t="shared" si="31"/>
        <v>1.2679740508318733</v>
      </c>
    </row>
    <row r="246" spans="1:49" x14ac:dyDescent="0.2">
      <c r="A246">
        <v>244</v>
      </c>
      <c r="B246" t="s">
        <v>22726</v>
      </c>
      <c r="F246" t="s">
        <v>22725</v>
      </c>
      <c r="G246" t="s">
        <v>10</v>
      </c>
      <c r="H246" t="s">
        <v>9</v>
      </c>
      <c r="I246" t="s">
        <v>22724</v>
      </c>
      <c r="J246" t="s">
        <v>22723</v>
      </c>
      <c r="K246" t="s">
        <v>22722</v>
      </c>
      <c r="L246" t="s">
        <v>22721</v>
      </c>
      <c r="M246" t="s">
        <v>529</v>
      </c>
      <c r="N246">
        <v>3</v>
      </c>
      <c r="O246" t="s">
        <v>22720</v>
      </c>
      <c r="P246" t="s">
        <v>22719</v>
      </c>
      <c r="Q246" t="s">
        <v>22718</v>
      </c>
      <c r="R246" s="7">
        <v>39783</v>
      </c>
      <c r="S246" s="8">
        <f t="shared" si="24"/>
        <v>2008</v>
      </c>
      <c r="T246" s="8">
        <v>2008</v>
      </c>
      <c r="U246" s="8">
        <f t="shared" si="25"/>
        <v>14</v>
      </c>
      <c r="V246" s="7">
        <v>39783</v>
      </c>
      <c r="W246" t="s">
        <v>7563</v>
      </c>
      <c r="X246" s="2" t="s">
        <v>0</v>
      </c>
      <c r="Y246" s="6" t="e">
        <f t="shared" si="26"/>
        <v>#VALUE!</v>
      </c>
      <c r="AA246">
        <v>15167399</v>
      </c>
      <c r="AB246">
        <v>4700152267</v>
      </c>
      <c r="AD246" t="s">
        <v>4</v>
      </c>
      <c r="AE246">
        <v>7</v>
      </c>
      <c r="AF246">
        <v>2</v>
      </c>
      <c r="AH246" t="s">
        <v>22717</v>
      </c>
      <c r="AI246" t="s">
        <v>22716</v>
      </c>
      <c r="AJ246" t="s">
        <v>22715</v>
      </c>
      <c r="AK246" t="s">
        <v>22714</v>
      </c>
      <c r="AL246">
        <v>4</v>
      </c>
      <c r="AM246" s="5">
        <f t="shared" si="27"/>
        <v>0.2857142857142857</v>
      </c>
      <c r="AN246" s="4">
        <f t="shared" si="28"/>
        <v>4.3273651755287499E-4</v>
      </c>
      <c r="AO246" s="3"/>
      <c r="AP246">
        <v>0</v>
      </c>
      <c r="AR246" t="s">
        <v>20</v>
      </c>
      <c r="AT246" s="2" t="s">
        <v>0</v>
      </c>
      <c r="AU246" s="1" t="e">
        <f t="shared" si="29"/>
        <v>#VALUE!</v>
      </c>
      <c r="AV246" s="1" t="e">
        <f t="shared" si="30"/>
        <v>#VALUE!</v>
      </c>
      <c r="AW246" s="1" t="e">
        <f t="shared" si="31"/>
        <v>#VALUE!</v>
      </c>
    </row>
    <row r="247" spans="1:49" x14ac:dyDescent="0.2">
      <c r="A247">
        <v>245</v>
      </c>
      <c r="B247" t="s">
        <v>22713</v>
      </c>
      <c r="C247" t="s">
        <v>22712</v>
      </c>
      <c r="F247" t="s">
        <v>22711</v>
      </c>
      <c r="G247" t="s">
        <v>10</v>
      </c>
      <c r="H247" t="s">
        <v>9</v>
      </c>
      <c r="I247" t="s">
        <v>22710</v>
      </c>
      <c r="J247">
        <v>60001439</v>
      </c>
      <c r="K247" t="s">
        <v>345</v>
      </c>
      <c r="L247" t="s">
        <v>344</v>
      </c>
      <c r="M247" t="s">
        <v>15</v>
      </c>
      <c r="N247">
        <v>2</v>
      </c>
      <c r="O247" t="s">
        <v>22709</v>
      </c>
      <c r="P247" t="s">
        <v>22708</v>
      </c>
      <c r="Q247" t="s">
        <v>367</v>
      </c>
      <c r="R247" s="7">
        <v>39783</v>
      </c>
      <c r="S247" s="8">
        <f t="shared" si="24"/>
        <v>2008</v>
      </c>
      <c r="T247" s="8">
        <v>2008</v>
      </c>
      <c r="U247" s="8">
        <f t="shared" si="25"/>
        <v>14</v>
      </c>
      <c r="V247" s="7">
        <v>2008</v>
      </c>
      <c r="W247" t="s">
        <v>22707</v>
      </c>
      <c r="X247" s="2">
        <v>0.23799999999999999</v>
      </c>
      <c r="Y247" s="6">
        <f t="shared" si="26"/>
        <v>6.353274071701236E-3</v>
      </c>
      <c r="AA247">
        <v>10179909</v>
      </c>
      <c r="AB247">
        <v>25978</v>
      </c>
      <c r="AC247" t="s">
        <v>22706</v>
      </c>
      <c r="AD247" t="s">
        <v>4</v>
      </c>
      <c r="AE247">
        <v>17</v>
      </c>
      <c r="AF247">
        <v>3</v>
      </c>
      <c r="AG247">
        <v>33013</v>
      </c>
      <c r="AI247" t="s">
        <v>22705</v>
      </c>
      <c r="AK247" t="s">
        <v>22704</v>
      </c>
      <c r="AL247">
        <v>2</v>
      </c>
      <c r="AM247" s="5">
        <f t="shared" si="27"/>
        <v>0.14285714285714285</v>
      </c>
      <c r="AN247" s="4">
        <f t="shared" si="28"/>
        <v>2.1636825877643749E-4</v>
      </c>
      <c r="AO247" s="3"/>
      <c r="AP247">
        <v>0</v>
      </c>
      <c r="AQ247" t="s">
        <v>123</v>
      </c>
      <c r="AR247" t="s">
        <v>20</v>
      </c>
      <c r="AS247" t="s">
        <v>122</v>
      </c>
      <c r="AT247" s="2">
        <v>0.94499999999999995</v>
      </c>
      <c r="AU247" s="1">
        <f t="shared" si="29"/>
        <v>0.45122023278237955</v>
      </c>
      <c r="AV247" s="1">
        <f t="shared" si="30"/>
        <v>0.3284821165238837</v>
      </c>
      <c r="AW247" s="1">
        <f t="shared" si="31"/>
        <v>0.20574400026538769</v>
      </c>
    </row>
    <row r="248" spans="1:49" x14ac:dyDescent="0.2">
      <c r="A248">
        <v>246</v>
      </c>
      <c r="B248" t="s">
        <v>22703</v>
      </c>
      <c r="C248" t="s">
        <v>22702</v>
      </c>
      <c r="F248" t="s">
        <v>22701</v>
      </c>
      <c r="G248" t="s">
        <v>10</v>
      </c>
      <c r="H248" t="s">
        <v>9</v>
      </c>
      <c r="I248" t="s">
        <v>22700</v>
      </c>
      <c r="J248" t="s">
        <v>22699</v>
      </c>
      <c r="K248" t="s">
        <v>22698</v>
      </c>
      <c r="L248" t="s">
        <v>895</v>
      </c>
      <c r="M248" t="s">
        <v>520</v>
      </c>
      <c r="N248">
        <v>4</v>
      </c>
      <c r="O248" t="s">
        <v>22697</v>
      </c>
      <c r="P248" t="s">
        <v>22696</v>
      </c>
      <c r="Q248" t="s">
        <v>22695</v>
      </c>
      <c r="R248" s="7">
        <v>39783</v>
      </c>
      <c r="S248" s="8">
        <f t="shared" si="24"/>
        <v>2008</v>
      </c>
      <c r="T248" s="8">
        <v>2008</v>
      </c>
      <c r="U248" s="8">
        <f t="shared" si="25"/>
        <v>14</v>
      </c>
      <c r="V248" s="7">
        <v>2008</v>
      </c>
      <c r="W248" t="s">
        <v>763</v>
      </c>
      <c r="X248" s="2">
        <v>1.3280000000000001</v>
      </c>
      <c r="Y248" s="6">
        <f t="shared" si="26"/>
        <v>3.5450201542937994E-2</v>
      </c>
      <c r="AA248">
        <v>15361225</v>
      </c>
      <c r="AB248">
        <v>18894</v>
      </c>
      <c r="AD248" t="s">
        <v>4</v>
      </c>
      <c r="AE248">
        <v>7</v>
      </c>
      <c r="AG248">
        <v>2006070</v>
      </c>
      <c r="AH248" t="s">
        <v>22694</v>
      </c>
      <c r="AI248" t="s">
        <v>22693</v>
      </c>
      <c r="AJ248" t="s">
        <v>22692</v>
      </c>
      <c r="AK248" t="s">
        <v>22691</v>
      </c>
      <c r="AL248">
        <v>86</v>
      </c>
      <c r="AM248" s="5">
        <f t="shared" si="27"/>
        <v>6.1428571428571432</v>
      </c>
      <c r="AN248" s="4">
        <f t="shared" si="28"/>
        <v>9.3038351273868128E-3</v>
      </c>
      <c r="AO248" s="3"/>
      <c r="AP248">
        <v>0</v>
      </c>
      <c r="AR248" t="s">
        <v>20</v>
      </c>
      <c r="AT248" s="2">
        <v>3.8340000000000001</v>
      </c>
      <c r="AU248" s="1">
        <f t="shared" si="29"/>
        <v>2.7606291618272638</v>
      </c>
      <c r="AV248" s="1">
        <f t="shared" si="30"/>
        <v>2.2377018335162404</v>
      </c>
      <c r="AW248" s="1">
        <f t="shared" si="31"/>
        <v>1.7147745052052168</v>
      </c>
    </row>
    <row r="249" spans="1:49" x14ac:dyDescent="0.2">
      <c r="A249">
        <v>247</v>
      </c>
      <c r="B249" t="s">
        <v>22690</v>
      </c>
      <c r="F249" t="s">
        <v>22689</v>
      </c>
      <c r="G249" t="s">
        <v>10</v>
      </c>
      <c r="H249" t="s">
        <v>9</v>
      </c>
      <c r="I249" t="s">
        <v>22688</v>
      </c>
      <c r="J249" t="s">
        <v>22687</v>
      </c>
      <c r="K249" t="s">
        <v>22686</v>
      </c>
      <c r="L249" t="s">
        <v>22685</v>
      </c>
      <c r="M249" t="s">
        <v>22684</v>
      </c>
      <c r="N249">
        <v>4</v>
      </c>
      <c r="O249" t="s">
        <v>22683</v>
      </c>
      <c r="P249" t="s">
        <v>22682</v>
      </c>
      <c r="Q249" t="s">
        <v>22681</v>
      </c>
      <c r="R249" s="7">
        <v>39783</v>
      </c>
      <c r="S249" s="8">
        <f t="shared" si="24"/>
        <v>2008</v>
      </c>
      <c r="T249" s="8">
        <v>2008</v>
      </c>
      <c r="U249" s="8">
        <f t="shared" si="25"/>
        <v>14</v>
      </c>
      <c r="V249" s="7">
        <v>39783</v>
      </c>
      <c r="W249" t="s">
        <v>7563</v>
      </c>
      <c r="X249" s="2" t="s">
        <v>0</v>
      </c>
      <c r="Y249" s="6" t="e">
        <f t="shared" si="26"/>
        <v>#VALUE!</v>
      </c>
      <c r="AA249">
        <v>15167399</v>
      </c>
      <c r="AB249">
        <v>4700152267</v>
      </c>
      <c r="AD249" t="s">
        <v>4</v>
      </c>
      <c r="AE249">
        <v>7</v>
      </c>
      <c r="AF249">
        <v>2</v>
      </c>
      <c r="AH249" t="s">
        <v>22680</v>
      </c>
      <c r="AI249" t="s">
        <v>22679</v>
      </c>
      <c r="AJ249" t="s">
        <v>22678</v>
      </c>
      <c r="AK249" t="s">
        <v>22677</v>
      </c>
      <c r="AL249">
        <v>10</v>
      </c>
      <c r="AM249" s="5">
        <f t="shared" si="27"/>
        <v>0.7142857142857143</v>
      </c>
      <c r="AN249" s="4">
        <f t="shared" si="28"/>
        <v>1.0818412938821875E-3</v>
      </c>
      <c r="AO249" s="3"/>
      <c r="AP249">
        <v>0</v>
      </c>
      <c r="AR249" t="s">
        <v>20</v>
      </c>
      <c r="AT249" s="2" t="s">
        <v>0</v>
      </c>
      <c r="AU249" s="1" t="e">
        <f t="shared" si="29"/>
        <v>#VALUE!</v>
      </c>
      <c r="AV249" s="1" t="e">
        <f t="shared" si="30"/>
        <v>#VALUE!</v>
      </c>
      <c r="AW249" s="1" t="e">
        <f t="shared" si="31"/>
        <v>#VALUE!</v>
      </c>
    </row>
    <row r="250" spans="1:49" x14ac:dyDescent="0.2">
      <c r="A250">
        <v>248</v>
      </c>
      <c r="B250" t="s">
        <v>22676</v>
      </c>
      <c r="F250" t="s">
        <v>22675</v>
      </c>
      <c r="G250" t="s">
        <v>10</v>
      </c>
      <c r="H250" t="s">
        <v>9</v>
      </c>
      <c r="I250" t="s">
        <v>22674</v>
      </c>
      <c r="J250" t="s">
        <v>22673</v>
      </c>
      <c r="K250" t="s">
        <v>22672</v>
      </c>
      <c r="L250" t="s">
        <v>22671</v>
      </c>
      <c r="M250" t="s">
        <v>219</v>
      </c>
      <c r="N250">
        <v>4</v>
      </c>
      <c r="O250" t="s">
        <v>22670</v>
      </c>
      <c r="P250" t="s">
        <v>22669</v>
      </c>
      <c r="Q250" t="s">
        <v>22668</v>
      </c>
      <c r="R250" s="7">
        <v>39783</v>
      </c>
      <c r="S250" s="8">
        <f t="shared" si="24"/>
        <v>2008</v>
      </c>
      <c r="T250" s="8">
        <v>2008</v>
      </c>
      <c r="U250" s="8">
        <f t="shared" si="25"/>
        <v>14</v>
      </c>
      <c r="V250" s="7">
        <v>39783</v>
      </c>
      <c r="W250" t="s">
        <v>7563</v>
      </c>
      <c r="X250" s="2" t="s">
        <v>0</v>
      </c>
      <c r="Y250" s="6" t="e">
        <f t="shared" si="26"/>
        <v>#VALUE!</v>
      </c>
      <c r="AA250">
        <v>15167399</v>
      </c>
      <c r="AB250">
        <v>4700152267</v>
      </c>
      <c r="AD250" t="s">
        <v>4</v>
      </c>
      <c r="AE250">
        <v>7</v>
      </c>
      <c r="AF250">
        <v>2</v>
      </c>
      <c r="AH250" t="s">
        <v>22667</v>
      </c>
      <c r="AI250" t="s">
        <v>22666</v>
      </c>
      <c r="AJ250" t="s">
        <v>22665</v>
      </c>
      <c r="AK250" t="s">
        <v>22664</v>
      </c>
      <c r="AL250">
        <v>9</v>
      </c>
      <c r="AM250" s="5">
        <f t="shared" si="27"/>
        <v>0.6428571428571429</v>
      </c>
      <c r="AN250" s="4">
        <f t="shared" si="28"/>
        <v>9.7365716449396885E-4</v>
      </c>
      <c r="AO250" s="3"/>
      <c r="AP250">
        <v>0</v>
      </c>
      <c r="AR250" t="s">
        <v>20</v>
      </c>
      <c r="AT250" s="2" t="s">
        <v>0</v>
      </c>
      <c r="AU250" s="1" t="e">
        <f t="shared" si="29"/>
        <v>#VALUE!</v>
      </c>
      <c r="AV250" s="1" t="e">
        <f t="shared" si="30"/>
        <v>#VALUE!</v>
      </c>
      <c r="AW250" s="1" t="e">
        <f t="shared" si="31"/>
        <v>#VALUE!</v>
      </c>
    </row>
    <row r="251" spans="1:49" x14ac:dyDescent="0.2">
      <c r="A251">
        <v>249</v>
      </c>
      <c r="B251" t="s">
        <v>22663</v>
      </c>
      <c r="F251" t="s">
        <v>22662</v>
      </c>
      <c r="G251" t="s">
        <v>10</v>
      </c>
      <c r="H251" t="s">
        <v>9</v>
      </c>
      <c r="I251" t="s">
        <v>22661</v>
      </c>
      <c r="J251">
        <v>60010618</v>
      </c>
      <c r="K251" t="s">
        <v>22660</v>
      </c>
      <c r="L251" t="s">
        <v>22659</v>
      </c>
      <c r="M251" t="s">
        <v>405</v>
      </c>
      <c r="N251">
        <v>3</v>
      </c>
      <c r="O251" t="s">
        <v>22658</v>
      </c>
      <c r="P251" t="s">
        <v>22657</v>
      </c>
      <c r="Q251" t="s">
        <v>22656</v>
      </c>
      <c r="R251" s="7">
        <v>39783</v>
      </c>
      <c r="S251" s="8">
        <f t="shared" si="24"/>
        <v>2008</v>
      </c>
      <c r="T251" s="8">
        <v>2008</v>
      </c>
      <c r="U251" s="8">
        <f t="shared" si="25"/>
        <v>14</v>
      </c>
      <c r="V251" s="7">
        <v>39783</v>
      </c>
      <c r="W251" t="s">
        <v>7563</v>
      </c>
      <c r="X251" s="2" t="s">
        <v>0</v>
      </c>
      <c r="Y251" s="6" t="e">
        <f t="shared" si="26"/>
        <v>#VALUE!</v>
      </c>
      <c r="AA251">
        <v>15167399</v>
      </c>
      <c r="AB251">
        <v>4700152267</v>
      </c>
      <c r="AD251" t="s">
        <v>4</v>
      </c>
      <c r="AE251">
        <v>7</v>
      </c>
      <c r="AF251">
        <v>2</v>
      </c>
      <c r="AH251" t="s">
        <v>22655</v>
      </c>
      <c r="AI251" t="s">
        <v>22654</v>
      </c>
      <c r="AJ251" t="s">
        <v>22653</v>
      </c>
      <c r="AK251" t="s">
        <v>22652</v>
      </c>
      <c r="AL251">
        <v>14</v>
      </c>
      <c r="AM251" s="5">
        <f t="shared" si="27"/>
        <v>1</v>
      </c>
      <c r="AN251" s="4">
        <f t="shared" si="28"/>
        <v>1.5145778114350624E-3</v>
      </c>
      <c r="AO251" s="3"/>
      <c r="AP251">
        <v>0</v>
      </c>
      <c r="AR251" t="s">
        <v>20</v>
      </c>
      <c r="AT251" s="2" t="s">
        <v>0</v>
      </c>
      <c r="AU251" s="1" t="e">
        <f t="shared" si="29"/>
        <v>#VALUE!</v>
      </c>
      <c r="AV251" s="1" t="e">
        <f t="shared" si="30"/>
        <v>#VALUE!</v>
      </c>
      <c r="AW251" s="1" t="e">
        <f t="shared" si="31"/>
        <v>#VALUE!</v>
      </c>
    </row>
    <row r="252" spans="1:49" x14ac:dyDescent="0.2">
      <c r="A252">
        <v>250</v>
      </c>
      <c r="B252" t="s">
        <v>22651</v>
      </c>
      <c r="F252" t="s">
        <v>22650</v>
      </c>
      <c r="G252" t="s">
        <v>10</v>
      </c>
      <c r="H252" t="s">
        <v>9</v>
      </c>
      <c r="I252" t="s">
        <v>22649</v>
      </c>
      <c r="J252" t="s">
        <v>22644</v>
      </c>
      <c r="K252" t="s">
        <v>22648</v>
      </c>
      <c r="L252" t="s">
        <v>22647</v>
      </c>
      <c r="M252" t="s">
        <v>335</v>
      </c>
      <c r="N252">
        <v>2</v>
      </c>
      <c r="O252" t="s">
        <v>22646</v>
      </c>
      <c r="P252" t="s">
        <v>22645</v>
      </c>
      <c r="Q252" t="s">
        <v>22644</v>
      </c>
      <c r="R252" s="7">
        <v>39783</v>
      </c>
      <c r="S252" s="8">
        <f t="shared" si="24"/>
        <v>2008</v>
      </c>
      <c r="T252" s="8">
        <v>2008</v>
      </c>
      <c r="U252" s="8">
        <f t="shared" si="25"/>
        <v>14</v>
      </c>
      <c r="V252" s="7">
        <v>2008</v>
      </c>
      <c r="W252" t="s">
        <v>22643</v>
      </c>
      <c r="X252" s="2" t="s">
        <v>0</v>
      </c>
      <c r="Y252" s="6" t="e">
        <f t="shared" si="26"/>
        <v>#VALUE!</v>
      </c>
      <c r="AB252">
        <v>72081</v>
      </c>
      <c r="AC252" t="s">
        <v>22642</v>
      </c>
      <c r="AD252" t="s">
        <v>4</v>
      </c>
      <c r="AE252">
        <v>6</v>
      </c>
      <c r="AF252">
        <v>6</v>
      </c>
      <c r="AH252" t="s">
        <v>22641</v>
      </c>
      <c r="AI252" t="s">
        <v>22640</v>
      </c>
      <c r="AK252" t="s">
        <v>22639</v>
      </c>
      <c r="AL252">
        <v>4</v>
      </c>
      <c r="AM252" s="5">
        <f t="shared" si="27"/>
        <v>0.2857142857142857</v>
      </c>
      <c r="AN252" s="4">
        <f t="shared" si="28"/>
        <v>4.3273651755287499E-4</v>
      </c>
      <c r="AO252" s="3"/>
      <c r="AP252">
        <v>0</v>
      </c>
      <c r="AR252" t="s">
        <v>20</v>
      </c>
      <c r="AT252" s="2" t="s">
        <v>0</v>
      </c>
      <c r="AU252" s="1" t="e">
        <f t="shared" si="29"/>
        <v>#VALUE!</v>
      </c>
      <c r="AV252" s="1" t="e">
        <f t="shared" si="30"/>
        <v>#VALUE!</v>
      </c>
      <c r="AW252" s="1" t="e">
        <f t="shared" si="31"/>
        <v>#VALUE!</v>
      </c>
    </row>
    <row r="253" spans="1:49" x14ac:dyDescent="0.2">
      <c r="A253">
        <v>251</v>
      </c>
      <c r="B253" t="s">
        <v>22638</v>
      </c>
      <c r="F253" t="s">
        <v>22637</v>
      </c>
      <c r="G253" t="s">
        <v>10</v>
      </c>
      <c r="H253" t="s">
        <v>9</v>
      </c>
      <c r="I253" t="s">
        <v>22636</v>
      </c>
      <c r="J253" t="s">
        <v>22635</v>
      </c>
      <c r="K253" t="s">
        <v>22634</v>
      </c>
      <c r="L253" t="s">
        <v>22633</v>
      </c>
      <c r="M253" t="s">
        <v>285</v>
      </c>
      <c r="N253">
        <v>4</v>
      </c>
      <c r="O253" t="s">
        <v>22632</v>
      </c>
      <c r="P253" t="s">
        <v>22631</v>
      </c>
      <c r="Q253" t="s">
        <v>22630</v>
      </c>
      <c r="R253" s="7">
        <v>39783</v>
      </c>
      <c r="S253" s="8">
        <f t="shared" si="24"/>
        <v>2008</v>
      </c>
      <c r="T253" s="8">
        <v>2008</v>
      </c>
      <c r="U253" s="8">
        <f t="shared" si="25"/>
        <v>14</v>
      </c>
      <c r="V253" s="7">
        <v>2008</v>
      </c>
      <c r="W253" t="s">
        <v>832</v>
      </c>
      <c r="X253" s="2" t="s">
        <v>0</v>
      </c>
      <c r="Y253" s="6" t="e">
        <f t="shared" si="26"/>
        <v>#VALUE!</v>
      </c>
      <c r="AA253">
        <v>16820053</v>
      </c>
      <c r="AB253">
        <v>26712</v>
      </c>
      <c r="AD253" t="s">
        <v>4</v>
      </c>
      <c r="AE253">
        <v>7</v>
      </c>
      <c r="AF253">
        <v>1</v>
      </c>
      <c r="AH253" t="s">
        <v>22629</v>
      </c>
      <c r="AI253" t="s">
        <v>22628</v>
      </c>
      <c r="AJ253" t="s">
        <v>22627</v>
      </c>
      <c r="AK253" t="s">
        <v>22626</v>
      </c>
      <c r="AL253">
        <v>0</v>
      </c>
      <c r="AM253" s="5">
        <f t="shared" si="27"/>
        <v>0</v>
      </c>
      <c r="AN253" s="4">
        <f t="shared" si="28"/>
        <v>0</v>
      </c>
      <c r="AO253" s="3"/>
      <c r="AP253">
        <v>0</v>
      </c>
      <c r="AR253" t="s">
        <v>20</v>
      </c>
      <c r="AT253" s="2" t="s">
        <v>0</v>
      </c>
      <c r="AU253" s="1" t="e">
        <f t="shared" si="29"/>
        <v>#VALUE!</v>
      </c>
      <c r="AV253" s="1" t="e">
        <f t="shared" si="30"/>
        <v>#VALUE!</v>
      </c>
      <c r="AW253" s="1" t="e">
        <f t="shared" si="31"/>
        <v>#VALUE!</v>
      </c>
    </row>
    <row r="254" spans="1:49" x14ac:dyDescent="0.2">
      <c r="A254">
        <v>252</v>
      </c>
      <c r="B254" t="s">
        <v>22625</v>
      </c>
      <c r="D254" t="s">
        <v>22624</v>
      </c>
      <c r="F254" t="s">
        <v>22623</v>
      </c>
      <c r="G254" t="s">
        <v>10</v>
      </c>
      <c r="H254" t="s">
        <v>9</v>
      </c>
      <c r="I254" t="s">
        <v>22622</v>
      </c>
      <c r="J254" t="s">
        <v>22621</v>
      </c>
      <c r="K254" t="s">
        <v>22620</v>
      </c>
      <c r="L254" t="s">
        <v>22619</v>
      </c>
      <c r="M254" t="s">
        <v>726</v>
      </c>
      <c r="N254">
        <v>4</v>
      </c>
      <c r="O254" t="s">
        <v>22618</v>
      </c>
      <c r="P254" t="s">
        <v>22617</v>
      </c>
      <c r="Q254" t="s">
        <v>22616</v>
      </c>
      <c r="R254" s="7">
        <v>39783</v>
      </c>
      <c r="S254" s="8">
        <f t="shared" si="24"/>
        <v>2008</v>
      </c>
      <c r="T254" s="8">
        <v>2008</v>
      </c>
      <c r="U254" s="8">
        <f t="shared" si="25"/>
        <v>14</v>
      </c>
      <c r="V254" s="7">
        <v>2008</v>
      </c>
      <c r="W254" t="s">
        <v>832</v>
      </c>
      <c r="X254" s="2" t="s">
        <v>0</v>
      </c>
      <c r="Y254" s="6" t="e">
        <f t="shared" si="26"/>
        <v>#VALUE!</v>
      </c>
      <c r="AA254">
        <v>16820053</v>
      </c>
      <c r="AB254">
        <v>26712</v>
      </c>
      <c r="AD254" t="s">
        <v>4</v>
      </c>
      <c r="AE254">
        <v>7</v>
      </c>
      <c r="AF254">
        <v>2</v>
      </c>
      <c r="AH254" t="s">
        <v>22615</v>
      </c>
      <c r="AI254" t="s">
        <v>22614</v>
      </c>
      <c r="AJ254" t="s">
        <v>22613</v>
      </c>
      <c r="AK254" t="s">
        <v>22612</v>
      </c>
      <c r="AL254">
        <v>12</v>
      </c>
      <c r="AM254" s="5">
        <f t="shared" si="27"/>
        <v>0.8571428571428571</v>
      </c>
      <c r="AN254" s="4">
        <f t="shared" si="28"/>
        <v>1.2982095526586248E-3</v>
      </c>
      <c r="AO254" s="3"/>
      <c r="AP254">
        <v>0</v>
      </c>
      <c r="AR254" t="s">
        <v>20</v>
      </c>
      <c r="AT254" s="2" t="s">
        <v>0</v>
      </c>
      <c r="AU254" s="1" t="e">
        <f t="shared" si="29"/>
        <v>#VALUE!</v>
      </c>
      <c r="AV254" s="1" t="e">
        <f t="shared" si="30"/>
        <v>#VALUE!</v>
      </c>
      <c r="AW254" s="1" t="e">
        <f t="shared" si="31"/>
        <v>#VALUE!</v>
      </c>
    </row>
    <row r="255" spans="1:49" x14ac:dyDescent="0.2">
      <c r="A255">
        <v>253</v>
      </c>
      <c r="B255" t="s">
        <v>22611</v>
      </c>
      <c r="D255" t="s">
        <v>22610</v>
      </c>
      <c r="F255" t="s">
        <v>22609</v>
      </c>
      <c r="G255" t="s">
        <v>10</v>
      </c>
      <c r="H255" t="s">
        <v>9</v>
      </c>
      <c r="I255" t="s">
        <v>22608</v>
      </c>
      <c r="J255" t="s">
        <v>22607</v>
      </c>
      <c r="K255" t="s">
        <v>22606</v>
      </c>
      <c r="L255" t="s">
        <v>22605</v>
      </c>
      <c r="M255" t="s">
        <v>285</v>
      </c>
      <c r="N255">
        <v>4</v>
      </c>
      <c r="O255" t="s">
        <v>22604</v>
      </c>
      <c r="P255" t="s">
        <v>22603</v>
      </c>
      <c r="Q255" t="s">
        <v>22602</v>
      </c>
      <c r="R255" s="7">
        <v>39783</v>
      </c>
      <c r="S255" s="8">
        <f t="shared" si="24"/>
        <v>2008</v>
      </c>
      <c r="T255" s="8">
        <v>2008</v>
      </c>
      <c r="U255" s="8">
        <f t="shared" si="25"/>
        <v>14</v>
      </c>
      <c r="V255" s="7">
        <v>2008</v>
      </c>
      <c r="W255" t="s">
        <v>832</v>
      </c>
      <c r="X255" s="2" t="s">
        <v>0</v>
      </c>
      <c r="Y255" s="6" t="e">
        <f t="shared" si="26"/>
        <v>#VALUE!</v>
      </c>
      <c r="AA255">
        <v>16820053</v>
      </c>
      <c r="AB255">
        <v>26712</v>
      </c>
      <c r="AD255" t="s">
        <v>4</v>
      </c>
      <c r="AE255">
        <v>7</v>
      </c>
      <c r="AF255">
        <v>2</v>
      </c>
      <c r="AH255" t="s">
        <v>22601</v>
      </c>
      <c r="AI255" t="s">
        <v>22600</v>
      </c>
      <c r="AJ255" t="s">
        <v>22599</v>
      </c>
      <c r="AK255" t="s">
        <v>22598</v>
      </c>
      <c r="AL255">
        <v>5</v>
      </c>
      <c r="AM255" s="5">
        <f t="shared" si="27"/>
        <v>0.35714285714285715</v>
      </c>
      <c r="AN255" s="4">
        <f t="shared" si="28"/>
        <v>5.4092064694109376E-4</v>
      </c>
      <c r="AO255" s="3"/>
      <c r="AP255">
        <v>0</v>
      </c>
      <c r="AR255" t="s">
        <v>20</v>
      </c>
      <c r="AT255" s="2" t="s">
        <v>0</v>
      </c>
      <c r="AU255" s="1" t="e">
        <f t="shared" si="29"/>
        <v>#VALUE!</v>
      </c>
      <c r="AV255" s="1" t="e">
        <f t="shared" si="30"/>
        <v>#VALUE!</v>
      </c>
      <c r="AW255" s="1" t="e">
        <f t="shared" si="31"/>
        <v>#VALUE!</v>
      </c>
    </row>
    <row r="256" spans="1:49" x14ac:dyDescent="0.2">
      <c r="A256">
        <v>254</v>
      </c>
      <c r="B256" t="s">
        <v>22597</v>
      </c>
      <c r="C256" t="s">
        <v>22596</v>
      </c>
      <c r="F256" t="s">
        <v>22595</v>
      </c>
      <c r="G256" t="s">
        <v>10</v>
      </c>
      <c r="H256" t="s">
        <v>9</v>
      </c>
      <c r="I256" t="s">
        <v>22594</v>
      </c>
      <c r="J256">
        <v>60009860</v>
      </c>
      <c r="K256" t="s">
        <v>1218</v>
      </c>
      <c r="L256" t="s">
        <v>121</v>
      </c>
      <c r="M256" t="s">
        <v>40</v>
      </c>
      <c r="N256">
        <v>2</v>
      </c>
      <c r="O256" t="s">
        <v>22593</v>
      </c>
      <c r="P256" t="s">
        <v>22592</v>
      </c>
      <c r="Q256" t="s">
        <v>5853</v>
      </c>
      <c r="R256" s="7">
        <v>39783</v>
      </c>
      <c r="S256" s="8">
        <f t="shared" si="24"/>
        <v>2008</v>
      </c>
      <c r="T256" s="8">
        <v>2008</v>
      </c>
      <c r="U256" s="8">
        <f t="shared" si="25"/>
        <v>14</v>
      </c>
      <c r="V256" s="7">
        <v>2008</v>
      </c>
      <c r="W256" t="s">
        <v>616</v>
      </c>
      <c r="X256" s="2">
        <v>0.371</v>
      </c>
      <c r="Y256" s="6">
        <f t="shared" si="26"/>
        <v>9.9036331117695747E-3</v>
      </c>
      <c r="AA256">
        <v>486604</v>
      </c>
      <c r="AB256">
        <v>28580</v>
      </c>
      <c r="AD256" t="s">
        <v>4</v>
      </c>
      <c r="AE256">
        <v>43</v>
      </c>
      <c r="AF256">
        <v>3</v>
      </c>
      <c r="AG256" t="s">
        <v>22591</v>
      </c>
      <c r="AI256" t="s">
        <v>22590</v>
      </c>
      <c r="AK256" t="s">
        <v>22589</v>
      </c>
      <c r="AL256">
        <v>31</v>
      </c>
      <c r="AM256" s="5">
        <f t="shared" si="27"/>
        <v>2.2142857142857144</v>
      </c>
      <c r="AN256" s="4">
        <f t="shared" si="28"/>
        <v>3.3537080110347815E-3</v>
      </c>
      <c r="AO256" s="3"/>
      <c r="AP256">
        <v>1</v>
      </c>
      <c r="AR256" t="s">
        <v>20</v>
      </c>
      <c r="AT256" s="2">
        <v>1.431</v>
      </c>
      <c r="AU256" s="1">
        <f t="shared" si="29"/>
        <v>0.79386555815491366</v>
      </c>
      <c r="AV256" s="1">
        <f t="shared" si="30"/>
        <v>0.66286705614021779</v>
      </c>
      <c r="AW256" s="1">
        <f t="shared" si="31"/>
        <v>0.53186855412552192</v>
      </c>
    </row>
    <row r="257" spans="1:49" x14ac:dyDescent="0.2">
      <c r="A257">
        <v>255</v>
      </c>
      <c r="B257" t="s">
        <v>22588</v>
      </c>
      <c r="C257" t="s">
        <v>22587</v>
      </c>
      <c r="F257" t="s">
        <v>22586</v>
      </c>
      <c r="G257" t="s">
        <v>10</v>
      </c>
      <c r="H257" t="s">
        <v>9</v>
      </c>
      <c r="I257" t="s">
        <v>22585</v>
      </c>
      <c r="J257" t="s">
        <v>22584</v>
      </c>
      <c r="K257" t="s">
        <v>22583</v>
      </c>
      <c r="L257" t="s">
        <v>22582</v>
      </c>
      <c r="M257" t="s">
        <v>22581</v>
      </c>
      <c r="N257">
        <v>3</v>
      </c>
      <c r="O257" t="s">
        <v>22580</v>
      </c>
      <c r="P257" t="s">
        <v>22579</v>
      </c>
      <c r="Q257" t="s">
        <v>22578</v>
      </c>
      <c r="R257" s="7">
        <v>39783</v>
      </c>
      <c r="S257" s="8">
        <f t="shared" si="24"/>
        <v>2008</v>
      </c>
      <c r="T257" s="8">
        <v>2008</v>
      </c>
      <c r="U257" s="8">
        <f t="shared" si="25"/>
        <v>14</v>
      </c>
      <c r="V257" s="7">
        <v>2008</v>
      </c>
      <c r="W257" t="s">
        <v>616</v>
      </c>
      <c r="X257" s="2">
        <v>0.371</v>
      </c>
      <c r="Y257" s="6">
        <f t="shared" si="26"/>
        <v>9.9036331117695747E-3</v>
      </c>
      <c r="AA257">
        <v>486604</v>
      </c>
      <c r="AB257">
        <v>28580</v>
      </c>
      <c r="AD257" t="s">
        <v>4</v>
      </c>
      <c r="AE257">
        <v>43</v>
      </c>
      <c r="AF257">
        <v>3</v>
      </c>
      <c r="AG257" t="s">
        <v>22577</v>
      </c>
      <c r="AI257" t="s">
        <v>22576</v>
      </c>
      <c r="AK257" t="s">
        <v>22575</v>
      </c>
      <c r="AL257">
        <v>2</v>
      </c>
      <c r="AM257" s="5">
        <f t="shared" si="27"/>
        <v>0.14285714285714285</v>
      </c>
      <c r="AN257" s="4">
        <f t="shared" si="28"/>
        <v>2.1636825877643749E-4</v>
      </c>
      <c r="AO257" s="3"/>
      <c r="AP257">
        <v>1</v>
      </c>
      <c r="AR257" t="s">
        <v>20</v>
      </c>
      <c r="AT257" s="2">
        <v>1.431</v>
      </c>
      <c r="AU257" s="1">
        <f t="shared" si="29"/>
        <v>0.69974536558716327</v>
      </c>
      <c r="AV257" s="1">
        <f t="shared" si="30"/>
        <v>0.50600006852730062</v>
      </c>
      <c r="AW257" s="1">
        <f t="shared" si="31"/>
        <v>0.31225477146743785</v>
      </c>
    </row>
    <row r="258" spans="1:49" x14ac:dyDescent="0.2">
      <c r="A258">
        <v>256</v>
      </c>
      <c r="B258" t="s">
        <v>22574</v>
      </c>
      <c r="C258" t="s">
        <v>22573</v>
      </c>
      <c r="F258" t="s">
        <v>22572</v>
      </c>
      <c r="G258" t="s">
        <v>10</v>
      </c>
      <c r="H258" t="s">
        <v>9</v>
      </c>
      <c r="I258" t="s">
        <v>22553</v>
      </c>
      <c r="J258">
        <v>60009037</v>
      </c>
      <c r="K258" t="s">
        <v>653</v>
      </c>
      <c r="L258" t="s">
        <v>652</v>
      </c>
      <c r="M258" t="s">
        <v>15</v>
      </c>
      <c r="N258">
        <v>1</v>
      </c>
      <c r="O258" t="s">
        <v>22552</v>
      </c>
      <c r="P258">
        <v>7004263090</v>
      </c>
      <c r="Q258">
        <v>60009037</v>
      </c>
      <c r="R258" s="7">
        <v>39783</v>
      </c>
      <c r="S258" s="8">
        <f t="shared" ref="S258:S321" si="32">YEAR(R258)</f>
        <v>2008</v>
      </c>
      <c r="T258" s="8">
        <v>2008</v>
      </c>
      <c r="U258" s="8">
        <f t="shared" ref="U258:U321" si="33">2022-T258</f>
        <v>14</v>
      </c>
      <c r="V258" s="7">
        <v>2008</v>
      </c>
      <c r="W258" t="s">
        <v>616</v>
      </c>
      <c r="X258" s="2">
        <v>0.371</v>
      </c>
      <c r="Y258" s="6">
        <f t="shared" ref="Y258:Y321" si="34">(X258-$Z$4)/($Z$3-$Z$4)</f>
        <v>9.9036331117695747E-3</v>
      </c>
      <c r="AA258">
        <v>486604</v>
      </c>
      <c r="AB258">
        <v>28580</v>
      </c>
      <c r="AD258" t="s">
        <v>4</v>
      </c>
      <c r="AE258">
        <v>43</v>
      </c>
      <c r="AF258">
        <v>3</v>
      </c>
      <c r="AG258" t="s">
        <v>22571</v>
      </c>
      <c r="AI258" t="s">
        <v>22570</v>
      </c>
      <c r="AK258" t="s">
        <v>22569</v>
      </c>
      <c r="AL258">
        <v>5</v>
      </c>
      <c r="AM258" s="5">
        <f t="shared" ref="AM258:AM321" si="35">AL258/U258</f>
        <v>0.35714285714285715</v>
      </c>
      <c r="AN258" s="4">
        <f t="shared" ref="AN258:AN321" si="36">(AM258-$AO$4)/($AO$3-$AO$4)</f>
        <v>5.4092064694109376E-4</v>
      </c>
      <c r="AO258" s="3"/>
      <c r="AP258">
        <v>1</v>
      </c>
      <c r="AR258" t="s">
        <v>20</v>
      </c>
      <c r="AT258" s="2">
        <v>1.431</v>
      </c>
      <c r="AU258" s="1">
        <f t="shared" ref="AU258:AU321" si="37">(Y258*0.7+AN258*0.3)*100</f>
        <v>0.70948193723210295</v>
      </c>
      <c r="AV258" s="1">
        <f t="shared" ref="AV258:AV321" si="38">(Y258*0.5+AN258*0.5)*100</f>
        <v>0.52222768793553342</v>
      </c>
      <c r="AW258" s="1">
        <f t="shared" ref="AW258:AW321" si="39">(Y258*0.3+AN258*0.7)*100</f>
        <v>0.33497343863896384</v>
      </c>
    </row>
    <row r="259" spans="1:49" x14ac:dyDescent="0.2">
      <c r="A259">
        <v>257</v>
      </c>
      <c r="B259" t="s">
        <v>22568</v>
      </c>
      <c r="C259" t="s">
        <v>22567</v>
      </c>
      <c r="F259" t="s">
        <v>22566</v>
      </c>
      <c r="G259" t="s">
        <v>10</v>
      </c>
      <c r="H259" t="s">
        <v>9</v>
      </c>
      <c r="I259" t="s">
        <v>22565</v>
      </c>
      <c r="J259">
        <v>60119341</v>
      </c>
      <c r="K259" t="s">
        <v>22564</v>
      </c>
      <c r="L259" t="s">
        <v>22563</v>
      </c>
      <c r="M259" t="s">
        <v>52</v>
      </c>
      <c r="N259">
        <v>5</v>
      </c>
      <c r="O259" t="s">
        <v>22562</v>
      </c>
      <c r="P259" t="s">
        <v>22561</v>
      </c>
      <c r="Q259" t="s">
        <v>22560</v>
      </c>
      <c r="R259" s="7">
        <v>39783</v>
      </c>
      <c r="S259" s="8">
        <f t="shared" si="32"/>
        <v>2008</v>
      </c>
      <c r="T259" s="8">
        <v>2008</v>
      </c>
      <c r="U259" s="8">
        <f t="shared" si="33"/>
        <v>14</v>
      </c>
      <c r="V259" s="7">
        <v>2008</v>
      </c>
      <c r="W259" t="s">
        <v>616</v>
      </c>
      <c r="X259" s="2">
        <v>0.371</v>
      </c>
      <c r="Y259" s="6">
        <f t="shared" si="34"/>
        <v>9.9036331117695747E-3</v>
      </c>
      <c r="AA259">
        <v>486604</v>
      </c>
      <c r="AB259">
        <v>28580</v>
      </c>
      <c r="AD259" t="s">
        <v>4</v>
      </c>
      <c r="AE259">
        <v>43</v>
      </c>
      <c r="AF259">
        <v>3</v>
      </c>
      <c r="AG259" t="s">
        <v>22559</v>
      </c>
      <c r="AI259" t="s">
        <v>22558</v>
      </c>
      <c r="AK259" t="s">
        <v>22557</v>
      </c>
      <c r="AL259">
        <v>5</v>
      </c>
      <c r="AM259" s="5">
        <f t="shared" si="35"/>
        <v>0.35714285714285715</v>
      </c>
      <c r="AN259" s="4">
        <f t="shared" si="36"/>
        <v>5.4092064694109376E-4</v>
      </c>
      <c r="AO259" s="3"/>
      <c r="AP259">
        <v>1</v>
      </c>
      <c r="AR259" t="s">
        <v>20</v>
      </c>
      <c r="AT259" s="2">
        <v>1.431</v>
      </c>
      <c r="AU259" s="1">
        <f t="shared" si="37"/>
        <v>0.70948193723210295</v>
      </c>
      <c r="AV259" s="1">
        <f t="shared" si="38"/>
        <v>0.52222768793553342</v>
      </c>
      <c r="AW259" s="1">
        <f t="shared" si="39"/>
        <v>0.33497343863896384</v>
      </c>
    </row>
    <row r="260" spans="1:49" x14ac:dyDescent="0.2">
      <c r="A260">
        <v>258</v>
      </c>
      <c r="B260" t="s">
        <v>22556</v>
      </c>
      <c r="C260" t="s">
        <v>22555</v>
      </c>
      <c r="F260" t="s">
        <v>22554</v>
      </c>
      <c r="G260" t="s">
        <v>10</v>
      </c>
      <c r="H260" t="s">
        <v>9</v>
      </c>
      <c r="I260" t="s">
        <v>22553</v>
      </c>
      <c r="J260">
        <v>60009037</v>
      </c>
      <c r="K260" t="s">
        <v>653</v>
      </c>
      <c r="L260" t="s">
        <v>652</v>
      </c>
      <c r="M260" t="s">
        <v>15</v>
      </c>
      <c r="N260">
        <v>1</v>
      </c>
      <c r="O260" t="s">
        <v>22552</v>
      </c>
      <c r="P260">
        <v>7004263090</v>
      </c>
      <c r="Q260">
        <v>60009037</v>
      </c>
      <c r="R260" s="7">
        <v>39783</v>
      </c>
      <c r="S260" s="8">
        <f t="shared" si="32"/>
        <v>2008</v>
      </c>
      <c r="T260" s="8">
        <v>2008</v>
      </c>
      <c r="U260" s="8">
        <f t="shared" si="33"/>
        <v>14</v>
      </c>
      <c r="V260" s="7">
        <v>2008</v>
      </c>
      <c r="W260" t="s">
        <v>616</v>
      </c>
      <c r="X260" s="2">
        <v>0.371</v>
      </c>
      <c r="Y260" s="6">
        <f t="shared" si="34"/>
        <v>9.9036331117695747E-3</v>
      </c>
      <c r="AA260">
        <v>486604</v>
      </c>
      <c r="AB260">
        <v>28580</v>
      </c>
      <c r="AD260" t="s">
        <v>4</v>
      </c>
      <c r="AE260">
        <v>43</v>
      </c>
      <c r="AF260">
        <v>3</v>
      </c>
      <c r="AG260" t="s">
        <v>22551</v>
      </c>
      <c r="AI260" t="s">
        <v>22550</v>
      </c>
      <c r="AK260" t="s">
        <v>22549</v>
      </c>
      <c r="AL260">
        <v>4</v>
      </c>
      <c r="AM260" s="5">
        <f t="shared" si="35"/>
        <v>0.2857142857142857</v>
      </c>
      <c r="AN260" s="4">
        <f t="shared" si="36"/>
        <v>4.3273651755287499E-4</v>
      </c>
      <c r="AO260" s="3"/>
      <c r="AP260">
        <v>1</v>
      </c>
      <c r="AR260" t="s">
        <v>20</v>
      </c>
      <c r="AT260" s="2">
        <v>1.431</v>
      </c>
      <c r="AU260" s="1">
        <f t="shared" si="37"/>
        <v>0.70623641335045639</v>
      </c>
      <c r="AV260" s="1">
        <f t="shared" si="38"/>
        <v>0.51681848146612253</v>
      </c>
      <c r="AW260" s="1">
        <f t="shared" si="39"/>
        <v>0.32740054958178849</v>
      </c>
    </row>
    <row r="261" spans="1:49" x14ac:dyDescent="0.2">
      <c r="A261">
        <v>259</v>
      </c>
      <c r="B261" t="s">
        <v>22548</v>
      </c>
      <c r="C261" t="s">
        <v>22547</v>
      </c>
      <c r="F261" t="s">
        <v>22546</v>
      </c>
      <c r="G261" t="s">
        <v>10</v>
      </c>
      <c r="H261" t="s">
        <v>9</v>
      </c>
      <c r="I261" t="s">
        <v>1398</v>
      </c>
      <c r="J261" t="s">
        <v>22545</v>
      </c>
      <c r="K261" t="s">
        <v>22544</v>
      </c>
      <c r="L261" t="s">
        <v>22543</v>
      </c>
      <c r="M261" t="s">
        <v>22542</v>
      </c>
      <c r="N261">
        <v>4</v>
      </c>
      <c r="O261" t="s">
        <v>22541</v>
      </c>
      <c r="P261" t="s">
        <v>22540</v>
      </c>
      <c r="Q261" t="s">
        <v>22539</v>
      </c>
      <c r="R261" s="7">
        <v>39783</v>
      </c>
      <c r="S261" s="8">
        <f t="shared" si="32"/>
        <v>2008</v>
      </c>
      <c r="T261" s="8">
        <v>2008</v>
      </c>
      <c r="U261" s="8">
        <f t="shared" si="33"/>
        <v>14</v>
      </c>
      <c r="V261" s="7">
        <v>2008</v>
      </c>
      <c r="W261" t="s">
        <v>616</v>
      </c>
      <c r="X261" s="2">
        <v>0.371</v>
      </c>
      <c r="Y261" s="6">
        <f t="shared" si="34"/>
        <v>9.9036331117695747E-3</v>
      </c>
      <c r="AA261">
        <v>486604</v>
      </c>
      <c r="AB261">
        <v>28580</v>
      </c>
      <c r="AD261" t="s">
        <v>4</v>
      </c>
      <c r="AE261">
        <v>43</v>
      </c>
      <c r="AF261">
        <v>1</v>
      </c>
      <c r="AG261" t="s">
        <v>22538</v>
      </c>
      <c r="AI261" t="s">
        <v>22537</v>
      </c>
      <c r="AK261" t="s">
        <v>22536</v>
      </c>
      <c r="AL261">
        <v>14</v>
      </c>
      <c r="AM261" s="5">
        <f t="shared" si="35"/>
        <v>1</v>
      </c>
      <c r="AN261" s="4">
        <f t="shared" si="36"/>
        <v>1.5145778114350624E-3</v>
      </c>
      <c r="AO261" s="3"/>
      <c r="AP261">
        <v>1</v>
      </c>
      <c r="AR261" t="s">
        <v>20</v>
      </c>
      <c r="AT261" s="2">
        <v>1.431</v>
      </c>
      <c r="AU261" s="1">
        <f t="shared" si="37"/>
        <v>0.73869165216692201</v>
      </c>
      <c r="AV261" s="1">
        <f t="shared" si="38"/>
        <v>0.57091054616023185</v>
      </c>
      <c r="AW261" s="1">
        <f t="shared" si="39"/>
        <v>0.40312944015354163</v>
      </c>
    </row>
    <row r="262" spans="1:49" x14ac:dyDescent="0.2">
      <c r="A262">
        <v>260</v>
      </c>
      <c r="B262" t="s">
        <v>22535</v>
      </c>
      <c r="C262" t="s">
        <v>22534</v>
      </c>
      <c r="F262" t="s">
        <v>22533</v>
      </c>
      <c r="G262" t="s">
        <v>10</v>
      </c>
      <c r="H262" t="s">
        <v>9</v>
      </c>
      <c r="I262" t="s">
        <v>22532</v>
      </c>
      <c r="J262">
        <v>60021199</v>
      </c>
      <c r="K262" t="s">
        <v>295</v>
      </c>
      <c r="L262" t="s">
        <v>77</v>
      </c>
      <c r="M262" t="s">
        <v>65</v>
      </c>
      <c r="N262">
        <v>2</v>
      </c>
      <c r="O262" t="s">
        <v>22531</v>
      </c>
      <c r="P262" t="s">
        <v>22530</v>
      </c>
      <c r="Q262" t="s">
        <v>22529</v>
      </c>
      <c r="R262" s="7">
        <v>39783</v>
      </c>
      <c r="S262" s="8">
        <f t="shared" si="32"/>
        <v>2008</v>
      </c>
      <c r="T262" s="8">
        <v>2008</v>
      </c>
      <c r="U262" s="8">
        <f t="shared" si="33"/>
        <v>14</v>
      </c>
      <c r="V262" s="7">
        <v>2008</v>
      </c>
      <c r="W262" t="s">
        <v>616</v>
      </c>
      <c r="X262" s="2">
        <v>0.371</v>
      </c>
      <c r="Y262" s="6">
        <f t="shared" si="34"/>
        <v>9.9036331117695747E-3</v>
      </c>
      <c r="AA262">
        <v>486604</v>
      </c>
      <c r="AB262">
        <v>28580</v>
      </c>
      <c r="AD262" t="s">
        <v>4</v>
      </c>
      <c r="AE262">
        <v>43</v>
      </c>
      <c r="AF262">
        <v>6</v>
      </c>
      <c r="AG262" t="s">
        <v>22528</v>
      </c>
      <c r="AI262" t="s">
        <v>22527</v>
      </c>
      <c r="AK262" t="s">
        <v>22526</v>
      </c>
      <c r="AL262">
        <v>16</v>
      </c>
      <c r="AM262" s="5">
        <f t="shared" si="35"/>
        <v>1.1428571428571428</v>
      </c>
      <c r="AN262" s="4">
        <f t="shared" si="36"/>
        <v>1.7309460702114999E-3</v>
      </c>
      <c r="AO262" s="3"/>
      <c r="AP262">
        <v>1</v>
      </c>
      <c r="AR262" t="s">
        <v>20</v>
      </c>
      <c r="AT262" s="2">
        <v>1.431</v>
      </c>
      <c r="AU262" s="1">
        <f t="shared" si="37"/>
        <v>0.74518269993021513</v>
      </c>
      <c r="AV262" s="1">
        <f t="shared" si="38"/>
        <v>0.58172895909905376</v>
      </c>
      <c r="AW262" s="1">
        <f t="shared" si="39"/>
        <v>0.41827521826789221</v>
      </c>
    </row>
    <row r="263" spans="1:49" x14ac:dyDescent="0.2">
      <c r="A263">
        <v>261</v>
      </c>
      <c r="B263" t="s">
        <v>22525</v>
      </c>
      <c r="C263" t="s">
        <v>22524</v>
      </c>
      <c r="F263" t="s">
        <v>22523</v>
      </c>
      <c r="G263" t="s">
        <v>10</v>
      </c>
      <c r="H263" t="s">
        <v>9</v>
      </c>
      <c r="I263" t="s">
        <v>985</v>
      </c>
      <c r="J263" t="s">
        <v>984</v>
      </c>
      <c r="K263" t="s">
        <v>983</v>
      </c>
      <c r="L263" t="s">
        <v>982</v>
      </c>
      <c r="M263" t="s">
        <v>981</v>
      </c>
      <c r="N263">
        <v>3</v>
      </c>
      <c r="O263" t="s">
        <v>22522</v>
      </c>
      <c r="P263" t="s">
        <v>22521</v>
      </c>
      <c r="Q263" t="s">
        <v>22520</v>
      </c>
      <c r="R263" s="7">
        <v>39783</v>
      </c>
      <c r="S263" s="8">
        <f t="shared" si="32"/>
        <v>2008</v>
      </c>
      <c r="T263" s="8">
        <v>2008</v>
      </c>
      <c r="U263" s="8">
        <f t="shared" si="33"/>
        <v>14</v>
      </c>
      <c r="V263" s="7">
        <v>2008</v>
      </c>
      <c r="W263" t="s">
        <v>763</v>
      </c>
      <c r="X263" s="2">
        <v>1.3280000000000001</v>
      </c>
      <c r="Y263" s="6">
        <f t="shared" si="34"/>
        <v>3.5450201542937994E-2</v>
      </c>
      <c r="AA263">
        <v>15361225</v>
      </c>
      <c r="AB263">
        <v>18894</v>
      </c>
      <c r="AD263" t="s">
        <v>4</v>
      </c>
      <c r="AE263">
        <v>7</v>
      </c>
      <c r="AG263">
        <v>2000665</v>
      </c>
      <c r="AH263" t="s">
        <v>22519</v>
      </c>
      <c r="AI263" t="s">
        <v>22518</v>
      </c>
      <c r="AJ263" t="s">
        <v>22517</v>
      </c>
      <c r="AK263" t="s">
        <v>22516</v>
      </c>
      <c r="AL263">
        <v>24</v>
      </c>
      <c r="AM263" s="5">
        <f t="shared" si="35"/>
        <v>1.7142857142857142</v>
      </c>
      <c r="AN263" s="4">
        <f t="shared" si="36"/>
        <v>2.5964191053172497E-3</v>
      </c>
      <c r="AO263" s="3"/>
      <c r="AP263">
        <v>0</v>
      </c>
      <c r="AR263" t="s">
        <v>20</v>
      </c>
      <c r="AT263" s="2">
        <v>3.8340000000000001</v>
      </c>
      <c r="AU263" s="1">
        <f t="shared" si="37"/>
        <v>2.5594066811651772</v>
      </c>
      <c r="AV263" s="1">
        <f t="shared" si="38"/>
        <v>1.9023310324127622</v>
      </c>
      <c r="AW263" s="1">
        <f t="shared" si="39"/>
        <v>1.2452553836603473</v>
      </c>
    </row>
    <row r="264" spans="1:49" x14ac:dyDescent="0.2">
      <c r="A264">
        <v>262</v>
      </c>
      <c r="B264" t="s">
        <v>22515</v>
      </c>
      <c r="C264" t="s">
        <v>22514</v>
      </c>
      <c r="F264" t="s">
        <v>22513</v>
      </c>
      <c r="G264" t="s">
        <v>10</v>
      </c>
      <c r="H264" t="s">
        <v>9</v>
      </c>
      <c r="I264" t="s">
        <v>22512</v>
      </c>
      <c r="J264" t="s">
        <v>22511</v>
      </c>
      <c r="K264" t="s">
        <v>22510</v>
      </c>
      <c r="L264" t="s">
        <v>22509</v>
      </c>
      <c r="M264" t="s">
        <v>17965</v>
      </c>
      <c r="N264">
        <v>3</v>
      </c>
      <c r="O264" t="s">
        <v>22508</v>
      </c>
      <c r="P264" t="s">
        <v>22507</v>
      </c>
      <c r="Q264" t="s">
        <v>22506</v>
      </c>
      <c r="R264" s="7">
        <v>39783</v>
      </c>
      <c r="S264" s="8">
        <f t="shared" si="32"/>
        <v>2008</v>
      </c>
      <c r="T264" s="8">
        <v>2008</v>
      </c>
      <c r="U264" s="8">
        <f t="shared" si="33"/>
        <v>14</v>
      </c>
      <c r="V264" s="7">
        <v>2008</v>
      </c>
      <c r="W264" t="s">
        <v>763</v>
      </c>
      <c r="X264" s="2">
        <v>1.3280000000000001</v>
      </c>
      <c r="Y264" s="6">
        <f t="shared" si="34"/>
        <v>3.5450201542937994E-2</v>
      </c>
      <c r="AA264">
        <v>15361225</v>
      </c>
      <c r="AB264">
        <v>18894</v>
      </c>
      <c r="AD264" t="s">
        <v>4</v>
      </c>
      <c r="AE264">
        <v>7</v>
      </c>
      <c r="AG264">
        <v>2008672</v>
      </c>
      <c r="AH264" t="s">
        <v>22505</v>
      </c>
      <c r="AI264" t="s">
        <v>22504</v>
      </c>
      <c r="AJ264" t="s">
        <v>22503</v>
      </c>
      <c r="AK264" t="s">
        <v>22502</v>
      </c>
      <c r="AL264">
        <v>51</v>
      </c>
      <c r="AM264" s="5">
        <f t="shared" si="35"/>
        <v>3.6428571428571428</v>
      </c>
      <c r="AN264" s="4">
        <f t="shared" si="36"/>
        <v>5.5173905987991557E-3</v>
      </c>
      <c r="AO264" s="3"/>
      <c r="AP264">
        <v>0</v>
      </c>
      <c r="AR264" t="s">
        <v>20</v>
      </c>
      <c r="AT264" s="2">
        <v>3.8340000000000001</v>
      </c>
      <c r="AU264" s="1">
        <f t="shared" si="37"/>
        <v>2.6470358259696343</v>
      </c>
      <c r="AV264" s="1">
        <f t="shared" si="38"/>
        <v>2.0483796070868574</v>
      </c>
      <c r="AW264" s="1">
        <f t="shared" si="39"/>
        <v>1.4497233882040808</v>
      </c>
    </row>
    <row r="265" spans="1:49" x14ac:dyDescent="0.2">
      <c r="A265">
        <v>263</v>
      </c>
      <c r="B265" t="s">
        <v>22501</v>
      </c>
      <c r="C265" t="s">
        <v>22500</v>
      </c>
      <c r="F265" t="s">
        <v>22499</v>
      </c>
      <c r="G265" t="s">
        <v>10</v>
      </c>
      <c r="H265" t="s">
        <v>9</v>
      </c>
      <c r="I265" t="s">
        <v>997</v>
      </c>
      <c r="J265">
        <v>60070483</v>
      </c>
      <c r="K265" t="s">
        <v>996</v>
      </c>
      <c r="L265" t="s">
        <v>995</v>
      </c>
      <c r="M265" t="s">
        <v>327</v>
      </c>
      <c r="N265">
        <v>1</v>
      </c>
      <c r="O265" t="s">
        <v>22498</v>
      </c>
      <c r="P265">
        <v>16023906500</v>
      </c>
      <c r="Q265">
        <v>60070483</v>
      </c>
      <c r="R265" s="7">
        <v>39783</v>
      </c>
      <c r="S265" s="8">
        <f t="shared" si="32"/>
        <v>2008</v>
      </c>
      <c r="T265" s="8">
        <v>2008</v>
      </c>
      <c r="U265" s="8">
        <f t="shared" si="33"/>
        <v>14</v>
      </c>
      <c r="V265" s="7">
        <v>2008</v>
      </c>
      <c r="W265" t="s">
        <v>763</v>
      </c>
      <c r="X265" s="2">
        <v>1.3280000000000001</v>
      </c>
      <c r="Y265" s="6">
        <f t="shared" si="34"/>
        <v>3.5450201542937994E-2</v>
      </c>
      <c r="AA265">
        <v>15361225</v>
      </c>
      <c r="AB265">
        <v>18894</v>
      </c>
      <c r="AD265" t="s">
        <v>4</v>
      </c>
      <c r="AE265">
        <v>7</v>
      </c>
      <c r="AG265">
        <v>2010651</v>
      </c>
      <c r="AH265" t="s">
        <v>22497</v>
      </c>
      <c r="AI265" t="s">
        <v>22496</v>
      </c>
      <c r="AJ265" t="s">
        <v>22495</v>
      </c>
      <c r="AK265" t="s">
        <v>22494</v>
      </c>
      <c r="AL265">
        <v>13</v>
      </c>
      <c r="AM265" s="5">
        <f t="shared" si="35"/>
        <v>0.9285714285714286</v>
      </c>
      <c r="AN265" s="4">
        <f t="shared" si="36"/>
        <v>1.4063936820468438E-3</v>
      </c>
      <c r="AO265" s="3"/>
      <c r="AP265">
        <v>0</v>
      </c>
      <c r="AR265" t="s">
        <v>20</v>
      </c>
      <c r="AT265" s="2">
        <v>3.8340000000000001</v>
      </c>
      <c r="AU265" s="1">
        <f t="shared" si="37"/>
        <v>2.5237059184670652</v>
      </c>
      <c r="AV265" s="1">
        <f t="shared" si="38"/>
        <v>1.8428297612492417</v>
      </c>
      <c r="AW265" s="1">
        <f t="shared" si="39"/>
        <v>1.1619536040314189</v>
      </c>
    </row>
    <row r="266" spans="1:49" x14ac:dyDescent="0.2">
      <c r="A266">
        <v>264</v>
      </c>
      <c r="B266" t="s">
        <v>22493</v>
      </c>
      <c r="C266" t="s">
        <v>22492</v>
      </c>
      <c r="F266" t="s">
        <v>22491</v>
      </c>
      <c r="G266" t="s">
        <v>10</v>
      </c>
      <c r="H266" t="s">
        <v>9</v>
      </c>
      <c r="I266" t="s">
        <v>22490</v>
      </c>
      <c r="J266" t="s">
        <v>2873</v>
      </c>
      <c r="K266" t="s">
        <v>2872</v>
      </c>
      <c r="L266" t="s">
        <v>2871</v>
      </c>
      <c r="M266" t="s">
        <v>31</v>
      </c>
      <c r="N266">
        <v>4</v>
      </c>
      <c r="O266" t="s">
        <v>22489</v>
      </c>
      <c r="P266" t="s">
        <v>22488</v>
      </c>
      <c r="Q266" t="s">
        <v>22487</v>
      </c>
      <c r="R266" s="7">
        <v>39783</v>
      </c>
      <c r="S266" s="8">
        <f t="shared" si="32"/>
        <v>2008</v>
      </c>
      <c r="T266" s="8">
        <v>2008</v>
      </c>
      <c r="U266" s="8">
        <f t="shared" si="33"/>
        <v>14</v>
      </c>
      <c r="V266" s="7">
        <v>2008</v>
      </c>
      <c r="W266" t="s">
        <v>763</v>
      </c>
      <c r="X266" s="2">
        <v>1.3280000000000001</v>
      </c>
      <c r="Y266" s="6">
        <f t="shared" si="34"/>
        <v>3.5450201542937994E-2</v>
      </c>
      <c r="AA266">
        <v>15361225</v>
      </c>
      <c r="AB266">
        <v>18894</v>
      </c>
      <c r="AD266" t="s">
        <v>4</v>
      </c>
      <c r="AE266">
        <v>7</v>
      </c>
      <c r="AG266">
        <v>2006636</v>
      </c>
      <c r="AH266" t="s">
        <v>22486</v>
      </c>
      <c r="AI266" t="s">
        <v>22485</v>
      </c>
      <c r="AJ266" t="s">
        <v>22484</v>
      </c>
      <c r="AK266" t="s">
        <v>22483</v>
      </c>
      <c r="AL266">
        <v>2</v>
      </c>
      <c r="AM266" s="5">
        <f t="shared" si="35"/>
        <v>0.14285714285714285</v>
      </c>
      <c r="AN266" s="4">
        <f t="shared" si="36"/>
        <v>2.1636825877643749E-4</v>
      </c>
      <c r="AO266" s="3"/>
      <c r="AP266">
        <v>0</v>
      </c>
      <c r="AR266" t="s">
        <v>20</v>
      </c>
      <c r="AT266" s="2">
        <v>3.8340000000000001</v>
      </c>
      <c r="AU266" s="1">
        <f t="shared" si="37"/>
        <v>2.4880051557689526</v>
      </c>
      <c r="AV266" s="1">
        <f t="shared" si="38"/>
        <v>1.7833284900857216</v>
      </c>
      <c r="AW266" s="1">
        <f t="shared" si="39"/>
        <v>1.0786518244024905</v>
      </c>
    </row>
    <row r="267" spans="1:49" x14ac:dyDescent="0.2">
      <c r="A267">
        <v>265</v>
      </c>
      <c r="B267" t="s">
        <v>22482</v>
      </c>
      <c r="C267" t="s">
        <v>22481</v>
      </c>
      <c r="F267" t="s">
        <v>22480</v>
      </c>
      <c r="G267" t="s">
        <v>10</v>
      </c>
      <c r="H267" t="s">
        <v>9</v>
      </c>
      <c r="I267" t="s">
        <v>22479</v>
      </c>
      <c r="J267">
        <v>60033316</v>
      </c>
      <c r="K267" t="s">
        <v>608</v>
      </c>
      <c r="L267" t="s">
        <v>607</v>
      </c>
      <c r="M267" t="s">
        <v>606</v>
      </c>
      <c r="N267">
        <v>3</v>
      </c>
      <c r="O267" t="s">
        <v>22478</v>
      </c>
      <c r="P267" t="s">
        <v>22477</v>
      </c>
      <c r="Q267" t="s">
        <v>5906</v>
      </c>
      <c r="R267" s="7">
        <v>39783</v>
      </c>
      <c r="S267" s="8">
        <f t="shared" si="32"/>
        <v>2008</v>
      </c>
      <c r="T267" s="8">
        <v>2008</v>
      </c>
      <c r="U267" s="8">
        <f t="shared" si="33"/>
        <v>14</v>
      </c>
      <c r="V267" s="7">
        <v>2008</v>
      </c>
      <c r="W267" t="s">
        <v>763</v>
      </c>
      <c r="X267" s="2">
        <v>1.3280000000000001</v>
      </c>
      <c r="Y267" s="6">
        <f t="shared" si="34"/>
        <v>3.5450201542937994E-2</v>
      </c>
      <c r="AA267">
        <v>15361225</v>
      </c>
      <c r="AB267">
        <v>18894</v>
      </c>
      <c r="AD267" t="s">
        <v>4</v>
      </c>
      <c r="AE267">
        <v>7</v>
      </c>
      <c r="AG267">
        <v>2000546</v>
      </c>
      <c r="AH267" t="s">
        <v>22476</v>
      </c>
      <c r="AI267" t="s">
        <v>22475</v>
      </c>
      <c r="AJ267" t="s">
        <v>22474</v>
      </c>
      <c r="AK267" t="s">
        <v>22473</v>
      </c>
      <c r="AL267">
        <v>57</v>
      </c>
      <c r="AM267" s="5">
        <f t="shared" si="35"/>
        <v>4.0714285714285712</v>
      </c>
      <c r="AN267" s="4">
        <f t="shared" si="36"/>
        <v>6.1664953751284684E-3</v>
      </c>
      <c r="AO267" s="3"/>
      <c r="AP267">
        <v>0</v>
      </c>
      <c r="AR267" t="s">
        <v>20</v>
      </c>
      <c r="AT267" s="2">
        <v>3.8340000000000001</v>
      </c>
      <c r="AU267" s="1">
        <f t="shared" si="37"/>
        <v>2.6665089692595139</v>
      </c>
      <c r="AV267" s="1">
        <f t="shared" si="38"/>
        <v>2.0808348459033232</v>
      </c>
      <c r="AW267" s="1">
        <f t="shared" si="39"/>
        <v>1.4951607225471326</v>
      </c>
    </row>
    <row r="268" spans="1:49" x14ac:dyDescent="0.2">
      <c r="A268">
        <v>266</v>
      </c>
      <c r="B268" t="s">
        <v>22472</v>
      </c>
      <c r="C268" t="s">
        <v>22471</v>
      </c>
      <c r="F268" t="s">
        <v>22470</v>
      </c>
      <c r="G268" t="s">
        <v>10</v>
      </c>
      <c r="H268" t="s">
        <v>9</v>
      </c>
      <c r="I268" t="s">
        <v>22469</v>
      </c>
      <c r="J268" t="s">
        <v>22468</v>
      </c>
      <c r="K268" t="s">
        <v>22467</v>
      </c>
      <c r="L268" t="s">
        <v>22466</v>
      </c>
      <c r="M268" t="s">
        <v>512</v>
      </c>
      <c r="N268">
        <v>6</v>
      </c>
      <c r="O268" t="s">
        <v>22465</v>
      </c>
      <c r="P268" t="s">
        <v>22464</v>
      </c>
      <c r="Q268" t="s">
        <v>22463</v>
      </c>
      <c r="R268" s="7">
        <v>39783</v>
      </c>
      <c r="S268" s="8">
        <f t="shared" si="32"/>
        <v>2008</v>
      </c>
      <c r="T268" s="8">
        <v>2008</v>
      </c>
      <c r="U268" s="8">
        <f t="shared" si="33"/>
        <v>14</v>
      </c>
      <c r="V268" s="7">
        <v>2008</v>
      </c>
      <c r="W268" t="s">
        <v>763</v>
      </c>
      <c r="X268" s="2">
        <v>1.3280000000000001</v>
      </c>
      <c r="Y268" s="6">
        <f t="shared" si="34"/>
        <v>3.5450201542937994E-2</v>
      </c>
      <c r="AA268">
        <v>15361225</v>
      </c>
      <c r="AB268">
        <v>18894</v>
      </c>
      <c r="AD268" t="s">
        <v>4</v>
      </c>
      <c r="AE268">
        <v>7</v>
      </c>
      <c r="AG268">
        <v>921343</v>
      </c>
      <c r="AH268" t="s">
        <v>22462</v>
      </c>
      <c r="AI268" t="s">
        <v>22461</v>
      </c>
      <c r="AJ268" t="s">
        <v>22460</v>
      </c>
      <c r="AK268" t="s">
        <v>22459</v>
      </c>
      <c r="AL268">
        <v>33</v>
      </c>
      <c r="AM268" s="5">
        <f t="shared" si="35"/>
        <v>2.3571428571428572</v>
      </c>
      <c r="AN268" s="4">
        <f t="shared" si="36"/>
        <v>3.5700762698112187E-3</v>
      </c>
      <c r="AO268" s="3"/>
      <c r="AP268">
        <v>0</v>
      </c>
      <c r="AQ268" t="s">
        <v>22458</v>
      </c>
      <c r="AR268" t="s">
        <v>20</v>
      </c>
      <c r="AS268" t="s">
        <v>22457</v>
      </c>
      <c r="AT268" s="2">
        <v>3.8340000000000001</v>
      </c>
      <c r="AU268" s="1">
        <f t="shared" si="37"/>
        <v>2.5886163960999959</v>
      </c>
      <c r="AV268" s="1">
        <f t="shared" si="38"/>
        <v>1.9510138906374608</v>
      </c>
      <c r="AW268" s="1">
        <f t="shared" si="39"/>
        <v>1.313411385174925</v>
      </c>
    </row>
    <row r="269" spans="1:49" x14ac:dyDescent="0.2">
      <c r="A269">
        <v>267</v>
      </c>
      <c r="B269" t="s">
        <v>22456</v>
      </c>
      <c r="C269" t="s">
        <v>22455</v>
      </c>
      <c r="F269" t="s">
        <v>22454</v>
      </c>
      <c r="G269" t="s">
        <v>10</v>
      </c>
      <c r="H269" t="s">
        <v>9</v>
      </c>
      <c r="I269" t="s">
        <v>22453</v>
      </c>
      <c r="J269">
        <v>60002838</v>
      </c>
      <c r="K269" t="s">
        <v>747</v>
      </c>
      <c r="L269" t="s">
        <v>746</v>
      </c>
      <c r="M269" t="s">
        <v>65</v>
      </c>
      <c r="N269">
        <v>3</v>
      </c>
      <c r="O269" t="s">
        <v>22452</v>
      </c>
      <c r="P269" t="s">
        <v>22451</v>
      </c>
      <c r="Q269" t="s">
        <v>21261</v>
      </c>
      <c r="R269" s="7">
        <v>39783</v>
      </c>
      <c r="S269" s="8">
        <f t="shared" si="32"/>
        <v>2008</v>
      </c>
      <c r="T269" s="8">
        <v>2008</v>
      </c>
      <c r="U269" s="8">
        <f t="shared" si="33"/>
        <v>14</v>
      </c>
      <c r="V269" s="7">
        <v>2008</v>
      </c>
      <c r="W269" t="s">
        <v>763</v>
      </c>
      <c r="X269" s="2">
        <v>1.3280000000000001</v>
      </c>
      <c r="Y269" s="6">
        <f t="shared" si="34"/>
        <v>3.5450201542937994E-2</v>
      </c>
      <c r="AA269">
        <v>15361225</v>
      </c>
      <c r="AB269">
        <v>18894</v>
      </c>
      <c r="AD269" t="s">
        <v>4</v>
      </c>
      <c r="AE269">
        <v>7</v>
      </c>
      <c r="AG269">
        <v>2001764</v>
      </c>
      <c r="AH269" t="s">
        <v>21916</v>
      </c>
      <c r="AI269" t="s">
        <v>22450</v>
      </c>
      <c r="AJ269" t="s">
        <v>22449</v>
      </c>
      <c r="AK269" t="s">
        <v>22448</v>
      </c>
      <c r="AL269">
        <v>20</v>
      </c>
      <c r="AM269" s="5">
        <f t="shared" si="35"/>
        <v>1.4285714285714286</v>
      </c>
      <c r="AN269" s="4">
        <f t="shared" si="36"/>
        <v>2.163682587764375E-3</v>
      </c>
      <c r="AO269" s="3"/>
      <c r="AP269">
        <v>0</v>
      </c>
      <c r="AQ269" t="s">
        <v>22447</v>
      </c>
      <c r="AR269" t="s">
        <v>20</v>
      </c>
      <c r="AS269" t="s">
        <v>22446</v>
      </c>
      <c r="AT269" s="2">
        <v>3.8340000000000001</v>
      </c>
      <c r="AU269" s="1">
        <f t="shared" si="37"/>
        <v>2.5464245856385905</v>
      </c>
      <c r="AV269" s="1">
        <f t="shared" si="38"/>
        <v>1.8806942065351182</v>
      </c>
      <c r="AW269" s="1">
        <f t="shared" si="39"/>
        <v>1.2149638274316461</v>
      </c>
    </row>
    <row r="270" spans="1:49" x14ac:dyDescent="0.2">
      <c r="A270">
        <v>268</v>
      </c>
      <c r="B270" t="s">
        <v>22445</v>
      </c>
      <c r="C270" t="s">
        <v>22444</v>
      </c>
      <c r="F270" t="s">
        <v>22443</v>
      </c>
      <c r="G270" t="s">
        <v>10</v>
      </c>
      <c r="H270" t="s">
        <v>9</v>
      </c>
      <c r="I270" t="s">
        <v>22442</v>
      </c>
      <c r="J270" t="s">
        <v>22441</v>
      </c>
      <c r="K270" t="s">
        <v>22440</v>
      </c>
      <c r="L270" t="s">
        <v>22439</v>
      </c>
      <c r="M270" t="s">
        <v>520</v>
      </c>
      <c r="N270">
        <v>6</v>
      </c>
      <c r="O270" t="s">
        <v>22438</v>
      </c>
      <c r="P270" t="s">
        <v>22437</v>
      </c>
      <c r="Q270" t="s">
        <v>22436</v>
      </c>
      <c r="R270" s="7">
        <v>39783</v>
      </c>
      <c r="S270" s="8">
        <f t="shared" si="32"/>
        <v>2008</v>
      </c>
      <c r="T270" s="8">
        <v>2008</v>
      </c>
      <c r="U270" s="8">
        <f t="shared" si="33"/>
        <v>14</v>
      </c>
      <c r="V270" s="7">
        <v>2008</v>
      </c>
      <c r="W270" t="s">
        <v>22435</v>
      </c>
      <c r="X270" s="2">
        <v>0.36299999999999999</v>
      </c>
      <c r="Y270" s="6">
        <f t="shared" si="34"/>
        <v>9.6900776807880198E-3</v>
      </c>
      <c r="AA270">
        <v>16876415</v>
      </c>
      <c r="AB270">
        <v>19700174917</v>
      </c>
      <c r="AC270">
        <v>16876423</v>
      </c>
      <c r="AD270" t="s">
        <v>4</v>
      </c>
      <c r="AE270">
        <v>2008</v>
      </c>
      <c r="AG270">
        <v>328597</v>
      </c>
      <c r="AI270" t="s">
        <v>22434</v>
      </c>
      <c r="AK270" t="s">
        <v>22433</v>
      </c>
      <c r="AL270">
        <v>31</v>
      </c>
      <c r="AM270" s="5">
        <f t="shared" si="35"/>
        <v>2.2142857142857144</v>
      </c>
      <c r="AN270" s="4">
        <f t="shared" si="36"/>
        <v>3.3537080110347815E-3</v>
      </c>
      <c r="AO270" s="3"/>
      <c r="AP270">
        <v>1</v>
      </c>
      <c r="AR270" t="s">
        <v>20</v>
      </c>
      <c r="AT270" s="2" t="s">
        <v>0</v>
      </c>
      <c r="AU270" s="1">
        <f t="shared" si="37"/>
        <v>0.77891667798620479</v>
      </c>
      <c r="AV270" s="1">
        <f t="shared" si="38"/>
        <v>0.65218928459114001</v>
      </c>
      <c r="AW270" s="1">
        <f t="shared" si="39"/>
        <v>0.52546189119607523</v>
      </c>
    </row>
    <row r="271" spans="1:49" x14ac:dyDescent="0.2">
      <c r="A271">
        <v>269</v>
      </c>
      <c r="B271" t="s">
        <v>22432</v>
      </c>
      <c r="C271" t="s">
        <v>22431</v>
      </c>
      <c r="F271" t="s">
        <v>22430</v>
      </c>
      <c r="G271" t="s">
        <v>10</v>
      </c>
      <c r="H271" t="s">
        <v>9</v>
      </c>
      <c r="I271" t="s">
        <v>22429</v>
      </c>
      <c r="J271">
        <v>60028876</v>
      </c>
      <c r="K271" t="s">
        <v>777</v>
      </c>
      <c r="L271" t="s">
        <v>776</v>
      </c>
      <c r="M271" t="s">
        <v>135</v>
      </c>
      <c r="N271">
        <v>5</v>
      </c>
      <c r="O271" t="s">
        <v>22428</v>
      </c>
      <c r="P271" t="s">
        <v>22427</v>
      </c>
      <c r="Q271" t="s">
        <v>22426</v>
      </c>
      <c r="R271" s="7">
        <v>39783</v>
      </c>
      <c r="S271" s="8">
        <f t="shared" si="32"/>
        <v>2008</v>
      </c>
      <c r="T271" s="8">
        <v>2008</v>
      </c>
      <c r="U271" s="8">
        <f t="shared" si="33"/>
        <v>14</v>
      </c>
      <c r="V271" s="7">
        <v>2008</v>
      </c>
      <c r="W271" t="s">
        <v>22425</v>
      </c>
      <c r="X271" s="2">
        <v>0.58899999999999997</v>
      </c>
      <c r="Y271" s="6">
        <f t="shared" si="34"/>
        <v>1.5723018606016922E-2</v>
      </c>
      <c r="AA271">
        <v>9276440</v>
      </c>
      <c r="AB271">
        <v>27454</v>
      </c>
      <c r="AC271">
        <v>15685543</v>
      </c>
      <c r="AD271" t="s">
        <v>4</v>
      </c>
      <c r="AE271">
        <v>15</v>
      </c>
      <c r="AF271" s="9">
        <v>44446</v>
      </c>
      <c r="AH271" t="s">
        <v>22424</v>
      </c>
      <c r="AI271" t="s">
        <v>22423</v>
      </c>
      <c r="AJ271" t="s">
        <v>22422</v>
      </c>
      <c r="AK271" t="s">
        <v>22421</v>
      </c>
      <c r="AL271">
        <v>11</v>
      </c>
      <c r="AM271" s="5">
        <f t="shared" si="35"/>
        <v>0.7857142857142857</v>
      </c>
      <c r="AN271" s="4">
        <f t="shared" si="36"/>
        <v>1.1900254232704063E-3</v>
      </c>
      <c r="AO271" s="3"/>
      <c r="AP271">
        <v>0</v>
      </c>
      <c r="AQ271" t="s">
        <v>1625</v>
      </c>
      <c r="AR271" t="s">
        <v>20</v>
      </c>
      <c r="AS271" t="s">
        <v>1624</v>
      </c>
      <c r="AT271" s="2">
        <v>2.952</v>
      </c>
      <c r="AU271" s="1">
        <f t="shared" si="37"/>
        <v>1.1363120651192968</v>
      </c>
      <c r="AV271" s="1">
        <f t="shared" si="38"/>
        <v>0.84565220146436637</v>
      </c>
      <c r="AW271" s="1">
        <f t="shared" si="39"/>
        <v>0.55499233780943613</v>
      </c>
    </row>
    <row r="272" spans="1:49" x14ac:dyDescent="0.2">
      <c r="A272">
        <v>270</v>
      </c>
      <c r="B272" t="s">
        <v>22420</v>
      </c>
      <c r="C272" t="s">
        <v>22419</v>
      </c>
      <c r="F272" t="s">
        <v>22418</v>
      </c>
      <c r="G272" t="s">
        <v>10</v>
      </c>
      <c r="H272" t="s">
        <v>9</v>
      </c>
      <c r="I272" t="s">
        <v>15432</v>
      </c>
      <c r="J272" t="s">
        <v>22417</v>
      </c>
      <c r="K272" t="s">
        <v>22416</v>
      </c>
      <c r="L272" t="s">
        <v>22415</v>
      </c>
      <c r="M272" t="s">
        <v>233</v>
      </c>
      <c r="N272">
        <v>6</v>
      </c>
      <c r="O272" t="s">
        <v>22414</v>
      </c>
      <c r="P272" t="s">
        <v>22413</v>
      </c>
      <c r="Q272" t="s">
        <v>22412</v>
      </c>
      <c r="R272" s="7">
        <v>39783</v>
      </c>
      <c r="S272" s="8">
        <f t="shared" si="32"/>
        <v>2008</v>
      </c>
      <c r="T272" s="8">
        <v>2008</v>
      </c>
      <c r="U272" s="8">
        <f t="shared" si="33"/>
        <v>14</v>
      </c>
      <c r="V272" s="7">
        <v>2008</v>
      </c>
      <c r="W272" t="s">
        <v>763</v>
      </c>
      <c r="X272" s="2">
        <v>1.3280000000000001</v>
      </c>
      <c r="Y272" s="6">
        <f t="shared" si="34"/>
        <v>3.5450201542937994E-2</v>
      </c>
      <c r="AA272">
        <v>15361225</v>
      </c>
      <c r="AB272">
        <v>18894</v>
      </c>
      <c r="AD272" t="s">
        <v>4</v>
      </c>
      <c r="AE272">
        <v>7</v>
      </c>
      <c r="AG272">
        <v>2008107</v>
      </c>
      <c r="AH272" t="s">
        <v>22411</v>
      </c>
      <c r="AI272" t="s">
        <v>22410</v>
      </c>
      <c r="AJ272" t="s">
        <v>22409</v>
      </c>
      <c r="AK272" t="s">
        <v>22408</v>
      </c>
      <c r="AL272">
        <v>84</v>
      </c>
      <c r="AM272" s="5">
        <f t="shared" si="35"/>
        <v>6</v>
      </c>
      <c r="AN272" s="4">
        <f t="shared" si="36"/>
        <v>9.0874668686103752E-3</v>
      </c>
      <c r="AO272" s="3"/>
      <c r="AP272">
        <v>0</v>
      </c>
      <c r="AR272" t="s">
        <v>20</v>
      </c>
      <c r="AT272" s="2">
        <v>3.8340000000000001</v>
      </c>
      <c r="AU272" s="1">
        <f t="shared" si="37"/>
        <v>2.7541381140639709</v>
      </c>
      <c r="AV272" s="1">
        <f t="shared" si="38"/>
        <v>2.2268834205774182</v>
      </c>
      <c r="AW272" s="1">
        <f t="shared" si="39"/>
        <v>1.6996287270908663</v>
      </c>
    </row>
    <row r="273" spans="1:49" x14ac:dyDescent="0.2">
      <c r="A273">
        <v>271</v>
      </c>
      <c r="B273" t="s">
        <v>22407</v>
      </c>
      <c r="F273" t="s">
        <v>22406</v>
      </c>
      <c r="G273" t="s">
        <v>10</v>
      </c>
      <c r="H273" t="s">
        <v>9</v>
      </c>
      <c r="I273" t="s">
        <v>22405</v>
      </c>
      <c r="J273">
        <v>60008286</v>
      </c>
      <c r="K273" t="s">
        <v>16839</v>
      </c>
      <c r="L273" t="s">
        <v>1344</v>
      </c>
      <c r="M273" t="s">
        <v>60</v>
      </c>
      <c r="N273">
        <v>2</v>
      </c>
      <c r="O273" t="s">
        <v>22404</v>
      </c>
      <c r="P273" t="s">
        <v>22403</v>
      </c>
      <c r="Q273" t="s">
        <v>22402</v>
      </c>
      <c r="R273" s="7">
        <v>39783</v>
      </c>
      <c r="S273" s="8">
        <f t="shared" si="32"/>
        <v>2008</v>
      </c>
      <c r="T273" s="8">
        <v>2008</v>
      </c>
      <c r="U273" s="8">
        <f t="shared" si="33"/>
        <v>14</v>
      </c>
      <c r="V273" s="7">
        <v>2008</v>
      </c>
      <c r="W273" t="s">
        <v>22401</v>
      </c>
      <c r="X273" s="2">
        <v>0.17399999999999999</v>
      </c>
      <c r="Y273" s="6">
        <f t="shared" si="34"/>
        <v>4.6448306238488024E-3</v>
      </c>
      <c r="AA273">
        <v>19918763</v>
      </c>
      <c r="AB273">
        <v>17700155820</v>
      </c>
      <c r="AD273" t="s">
        <v>4</v>
      </c>
      <c r="AE273">
        <v>3</v>
      </c>
      <c r="AF273">
        <v>5</v>
      </c>
      <c r="AH273" t="s">
        <v>22400</v>
      </c>
      <c r="AI273" t="s">
        <v>22399</v>
      </c>
      <c r="AJ273" t="s">
        <v>22398</v>
      </c>
      <c r="AK273" t="s">
        <v>22397</v>
      </c>
      <c r="AL273">
        <v>8</v>
      </c>
      <c r="AM273" s="5">
        <f t="shared" si="35"/>
        <v>0.5714285714285714</v>
      </c>
      <c r="AN273" s="4">
        <f t="shared" si="36"/>
        <v>8.6547303510574997E-4</v>
      </c>
      <c r="AO273" s="3"/>
      <c r="AP273">
        <v>0</v>
      </c>
      <c r="AR273" t="s">
        <v>20</v>
      </c>
      <c r="AT273" s="2" t="s">
        <v>0</v>
      </c>
      <c r="AU273" s="1">
        <f t="shared" si="37"/>
        <v>0.35110233472258862</v>
      </c>
      <c r="AV273" s="1">
        <f t="shared" si="38"/>
        <v>0.27551518294772764</v>
      </c>
      <c r="AW273" s="1">
        <f t="shared" si="39"/>
        <v>0.19992803117286653</v>
      </c>
    </row>
    <row r="274" spans="1:49" x14ac:dyDescent="0.2">
      <c r="A274">
        <v>272</v>
      </c>
      <c r="B274" t="s">
        <v>22396</v>
      </c>
      <c r="F274" t="s">
        <v>22395</v>
      </c>
      <c r="G274" t="s">
        <v>10</v>
      </c>
      <c r="H274" t="s">
        <v>9</v>
      </c>
      <c r="I274" t="s">
        <v>1494</v>
      </c>
      <c r="J274">
        <v>107019462</v>
      </c>
      <c r="K274" t="s">
        <v>22394</v>
      </c>
      <c r="L274" t="s">
        <v>136</v>
      </c>
      <c r="M274" t="s">
        <v>135</v>
      </c>
      <c r="N274">
        <v>6</v>
      </c>
      <c r="O274" t="s">
        <v>22393</v>
      </c>
      <c r="P274" t="s">
        <v>22392</v>
      </c>
      <c r="Q274" t="s">
        <v>22391</v>
      </c>
      <c r="R274" s="7">
        <v>39783</v>
      </c>
      <c r="S274" s="8">
        <f t="shared" si="32"/>
        <v>2008</v>
      </c>
      <c r="T274" s="8">
        <v>2008</v>
      </c>
      <c r="U274" s="8">
        <f t="shared" si="33"/>
        <v>14</v>
      </c>
      <c r="V274" s="7">
        <v>2008</v>
      </c>
      <c r="W274" t="s">
        <v>22390</v>
      </c>
      <c r="X274" s="2">
        <v>0.55000000000000004</v>
      </c>
      <c r="Y274" s="6">
        <f t="shared" si="34"/>
        <v>1.468193587998185E-2</v>
      </c>
      <c r="AA274">
        <v>17388090</v>
      </c>
      <c r="AB274">
        <v>13300154705</v>
      </c>
      <c r="AD274" t="s">
        <v>4</v>
      </c>
      <c r="AE274">
        <v>4</v>
      </c>
      <c r="AF274">
        <v>4</v>
      </c>
      <c r="AH274" t="s">
        <v>22389</v>
      </c>
      <c r="AI274" t="s">
        <v>22388</v>
      </c>
      <c r="AJ274" t="s">
        <v>22387</v>
      </c>
      <c r="AK274" t="s">
        <v>22386</v>
      </c>
      <c r="AL274">
        <v>1</v>
      </c>
      <c r="AM274" s="5">
        <f t="shared" si="35"/>
        <v>7.1428571428571425E-2</v>
      </c>
      <c r="AN274" s="4">
        <f t="shared" si="36"/>
        <v>1.0818412938821875E-4</v>
      </c>
      <c r="AO274" s="3"/>
      <c r="AP274">
        <v>0</v>
      </c>
      <c r="AR274" t="s">
        <v>20</v>
      </c>
      <c r="AT274" s="2">
        <v>3.0169999999999999</v>
      </c>
      <c r="AU274" s="1">
        <f t="shared" si="37"/>
        <v>1.0309810354803761</v>
      </c>
      <c r="AV274" s="1">
        <f t="shared" si="38"/>
        <v>0.73950600046850334</v>
      </c>
      <c r="AW274" s="1">
        <f t="shared" si="39"/>
        <v>0.44803096545663085</v>
      </c>
    </row>
    <row r="275" spans="1:49" x14ac:dyDescent="0.2">
      <c r="A275">
        <v>273</v>
      </c>
      <c r="B275" t="s">
        <v>22385</v>
      </c>
      <c r="C275" t="s">
        <v>22384</v>
      </c>
      <c r="F275" t="s">
        <v>22383</v>
      </c>
      <c r="G275" t="s">
        <v>10</v>
      </c>
      <c r="H275" t="s">
        <v>9</v>
      </c>
      <c r="I275" t="s">
        <v>1073</v>
      </c>
      <c r="J275" t="s">
        <v>22382</v>
      </c>
      <c r="K275" t="s">
        <v>22381</v>
      </c>
      <c r="L275" t="s">
        <v>22380</v>
      </c>
      <c r="M275" t="s">
        <v>20125</v>
      </c>
      <c r="N275">
        <v>3</v>
      </c>
      <c r="O275" t="s">
        <v>22379</v>
      </c>
      <c r="P275" t="s">
        <v>22378</v>
      </c>
      <c r="Q275" t="s">
        <v>22377</v>
      </c>
      <c r="R275" s="7">
        <v>39783</v>
      </c>
      <c r="S275" s="8">
        <f t="shared" si="32"/>
        <v>2008</v>
      </c>
      <c r="T275" s="8">
        <v>2008</v>
      </c>
      <c r="U275" s="8">
        <f t="shared" si="33"/>
        <v>14</v>
      </c>
      <c r="V275" s="7">
        <v>2008</v>
      </c>
      <c r="W275" t="s">
        <v>200</v>
      </c>
      <c r="X275" s="2">
        <v>0.437</v>
      </c>
      <c r="Y275" s="6">
        <f t="shared" si="34"/>
        <v>1.1665465417367396E-2</v>
      </c>
      <c r="AA275">
        <v>10704698</v>
      </c>
      <c r="AB275">
        <v>5300152513</v>
      </c>
      <c r="AC275">
        <v>15598985</v>
      </c>
      <c r="AD275" t="s">
        <v>4</v>
      </c>
      <c r="AE275">
        <v>88</v>
      </c>
      <c r="AH275" t="s">
        <v>22376</v>
      </c>
      <c r="AI275" t="s">
        <v>22375</v>
      </c>
      <c r="AK275" t="s">
        <v>22374</v>
      </c>
      <c r="AL275">
        <v>22</v>
      </c>
      <c r="AM275" s="5">
        <f t="shared" si="35"/>
        <v>1.5714285714285714</v>
      </c>
      <c r="AN275" s="4">
        <f t="shared" si="36"/>
        <v>2.3800508465408126E-3</v>
      </c>
      <c r="AO275" s="3"/>
      <c r="AP275">
        <v>0</v>
      </c>
      <c r="AR275" t="s">
        <v>20</v>
      </c>
      <c r="AT275" s="2" t="s">
        <v>0</v>
      </c>
      <c r="AU275" s="1">
        <f t="shared" si="37"/>
        <v>0.88798410461194199</v>
      </c>
      <c r="AV275" s="1">
        <f t="shared" si="38"/>
        <v>0.70227581319541044</v>
      </c>
      <c r="AW275" s="1">
        <f t="shared" si="39"/>
        <v>0.51656752177887877</v>
      </c>
    </row>
    <row r="276" spans="1:49" x14ac:dyDescent="0.2">
      <c r="A276">
        <v>274</v>
      </c>
      <c r="B276" t="s">
        <v>22373</v>
      </c>
      <c r="C276" t="s">
        <v>22372</v>
      </c>
      <c r="F276" t="s">
        <v>22371</v>
      </c>
      <c r="G276" t="s">
        <v>10</v>
      </c>
      <c r="H276" t="s">
        <v>9</v>
      </c>
      <c r="I276" t="s">
        <v>113</v>
      </c>
      <c r="J276" t="s">
        <v>22370</v>
      </c>
      <c r="K276" t="s">
        <v>22369</v>
      </c>
      <c r="L276" t="s">
        <v>22368</v>
      </c>
      <c r="M276" t="s">
        <v>44</v>
      </c>
      <c r="N276">
        <v>4</v>
      </c>
      <c r="O276" t="s">
        <v>22367</v>
      </c>
      <c r="P276" t="s">
        <v>22366</v>
      </c>
      <c r="Q276" t="s">
        <v>22365</v>
      </c>
      <c r="R276" s="7">
        <v>39783</v>
      </c>
      <c r="S276" s="8">
        <f t="shared" si="32"/>
        <v>2008</v>
      </c>
      <c r="T276" s="8">
        <v>2008</v>
      </c>
      <c r="U276" s="8">
        <f t="shared" si="33"/>
        <v>14</v>
      </c>
      <c r="V276" s="7">
        <v>2008</v>
      </c>
      <c r="W276" t="s">
        <v>200</v>
      </c>
      <c r="X276" s="2">
        <v>0.437</v>
      </c>
      <c r="Y276" s="6">
        <f t="shared" si="34"/>
        <v>1.1665465417367396E-2</v>
      </c>
      <c r="AA276">
        <v>10704698</v>
      </c>
      <c r="AB276">
        <v>5300152513</v>
      </c>
      <c r="AC276">
        <v>15598985</v>
      </c>
      <c r="AD276" t="s">
        <v>4</v>
      </c>
      <c r="AE276">
        <v>88</v>
      </c>
      <c r="AH276" t="s">
        <v>22364</v>
      </c>
      <c r="AI276" t="s">
        <v>22363</v>
      </c>
      <c r="AK276" t="s">
        <v>22362</v>
      </c>
      <c r="AL276">
        <v>11</v>
      </c>
      <c r="AM276" s="5">
        <f t="shared" si="35"/>
        <v>0.7857142857142857</v>
      </c>
      <c r="AN276" s="4">
        <f t="shared" si="36"/>
        <v>1.1900254232704063E-3</v>
      </c>
      <c r="AO276" s="3"/>
      <c r="AP276">
        <v>1</v>
      </c>
      <c r="AR276" t="s">
        <v>20</v>
      </c>
      <c r="AT276" s="2" t="s">
        <v>0</v>
      </c>
      <c r="AU276" s="1">
        <f t="shared" si="37"/>
        <v>0.85228334191382971</v>
      </c>
      <c r="AV276" s="1">
        <f t="shared" si="38"/>
        <v>0.64277454203189011</v>
      </c>
      <c r="AW276" s="1">
        <f t="shared" si="39"/>
        <v>0.43326574214995028</v>
      </c>
    </row>
    <row r="277" spans="1:49" x14ac:dyDescent="0.2">
      <c r="A277">
        <v>275</v>
      </c>
      <c r="B277" t="s">
        <v>22361</v>
      </c>
      <c r="C277" t="s">
        <v>22360</v>
      </c>
      <c r="F277" t="s">
        <v>22359</v>
      </c>
      <c r="G277" t="s">
        <v>10</v>
      </c>
      <c r="H277" t="s">
        <v>9</v>
      </c>
      <c r="I277" t="s">
        <v>22358</v>
      </c>
      <c r="J277">
        <v>60033154</v>
      </c>
      <c r="K277" t="s">
        <v>6371</v>
      </c>
      <c r="L277" t="s">
        <v>383</v>
      </c>
      <c r="M277" t="s">
        <v>216</v>
      </c>
      <c r="N277">
        <v>2</v>
      </c>
      <c r="O277" t="s">
        <v>22357</v>
      </c>
      <c r="P277" t="s">
        <v>22356</v>
      </c>
      <c r="Q277" t="s">
        <v>6368</v>
      </c>
      <c r="R277" s="7">
        <v>39783</v>
      </c>
      <c r="S277" s="8">
        <f t="shared" si="32"/>
        <v>2008</v>
      </c>
      <c r="T277" s="8">
        <v>2008</v>
      </c>
      <c r="U277" s="8">
        <f t="shared" si="33"/>
        <v>14</v>
      </c>
      <c r="V277" s="7">
        <v>2008</v>
      </c>
      <c r="W277" t="s">
        <v>763</v>
      </c>
      <c r="X277" s="2">
        <v>1.3280000000000001</v>
      </c>
      <c r="Y277" s="6">
        <f t="shared" si="34"/>
        <v>3.5450201542937994E-2</v>
      </c>
      <c r="AA277">
        <v>15361225</v>
      </c>
      <c r="AB277">
        <v>18894</v>
      </c>
      <c r="AD277" t="s">
        <v>4</v>
      </c>
      <c r="AE277">
        <v>7</v>
      </c>
      <c r="AG277">
        <v>2001026</v>
      </c>
      <c r="AH277" t="s">
        <v>22355</v>
      </c>
      <c r="AI277" t="s">
        <v>22354</v>
      </c>
      <c r="AJ277" t="s">
        <v>22353</v>
      </c>
      <c r="AK277" t="s">
        <v>22352</v>
      </c>
      <c r="AL277">
        <v>120</v>
      </c>
      <c r="AM277" s="5">
        <f t="shared" si="35"/>
        <v>8.5714285714285712</v>
      </c>
      <c r="AN277" s="4">
        <f t="shared" si="36"/>
        <v>1.2982095526586249E-2</v>
      </c>
      <c r="AO277" s="3"/>
      <c r="AP277">
        <v>0</v>
      </c>
      <c r="AR277" t="s">
        <v>20</v>
      </c>
      <c r="AT277" s="2">
        <v>3.8340000000000001</v>
      </c>
      <c r="AU277" s="1">
        <f t="shared" si="37"/>
        <v>2.8709769738032471</v>
      </c>
      <c r="AV277" s="1">
        <f t="shared" si="38"/>
        <v>2.4216148534762123</v>
      </c>
      <c r="AW277" s="1">
        <f t="shared" si="39"/>
        <v>1.9722527331491773</v>
      </c>
    </row>
    <row r="278" spans="1:49" x14ac:dyDescent="0.2">
      <c r="A278">
        <v>276</v>
      </c>
      <c r="B278" t="s">
        <v>22351</v>
      </c>
      <c r="C278" t="s">
        <v>22350</v>
      </c>
      <c r="F278" t="s">
        <v>22349</v>
      </c>
      <c r="G278" t="s">
        <v>10</v>
      </c>
      <c r="H278" t="s">
        <v>9</v>
      </c>
      <c r="I278" t="s">
        <v>22348</v>
      </c>
      <c r="J278" t="s">
        <v>22347</v>
      </c>
      <c r="K278" t="s">
        <v>22346</v>
      </c>
      <c r="L278" t="s">
        <v>22345</v>
      </c>
      <c r="M278" t="s">
        <v>611</v>
      </c>
      <c r="N278">
        <v>3</v>
      </c>
      <c r="O278" t="s">
        <v>22344</v>
      </c>
      <c r="P278" t="s">
        <v>22343</v>
      </c>
      <c r="Q278" t="s">
        <v>22342</v>
      </c>
      <c r="R278" s="7">
        <v>39783</v>
      </c>
      <c r="S278" s="8">
        <f t="shared" si="32"/>
        <v>2008</v>
      </c>
      <c r="T278" s="8">
        <v>2008</v>
      </c>
      <c r="U278" s="8">
        <f t="shared" si="33"/>
        <v>14</v>
      </c>
      <c r="V278" s="7">
        <v>2008</v>
      </c>
      <c r="W278" t="s">
        <v>763</v>
      </c>
      <c r="X278" s="2">
        <v>1.3280000000000001</v>
      </c>
      <c r="Y278" s="6">
        <f t="shared" si="34"/>
        <v>3.5450201542937994E-2</v>
      </c>
      <c r="AA278">
        <v>15361225</v>
      </c>
      <c r="AB278">
        <v>18894</v>
      </c>
      <c r="AD278" t="s">
        <v>4</v>
      </c>
      <c r="AE278">
        <v>7</v>
      </c>
      <c r="AG278">
        <v>928488</v>
      </c>
      <c r="AH278" t="s">
        <v>10332</v>
      </c>
      <c r="AI278" t="s">
        <v>22341</v>
      </c>
      <c r="AJ278" t="s">
        <v>22340</v>
      </c>
      <c r="AK278" t="s">
        <v>22339</v>
      </c>
      <c r="AL278">
        <v>37</v>
      </c>
      <c r="AM278" s="5">
        <f t="shared" si="35"/>
        <v>2.6428571428571428</v>
      </c>
      <c r="AN278" s="4">
        <f t="shared" si="36"/>
        <v>4.0028127873640938E-3</v>
      </c>
      <c r="AO278" s="3"/>
      <c r="AP278">
        <v>0</v>
      </c>
      <c r="AR278" t="s">
        <v>22338</v>
      </c>
      <c r="AS278" t="s">
        <v>1728</v>
      </c>
      <c r="AT278" s="2">
        <v>3.8340000000000001</v>
      </c>
      <c r="AU278" s="1">
        <f t="shared" si="37"/>
        <v>2.6015984916265822</v>
      </c>
      <c r="AV278" s="1">
        <f t="shared" si="38"/>
        <v>1.9726507165151044</v>
      </c>
      <c r="AW278" s="1">
        <f t="shared" si="39"/>
        <v>1.3437029414036263</v>
      </c>
    </row>
    <row r="279" spans="1:49" x14ac:dyDescent="0.2">
      <c r="A279">
        <v>277</v>
      </c>
      <c r="B279" t="s">
        <v>22337</v>
      </c>
      <c r="C279" t="s">
        <v>22336</v>
      </c>
      <c r="F279" t="s">
        <v>22335</v>
      </c>
      <c r="G279" t="s">
        <v>10</v>
      </c>
      <c r="H279" t="s">
        <v>9</v>
      </c>
      <c r="I279" t="s">
        <v>22334</v>
      </c>
      <c r="J279">
        <v>60031004</v>
      </c>
      <c r="K279" t="s">
        <v>373</v>
      </c>
      <c r="L279" t="s">
        <v>372</v>
      </c>
      <c r="M279" t="s">
        <v>371</v>
      </c>
      <c r="N279">
        <v>2</v>
      </c>
      <c r="O279" t="s">
        <v>22333</v>
      </c>
      <c r="P279" t="s">
        <v>22332</v>
      </c>
      <c r="Q279" t="s">
        <v>370</v>
      </c>
      <c r="R279" s="7">
        <v>39783</v>
      </c>
      <c r="S279" s="8">
        <f t="shared" si="32"/>
        <v>2008</v>
      </c>
      <c r="T279" s="8">
        <v>2008</v>
      </c>
      <c r="U279" s="8">
        <f t="shared" si="33"/>
        <v>14</v>
      </c>
      <c r="V279" s="7">
        <v>2008</v>
      </c>
      <c r="W279" t="s">
        <v>763</v>
      </c>
      <c r="X279" s="2">
        <v>1.3280000000000001</v>
      </c>
      <c r="Y279" s="6">
        <f t="shared" si="34"/>
        <v>3.5450201542937994E-2</v>
      </c>
      <c r="AA279">
        <v>15361225</v>
      </c>
      <c r="AB279">
        <v>18894</v>
      </c>
      <c r="AD279" t="s">
        <v>4</v>
      </c>
      <c r="AE279">
        <v>7</v>
      </c>
      <c r="AG279">
        <v>2000724</v>
      </c>
      <c r="AH279" t="s">
        <v>22331</v>
      </c>
      <c r="AI279" t="s">
        <v>22330</v>
      </c>
      <c r="AJ279" t="s">
        <v>22329</v>
      </c>
      <c r="AK279" t="s">
        <v>22328</v>
      </c>
      <c r="AL279">
        <v>55</v>
      </c>
      <c r="AM279" s="5">
        <f t="shared" si="35"/>
        <v>3.9285714285714284</v>
      </c>
      <c r="AN279" s="4">
        <f t="shared" si="36"/>
        <v>5.9501271163520308E-3</v>
      </c>
      <c r="AO279" s="3"/>
      <c r="AP279">
        <v>0</v>
      </c>
      <c r="AR279" t="s">
        <v>20</v>
      </c>
      <c r="AT279" s="2">
        <v>3.8340000000000001</v>
      </c>
      <c r="AU279" s="1">
        <f t="shared" si="37"/>
        <v>2.6600179214962205</v>
      </c>
      <c r="AV279" s="1">
        <f t="shared" si="38"/>
        <v>2.0700164329645014</v>
      </c>
      <c r="AW279" s="1">
        <f t="shared" si="39"/>
        <v>1.4800149444327819</v>
      </c>
    </row>
    <row r="280" spans="1:49" x14ac:dyDescent="0.2">
      <c r="A280">
        <v>278</v>
      </c>
      <c r="B280" t="s">
        <v>22327</v>
      </c>
      <c r="C280" t="s">
        <v>22326</v>
      </c>
      <c r="F280" t="s">
        <v>22325</v>
      </c>
      <c r="G280" t="s">
        <v>10</v>
      </c>
      <c r="H280" t="s">
        <v>9</v>
      </c>
      <c r="I280" t="s">
        <v>579</v>
      </c>
      <c r="J280">
        <v>60031544</v>
      </c>
      <c r="K280" t="s">
        <v>578</v>
      </c>
      <c r="L280" t="s">
        <v>577</v>
      </c>
      <c r="M280" t="s">
        <v>405</v>
      </c>
      <c r="N280">
        <v>5</v>
      </c>
      <c r="O280" t="s">
        <v>22324</v>
      </c>
      <c r="P280" t="s">
        <v>22323</v>
      </c>
      <c r="Q280" t="s">
        <v>574</v>
      </c>
      <c r="R280" s="7">
        <v>39783</v>
      </c>
      <c r="S280" s="8">
        <f t="shared" si="32"/>
        <v>2008</v>
      </c>
      <c r="T280" s="8">
        <v>2008</v>
      </c>
      <c r="U280" s="8">
        <f t="shared" si="33"/>
        <v>14</v>
      </c>
      <c r="V280" s="7">
        <v>2008</v>
      </c>
      <c r="W280" t="s">
        <v>763</v>
      </c>
      <c r="X280" s="2">
        <v>1.3280000000000001</v>
      </c>
      <c r="Y280" s="6">
        <f t="shared" si="34"/>
        <v>3.5450201542937994E-2</v>
      </c>
      <c r="AA280">
        <v>15361225</v>
      </c>
      <c r="AB280">
        <v>18894</v>
      </c>
      <c r="AD280" t="s">
        <v>4</v>
      </c>
      <c r="AE280">
        <v>7</v>
      </c>
      <c r="AG280">
        <v>2000814</v>
      </c>
      <c r="AH280" t="s">
        <v>22322</v>
      </c>
      <c r="AI280" t="s">
        <v>22321</v>
      </c>
      <c r="AJ280" t="s">
        <v>22320</v>
      </c>
      <c r="AK280" t="s">
        <v>22319</v>
      </c>
      <c r="AL280">
        <v>112</v>
      </c>
      <c r="AM280" s="5">
        <f t="shared" si="35"/>
        <v>8</v>
      </c>
      <c r="AN280" s="4">
        <f t="shared" si="36"/>
        <v>1.2116622491480499E-2</v>
      </c>
      <c r="AO280" s="3"/>
      <c r="AP280">
        <v>0</v>
      </c>
      <c r="AQ280" t="s">
        <v>21393</v>
      </c>
      <c r="AR280" t="s">
        <v>20</v>
      </c>
      <c r="AS280" t="s">
        <v>21392</v>
      </c>
      <c r="AT280" s="2">
        <v>3.8340000000000001</v>
      </c>
      <c r="AU280" s="1">
        <f t="shared" si="37"/>
        <v>2.8450127827500746</v>
      </c>
      <c r="AV280" s="1">
        <f t="shared" si="38"/>
        <v>2.3783412017209247</v>
      </c>
      <c r="AW280" s="1">
        <f t="shared" si="39"/>
        <v>1.9116696206917749</v>
      </c>
    </row>
    <row r="281" spans="1:49" x14ac:dyDescent="0.2">
      <c r="A281">
        <v>279</v>
      </c>
      <c r="B281" t="s">
        <v>22318</v>
      </c>
      <c r="F281" t="s">
        <v>22317</v>
      </c>
      <c r="G281" t="s">
        <v>10</v>
      </c>
      <c r="H281" t="s">
        <v>9</v>
      </c>
      <c r="I281" t="s">
        <v>22316</v>
      </c>
      <c r="N281">
        <v>2</v>
      </c>
      <c r="O281" t="s">
        <v>22315</v>
      </c>
      <c r="P281" t="s">
        <v>22314</v>
      </c>
      <c r="Q281" t="s">
        <v>1376</v>
      </c>
      <c r="R281" s="7">
        <v>39783</v>
      </c>
      <c r="S281" s="8">
        <f t="shared" si="32"/>
        <v>2008</v>
      </c>
      <c r="T281" s="8">
        <v>2008</v>
      </c>
      <c r="U281" s="8">
        <f t="shared" si="33"/>
        <v>14</v>
      </c>
      <c r="V281" s="7">
        <v>39783</v>
      </c>
      <c r="W281" t="s">
        <v>22313</v>
      </c>
      <c r="X281" s="2">
        <v>0.10100000000000001</v>
      </c>
      <c r="Y281" s="6">
        <f t="shared" si="34"/>
        <v>2.6961373161421215E-3</v>
      </c>
      <c r="AA281">
        <v>7452993</v>
      </c>
      <c r="AB281">
        <v>18563</v>
      </c>
      <c r="AD281" t="s">
        <v>4</v>
      </c>
      <c r="AE281">
        <v>47</v>
      </c>
      <c r="AF281">
        <v>12</v>
      </c>
      <c r="AL281">
        <v>0</v>
      </c>
      <c r="AM281" s="5">
        <f t="shared" si="35"/>
        <v>0</v>
      </c>
      <c r="AN281" s="4">
        <f t="shared" si="36"/>
        <v>0</v>
      </c>
      <c r="AO281" s="3"/>
      <c r="AP281">
        <v>0</v>
      </c>
      <c r="AR281" t="s">
        <v>20</v>
      </c>
      <c r="AT281" s="2" t="s">
        <v>0</v>
      </c>
      <c r="AU281" s="1">
        <f t="shared" si="37"/>
        <v>0.18872961212994849</v>
      </c>
      <c r="AV281" s="1">
        <f t="shared" si="38"/>
        <v>0.13480686580710607</v>
      </c>
      <c r="AW281" s="1">
        <f t="shared" si="39"/>
        <v>8.0884119484263647E-2</v>
      </c>
    </row>
    <row r="282" spans="1:49" x14ac:dyDescent="0.2">
      <c r="A282">
        <v>280</v>
      </c>
      <c r="B282" t="s">
        <v>22312</v>
      </c>
      <c r="C282" t="s">
        <v>22311</v>
      </c>
      <c r="F282" t="s">
        <v>22310</v>
      </c>
      <c r="G282" t="s">
        <v>10</v>
      </c>
      <c r="H282" t="s">
        <v>9</v>
      </c>
      <c r="I282" t="s">
        <v>223</v>
      </c>
      <c r="J282" t="s">
        <v>22309</v>
      </c>
      <c r="K282" t="s">
        <v>22308</v>
      </c>
      <c r="L282" t="s">
        <v>22307</v>
      </c>
      <c r="M282" t="s">
        <v>30</v>
      </c>
      <c r="N282">
        <v>4</v>
      </c>
      <c r="O282" t="s">
        <v>22306</v>
      </c>
      <c r="P282" t="s">
        <v>22305</v>
      </c>
      <c r="Q282" t="s">
        <v>22304</v>
      </c>
      <c r="R282" s="7">
        <v>39783</v>
      </c>
      <c r="S282" s="8">
        <f t="shared" si="32"/>
        <v>2008</v>
      </c>
      <c r="T282" s="8">
        <v>2008</v>
      </c>
      <c r="U282" s="8">
        <f t="shared" si="33"/>
        <v>14</v>
      </c>
      <c r="V282" s="7">
        <v>2008</v>
      </c>
      <c r="W282" t="s">
        <v>763</v>
      </c>
      <c r="X282" s="2">
        <v>1.3280000000000001</v>
      </c>
      <c r="Y282" s="6">
        <f t="shared" si="34"/>
        <v>3.5450201542937994E-2</v>
      </c>
      <c r="AA282">
        <v>15361225</v>
      </c>
      <c r="AB282">
        <v>18894</v>
      </c>
      <c r="AD282" t="s">
        <v>4</v>
      </c>
      <c r="AE282">
        <v>7</v>
      </c>
      <c r="AG282">
        <v>2001765</v>
      </c>
      <c r="AH282" t="s">
        <v>22303</v>
      </c>
      <c r="AI282" t="s">
        <v>22302</v>
      </c>
      <c r="AJ282" t="s">
        <v>22301</v>
      </c>
      <c r="AK282" t="s">
        <v>22300</v>
      </c>
      <c r="AL282">
        <v>111</v>
      </c>
      <c r="AM282" s="5">
        <f t="shared" si="35"/>
        <v>7.9285714285714288</v>
      </c>
      <c r="AN282" s="4">
        <f t="shared" si="36"/>
        <v>1.2008438362092281E-2</v>
      </c>
      <c r="AO282" s="3"/>
      <c r="AP282">
        <v>0</v>
      </c>
      <c r="AR282">
        <v>554609</v>
      </c>
      <c r="AT282" s="2">
        <v>3.8340000000000001</v>
      </c>
      <c r="AU282" s="1">
        <f t="shared" si="37"/>
        <v>2.841767258868428</v>
      </c>
      <c r="AV282" s="1">
        <f t="shared" si="38"/>
        <v>2.372931995251514</v>
      </c>
      <c r="AW282" s="1">
        <f t="shared" si="39"/>
        <v>1.9040967316345996</v>
      </c>
    </row>
    <row r="283" spans="1:49" x14ac:dyDescent="0.2">
      <c r="A283">
        <v>281</v>
      </c>
      <c r="B283" t="s">
        <v>22299</v>
      </c>
      <c r="C283" t="s">
        <v>22298</v>
      </c>
      <c r="F283" t="s">
        <v>22297</v>
      </c>
      <c r="G283" t="s">
        <v>10</v>
      </c>
      <c r="H283" t="s">
        <v>9</v>
      </c>
      <c r="I283" t="s">
        <v>203</v>
      </c>
      <c r="J283">
        <v>60013395</v>
      </c>
      <c r="K283" t="s">
        <v>202</v>
      </c>
      <c r="L283" t="s">
        <v>201</v>
      </c>
      <c r="M283" t="s">
        <v>60</v>
      </c>
      <c r="N283">
        <v>3</v>
      </c>
      <c r="O283" t="s">
        <v>22296</v>
      </c>
      <c r="P283" t="s">
        <v>22295</v>
      </c>
      <c r="Q283" t="s">
        <v>22294</v>
      </c>
      <c r="R283" s="7">
        <v>39783</v>
      </c>
      <c r="S283" s="8">
        <f t="shared" si="32"/>
        <v>2008</v>
      </c>
      <c r="T283" s="8">
        <v>2008</v>
      </c>
      <c r="U283" s="8">
        <f t="shared" si="33"/>
        <v>14</v>
      </c>
      <c r="V283" s="7">
        <v>39783</v>
      </c>
      <c r="W283" t="s">
        <v>32</v>
      </c>
      <c r="X283" s="2">
        <v>0.28599999999999998</v>
      </c>
      <c r="Y283" s="6">
        <f t="shared" si="34"/>
        <v>7.6346066575905605E-3</v>
      </c>
      <c r="AA283">
        <v>9205071</v>
      </c>
      <c r="AB283">
        <v>28139</v>
      </c>
      <c r="AC283">
        <v>15693937</v>
      </c>
      <c r="AD283" t="s">
        <v>4</v>
      </c>
      <c r="AE283">
        <v>22</v>
      </c>
      <c r="AF283" t="s">
        <v>1982</v>
      </c>
      <c r="AH283" t="s">
        <v>22293</v>
      </c>
      <c r="AI283" t="s">
        <v>22292</v>
      </c>
      <c r="AK283" t="s">
        <v>22291</v>
      </c>
      <c r="AL283">
        <v>0</v>
      </c>
      <c r="AM283" s="5">
        <f t="shared" si="35"/>
        <v>0</v>
      </c>
      <c r="AN283" s="4">
        <f t="shared" si="36"/>
        <v>0</v>
      </c>
      <c r="AO283" s="3"/>
      <c r="AP283">
        <v>0</v>
      </c>
      <c r="AR283" t="s">
        <v>20</v>
      </c>
      <c r="AT283" s="2" t="s">
        <v>0</v>
      </c>
      <c r="AU283" s="1">
        <f t="shared" si="37"/>
        <v>0.53442246603133925</v>
      </c>
      <c r="AV283" s="1">
        <f t="shared" si="38"/>
        <v>0.38173033287952801</v>
      </c>
      <c r="AW283" s="1">
        <f t="shared" si="39"/>
        <v>0.22903819972771683</v>
      </c>
    </row>
    <row r="284" spans="1:49" x14ac:dyDescent="0.2">
      <c r="A284">
        <v>282</v>
      </c>
      <c r="B284" t="s">
        <v>22290</v>
      </c>
      <c r="C284" t="s">
        <v>22289</v>
      </c>
      <c r="F284" t="s">
        <v>22288</v>
      </c>
      <c r="G284" t="s">
        <v>10</v>
      </c>
      <c r="H284" t="s">
        <v>9</v>
      </c>
      <c r="I284" t="s">
        <v>22287</v>
      </c>
      <c r="J284" t="s">
        <v>10375</v>
      </c>
      <c r="K284" t="s">
        <v>10374</v>
      </c>
      <c r="L284" t="s">
        <v>10373</v>
      </c>
      <c r="M284" t="s">
        <v>462</v>
      </c>
      <c r="N284">
        <v>2</v>
      </c>
      <c r="O284" t="s">
        <v>22286</v>
      </c>
      <c r="P284" t="s">
        <v>22285</v>
      </c>
      <c r="Q284" t="s">
        <v>10375</v>
      </c>
      <c r="R284" s="7">
        <v>39783</v>
      </c>
      <c r="S284" s="8">
        <f t="shared" si="32"/>
        <v>2008</v>
      </c>
      <c r="T284" s="8">
        <v>2008</v>
      </c>
      <c r="U284" s="8">
        <f t="shared" si="33"/>
        <v>14</v>
      </c>
      <c r="V284" s="7">
        <v>39783</v>
      </c>
      <c r="W284" t="s">
        <v>32</v>
      </c>
      <c r="X284" s="2">
        <v>0.28599999999999998</v>
      </c>
      <c r="Y284" s="6">
        <f t="shared" si="34"/>
        <v>7.6346066575905605E-3</v>
      </c>
      <c r="AA284">
        <v>9205071</v>
      </c>
      <c r="AB284">
        <v>28139</v>
      </c>
      <c r="AC284">
        <v>15693937</v>
      </c>
      <c r="AD284" t="s">
        <v>4</v>
      </c>
      <c r="AE284">
        <v>22</v>
      </c>
      <c r="AF284" t="s">
        <v>1982</v>
      </c>
      <c r="AH284" t="s">
        <v>22284</v>
      </c>
      <c r="AI284" t="s">
        <v>22283</v>
      </c>
      <c r="AK284" t="s">
        <v>22282</v>
      </c>
      <c r="AL284">
        <v>7</v>
      </c>
      <c r="AM284" s="5">
        <f t="shared" si="35"/>
        <v>0.5</v>
      </c>
      <c r="AN284" s="4">
        <f t="shared" si="36"/>
        <v>7.572889057175312E-4</v>
      </c>
      <c r="AO284" s="3"/>
      <c r="AP284">
        <v>0</v>
      </c>
      <c r="AQ284" t="s">
        <v>649</v>
      </c>
      <c r="AR284" t="s">
        <v>20</v>
      </c>
      <c r="AS284" t="s">
        <v>752</v>
      </c>
      <c r="AT284" s="2" t="s">
        <v>0</v>
      </c>
      <c r="AU284" s="1">
        <f t="shared" si="37"/>
        <v>0.55714113320286518</v>
      </c>
      <c r="AV284" s="1">
        <f t="shared" si="38"/>
        <v>0.41959477816540458</v>
      </c>
      <c r="AW284" s="1">
        <f t="shared" si="39"/>
        <v>0.28204842312794398</v>
      </c>
    </row>
    <row r="285" spans="1:49" x14ac:dyDescent="0.2">
      <c r="A285">
        <v>283</v>
      </c>
      <c r="B285" t="s">
        <v>22281</v>
      </c>
      <c r="C285" t="s">
        <v>22280</v>
      </c>
      <c r="F285" t="s">
        <v>22279</v>
      </c>
      <c r="G285" t="s">
        <v>10</v>
      </c>
      <c r="H285" t="s">
        <v>9</v>
      </c>
      <c r="I285" t="s">
        <v>1364</v>
      </c>
      <c r="J285">
        <v>60025578</v>
      </c>
      <c r="K285" t="s">
        <v>42</v>
      </c>
      <c r="L285" t="s">
        <v>41</v>
      </c>
      <c r="M285" t="s">
        <v>40</v>
      </c>
      <c r="N285">
        <v>5</v>
      </c>
      <c r="O285" t="s">
        <v>22278</v>
      </c>
      <c r="P285" t="s">
        <v>22277</v>
      </c>
      <c r="Q285" t="s">
        <v>765</v>
      </c>
      <c r="R285" s="7">
        <v>39783</v>
      </c>
      <c r="S285" s="8">
        <f t="shared" si="32"/>
        <v>2008</v>
      </c>
      <c r="T285" s="8">
        <v>2008</v>
      </c>
      <c r="U285" s="8">
        <f t="shared" si="33"/>
        <v>14</v>
      </c>
      <c r="V285" s="7">
        <v>39783</v>
      </c>
      <c r="W285" t="s">
        <v>32</v>
      </c>
      <c r="X285" s="2">
        <v>0.28599999999999998</v>
      </c>
      <c r="Y285" s="6">
        <f t="shared" si="34"/>
        <v>7.6346066575905605E-3</v>
      </c>
      <c r="AA285">
        <v>9205071</v>
      </c>
      <c r="AB285">
        <v>28139</v>
      </c>
      <c r="AC285">
        <v>15693937</v>
      </c>
      <c r="AD285" t="s">
        <v>4</v>
      </c>
      <c r="AE285">
        <v>22</v>
      </c>
      <c r="AF285">
        <v>16</v>
      </c>
      <c r="AH285" t="s">
        <v>22276</v>
      </c>
      <c r="AI285" t="s">
        <v>22275</v>
      </c>
      <c r="AK285" t="s">
        <v>22274</v>
      </c>
      <c r="AL285">
        <v>4</v>
      </c>
      <c r="AM285" s="5">
        <f t="shared" si="35"/>
        <v>0.2857142857142857</v>
      </c>
      <c r="AN285" s="4">
        <f t="shared" si="36"/>
        <v>4.3273651755287499E-4</v>
      </c>
      <c r="AO285" s="3"/>
      <c r="AP285">
        <v>0</v>
      </c>
      <c r="AR285" t="s">
        <v>20</v>
      </c>
      <c r="AT285" s="2" t="s">
        <v>0</v>
      </c>
      <c r="AU285" s="1">
        <f t="shared" si="37"/>
        <v>0.5474045615579255</v>
      </c>
      <c r="AV285" s="1">
        <f t="shared" si="38"/>
        <v>0.40336715875717177</v>
      </c>
      <c r="AW285" s="1">
        <f t="shared" si="39"/>
        <v>0.25932975595641805</v>
      </c>
    </row>
    <row r="286" spans="1:49" x14ac:dyDescent="0.2">
      <c r="A286">
        <v>284</v>
      </c>
      <c r="B286" t="s">
        <v>22273</v>
      </c>
      <c r="C286" t="s">
        <v>22272</v>
      </c>
      <c r="F286" t="s">
        <v>22271</v>
      </c>
      <c r="G286" t="s">
        <v>10</v>
      </c>
      <c r="H286" t="s">
        <v>9</v>
      </c>
      <c r="I286" t="s">
        <v>22270</v>
      </c>
      <c r="J286">
        <v>60006793</v>
      </c>
      <c r="K286" t="s">
        <v>70</v>
      </c>
      <c r="L286" t="s">
        <v>69</v>
      </c>
      <c r="M286" t="s">
        <v>28</v>
      </c>
      <c r="N286">
        <v>6</v>
      </c>
      <c r="O286" t="s">
        <v>22269</v>
      </c>
      <c r="P286" t="s">
        <v>22268</v>
      </c>
      <c r="Q286" t="s">
        <v>22267</v>
      </c>
      <c r="R286" s="7">
        <v>39783</v>
      </c>
      <c r="S286" s="8">
        <f t="shared" si="32"/>
        <v>2008</v>
      </c>
      <c r="T286" s="8">
        <v>2008</v>
      </c>
      <c r="U286" s="8">
        <f t="shared" si="33"/>
        <v>14</v>
      </c>
      <c r="V286" s="7">
        <v>39783</v>
      </c>
      <c r="W286" t="s">
        <v>32</v>
      </c>
      <c r="X286" s="2">
        <v>0.28599999999999998</v>
      </c>
      <c r="Y286" s="6">
        <f t="shared" si="34"/>
        <v>7.6346066575905605E-3</v>
      </c>
      <c r="AA286">
        <v>9205071</v>
      </c>
      <c r="AB286">
        <v>28139</v>
      </c>
      <c r="AC286">
        <v>15693937</v>
      </c>
      <c r="AD286" t="s">
        <v>4</v>
      </c>
      <c r="AE286">
        <v>22</v>
      </c>
      <c r="AF286" t="s">
        <v>1982</v>
      </c>
      <c r="AH286" t="s">
        <v>22266</v>
      </c>
      <c r="AI286" t="s">
        <v>22265</v>
      </c>
      <c r="AK286" t="s">
        <v>22264</v>
      </c>
      <c r="AL286">
        <v>3</v>
      </c>
      <c r="AM286" s="5">
        <f t="shared" si="35"/>
        <v>0.21428571428571427</v>
      </c>
      <c r="AN286" s="4">
        <f t="shared" si="36"/>
        <v>3.2455238816465621E-4</v>
      </c>
      <c r="AO286" s="3"/>
      <c r="AP286">
        <v>0</v>
      </c>
      <c r="AQ286" t="s">
        <v>601</v>
      </c>
      <c r="AR286" t="s">
        <v>22263</v>
      </c>
      <c r="AS286" t="s">
        <v>600</v>
      </c>
      <c r="AT286" s="2" t="s">
        <v>0</v>
      </c>
      <c r="AU286" s="1">
        <f t="shared" si="37"/>
        <v>0.54415903767627893</v>
      </c>
      <c r="AV286" s="1">
        <f t="shared" si="38"/>
        <v>0.39795795228776082</v>
      </c>
      <c r="AW286" s="1">
        <f t="shared" si="39"/>
        <v>0.25175686689924276</v>
      </c>
    </row>
    <row r="287" spans="1:49" x14ac:dyDescent="0.2">
      <c r="A287">
        <v>285</v>
      </c>
      <c r="B287" t="s">
        <v>22262</v>
      </c>
      <c r="C287" t="s">
        <v>22261</v>
      </c>
      <c r="F287" t="s">
        <v>22260</v>
      </c>
      <c r="G287" t="s">
        <v>10</v>
      </c>
      <c r="H287" t="s">
        <v>9</v>
      </c>
      <c r="I287" t="s">
        <v>13543</v>
      </c>
      <c r="J287">
        <v>60025578</v>
      </c>
      <c r="K287" t="s">
        <v>42</v>
      </c>
      <c r="L287" t="s">
        <v>41</v>
      </c>
      <c r="M287" t="s">
        <v>40</v>
      </c>
      <c r="N287">
        <v>6</v>
      </c>
      <c r="O287" t="s">
        <v>22259</v>
      </c>
      <c r="P287" t="s">
        <v>22258</v>
      </c>
      <c r="Q287" t="s">
        <v>986</v>
      </c>
      <c r="R287" s="7">
        <v>39783</v>
      </c>
      <c r="S287" s="8">
        <f t="shared" si="32"/>
        <v>2008</v>
      </c>
      <c r="T287" s="8">
        <v>2008</v>
      </c>
      <c r="U287" s="8">
        <f t="shared" si="33"/>
        <v>14</v>
      </c>
      <c r="V287" s="7">
        <v>39783</v>
      </c>
      <c r="W287" t="s">
        <v>32</v>
      </c>
      <c r="X287" s="2">
        <v>0.28599999999999998</v>
      </c>
      <c r="Y287" s="6">
        <f t="shared" si="34"/>
        <v>7.6346066575905605E-3</v>
      </c>
      <c r="AA287">
        <v>9205071</v>
      </c>
      <c r="AB287">
        <v>28139</v>
      </c>
      <c r="AC287">
        <v>15693937</v>
      </c>
      <c r="AD287" t="s">
        <v>4</v>
      </c>
      <c r="AE287">
        <v>22</v>
      </c>
      <c r="AF287" t="s">
        <v>1982</v>
      </c>
      <c r="AH287" t="s">
        <v>22257</v>
      </c>
      <c r="AI287" t="s">
        <v>22256</v>
      </c>
      <c r="AK287" t="s">
        <v>22255</v>
      </c>
      <c r="AL287">
        <v>2</v>
      </c>
      <c r="AM287" s="5">
        <f t="shared" si="35"/>
        <v>0.14285714285714285</v>
      </c>
      <c r="AN287" s="4">
        <f t="shared" si="36"/>
        <v>2.1636825877643749E-4</v>
      </c>
      <c r="AO287" s="3"/>
      <c r="AP287">
        <v>0</v>
      </c>
      <c r="AR287" t="s">
        <v>20</v>
      </c>
      <c r="AT287" s="2" t="s">
        <v>0</v>
      </c>
      <c r="AU287" s="1">
        <f t="shared" si="37"/>
        <v>0.54091351379463237</v>
      </c>
      <c r="AV287" s="1">
        <f t="shared" si="38"/>
        <v>0.39254874581834992</v>
      </c>
      <c r="AW287" s="1">
        <f t="shared" si="39"/>
        <v>0.24418397784206747</v>
      </c>
    </row>
    <row r="288" spans="1:49" x14ac:dyDescent="0.2">
      <c r="A288">
        <v>286</v>
      </c>
      <c r="B288" t="s">
        <v>22254</v>
      </c>
      <c r="C288" t="s">
        <v>22253</v>
      </c>
      <c r="F288" t="s">
        <v>22252</v>
      </c>
      <c r="G288" t="s">
        <v>10</v>
      </c>
      <c r="H288" t="s">
        <v>9</v>
      </c>
      <c r="I288" t="s">
        <v>22251</v>
      </c>
      <c r="J288">
        <v>60019607</v>
      </c>
      <c r="K288" t="s">
        <v>22250</v>
      </c>
      <c r="L288" t="s">
        <v>22249</v>
      </c>
      <c r="M288" t="s">
        <v>521</v>
      </c>
      <c r="N288">
        <v>2</v>
      </c>
      <c r="O288" t="s">
        <v>22248</v>
      </c>
      <c r="P288" t="s">
        <v>22247</v>
      </c>
      <c r="Q288" t="s">
        <v>22246</v>
      </c>
      <c r="R288" s="7">
        <v>39783</v>
      </c>
      <c r="S288" s="8">
        <f t="shared" si="32"/>
        <v>2008</v>
      </c>
      <c r="T288" s="8">
        <v>2008</v>
      </c>
      <c r="U288" s="8">
        <f t="shared" si="33"/>
        <v>14</v>
      </c>
      <c r="V288" s="7">
        <v>39783</v>
      </c>
      <c r="W288" t="s">
        <v>32</v>
      </c>
      <c r="X288" s="2">
        <v>0.28599999999999998</v>
      </c>
      <c r="Y288" s="6">
        <f t="shared" si="34"/>
        <v>7.6346066575905605E-3</v>
      </c>
      <c r="AA288">
        <v>9205071</v>
      </c>
      <c r="AB288">
        <v>28139</v>
      </c>
      <c r="AC288">
        <v>15693937</v>
      </c>
      <c r="AD288" t="s">
        <v>4</v>
      </c>
      <c r="AE288">
        <v>22</v>
      </c>
      <c r="AF288">
        <v>16</v>
      </c>
      <c r="AH288" t="s">
        <v>22245</v>
      </c>
      <c r="AI288" t="s">
        <v>22244</v>
      </c>
      <c r="AK288" t="s">
        <v>22243</v>
      </c>
      <c r="AL288">
        <v>8</v>
      </c>
      <c r="AM288" s="5">
        <f t="shared" si="35"/>
        <v>0.5714285714285714</v>
      </c>
      <c r="AN288" s="4">
        <f t="shared" si="36"/>
        <v>8.6547303510574997E-4</v>
      </c>
      <c r="AO288" s="3"/>
      <c r="AP288">
        <v>0</v>
      </c>
      <c r="AQ288" t="s">
        <v>3</v>
      </c>
      <c r="AR288" t="s">
        <v>2</v>
      </c>
      <c r="AS288" t="s">
        <v>1</v>
      </c>
      <c r="AT288" s="2" t="s">
        <v>0</v>
      </c>
      <c r="AU288" s="1">
        <f t="shared" si="37"/>
        <v>0.56038665708451174</v>
      </c>
      <c r="AV288" s="1">
        <f t="shared" si="38"/>
        <v>0.42500398463481553</v>
      </c>
      <c r="AW288" s="1">
        <f t="shared" si="39"/>
        <v>0.28962131218511933</v>
      </c>
    </row>
    <row r="289" spans="1:49" x14ac:dyDescent="0.2">
      <c r="A289">
        <v>287</v>
      </c>
      <c r="B289" t="s">
        <v>22242</v>
      </c>
      <c r="C289" t="s">
        <v>22241</v>
      </c>
      <c r="F289" t="s">
        <v>22240</v>
      </c>
      <c r="G289" t="s">
        <v>10</v>
      </c>
      <c r="H289" t="s">
        <v>9</v>
      </c>
      <c r="I289" t="s">
        <v>13591</v>
      </c>
      <c r="J289">
        <v>60005465</v>
      </c>
      <c r="K289" t="s">
        <v>174</v>
      </c>
      <c r="L289" t="s">
        <v>173</v>
      </c>
      <c r="M289" t="s">
        <v>40</v>
      </c>
      <c r="N289">
        <v>2</v>
      </c>
      <c r="O289" t="s">
        <v>13590</v>
      </c>
      <c r="P289" t="s">
        <v>13589</v>
      </c>
      <c r="Q289" t="s">
        <v>1425</v>
      </c>
      <c r="R289" s="7">
        <v>39783</v>
      </c>
      <c r="S289" s="8">
        <f t="shared" si="32"/>
        <v>2008</v>
      </c>
      <c r="T289" s="8">
        <v>2008</v>
      </c>
      <c r="U289" s="8">
        <f t="shared" si="33"/>
        <v>14</v>
      </c>
      <c r="V289" s="7">
        <v>39783</v>
      </c>
      <c r="W289" t="s">
        <v>32</v>
      </c>
      <c r="X289" s="2">
        <v>0.28599999999999998</v>
      </c>
      <c r="Y289" s="6">
        <f t="shared" si="34"/>
        <v>7.6346066575905605E-3</v>
      </c>
      <c r="AA289">
        <v>9205071</v>
      </c>
      <c r="AB289">
        <v>28139</v>
      </c>
      <c r="AC289">
        <v>15693937</v>
      </c>
      <c r="AD289" t="s">
        <v>4</v>
      </c>
      <c r="AE289">
        <v>22</v>
      </c>
      <c r="AF289" t="s">
        <v>1982</v>
      </c>
      <c r="AH289" t="s">
        <v>22239</v>
      </c>
      <c r="AI289" t="s">
        <v>22238</v>
      </c>
      <c r="AK289" t="s">
        <v>22237</v>
      </c>
      <c r="AL289">
        <v>10</v>
      </c>
      <c r="AM289" s="5">
        <f t="shared" si="35"/>
        <v>0.7142857142857143</v>
      </c>
      <c r="AN289" s="4">
        <f t="shared" si="36"/>
        <v>1.0818412938821875E-3</v>
      </c>
      <c r="AO289" s="3"/>
      <c r="AP289">
        <v>0</v>
      </c>
      <c r="AQ289" t="s">
        <v>37</v>
      </c>
      <c r="AR289">
        <v>60871058</v>
      </c>
      <c r="AS289" t="s">
        <v>36</v>
      </c>
      <c r="AT289" s="2" t="s">
        <v>0</v>
      </c>
      <c r="AU289" s="1">
        <f t="shared" si="37"/>
        <v>0.56687770484780486</v>
      </c>
      <c r="AV289" s="1">
        <f t="shared" si="38"/>
        <v>0.43582239757363739</v>
      </c>
      <c r="AW289" s="1">
        <f t="shared" si="39"/>
        <v>0.30476709029946997</v>
      </c>
    </row>
    <row r="290" spans="1:49" x14ac:dyDescent="0.2">
      <c r="A290">
        <v>288</v>
      </c>
      <c r="B290" t="s">
        <v>22236</v>
      </c>
      <c r="C290" t="s">
        <v>22235</v>
      </c>
      <c r="F290" t="s">
        <v>22234</v>
      </c>
      <c r="G290" t="s">
        <v>10</v>
      </c>
      <c r="H290" t="s">
        <v>9</v>
      </c>
      <c r="I290" t="s">
        <v>1021</v>
      </c>
      <c r="J290" t="s">
        <v>9039</v>
      </c>
      <c r="K290" t="s">
        <v>9038</v>
      </c>
      <c r="L290" t="s">
        <v>9037</v>
      </c>
      <c r="M290" t="s">
        <v>114</v>
      </c>
      <c r="N290">
        <v>2</v>
      </c>
      <c r="O290" t="s">
        <v>22233</v>
      </c>
      <c r="P290" t="s">
        <v>22232</v>
      </c>
      <c r="Q290" t="s">
        <v>9039</v>
      </c>
      <c r="R290" s="7">
        <v>39783</v>
      </c>
      <c r="S290" s="8">
        <f t="shared" si="32"/>
        <v>2008</v>
      </c>
      <c r="T290" s="8">
        <v>2008</v>
      </c>
      <c r="U290" s="8">
        <f t="shared" si="33"/>
        <v>14</v>
      </c>
      <c r="V290" s="7">
        <v>39783</v>
      </c>
      <c r="W290" t="s">
        <v>32</v>
      </c>
      <c r="X290" s="2">
        <v>0.28599999999999998</v>
      </c>
      <c r="Y290" s="6">
        <f t="shared" si="34"/>
        <v>7.6346066575905605E-3</v>
      </c>
      <c r="AA290">
        <v>9205071</v>
      </c>
      <c r="AB290">
        <v>28139</v>
      </c>
      <c r="AC290">
        <v>15693937</v>
      </c>
      <c r="AD290" t="s">
        <v>4</v>
      </c>
      <c r="AE290">
        <v>22</v>
      </c>
      <c r="AF290">
        <v>16</v>
      </c>
      <c r="AH290" t="s">
        <v>22231</v>
      </c>
      <c r="AI290" t="s">
        <v>22230</v>
      </c>
      <c r="AK290" t="s">
        <v>22229</v>
      </c>
      <c r="AL290">
        <v>6</v>
      </c>
      <c r="AM290" s="5">
        <f t="shared" si="35"/>
        <v>0.42857142857142855</v>
      </c>
      <c r="AN290" s="4">
        <f t="shared" si="36"/>
        <v>6.4910477632931242E-4</v>
      </c>
      <c r="AO290" s="3"/>
      <c r="AP290">
        <v>0</v>
      </c>
      <c r="AQ290" t="s">
        <v>22228</v>
      </c>
      <c r="AR290" t="s">
        <v>20</v>
      </c>
      <c r="AS290" t="s">
        <v>22227</v>
      </c>
      <c r="AT290" s="2" t="s">
        <v>0</v>
      </c>
      <c r="AU290" s="1">
        <f t="shared" si="37"/>
        <v>0.55389560932121862</v>
      </c>
      <c r="AV290" s="1">
        <f t="shared" si="38"/>
        <v>0.41418557169599368</v>
      </c>
      <c r="AW290" s="1">
        <f t="shared" si="39"/>
        <v>0.27447553407076869</v>
      </c>
    </row>
    <row r="291" spans="1:49" x14ac:dyDescent="0.2">
      <c r="A291">
        <v>289</v>
      </c>
      <c r="B291" t="s">
        <v>22226</v>
      </c>
      <c r="C291" t="s">
        <v>22225</v>
      </c>
      <c r="F291" t="s">
        <v>22224</v>
      </c>
      <c r="G291" t="s">
        <v>10</v>
      </c>
      <c r="H291" t="s">
        <v>9</v>
      </c>
      <c r="I291" t="s">
        <v>43</v>
      </c>
      <c r="J291">
        <v>60002306</v>
      </c>
      <c r="K291" t="s">
        <v>648</v>
      </c>
      <c r="L291" t="s">
        <v>647</v>
      </c>
      <c r="M291" t="s">
        <v>216</v>
      </c>
      <c r="N291">
        <v>4</v>
      </c>
      <c r="O291" t="s">
        <v>22223</v>
      </c>
      <c r="P291" t="s">
        <v>22222</v>
      </c>
      <c r="Q291" t="s">
        <v>22221</v>
      </c>
      <c r="R291" s="7">
        <v>39783</v>
      </c>
      <c r="S291" s="8">
        <f t="shared" si="32"/>
        <v>2008</v>
      </c>
      <c r="T291" s="8">
        <v>2008</v>
      </c>
      <c r="U291" s="8">
        <f t="shared" si="33"/>
        <v>14</v>
      </c>
      <c r="V291" s="7">
        <v>2008</v>
      </c>
      <c r="W291" t="s">
        <v>763</v>
      </c>
      <c r="X291" s="2">
        <v>1.3280000000000001</v>
      </c>
      <c r="Y291" s="6">
        <f t="shared" si="34"/>
        <v>3.5450201542937994E-2</v>
      </c>
      <c r="AA291">
        <v>15361225</v>
      </c>
      <c r="AB291">
        <v>18894</v>
      </c>
      <c r="AD291" t="s">
        <v>4</v>
      </c>
      <c r="AE291">
        <v>7</v>
      </c>
      <c r="AG291">
        <v>920908</v>
      </c>
      <c r="AH291" t="s">
        <v>22220</v>
      </c>
      <c r="AI291" t="s">
        <v>22219</v>
      </c>
      <c r="AJ291" t="s">
        <v>22218</v>
      </c>
      <c r="AK291" t="s">
        <v>22217</v>
      </c>
      <c r="AL291">
        <v>50</v>
      </c>
      <c r="AM291" s="5">
        <f t="shared" si="35"/>
        <v>3.5714285714285716</v>
      </c>
      <c r="AN291" s="4">
        <f t="shared" si="36"/>
        <v>5.4092064694109378E-3</v>
      </c>
      <c r="AO291" s="3"/>
      <c r="AP291">
        <v>0</v>
      </c>
      <c r="AQ291" t="s">
        <v>397</v>
      </c>
      <c r="AR291" t="s">
        <v>20</v>
      </c>
      <c r="AS291" t="s">
        <v>396</v>
      </c>
      <c r="AT291" s="2">
        <v>3.8340000000000001</v>
      </c>
      <c r="AU291" s="1">
        <f t="shared" si="37"/>
        <v>2.6437903020879876</v>
      </c>
      <c r="AV291" s="1">
        <f t="shared" si="38"/>
        <v>2.0429704006174467</v>
      </c>
      <c r="AW291" s="1">
        <f t="shared" si="39"/>
        <v>1.4421504991469054</v>
      </c>
    </row>
    <row r="292" spans="1:49" x14ac:dyDescent="0.2">
      <c r="A292">
        <v>290</v>
      </c>
      <c r="B292" t="s">
        <v>22216</v>
      </c>
      <c r="C292" t="s">
        <v>22215</v>
      </c>
      <c r="F292" t="s">
        <v>22214</v>
      </c>
      <c r="G292" t="s">
        <v>10</v>
      </c>
      <c r="H292" t="s">
        <v>9</v>
      </c>
      <c r="I292" t="s">
        <v>22213</v>
      </c>
      <c r="J292" t="s">
        <v>22212</v>
      </c>
      <c r="K292" t="s">
        <v>22211</v>
      </c>
      <c r="L292" t="s">
        <v>22210</v>
      </c>
      <c r="M292" t="s">
        <v>22209</v>
      </c>
      <c r="N292">
        <v>3</v>
      </c>
      <c r="O292" t="s">
        <v>22208</v>
      </c>
      <c r="P292" t="s">
        <v>22207</v>
      </c>
      <c r="Q292" t="s">
        <v>22206</v>
      </c>
      <c r="R292" s="7">
        <v>39783</v>
      </c>
      <c r="S292" s="8">
        <f t="shared" si="32"/>
        <v>2008</v>
      </c>
      <c r="T292" s="8">
        <v>2008</v>
      </c>
      <c r="U292" s="8">
        <f t="shared" si="33"/>
        <v>14</v>
      </c>
      <c r="V292" s="7">
        <v>39783</v>
      </c>
      <c r="W292" t="s">
        <v>32</v>
      </c>
      <c r="X292" s="2">
        <v>0.28599999999999998</v>
      </c>
      <c r="Y292" s="6">
        <f t="shared" si="34"/>
        <v>7.6346066575905605E-3</v>
      </c>
      <c r="AA292">
        <v>9205071</v>
      </c>
      <c r="AB292">
        <v>28139</v>
      </c>
      <c r="AC292">
        <v>15693937</v>
      </c>
      <c r="AD292" t="s">
        <v>4</v>
      </c>
      <c r="AE292">
        <v>22</v>
      </c>
      <c r="AF292">
        <v>16</v>
      </c>
      <c r="AH292" t="s">
        <v>22205</v>
      </c>
      <c r="AI292" t="s">
        <v>22204</v>
      </c>
      <c r="AK292" t="s">
        <v>22203</v>
      </c>
      <c r="AL292">
        <v>12</v>
      </c>
      <c r="AM292" s="5">
        <f t="shared" si="35"/>
        <v>0.8571428571428571</v>
      </c>
      <c r="AN292" s="4">
        <f t="shared" si="36"/>
        <v>1.2982095526586248E-3</v>
      </c>
      <c r="AO292" s="3"/>
      <c r="AP292">
        <v>0</v>
      </c>
      <c r="AR292" t="s">
        <v>20</v>
      </c>
      <c r="AT292" s="2" t="s">
        <v>0</v>
      </c>
      <c r="AU292" s="1">
        <f t="shared" si="37"/>
        <v>0.57336875261109799</v>
      </c>
      <c r="AV292" s="1">
        <f t="shared" si="38"/>
        <v>0.4466408105124593</v>
      </c>
      <c r="AW292" s="1">
        <f t="shared" si="39"/>
        <v>0.31991286841382055</v>
      </c>
    </row>
    <row r="293" spans="1:49" x14ac:dyDescent="0.2">
      <c r="A293">
        <v>291</v>
      </c>
      <c r="B293" t="s">
        <v>22202</v>
      </c>
      <c r="C293" t="s">
        <v>22201</v>
      </c>
      <c r="F293" t="s">
        <v>22200</v>
      </c>
      <c r="G293" t="s">
        <v>10</v>
      </c>
      <c r="H293" t="s">
        <v>9</v>
      </c>
      <c r="I293" t="s">
        <v>22199</v>
      </c>
      <c r="J293" t="s">
        <v>17983</v>
      </c>
      <c r="K293" t="s">
        <v>17982</v>
      </c>
      <c r="L293" t="s">
        <v>17981</v>
      </c>
      <c r="M293" t="s">
        <v>17980</v>
      </c>
      <c r="N293">
        <v>4</v>
      </c>
      <c r="O293" t="s">
        <v>22198</v>
      </c>
      <c r="P293" t="s">
        <v>22197</v>
      </c>
      <c r="Q293" t="s">
        <v>17977</v>
      </c>
      <c r="R293" s="7">
        <v>39783</v>
      </c>
      <c r="S293" s="8">
        <f t="shared" si="32"/>
        <v>2008</v>
      </c>
      <c r="T293" s="8">
        <v>2008</v>
      </c>
      <c r="U293" s="8">
        <f t="shared" si="33"/>
        <v>14</v>
      </c>
      <c r="V293" s="7">
        <v>39783</v>
      </c>
      <c r="W293" t="s">
        <v>32</v>
      </c>
      <c r="X293" s="2">
        <v>0.28599999999999998</v>
      </c>
      <c r="Y293" s="6">
        <f t="shared" si="34"/>
        <v>7.6346066575905605E-3</v>
      </c>
      <c r="AA293">
        <v>9205071</v>
      </c>
      <c r="AB293">
        <v>28139</v>
      </c>
      <c r="AC293">
        <v>15693937</v>
      </c>
      <c r="AD293" t="s">
        <v>4</v>
      </c>
      <c r="AE293">
        <v>22</v>
      </c>
      <c r="AF293" t="s">
        <v>1982</v>
      </c>
      <c r="AH293" t="s">
        <v>22196</v>
      </c>
      <c r="AI293" t="s">
        <v>22195</v>
      </c>
      <c r="AK293" t="s">
        <v>22194</v>
      </c>
      <c r="AL293">
        <v>3</v>
      </c>
      <c r="AM293" s="5">
        <f t="shared" si="35"/>
        <v>0.21428571428571427</v>
      </c>
      <c r="AN293" s="4">
        <f t="shared" si="36"/>
        <v>3.2455238816465621E-4</v>
      </c>
      <c r="AO293" s="3"/>
      <c r="AP293">
        <v>0</v>
      </c>
      <c r="AR293" t="s">
        <v>20</v>
      </c>
      <c r="AT293" s="2" t="s">
        <v>0</v>
      </c>
      <c r="AU293" s="1">
        <f t="shared" si="37"/>
        <v>0.54415903767627893</v>
      </c>
      <c r="AV293" s="1">
        <f t="shared" si="38"/>
        <v>0.39795795228776082</v>
      </c>
      <c r="AW293" s="1">
        <f t="shared" si="39"/>
        <v>0.25175686689924276</v>
      </c>
    </row>
    <row r="294" spans="1:49" x14ac:dyDescent="0.2">
      <c r="A294">
        <v>292</v>
      </c>
      <c r="B294" t="s">
        <v>22193</v>
      </c>
      <c r="C294" t="s">
        <v>22192</v>
      </c>
      <c r="F294" t="s">
        <v>22191</v>
      </c>
      <c r="G294" t="s">
        <v>10</v>
      </c>
      <c r="H294" t="s">
        <v>9</v>
      </c>
      <c r="I294" t="s">
        <v>22190</v>
      </c>
      <c r="J294">
        <v>60016521</v>
      </c>
      <c r="K294" t="s">
        <v>692</v>
      </c>
      <c r="L294" t="s">
        <v>173</v>
      </c>
      <c r="M294" t="s">
        <v>40</v>
      </c>
      <c r="N294">
        <v>3</v>
      </c>
      <c r="O294" t="s">
        <v>22189</v>
      </c>
      <c r="P294" t="s">
        <v>22188</v>
      </c>
      <c r="Q294" t="s">
        <v>691</v>
      </c>
      <c r="R294" s="7">
        <v>39783</v>
      </c>
      <c r="S294" s="8">
        <f t="shared" si="32"/>
        <v>2008</v>
      </c>
      <c r="T294" s="8">
        <v>2008</v>
      </c>
      <c r="U294" s="8">
        <f t="shared" si="33"/>
        <v>14</v>
      </c>
      <c r="V294" s="7">
        <v>39783</v>
      </c>
      <c r="W294" t="s">
        <v>32</v>
      </c>
      <c r="X294" s="2">
        <v>0.28599999999999998</v>
      </c>
      <c r="Y294" s="6">
        <f t="shared" si="34"/>
        <v>7.6346066575905605E-3</v>
      </c>
      <c r="AA294">
        <v>9205071</v>
      </c>
      <c r="AB294">
        <v>28139</v>
      </c>
      <c r="AC294">
        <v>15693937</v>
      </c>
      <c r="AD294" t="s">
        <v>4</v>
      </c>
      <c r="AE294">
        <v>22</v>
      </c>
      <c r="AF294" t="s">
        <v>21870</v>
      </c>
      <c r="AH294" t="s">
        <v>22187</v>
      </c>
      <c r="AI294" t="s">
        <v>22186</v>
      </c>
      <c r="AK294" t="s">
        <v>22185</v>
      </c>
      <c r="AL294">
        <v>0</v>
      </c>
      <c r="AM294" s="5">
        <f t="shared" si="35"/>
        <v>0</v>
      </c>
      <c r="AN294" s="4">
        <f t="shared" si="36"/>
        <v>0</v>
      </c>
      <c r="AO294" s="3"/>
      <c r="AP294">
        <v>0</v>
      </c>
      <c r="AR294" t="s">
        <v>22154</v>
      </c>
      <c r="AS294" t="s">
        <v>767</v>
      </c>
      <c r="AT294" s="2" t="s">
        <v>0</v>
      </c>
      <c r="AU294" s="1">
        <f t="shared" si="37"/>
        <v>0.53442246603133925</v>
      </c>
      <c r="AV294" s="1">
        <f t="shared" si="38"/>
        <v>0.38173033287952801</v>
      </c>
      <c r="AW294" s="1">
        <f t="shared" si="39"/>
        <v>0.22903819972771683</v>
      </c>
    </row>
    <row r="295" spans="1:49" x14ac:dyDescent="0.2">
      <c r="A295">
        <v>293</v>
      </c>
      <c r="B295" t="s">
        <v>22184</v>
      </c>
      <c r="C295" t="s">
        <v>22183</v>
      </c>
      <c r="F295" t="s">
        <v>22182</v>
      </c>
      <c r="G295" t="s">
        <v>10</v>
      </c>
      <c r="H295" t="s">
        <v>9</v>
      </c>
      <c r="I295" t="s">
        <v>22181</v>
      </c>
      <c r="J295">
        <v>60025578</v>
      </c>
      <c r="K295" t="s">
        <v>42</v>
      </c>
      <c r="L295" t="s">
        <v>41</v>
      </c>
      <c r="M295" t="s">
        <v>40</v>
      </c>
      <c r="N295">
        <v>5</v>
      </c>
      <c r="O295" t="s">
        <v>22180</v>
      </c>
      <c r="P295" t="s">
        <v>22179</v>
      </c>
      <c r="Q295" t="s">
        <v>765</v>
      </c>
      <c r="R295" s="7">
        <v>39783</v>
      </c>
      <c r="S295" s="8">
        <f t="shared" si="32"/>
        <v>2008</v>
      </c>
      <c r="T295" s="8">
        <v>2008</v>
      </c>
      <c r="U295" s="8">
        <f t="shared" si="33"/>
        <v>14</v>
      </c>
      <c r="V295" s="7">
        <v>39783</v>
      </c>
      <c r="W295" t="s">
        <v>32</v>
      </c>
      <c r="X295" s="2">
        <v>0.28599999999999998</v>
      </c>
      <c r="Y295" s="6">
        <f t="shared" si="34"/>
        <v>7.6346066575905605E-3</v>
      </c>
      <c r="AA295">
        <v>9205071</v>
      </c>
      <c r="AB295">
        <v>28139</v>
      </c>
      <c r="AC295">
        <v>15693937</v>
      </c>
      <c r="AD295" t="s">
        <v>4</v>
      </c>
      <c r="AE295">
        <v>22</v>
      </c>
      <c r="AF295" t="s">
        <v>21870</v>
      </c>
      <c r="AH295" t="s">
        <v>22178</v>
      </c>
      <c r="AI295" t="s">
        <v>22177</v>
      </c>
      <c r="AK295" t="s">
        <v>22176</v>
      </c>
      <c r="AL295">
        <v>5</v>
      </c>
      <c r="AM295" s="5">
        <f t="shared" si="35"/>
        <v>0.35714285714285715</v>
      </c>
      <c r="AN295" s="4">
        <f t="shared" si="36"/>
        <v>5.4092064694109376E-4</v>
      </c>
      <c r="AO295" s="3"/>
      <c r="AP295">
        <v>0</v>
      </c>
      <c r="AR295" t="s">
        <v>20</v>
      </c>
      <c r="AT295" s="2" t="s">
        <v>0</v>
      </c>
      <c r="AU295" s="1">
        <f t="shared" si="37"/>
        <v>0.55065008543957206</v>
      </c>
      <c r="AV295" s="1">
        <f t="shared" si="38"/>
        <v>0.40877636522658267</v>
      </c>
      <c r="AW295" s="1">
        <f t="shared" si="39"/>
        <v>0.2669026450135934</v>
      </c>
    </row>
    <row r="296" spans="1:49" x14ac:dyDescent="0.2">
      <c r="A296">
        <v>294</v>
      </c>
      <c r="B296" t="s">
        <v>22175</v>
      </c>
      <c r="C296" t="s">
        <v>22174</v>
      </c>
      <c r="F296" t="s">
        <v>22173</v>
      </c>
      <c r="G296" t="s">
        <v>10</v>
      </c>
      <c r="H296" t="s">
        <v>9</v>
      </c>
      <c r="I296" t="s">
        <v>922</v>
      </c>
      <c r="J296" t="s">
        <v>22172</v>
      </c>
      <c r="K296" t="s">
        <v>22171</v>
      </c>
      <c r="L296" t="s">
        <v>22170</v>
      </c>
      <c r="M296" t="s">
        <v>22169</v>
      </c>
      <c r="N296">
        <v>4</v>
      </c>
      <c r="O296" t="s">
        <v>22168</v>
      </c>
      <c r="P296" t="s">
        <v>22167</v>
      </c>
      <c r="Q296" t="s">
        <v>22166</v>
      </c>
      <c r="R296" s="7">
        <v>39783</v>
      </c>
      <c r="S296" s="8">
        <f t="shared" si="32"/>
        <v>2008</v>
      </c>
      <c r="T296" s="8">
        <v>2008</v>
      </c>
      <c r="U296" s="8">
        <f t="shared" si="33"/>
        <v>14</v>
      </c>
      <c r="V296" s="7">
        <v>39783</v>
      </c>
      <c r="W296" t="s">
        <v>32</v>
      </c>
      <c r="X296" s="2">
        <v>0.28599999999999998</v>
      </c>
      <c r="Y296" s="6">
        <f t="shared" si="34"/>
        <v>7.6346066575905605E-3</v>
      </c>
      <c r="AA296">
        <v>9205071</v>
      </c>
      <c r="AB296">
        <v>28139</v>
      </c>
      <c r="AC296">
        <v>15693937</v>
      </c>
      <c r="AD296" t="s">
        <v>4</v>
      </c>
      <c r="AE296">
        <v>22</v>
      </c>
      <c r="AF296" t="s">
        <v>21870</v>
      </c>
      <c r="AH296" t="s">
        <v>22165</v>
      </c>
      <c r="AI296" t="s">
        <v>22164</v>
      </c>
      <c r="AK296" t="s">
        <v>22163</v>
      </c>
      <c r="AL296">
        <v>1</v>
      </c>
      <c r="AM296" s="5">
        <f t="shared" si="35"/>
        <v>7.1428571428571425E-2</v>
      </c>
      <c r="AN296" s="4">
        <f t="shared" si="36"/>
        <v>1.0818412938821875E-4</v>
      </c>
      <c r="AO296" s="3"/>
      <c r="AP296">
        <v>0</v>
      </c>
      <c r="AQ296" t="s">
        <v>359</v>
      </c>
      <c r="AR296" t="s">
        <v>921</v>
      </c>
      <c r="AS296" t="s">
        <v>920</v>
      </c>
      <c r="AT296" s="2" t="s">
        <v>0</v>
      </c>
      <c r="AU296" s="1">
        <f t="shared" si="37"/>
        <v>0.53766798991298581</v>
      </c>
      <c r="AV296" s="1">
        <f t="shared" si="38"/>
        <v>0.38713953934893897</v>
      </c>
      <c r="AW296" s="1">
        <f t="shared" si="39"/>
        <v>0.23661108878489215</v>
      </c>
    </row>
    <row r="297" spans="1:49" x14ac:dyDescent="0.2">
      <c r="A297">
        <v>295</v>
      </c>
      <c r="B297" t="s">
        <v>22162</v>
      </c>
      <c r="C297" t="s">
        <v>22161</v>
      </c>
      <c r="F297" t="s">
        <v>22160</v>
      </c>
      <c r="G297" t="s">
        <v>10</v>
      </c>
      <c r="H297" t="s">
        <v>9</v>
      </c>
      <c r="I297" t="s">
        <v>1365</v>
      </c>
      <c r="J297">
        <v>60016521</v>
      </c>
      <c r="K297" t="s">
        <v>692</v>
      </c>
      <c r="L297" t="s">
        <v>173</v>
      </c>
      <c r="M297" t="s">
        <v>40</v>
      </c>
      <c r="N297">
        <v>3</v>
      </c>
      <c r="O297" t="s">
        <v>22159</v>
      </c>
      <c r="P297" t="s">
        <v>22158</v>
      </c>
      <c r="Q297" t="s">
        <v>691</v>
      </c>
      <c r="R297" s="7">
        <v>39783</v>
      </c>
      <c r="S297" s="8">
        <f t="shared" si="32"/>
        <v>2008</v>
      </c>
      <c r="T297" s="8">
        <v>2008</v>
      </c>
      <c r="U297" s="8">
        <f t="shared" si="33"/>
        <v>14</v>
      </c>
      <c r="V297" s="7">
        <v>39783</v>
      </c>
      <c r="W297" t="s">
        <v>32</v>
      </c>
      <c r="X297" s="2">
        <v>0.28599999999999998</v>
      </c>
      <c r="Y297" s="6">
        <f t="shared" si="34"/>
        <v>7.6346066575905605E-3</v>
      </c>
      <c r="AA297">
        <v>9205071</v>
      </c>
      <c r="AB297">
        <v>28139</v>
      </c>
      <c r="AC297">
        <v>15693937</v>
      </c>
      <c r="AD297" t="s">
        <v>4</v>
      </c>
      <c r="AE297">
        <v>22</v>
      </c>
      <c r="AF297" t="s">
        <v>21870</v>
      </c>
      <c r="AH297" t="s">
        <v>22157</v>
      </c>
      <c r="AI297" t="s">
        <v>22156</v>
      </c>
      <c r="AK297" t="s">
        <v>22155</v>
      </c>
      <c r="AL297">
        <v>1</v>
      </c>
      <c r="AM297" s="5">
        <f t="shared" si="35"/>
        <v>7.1428571428571425E-2</v>
      </c>
      <c r="AN297" s="4">
        <f t="shared" si="36"/>
        <v>1.0818412938821875E-4</v>
      </c>
      <c r="AO297" s="3"/>
      <c r="AP297">
        <v>0</v>
      </c>
      <c r="AR297" t="s">
        <v>22154</v>
      </c>
      <c r="AS297" t="s">
        <v>767</v>
      </c>
      <c r="AT297" s="2" t="s">
        <v>0</v>
      </c>
      <c r="AU297" s="1">
        <f t="shared" si="37"/>
        <v>0.53766798991298581</v>
      </c>
      <c r="AV297" s="1">
        <f t="shared" si="38"/>
        <v>0.38713953934893897</v>
      </c>
      <c r="AW297" s="1">
        <f t="shared" si="39"/>
        <v>0.23661108878489215</v>
      </c>
    </row>
    <row r="298" spans="1:49" x14ac:dyDescent="0.2">
      <c r="A298">
        <v>296</v>
      </c>
      <c r="B298" t="s">
        <v>22153</v>
      </c>
      <c r="C298" t="s">
        <v>22152</v>
      </c>
      <c r="F298" t="s">
        <v>22151</v>
      </c>
      <c r="G298" t="s">
        <v>10</v>
      </c>
      <c r="H298" t="s">
        <v>9</v>
      </c>
      <c r="I298" t="s">
        <v>1553</v>
      </c>
      <c r="J298" t="s">
        <v>5387</v>
      </c>
      <c r="K298" t="s">
        <v>5386</v>
      </c>
      <c r="L298" t="s">
        <v>1272</v>
      </c>
      <c r="M298" t="s">
        <v>322</v>
      </c>
      <c r="N298">
        <v>3</v>
      </c>
      <c r="O298" t="s">
        <v>22150</v>
      </c>
      <c r="P298" t="s">
        <v>5384</v>
      </c>
      <c r="Q298" t="s">
        <v>5383</v>
      </c>
      <c r="R298" s="7">
        <v>39783</v>
      </c>
      <c r="S298" s="8">
        <f t="shared" si="32"/>
        <v>2008</v>
      </c>
      <c r="T298" s="8">
        <v>2008</v>
      </c>
      <c r="U298" s="8">
        <f t="shared" si="33"/>
        <v>14</v>
      </c>
      <c r="V298" s="7">
        <v>39783</v>
      </c>
      <c r="W298" t="s">
        <v>32</v>
      </c>
      <c r="X298" s="2">
        <v>0.28599999999999998</v>
      </c>
      <c r="Y298" s="6">
        <f t="shared" si="34"/>
        <v>7.6346066575905605E-3</v>
      </c>
      <c r="AA298">
        <v>9205071</v>
      </c>
      <c r="AB298">
        <v>28139</v>
      </c>
      <c r="AC298">
        <v>15693937</v>
      </c>
      <c r="AD298" t="s">
        <v>4</v>
      </c>
      <c r="AE298">
        <v>22</v>
      </c>
      <c r="AF298" t="s">
        <v>21870</v>
      </c>
      <c r="AH298" t="s">
        <v>22149</v>
      </c>
      <c r="AI298" t="s">
        <v>22148</v>
      </c>
      <c r="AK298" t="s">
        <v>22147</v>
      </c>
      <c r="AL298">
        <v>6</v>
      </c>
      <c r="AM298" s="5">
        <f t="shared" si="35"/>
        <v>0.42857142857142855</v>
      </c>
      <c r="AN298" s="4">
        <f t="shared" si="36"/>
        <v>6.4910477632931242E-4</v>
      </c>
      <c r="AO298" s="3"/>
      <c r="AP298">
        <v>0</v>
      </c>
      <c r="AR298" t="s">
        <v>20</v>
      </c>
      <c r="AT298" s="2" t="s">
        <v>0</v>
      </c>
      <c r="AU298" s="1">
        <f t="shared" si="37"/>
        <v>0.55389560932121862</v>
      </c>
      <c r="AV298" s="1">
        <f t="shared" si="38"/>
        <v>0.41418557169599368</v>
      </c>
      <c r="AW298" s="1">
        <f t="shared" si="39"/>
        <v>0.27447553407076869</v>
      </c>
    </row>
    <row r="299" spans="1:49" x14ac:dyDescent="0.2">
      <c r="A299">
        <v>297</v>
      </c>
      <c r="B299" t="s">
        <v>22146</v>
      </c>
      <c r="C299" t="s">
        <v>22145</v>
      </c>
      <c r="F299" t="s">
        <v>22144</v>
      </c>
      <c r="G299" t="s">
        <v>10</v>
      </c>
      <c r="H299" t="s">
        <v>9</v>
      </c>
      <c r="I299" t="s">
        <v>277</v>
      </c>
      <c r="J299">
        <v>60025578</v>
      </c>
      <c r="K299" t="s">
        <v>42</v>
      </c>
      <c r="L299" t="s">
        <v>41</v>
      </c>
      <c r="M299" t="s">
        <v>40</v>
      </c>
      <c r="N299">
        <v>5</v>
      </c>
      <c r="O299" t="s">
        <v>22143</v>
      </c>
      <c r="P299" t="s">
        <v>22142</v>
      </c>
      <c r="Q299" t="s">
        <v>765</v>
      </c>
      <c r="R299" s="7">
        <v>39783</v>
      </c>
      <c r="S299" s="8">
        <f t="shared" si="32"/>
        <v>2008</v>
      </c>
      <c r="T299" s="8">
        <v>2008</v>
      </c>
      <c r="U299" s="8">
        <f t="shared" si="33"/>
        <v>14</v>
      </c>
      <c r="V299" s="7">
        <v>39783</v>
      </c>
      <c r="W299" t="s">
        <v>32</v>
      </c>
      <c r="X299" s="2">
        <v>0.28599999999999998</v>
      </c>
      <c r="Y299" s="6">
        <f t="shared" si="34"/>
        <v>7.6346066575905605E-3</v>
      </c>
      <c r="AA299">
        <v>9205071</v>
      </c>
      <c r="AB299">
        <v>28139</v>
      </c>
      <c r="AC299">
        <v>15693937</v>
      </c>
      <c r="AD299" t="s">
        <v>4</v>
      </c>
      <c r="AE299">
        <v>22</v>
      </c>
      <c r="AF299" t="s">
        <v>21870</v>
      </c>
      <c r="AH299" t="s">
        <v>22141</v>
      </c>
      <c r="AI299" t="s">
        <v>22140</v>
      </c>
      <c r="AK299" t="s">
        <v>22139</v>
      </c>
      <c r="AL299">
        <v>1</v>
      </c>
      <c r="AM299" s="5">
        <f t="shared" si="35"/>
        <v>7.1428571428571425E-2</v>
      </c>
      <c r="AN299" s="4">
        <f t="shared" si="36"/>
        <v>1.0818412938821875E-4</v>
      </c>
      <c r="AO299" s="3"/>
      <c r="AP299">
        <v>0</v>
      </c>
      <c r="AR299" t="s">
        <v>20</v>
      </c>
      <c r="AT299" s="2" t="s">
        <v>0</v>
      </c>
      <c r="AU299" s="1">
        <f t="shared" si="37"/>
        <v>0.53766798991298581</v>
      </c>
      <c r="AV299" s="1">
        <f t="shared" si="38"/>
        <v>0.38713953934893897</v>
      </c>
      <c r="AW299" s="1">
        <f t="shared" si="39"/>
        <v>0.23661108878489215</v>
      </c>
    </row>
    <row r="300" spans="1:49" x14ac:dyDescent="0.2">
      <c r="A300">
        <v>298</v>
      </c>
      <c r="B300" t="s">
        <v>22138</v>
      </c>
      <c r="C300" t="s">
        <v>22137</v>
      </c>
      <c r="F300" t="s">
        <v>22136</v>
      </c>
      <c r="G300" t="s">
        <v>10</v>
      </c>
      <c r="H300" t="s">
        <v>9</v>
      </c>
      <c r="I300" t="s">
        <v>22135</v>
      </c>
      <c r="J300" t="s">
        <v>22131</v>
      </c>
      <c r="K300" t="s">
        <v>22134</v>
      </c>
      <c r="L300" t="s">
        <v>286</v>
      </c>
      <c r="M300" t="s">
        <v>285</v>
      </c>
      <c r="N300">
        <v>2</v>
      </c>
      <c r="O300" t="s">
        <v>22133</v>
      </c>
      <c r="P300" t="s">
        <v>22132</v>
      </c>
      <c r="Q300" t="s">
        <v>22131</v>
      </c>
      <c r="R300" s="7">
        <v>39783</v>
      </c>
      <c r="S300" s="8">
        <f t="shared" si="32"/>
        <v>2008</v>
      </c>
      <c r="T300" s="8">
        <v>2008</v>
      </c>
      <c r="U300" s="8">
        <f t="shared" si="33"/>
        <v>14</v>
      </c>
      <c r="V300" s="7">
        <v>39783</v>
      </c>
      <c r="W300" t="s">
        <v>32</v>
      </c>
      <c r="X300" s="2">
        <v>0.28599999999999998</v>
      </c>
      <c r="Y300" s="6">
        <f t="shared" si="34"/>
        <v>7.6346066575905605E-3</v>
      </c>
      <c r="AA300">
        <v>9205071</v>
      </c>
      <c r="AB300">
        <v>28139</v>
      </c>
      <c r="AC300">
        <v>15693937</v>
      </c>
      <c r="AD300" t="s">
        <v>4</v>
      </c>
      <c r="AE300">
        <v>22</v>
      </c>
      <c r="AF300" t="s">
        <v>21870</v>
      </c>
      <c r="AH300" t="s">
        <v>22130</v>
      </c>
      <c r="AI300" t="s">
        <v>22129</v>
      </c>
      <c r="AK300" t="s">
        <v>22128</v>
      </c>
      <c r="AL300">
        <v>23</v>
      </c>
      <c r="AM300" s="5">
        <f t="shared" si="35"/>
        <v>1.6428571428571428</v>
      </c>
      <c r="AN300" s="4">
        <f t="shared" si="36"/>
        <v>2.4882349759290309E-3</v>
      </c>
      <c r="AO300" s="3"/>
      <c r="AP300">
        <v>0</v>
      </c>
      <c r="AR300" t="s">
        <v>20</v>
      </c>
      <c r="AT300" s="2" t="s">
        <v>0</v>
      </c>
      <c r="AU300" s="1">
        <f t="shared" si="37"/>
        <v>0.60906951530921016</v>
      </c>
      <c r="AV300" s="1">
        <f t="shared" si="38"/>
        <v>0.50614208167597963</v>
      </c>
      <c r="AW300" s="1">
        <f t="shared" si="39"/>
        <v>0.40321464804274898</v>
      </c>
    </row>
    <row r="301" spans="1:49" x14ac:dyDescent="0.2">
      <c r="A301">
        <v>299</v>
      </c>
      <c r="B301" t="s">
        <v>22127</v>
      </c>
      <c r="C301" t="s">
        <v>22126</v>
      </c>
      <c r="F301" t="s">
        <v>22125</v>
      </c>
      <c r="G301" t="s">
        <v>10</v>
      </c>
      <c r="H301" t="s">
        <v>9</v>
      </c>
      <c r="I301" t="s">
        <v>22124</v>
      </c>
      <c r="J301" t="s">
        <v>22123</v>
      </c>
      <c r="K301" t="s">
        <v>22122</v>
      </c>
      <c r="L301" t="s">
        <v>22121</v>
      </c>
      <c r="M301" t="s">
        <v>22120</v>
      </c>
      <c r="N301">
        <v>4</v>
      </c>
      <c r="O301" t="s">
        <v>22119</v>
      </c>
      <c r="P301" t="s">
        <v>22118</v>
      </c>
      <c r="Q301" t="s">
        <v>22117</v>
      </c>
      <c r="R301" s="7">
        <v>39783</v>
      </c>
      <c r="S301" s="8">
        <f t="shared" si="32"/>
        <v>2008</v>
      </c>
      <c r="T301" s="8">
        <v>2008</v>
      </c>
      <c r="U301" s="8">
        <f t="shared" si="33"/>
        <v>14</v>
      </c>
      <c r="V301" s="7">
        <v>39783</v>
      </c>
      <c r="W301" t="s">
        <v>32</v>
      </c>
      <c r="X301" s="2">
        <v>0.28599999999999998</v>
      </c>
      <c r="Y301" s="6">
        <f t="shared" si="34"/>
        <v>7.6346066575905605E-3</v>
      </c>
      <c r="AA301">
        <v>9205071</v>
      </c>
      <c r="AB301">
        <v>28139</v>
      </c>
      <c r="AC301">
        <v>15693937</v>
      </c>
      <c r="AD301" t="s">
        <v>4</v>
      </c>
      <c r="AE301">
        <v>22</v>
      </c>
      <c r="AF301" t="s">
        <v>21870</v>
      </c>
      <c r="AH301" t="s">
        <v>22116</v>
      </c>
      <c r="AI301" t="s">
        <v>22115</v>
      </c>
      <c r="AK301" t="s">
        <v>22114</v>
      </c>
      <c r="AL301">
        <v>2</v>
      </c>
      <c r="AM301" s="5">
        <f t="shared" si="35"/>
        <v>0.14285714285714285</v>
      </c>
      <c r="AN301" s="4">
        <f t="shared" si="36"/>
        <v>2.1636825877643749E-4</v>
      </c>
      <c r="AO301" s="3"/>
      <c r="AP301">
        <v>0</v>
      </c>
      <c r="AQ301" t="s">
        <v>359</v>
      </c>
      <c r="AR301" t="s">
        <v>921</v>
      </c>
      <c r="AS301" t="s">
        <v>920</v>
      </c>
      <c r="AT301" s="2" t="s">
        <v>0</v>
      </c>
      <c r="AU301" s="1">
        <f t="shared" si="37"/>
        <v>0.54091351379463237</v>
      </c>
      <c r="AV301" s="1">
        <f t="shared" si="38"/>
        <v>0.39254874581834992</v>
      </c>
      <c r="AW301" s="1">
        <f t="shared" si="39"/>
        <v>0.24418397784206747</v>
      </c>
    </row>
    <row r="302" spans="1:49" x14ac:dyDescent="0.2">
      <c r="A302">
        <v>300</v>
      </c>
      <c r="B302" t="s">
        <v>22113</v>
      </c>
      <c r="C302" t="s">
        <v>22112</v>
      </c>
      <c r="F302" t="s">
        <v>22111</v>
      </c>
      <c r="G302" t="s">
        <v>10</v>
      </c>
      <c r="H302" t="s">
        <v>9</v>
      </c>
      <c r="I302" t="s">
        <v>1364</v>
      </c>
      <c r="J302">
        <v>60025578</v>
      </c>
      <c r="K302" t="s">
        <v>42</v>
      </c>
      <c r="L302" t="s">
        <v>41</v>
      </c>
      <c r="M302" t="s">
        <v>40</v>
      </c>
      <c r="N302">
        <v>4</v>
      </c>
      <c r="O302" t="s">
        <v>22110</v>
      </c>
      <c r="P302" t="s">
        <v>22109</v>
      </c>
      <c r="Q302" t="s">
        <v>39</v>
      </c>
      <c r="R302" s="7">
        <v>39783</v>
      </c>
      <c r="S302" s="8">
        <f t="shared" si="32"/>
        <v>2008</v>
      </c>
      <c r="T302" s="8">
        <v>2008</v>
      </c>
      <c r="U302" s="8">
        <f t="shared" si="33"/>
        <v>14</v>
      </c>
      <c r="V302" s="7">
        <v>39783</v>
      </c>
      <c r="W302" t="s">
        <v>32</v>
      </c>
      <c r="X302" s="2">
        <v>0.28599999999999998</v>
      </c>
      <c r="Y302" s="6">
        <f t="shared" si="34"/>
        <v>7.6346066575905605E-3</v>
      </c>
      <c r="AA302">
        <v>9205071</v>
      </c>
      <c r="AB302">
        <v>28139</v>
      </c>
      <c r="AC302">
        <v>15693937</v>
      </c>
      <c r="AD302" t="s">
        <v>4</v>
      </c>
      <c r="AE302">
        <v>22</v>
      </c>
      <c r="AF302" t="s">
        <v>21870</v>
      </c>
      <c r="AH302" t="s">
        <v>22108</v>
      </c>
      <c r="AI302" t="s">
        <v>22107</v>
      </c>
      <c r="AK302" t="s">
        <v>22106</v>
      </c>
      <c r="AL302">
        <v>8</v>
      </c>
      <c r="AM302" s="5">
        <f t="shared" si="35"/>
        <v>0.5714285714285714</v>
      </c>
      <c r="AN302" s="4">
        <f t="shared" si="36"/>
        <v>8.6547303510574997E-4</v>
      </c>
      <c r="AO302" s="3"/>
      <c r="AP302">
        <v>0</v>
      </c>
      <c r="AR302" t="s">
        <v>20</v>
      </c>
      <c r="AT302" s="2" t="s">
        <v>0</v>
      </c>
      <c r="AU302" s="1">
        <f t="shared" si="37"/>
        <v>0.56038665708451174</v>
      </c>
      <c r="AV302" s="1">
        <f t="shared" si="38"/>
        <v>0.42500398463481553</v>
      </c>
      <c r="AW302" s="1">
        <f t="shared" si="39"/>
        <v>0.28962131218511933</v>
      </c>
    </row>
    <row r="303" spans="1:49" x14ac:dyDescent="0.2">
      <c r="A303">
        <v>301</v>
      </c>
      <c r="B303" t="s">
        <v>22105</v>
      </c>
      <c r="C303" t="s">
        <v>22104</v>
      </c>
      <c r="F303" t="s">
        <v>22103</v>
      </c>
      <c r="G303" t="s">
        <v>10</v>
      </c>
      <c r="H303" t="s">
        <v>9</v>
      </c>
      <c r="I303" t="s">
        <v>17320</v>
      </c>
      <c r="J303">
        <v>60025578</v>
      </c>
      <c r="K303" t="s">
        <v>42</v>
      </c>
      <c r="L303" t="s">
        <v>41</v>
      </c>
      <c r="M303" t="s">
        <v>40</v>
      </c>
      <c r="N303">
        <v>4</v>
      </c>
      <c r="O303" t="s">
        <v>22102</v>
      </c>
      <c r="P303" t="s">
        <v>22101</v>
      </c>
      <c r="Q303" t="s">
        <v>39</v>
      </c>
      <c r="R303" s="7">
        <v>39783</v>
      </c>
      <c r="S303" s="8">
        <f t="shared" si="32"/>
        <v>2008</v>
      </c>
      <c r="T303" s="8">
        <v>2008</v>
      </c>
      <c r="U303" s="8">
        <f t="shared" si="33"/>
        <v>14</v>
      </c>
      <c r="V303" s="7">
        <v>39783</v>
      </c>
      <c r="W303" t="s">
        <v>32</v>
      </c>
      <c r="X303" s="2">
        <v>0.28599999999999998</v>
      </c>
      <c r="Y303" s="6">
        <f t="shared" si="34"/>
        <v>7.6346066575905605E-3</v>
      </c>
      <c r="AA303">
        <v>9205071</v>
      </c>
      <c r="AB303">
        <v>28139</v>
      </c>
      <c r="AC303">
        <v>15693937</v>
      </c>
      <c r="AD303" t="s">
        <v>4</v>
      </c>
      <c r="AE303">
        <v>22</v>
      </c>
      <c r="AF303" t="s">
        <v>21870</v>
      </c>
      <c r="AH303" t="s">
        <v>22100</v>
      </c>
      <c r="AI303" t="s">
        <v>22099</v>
      </c>
      <c r="AK303" t="s">
        <v>22098</v>
      </c>
      <c r="AL303">
        <v>18</v>
      </c>
      <c r="AM303" s="5">
        <f t="shared" si="35"/>
        <v>1.2857142857142858</v>
      </c>
      <c r="AN303" s="4">
        <f t="shared" si="36"/>
        <v>1.9473143289879377E-3</v>
      </c>
      <c r="AO303" s="3"/>
      <c r="AP303">
        <v>0</v>
      </c>
      <c r="AR303" t="s">
        <v>20</v>
      </c>
      <c r="AT303" s="2" t="s">
        <v>0</v>
      </c>
      <c r="AU303" s="1">
        <f t="shared" si="37"/>
        <v>0.59284189590097736</v>
      </c>
      <c r="AV303" s="1">
        <f t="shared" si="38"/>
        <v>0.47909604932892491</v>
      </c>
      <c r="AW303" s="1">
        <f t="shared" si="39"/>
        <v>0.36535020275687247</v>
      </c>
    </row>
    <row r="304" spans="1:49" x14ac:dyDescent="0.2">
      <c r="A304">
        <v>302</v>
      </c>
      <c r="B304" t="s">
        <v>22097</v>
      </c>
      <c r="C304" t="s">
        <v>22096</v>
      </c>
      <c r="F304" t="s">
        <v>22095</v>
      </c>
      <c r="G304" t="s">
        <v>10</v>
      </c>
      <c r="H304" t="s">
        <v>9</v>
      </c>
      <c r="I304" t="s">
        <v>22094</v>
      </c>
      <c r="J304">
        <v>60016809</v>
      </c>
      <c r="K304" t="s">
        <v>22093</v>
      </c>
      <c r="L304" t="s">
        <v>22092</v>
      </c>
      <c r="M304" t="s">
        <v>28</v>
      </c>
      <c r="N304">
        <v>2</v>
      </c>
      <c r="O304" t="s">
        <v>22091</v>
      </c>
      <c r="P304" t="s">
        <v>22090</v>
      </c>
      <c r="Q304" t="s">
        <v>22089</v>
      </c>
      <c r="R304" s="7">
        <v>39783</v>
      </c>
      <c r="S304" s="8">
        <f t="shared" si="32"/>
        <v>2008</v>
      </c>
      <c r="T304" s="8">
        <v>2008</v>
      </c>
      <c r="U304" s="8">
        <f t="shared" si="33"/>
        <v>14</v>
      </c>
      <c r="V304" s="7">
        <v>2008</v>
      </c>
      <c r="W304" t="s">
        <v>763</v>
      </c>
      <c r="X304" s="2">
        <v>1.3280000000000001</v>
      </c>
      <c r="Y304" s="6">
        <f t="shared" si="34"/>
        <v>3.5450201542937994E-2</v>
      </c>
      <c r="AA304">
        <v>15361225</v>
      </c>
      <c r="AB304">
        <v>18894</v>
      </c>
      <c r="AD304" t="s">
        <v>4</v>
      </c>
      <c r="AE304">
        <v>7</v>
      </c>
      <c r="AG304">
        <v>921350</v>
      </c>
      <c r="AH304" t="s">
        <v>22088</v>
      </c>
      <c r="AI304" t="s">
        <v>22087</v>
      </c>
      <c r="AJ304" t="s">
        <v>22086</v>
      </c>
      <c r="AK304" t="s">
        <v>22085</v>
      </c>
      <c r="AL304">
        <v>12</v>
      </c>
      <c r="AM304" s="5">
        <f t="shared" si="35"/>
        <v>0.8571428571428571</v>
      </c>
      <c r="AN304" s="4">
        <f t="shared" si="36"/>
        <v>1.2982095526586248E-3</v>
      </c>
      <c r="AO304" s="3"/>
      <c r="AP304">
        <v>0</v>
      </c>
      <c r="AQ304" t="s">
        <v>231</v>
      </c>
      <c r="AR304" t="s">
        <v>22084</v>
      </c>
      <c r="AS304" t="s">
        <v>229</v>
      </c>
      <c r="AT304" s="2">
        <v>3.8340000000000001</v>
      </c>
      <c r="AU304" s="1">
        <f t="shared" si="37"/>
        <v>2.520460394585418</v>
      </c>
      <c r="AV304" s="1">
        <f t="shared" si="38"/>
        <v>1.8374205547798308</v>
      </c>
      <c r="AW304" s="1">
        <f t="shared" si="39"/>
        <v>1.1543807149742435</v>
      </c>
    </row>
    <row r="305" spans="1:49" x14ac:dyDescent="0.2">
      <c r="A305">
        <v>303</v>
      </c>
      <c r="B305" t="s">
        <v>22083</v>
      </c>
      <c r="C305" t="s">
        <v>22082</v>
      </c>
      <c r="F305" t="s">
        <v>22081</v>
      </c>
      <c r="G305" t="s">
        <v>10</v>
      </c>
      <c r="H305" t="s">
        <v>9</v>
      </c>
      <c r="I305" t="s">
        <v>22080</v>
      </c>
      <c r="J305">
        <v>60110693</v>
      </c>
      <c r="K305" t="s">
        <v>22079</v>
      </c>
      <c r="L305" t="s">
        <v>22078</v>
      </c>
      <c r="M305" t="s">
        <v>327</v>
      </c>
      <c r="N305">
        <v>5</v>
      </c>
      <c r="O305" t="s">
        <v>22077</v>
      </c>
      <c r="P305" t="s">
        <v>22076</v>
      </c>
      <c r="Q305" t="s">
        <v>22075</v>
      </c>
      <c r="R305" s="7">
        <v>39783</v>
      </c>
      <c r="S305" s="8">
        <f t="shared" si="32"/>
        <v>2008</v>
      </c>
      <c r="T305" s="8">
        <v>2008</v>
      </c>
      <c r="U305" s="8">
        <f t="shared" si="33"/>
        <v>14</v>
      </c>
      <c r="V305" s="7">
        <v>2008</v>
      </c>
      <c r="W305" t="s">
        <v>763</v>
      </c>
      <c r="X305" s="2">
        <v>1.3280000000000001</v>
      </c>
      <c r="Y305" s="6">
        <f t="shared" si="34"/>
        <v>3.5450201542937994E-2</v>
      </c>
      <c r="AA305">
        <v>15361225</v>
      </c>
      <c r="AB305">
        <v>18894</v>
      </c>
      <c r="AD305" t="s">
        <v>4</v>
      </c>
      <c r="AE305">
        <v>7</v>
      </c>
      <c r="AG305">
        <v>2009887</v>
      </c>
      <c r="AH305" t="s">
        <v>21938</v>
      </c>
      <c r="AI305" t="s">
        <v>22074</v>
      </c>
      <c r="AJ305" t="s">
        <v>22073</v>
      </c>
      <c r="AK305" t="s">
        <v>22072</v>
      </c>
      <c r="AL305">
        <v>84</v>
      </c>
      <c r="AM305" s="5">
        <f t="shared" si="35"/>
        <v>6</v>
      </c>
      <c r="AN305" s="4">
        <f t="shared" si="36"/>
        <v>9.0874668686103752E-3</v>
      </c>
      <c r="AO305" s="3"/>
      <c r="AP305">
        <v>0</v>
      </c>
      <c r="AR305" t="s">
        <v>20</v>
      </c>
      <c r="AT305" s="2">
        <v>3.8340000000000001</v>
      </c>
      <c r="AU305" s="1">
        <f t="shared" si="37"/>
        <v>2.7541381140639709</v>
      </c>
      <c r="AV305" s="1">
        <f t="shared" si="38"/>
        <v>2.2268834205774182</v>
      </c>
      <c r="AW305" s="1">
        <f t="shared" si="39"/>
        <v>1.6996287270908663</v>
      </c>
    </row>
    <row r="306" spans="1:49" x14ac:dyDescent="0.2">
      <c r="A306">
        <v>304</v>
      </c>
      <c r="B306" t="s">
        <v>22071</v>
      </c>
      <c r="C306" t="s">
        <v>22070</v>
      </c>
      <c r="F306" t="s">
        <v>22069</v>
      </c>
      <c r="G306" t="s">
        <v>10</v>
      </c>
      <c r="H306" t="s">
        <v>9</v>
      </c>
      <c r="I306" t="s">
        <v>7425</v>
      </c>
      <c r="J306">
        <v>60033110</v>
      </c>
      <c r="K306" t="s">
        <v>1900</v>
      </c>
      <c r="L306" t="s">
        <v>139</v>
      </c>
      <c r="M306" t="s">
        <v>60</v>
      </c>
      <c r="N306">
        <v>1</v>
      </c>
      <c r="O306" t="s">
        <v>22068</v>
      </c>
      <c r="P306">
        <v>35755202500</v>
      </c>
      <c r="Q306">
        <v>60033110</v>
      </c>
      <c r="R306" s="7">
        <v>39783</v>
      </c>
      <c r="S306" s="8">
        <f t="shared" si="32"/>
        <v>2008</v>
      </c>
      <c r="T306" s="8">
        <v>2008</v>
      </c>
      <c r="U306" s="8">
        <f t="shared" si="33"/>
        <v>14</v>
      </c>
      <c r="V306" s="7">
        <v>2008</v>
      </c>
      <c r="W306" t="s">
        <v>763</v>
      </c>
      <c r="X306" s="2">
        <v>1.3280000000000001</v>
      </c>
      <c r="Y306" s="6">
        <f t="shared" si="34"/>
        <v>3.5450201542937994E-2</v>
      </c>
      <c r="AA306">
        <v>15361225</v>
      </c>
      <c r="AB306">
        <v>18894</v>
      </c>
      <c r="AD306" t="s">
        <v>4</v>
      </c>
      <c r="AE306">
        <v>7</v>
      </c>
      <c r="AG306">
        <v>2004213</v>
      </c>
      <c r="AH306" t="s">
        <v>22067</v>
      </c>
      <c r="AI306" t="s">
        <v>22066</v>
      </c>
      <c r="AJ306" t="s">
        <v>22065</v>
      </c>
      <c r="AK306" t="s">
        <v>22064</v>
      </c>
      <c r="AL306">
        <v>50</v>
      </c>
      <c r="AM306" s="5">
        <f t="shared" si="35"/>
        <v>3.5714285714285716</v>
      </c>
      <c r="AN306" s="4">
        <f t="shared" si="36"/>
        <v>5.4092064694109378E-3</v>
      </c>
      <c r="AO306" s="3"/>
      <c r="AP306">
        <v>0</v>
      </c>
      <c r="AQ306" t="s">
        <v>321</v>
      </c>
      <c r="AR306" t="s">
        <v>22063</v>
      </c>
      <c r="AS306" t="s">
        <v>320</v>
      </c>
      <c r="AT306" s="2">
        <v>3.8340000000000001</v>
      </c>
      <c r="AU306" s="1">
        <f t="shared" si="37"/>
        <v>2.6437903020879876</v>
      </c>
      <c r="AV306" s="1">
        <f t="shared" si="38"/>
        <v>2.0429704006174467</v>
      </c>
      <c r="AW306" s="1">
        <f t="shared" si="39"/>
        <v>1.4421504991469054</v>
      </c>
    </row>
    <row r="307" spans="1:49" x14ac:dyDescent="0.2">
      <c r="A307">
        <v>305</v>
      </c>
      <c r="B307" t="s">
        <v>22062</v>
      </c>
      <c r="C307" t="s">
        <v>22061</v>
      </c>
      <c r="F307" t="s">
        <v>22060</v>
      </c>
      <c r="G307" t="s">
        <v>10</v>
      </c>
      <c r="H307" t="s">
        <v>9</v>
      </c>
      <c r="I307" t="s">
        <v>1445</v>
      </c>
      <c r="J307">
        <v>60079715</v>
      </c>
      <c r="K307" t="s">
        <v>2342</v>
      </c>
      <c r="L307" t="s">
        <v>197</v>
      </c>
      <c r="M307" t="s">
        <v>60</v>
      </c>
      <c r="N307">
        <v>2</v>
      </c>
      <c r="O307" t="s">
        <v>22059</v>
      </c>
      <c r="P307" t="s">
        <v>22058</v>
      </c>
      <c r="Q307" t="s">
        <v>14886</v>
      </c>
      <c r="R307" s="7">
        <v>39783</v>
      </c>
      <c r="S307" s="8">
        <f t="shared" si="32"/>
        <v>2008</v>
      </c>
      <c r="T307" s="8">
        <v>2008</v>
      </c>
      <c r="U307" s="8">
        <f t="shared" si="33"/>
        <v>14</v>
      </c>
      <c r="V307" s="7">
        <v>2008</v>
      </c>
      <c r="W307" t="s">
        <v>763</v>
      </c>
      <c r="X307" s="2">
        <v>1.3280000000000001</v>
      </c>
      <c r="Y307" s="6">
        <f t="shared" si="34"/>
        <v>3.5450201542937994E-2</v>
      </c>
      <c r="AA307">
        <v>15361225</v>
      </c>
      <c r="AB307">
        <v>18894</v>
      </c>
      <c r="AD307" t="s">
        <v>4</v>
      </c>
      <c r="AE307">
        <v>7</v>
      </c>
      <c r="AG307">
        <v>921341</v>
      </c>
      <c r="AH307" t="s">
        <v>467</v>
      </c>
      <c r="AI307" t="s">
        <v>22057</v>
      </c>
      <c r="AJ307" t="s">
        <v>22056</v>
      </c>
      <c r="AK307" t="s">
        <v>22055</v>
      </c>
      <c r="AL307">
        <v>143</v>
      </c>
      <c r="AM307" s="5">
        <f t="shared" si="35"/>
        <v>10.214285714285714</v>
      </c>
      <c r="AN307" s="4">
        <f t="shared" si="36"/>
        <v>1.547033050251528E-2</v>
      </c>
      <c r="AO307" s="3"/>
      <c r="AP307">
        <v>0</v>
      </c>
      <c r="AQ307" t="s">
        <v>321</v>
      </c>
      <c r="AR307" t="s">
        <v>22054</v>
      </c>
      <c r="AS307" t="s">
        <v>320</v>
      </c>
      <c r="AT307" s="2">
        <v>3.8340000000000001</v>
      </c>
      <c r="AU307" s="1">
        <f t="shared" si="37"/>
        <v>2.9456240230811179</v>
      </c>
      <c r="AV307" s="1">
        <f t="shared" si="38"/>
        <v>2.5460266022726636</v>
      </c>
      <c r="AW307" s="1">
        <f t="shared" si="39"/>
        <v>2.1464291814642094</v>
      </c>
    </row>
    <row r="308" spans="1:49" x14ac:dyDescent="0.2">
      <c r="A308">
        <v>306</v>
      </c>
      <c r="B308" t="s">
        <v>22053</v>
      </c>
      <c r="C308" t="s">
        <v>22052</v>
      </c>
      <c r="F308" t="s">
        <v>22051</v>
      </c>
      <c r="G308" t="s">
        <v>10</v>
      </c>
      <c r="H308" t="s">
        <v>9</v>
      </c>
      <c r="I308" t="s">
        <v>1675</v>
      </c>
      <c r="J308">
        <v>60024666</v>
      </c>
      <c r="K308" t="s">
        <v>903</v>
      </c>
      <c r="L308" t="s">
        <v>176</v>
      </c>
      <c r="M308" t="s">
        <v>60</v>
      </c>
      <c r="N308">
        <v>3</v>
      </c>
      <c r="O308" t="s">
        <v>22050</v>
      </c>
      <c r="P308" t="s">
        <v>22049</v>
      </c>
      <c r="Q308" t="s">
        <v>22048</v>
      </c>
      <c r="R308" s="7">
        <v>39783</v>
      </c>
      <c r="S308" s="8">
        <f t="shared" si="32"/>
        <v>2008</v>
      </c>
      <c r="T308" s="8">
        <v>2008</v>
      </c>
      <c r="U308" s="8">
        <f t="shared" si="33"/>
        <v>14</v>
      </c>
      <c r="V308" s="7">
        <v>2008</v>
      </c>
      <c r="W308" t="s">
        <v>1393</v>
      </c>
      <c r="X308" s="2">
        <v>0.81</v>
      </c>
      <c r="Y308" s="6">
        <f t="shared" si="34"/>
        <v>2.1622487386882359E-2</v>
      </c>
      <c r="AA308">
        <v>10411135</v>
      </c>
      <c r="AB308">
        <v>12116</v>
      </c>
      <c r="AD308" t="s">
        <v>4</v>
      </c>
      <c r="AE308">
        <v>20</v>
      </c>
      <c r="AF308">
        <v>21</v>
      </c>
      <c r="AH308" t="s">
        <v>22047</v>
      </c>
      <c r="AI308" t="s">
        <v>22046</v>
      </c>
      <c r="AJ308" t="s">
        <v>22045</v>
      </c>
      <c r="AK308" t="s">
        <v>22044</v>
      </c>
      <c r="AL308">
        <v>11</v>
      </c>
      <c r="AM308" s="5">
        <f t="shared" si="35"/>
        <v>0.7857142857142857</v>
      </c>
      <c r="AN308" s="4">
        <f t="shared" si="36"/>
        <v>1.1900254232704063E-3</v>
      </c>
      <c r="AO308" s="3"/>
      <c r="AP308">
        <v>0</v>
      </c>
      <c r="AQ308" t="s">
        <v>321</v>
      </c>
      <c r="AR308" t="s">
        <v>22043</v>
      </c>
      <c r="AS308" t="s">
        <v>320</v>
      </c>
      <c r="AT308" s="2">
        <v>2.468</v>
      </c>
      <c r="AU308" s="1">
        <f t="shared" si="37"/>
        <v>1.5492748797798772</v>
      </c>
      <c r="AV308" s="1">
        <f t="shared" si="38"/>
        <v>1.1406256405076383</v>
      </c>
      <c r="AW308" s="1">
        <f t="shared" si="39"/>
        <v>0.7319764012353992</v>
      </c>
    </row>
    <row r="309" spans="1:49" x14ac:dyDescent="0.2">
      <c r="A309">
        <v>307</v>
      </c>
      <c r="B309" t="s">
        <v>22042</v>
      </c>
      <c r="C309" t="s">
        <v>22041</v>
      </c>
      <c r="F309" t="s">
        <v>22040</v>
      </c>
      <c r="G309" t="s">
        <v>10</v>
      </c>
      <c r="H309" t="s">
        <v>9</v>
      </c>
      <c r="I309" t="s">
        <v>22039</v>
      </c>
      <c r="J309">
        <v>60013791</v>
      </c>
      <c r="K309" t="s">
        <v>597</v>
      </c>
      <c r="L309" t="s">
        <v>596</v>
      </c>
      <c r="M309" t="s">
        <v>15</v>
      </c>
      <c r="N309">
        <v>2</v>
      </c>
      <c r="O309" t="s">
        <v>22038</v>
      </c>
      <c r="P309" t="s">
        <v>22037</v>
      </c>
      <c r="Q309" t="s">
        <v>22036</v>
      </c>
      <c r="R309" s="7">
        <v>39783</v>
      </c>
      <c r="S309" s="8">
        <f t="shared" si="32"/>
        <v>2008</v>
      </c>
      <c r="T309" s="8">
        <v>2008</v>
      </c>
      <c r="U309" s="8">
        <f t="shared" si="33"/>
        <v>14</v>
      </c>
      <c r="V309" s="7">
        <v>2008</v>
      </c>
      <c r="W309" t="s">
        <v>763</v>
      </c>
      <c r="X309" s="2">
        <v>1.3280000000000001</v>
      </c>
      <c r="Y309" s="6">
        <f t="shared" si="34"/>
        <v>3.5450201542937994E-2</v>
      </c>
      <c r="AA309">
        <v>15361225</v>
      </c>
      <c r="AB309">
        <v>18894</v>
      </c>
      <c r="AD309" t="s">
        <v>4</v>
      </c>
      <c r="AE309">
        <v>7</v>
      </c>
      <c r="AG309">
        <v>916682</v>
      </c>
      <c r="AH309" t="s">
        <v>22035</v>
      </c>
      <c r="AI309" t="s">
        <v>22034</v>
      </c>
      <c r="AJ309" t="s">
        <v>22033</v>
      </c>
      <c r="AK309" t="s">
        <v>22032</v>
      </c>
      <c r="AL309">
        <v>10</v>
      </c>
      <c r="AM309" s="5">
        <f t="shared" si="35"/>
        <v>0.7142857142857143</v>
      </c>
      <c r="AN309" s="4">
        <f t="shared" si="36"/>
        <v>1.0818412938821875E-3</v>
      </c>
      <c r="AO309" s="3"/>
      <c r="AP309">
        <v>0</v>
      </c>
      <c r="AR309" t="s">
        <v>20</v>
      </c>
      <c r="AT309" s="2">
        <v>3.8340000000000001</v>
      </c>
      <c r="AU309" s="1">
        <f t="shared" si="37"/>
        <v>2.5139693468221251</v>
      </c>
      <c r="AV309" s="1">
        <f t="shared" si="38"/>
        <v>1.8266021418410092</v>
      </c>
      <c r="AW309" s="1">
        <f t="shared" si="39"/>
        <v>1.1392349368598929</v>
      </c>
    </row>
    <row r="310" spans="1:49" x14ac:dyDescent="0.2">
      <c r="A310">
        <v>308</v>
      </c>
      <c r="B310" t="s">
        <v>22031</v>
      </c>
      <c r="C310" t="s">
        <v>22030</v>
      </c>
      <c r="F310" t="s">
        <v>22029</v>
      </c>
      <c r="G310" t="s">
        <v>10</v>
      </c>
      <c r="H310" t="s">
        <v>9</v>
      </c>
      <c r="I310" t="s">
        <v>14868</v>
      </c>
      <c r="J310">
        <v>60001558</v>
      </c>
      <c r="K310" t="s">
        <v>566</v>
      </c>
      <c r="L310" t="s">
        <v>165</v>
      </c>
      <c r="M310" t="s">
        <v>135</v>
      </c>
      <c r="N310">
        <v>2</v>
      </c>
      <c r="O310" t="s">
        <v>22028</v>
      </c>
      <c r="P310" t="s">
        <v>22027</v>
      </c>
      <c r="Q310" t="s">
        <v>22026</v>
      </c>
      <c r="R310" s="7">
        <v>39783</v>
      </c>
      <c r="S310" s="8">
        <f t="shared" si="32"/>
        <v>2008</v>
      </c>
      <c r="T310" s="8">
        <v>2008</v>
      </c>
      <c r="U310" s="8">
        <f t="shared" si="33"/>
        <v>14</v>
      </c>
      <c r="V310" s="7">
        <v>2008</v>
      </c>
      <c r="W310" t="s">
        <v>763</v>
      </c>
      <c r="X310" s="2">
        <v>1.3280000000000001</v>
      </c>
      <c r="Y310" s="6">
        <f t="shared" si="34"/>
        <v>3.5450201542937994E-2</v>
      </c>
      <c r="AA310">
        <v>15361225</v>
      </c>
      <c r="AB310">
        <v>18894</v>
      </c>
      <c r="AD310" t="s">
        <v>4</v>
      </c>
      <c r="AE310">
        <v>7</v>
      </c>
      <c r="AG310">
        <v>921373</v>
      </c>
      <c r="AH310" t="s">
        <v>22025</v>
      </c>
      <c r="AI310" t="s">
        <v>22024</v>
      </c>
      <c r="AJ310" t="s">
        <v>22023</v>
      </c>
      <c r="AK310" t="s">
        <v>22022</v>
      </c>
      <c r="AL310">
        <v>8</v>
      </c>
      <c r="AM310" s="5">
        <f t="shared" si="35"/>
        <v>0.5714285714285714</v>
      </c>
      <c r="AN310" s="4">
        <f t="shared" si="36"/>
        <v>8.6547303510574997E-4</v>
      </c>
      <c r="AO310" s="3"/>
      <c r="AP310">
        <v>0</v>
      </c>
      <c r="AR310" t="s">
        <v>20</v>
      </c>
      <c r="AT310" s="2">
        <v>3.8340000000000001</v>
      </c>
      <c r="AU310" s="1">
        <f t="shared" si="37"/>
        <v>2.5074782990588318</v>
      </c>
      <c r="AV310" s="1">
        <f t="shared" si="38"/>
        <v>1.8157837289021872</v>
      </c>
      <c r="AW310" s="1">
        <f t="shared" si="39"/>
        <v>1.1240891587455424</v>
      </c>
    </row>
    <row r="311" spans="1:49" x14ac:dyDescent="0.2">
      <c r="A311">
        <v>309</v>
      </c>
      <c r="B311" t="s">
        <v>22021</v>
      </c>
      <c r="C311" t="s">
        <v>22020</v>
      </c>
      <c r="F311" t="s">
        <v>22019</v>
      </c>
      <c r="G311" t="s">
        <v>10</v>
      </c>
      <c r="H311" t="s">
        <v>9</v>
      </c>
      <c r="I311" t="s">
        <v>915</v>
      </c>
      <c r="J311" t="s">
        <v>22018</v>
      </c>
      <c r="K311" t="s">
        <v>22017</v>
      </c>
      <c r="L311" t="s">
        <v>557</v>
      </c>
      <c r="M311" t="s">
        <v>44</v>
      </c>
      <c r="N311">
        <v>5</v>
      </c>
      <c r="O311" t="s">
        <v>22016</v>
      </c>
      <c r="P311" t="s">
        <v>22015</v>
      </c>
      <c r="Q311" t="s">
        <v>22014</v>
      </c>
      <c r="R311" s="7">
        <v>39783</v>
      </c>
      <c r="S311" s="8">
        <f t="shared" si="32"/>
        <v>2008</v>
      </c>
      <c r="T311" s="8">
        <v>2008</v>
      </c>
      <c r="U311" s="8">
        <f t="shared" si="33"/>
        <v>14</v>
      </c>
      <c r="V311" s="7">
        <v>39783</v>
      </c>
      <c r="W311" t="s">
        <v>22013</v>
      </c>
      <c r="X311" s="2">
        <v>0.72399999999999998</v>
      </c>
      <c r="Y311" s="6">
        <f t="shared" si="34"/>
        <v>1.932676650383065E-2</v>
      </c>
      <c r="AA311">
        <v>13853449</v>
      </c>
      <c r="AB311">
        <v>21154</v>
      </c>
      <c r="AC311">
        <v>15738663</v>
      </c>
      <c r="AD311" t="s">
        <v>4</v>
      </c>
      <c r="AE311">
        <v>21</v>
      </c>
      <c r="AF311" t="s">
        <v>22012</v>
      </c>
      <c r="AH311" t="s">
        <v>22011</v>
      </c>
      <c r="AI311" t="s">
        <v>22010</v>
      </c>
      <c r="AJ311" t="s">
        <v>22009</v>
      </c>
      <c r="AK311" t="s">
        <v>22008</v>
      </c>
      <c r="AL311">
        <v>0</v>
      </c>
      <c r="AM311" s="5">
        <f t="shared" si="35"/>
        <v>0</v>
      </c>
      <c r="AN311" s="4">
        <f t="shared" si="36"/>
        <v>0</v>
      </c>
      <c r="AO311" s="3"/>
      <c r="AP311">
        <v>0</v>
      </c>
      <c r="AQ311" t="s">
        <v>37</v>
      </c>
      <c r="AR311" t="s">
        <v>22007</v>
      </c>
      <c r="AS311" t="s">
        <v>36</v>
      </c>
      <c r="AT311" s="2">
        <v>1.7849999999999999</v>
      </c>
      <c r="AU311" s="1">
        <f t="shared" si="37"/>
        <v>1.3528736552681453</v>
      </c>
      <c r="AV311" s="1">
        <f t="shared" si="38"/>
        <v>0.96633832519153251</v>
      </c>
      <c r="AW311" s="1">
        <f t="shared" si="39"/>
        <v>0.57980299511491951</v>
      </c>
    </row>
    <row r="312" spans="1:49" x14ac:dyDescent="0.2">
      <c r="A312">
        <v>310</v>
      </c>
      <c r="B312" t="s">
        <v>22006</v>
      </c>
      <c r="F312" t="s">
        <v>22005</v>
      </c>
      <c r="G312" t="s">
        <v>10</v>
      </c>
      <c r="H312" t="s">
        <v>9</v>
      </c>
      <c r="R312" s="7">
        <v>39783</v>
      </c>
      <c r="S312" s="8">
        <f t="shared" si="32"/>
        <v>2008</v>
      </c>
      <c r="T312" s="8">
        <v>2008</v>
      </c>
      <c r="U312" s="8">
        <f t="shared" si="33"/>
        <v>14</v>
      </c>
      <c r="V312" s="7">
        <v>39783</v>
      </c>
      <c r="W312" t="s">
        <v>22004</v>
      </c>
      <c r="X312" s="2" t="s">
        <v>0</v>
      </c>
      <c r="Y312" s="6" t="e">
        <f t="shared" si="34"/>
        <v>#VALUE!</v>
      </c>
      <c r="AA312">
        <v>14750929</v>
      </c>
      <c r="AB312">
        <v>144858</v>
      </c>
      <c r="AD312" t="s">
        <v>4</v>
      </c>
      <c r="AE312">
        <v>2</v>
      </c>
      <c r="AF312">
        <v>5</v>
      </c>
      <c r="AH312" t="s">
        <v>22003</v>
      </c>
      <c r="AI312" t="s">
        <v>22002</v>
      </c>
      <c r="AK312" t="s">
        <v>22001</v>
      </c>
      <c r="AL312">
        <v>0</v>
      </c>
      <c r="AM312" s="5">
        <f t="shared" si="35"/>
        <v>0</v>
      </c>
      <c r="AN312" s="4">
        <f t="shared" si="36"/>
        <v>0</v>
      </c>
      <c r="AO312" s="3"/>
      <c r="AP312">
        <v>0</v>
      </c>
      <c r="AR312" t="s">
        <v>20</v>
      </c>
      <c r="AT312" s="2" t="s">
        <v>0</v>
      </c>
      <c r="AU312" s="1" t="e">
        <f t="shared" si="37"/>
        <v>#VALUE!</v>
      </c>
      <c r="AV312" s="1" t="e">
        <f t="shared" si="38"/>
        <v>#VALUE!</v>
      </c>
      <c r="AW312" s="1" t="e">
        <f t="shared" si="39"/>
        <v>#VALUE!</v>
      </c>
    </row>
    <row r="313" spans="1:49" x14ac:dyDescent="0.2">
      <c r="A313">
        <v>311</v>
      </c>
      <c r="B313" t="s">
        <v>22000</v>
      </c>
      <c r="C313" t="s">
        <v>21999</v>
      </c>
      <c r="F313" t="s">
        <v>21998</v>
      </c>
      <c r="G313" t="s">
        <v>10</v>
      </c>
      <c r="H313" t="s">
        <v>9</v>
      </c>
      <c r="I313" t="s">
        <v>21997</v>
      </c>
      <c r="J313" t="s">
        <v>21996</v>
      </c>
      <c r="K313" t="s">
        <v>21995</v>
      </c>
      <c r="L313" t="s">
        <v>21994</v>
      </c>
      <c r="M313" t="s">
        <v>27</v>
      </c>
      <c r="N313">
        <v>11</v>
      </c>
      <c r="O313" t="s">
        <v>21993</v>
      </c>
      <c r="P313" t="s">
        <v>21992</v>
      </c>
      <c r="Q313" t="s">
        <v>21991</v>
      </c>
      <c r="R313" s="7">
        <v>39783</v>
      </c>
      <c r="S313" s="8">
        <f t="shared" si="32"/>
        <v>2008</v>
      </c>
      <c r="T313" s="8">
        <v>2008</v>
      </c>
      <c r="U313" s="8">
        <f t="shared" si="33"/>
        <v>14</v>
      </c>
      <c r="V313" s="7">
        <v>2008</v>
      </c>
      <c r="W313" t="s">
        <v>21990</v>
      </c>
      <c r="X313" s="2">
        <v>0.20899999999999999</v>
      </c>
      <c r="Y313" s="6">
        <f t="shared" si="34"/>
        <v>5.5791356343931021E-3</v>
      </c>
      <c r="AA313">
        <v>3854205</v>
      </c>
      <c r="AB313">
        <v>3300147408</v>
      </c>
      <c r="AC313">
        <v>13475533</v>
      </c>
      <c r="AD313" t="s">
        <v>4</v>
      </c>
      <c r="AE313">
        <v>128</v>
      </c>
      <c r="AF313">
        <v>4</v>
      </c>
      <c r="AI313" t="s">
        <v>21989</v>
      </c>
      <c r="AJ313" t="s">
        <v>21988</v>
      </c>
      <c r="AK313" t="s">
        <v>21987</v>
      </c>
      <c r="AL313">
        <v>7</v>
      </c>
      <c r="AM313" s="5">
        <f t="shared" si="35"/>
        <v>0.5</v>
      </c>
      <c r="AN313" s="4">
        <f t="shared" si="36"/>
        <v>7.572889057175312E-4</v>
      </c>
      <c r="AO313" s="3"/>
      <c r="AP313">
        <v>1</v>
      </c>
      <c r="AR313" t="s">
        <v>20</v>
      </c>
      <c r="AT313" s="2" t="s">
        <v>0</v>
      </c>
      <c r="AU313" s="1">
        <f t="shared" si="37"/>
        <v>0.41325816157904305</v>
      </c>
      <c r="AV313" s="1">
        <f t="shared" si="38"/>
        <v>0.31682122700553167</v>
      </c>
      <c r="AW313" s="1">
        <f t="shared" si="39"/>
        <v>0.22038429243202026</v>
      </c>
    </row>
    <row r="314" spans="1:49" x14ac:dyDescent="0.2">
      <c r="A314">
        <v>312</v>
      </c>
      <c r="B314" t="s">
        <v>21986</v>
      </c>
      <c r="C314" t="s">
        <v>21985</v>
      </c>
      <c r="F314" t="s">
        <v>21984</v>
      </c>
      <c r="G314" t="s">
        <v>10</v>
      </c>
      <c r="H314" t="s">
        <v>9</v>
      </c>
      <c r="I314" t="s">
        <v>21983</v>
      </c>
      <c r="J314">
        <v>100386463</v>
      </c>
      <c r="K314" t="s">
        <v>21982</v>
      </c>
      <c r="L314" t="s">
        <v>165</v>
      </c>
      <c r="M314" t="s">
        <v>135</v>
      </c>
      <c r="N314">
        <v>3</v>
      </c>
      <c r="O314" t="s">
        <v>21981</v>
      </c>
      <c r="P314" t="s">
        <v>21980</v>
      </c>
      <c r="Q314" t="s">
        <v>21979</v>
      </c>
      <c r="R314" s="7">
        <v>39783</v>
      </c>
      <c r="S314" s="8">
        <f t="shared" si="32"/>
        <v>2008</v>
      </c>
      <c r="T314" s="8">
        <v>2008</v>
      </c>
      <c r="U314" s="8">
        <f t="shared" si="33"/>
        <v>14</v>
      </c>
      <c r="V314" s="7">
        <v>2008</v>
      </c>
      <c r="W314" t="s">
        <v>763</v>
      </c>
      <c r="X314" s="2">
        <v>1.3280000000000001</v>
      </c>
      <c r="Y314" s="6">
        <f t="shared" si="34"/>
        <v>3.5450201542937994E-2</v>
      </c>
      <c r="AA314">
        <v>15361225</v>
      </c>
      <c r="AB314">
        <v>18894</v>
      </c>
      <c r="AD314" t="s">
        <v>4</v>
      </c>
      <c r="AE314">
        <v>7</v>
      </c>
      <c r="AG314">
        <v>921332</v>
      </c>
      <c r="AH314" t="s">
        <v>21978</v>
      </c>
      <c r="AI314" t="s">
        <v>21977</v>
      </c>
      <c r="AJ314" t="s">
        <v>21976</v>
      </c>
      <c r="AK314" t="s">
        <v>21975</v>
      </c>
      <c r="AL314">
        <v>59</v>
      </c>
      <c r="AM314" s="5">
        <f t="shared" si="35"/>
        <v>4.2142857142857144</v>
      </c>
      <c r="AN314" s="4">
        <f t="shared" si="36"/>
        <v>6.3828636339049068E-3</v>
      </c>
      <c r="AO314" s="3"/>
      <c r="AP314">
        <v>0</v>
      </c>
      <c r="AQ314" t="s">
        <v>120</v>
      </c>
      <c r="AR314" t="s">
        <v>21974</v>
      </c>
      <c r="AS314" t="s">
        <v>1901</v>
      </c>
      <c r="AT314" s="2">
        <v>3.8340000000000001</v>
      </c>
      <c r="AU314" s="1">
        <f t="shared" si="37"/>
        <v>2.6730000170228068</v>
      </c>
      <c r="AV314" s="1">
        <f t="shared" si="38"/>
        <v>2.091653258842145</v>
      </c>
      <c r="AW314" s="1">
        <f t="shared" si="39"/>
        <v>1.5103065006614833</v>
      </c>
    </row>
    <row r="315" spans="1:49" x14ac:dyDescent="0.2">
      <c r="A315">
        <v>313</v>
      </c>
      <c r="B315" t="s">
        <v>21973</v>
      </c>
      <c r="C315" t="s">
        <v>21972</v>
      </c>
      <c r="F315" t="s">
        <v>21971</v>
      </c>
      <c r="G315" t="s">
        <v>10</v>
      </c>
      <c r="H315" t="s">
        <v>9</v>
      </c>
      <c r="I315" t="s">
        <v>9744</v>
      </c>
      <c r="J315">
        <v>60025778</v>
      </c>
      <c r="K315" t="s">
        <v>1335</v>
      </c>
      <c r="L315" t="s">
        <v>1334</v>
      </c>
      <c r="M315" t="s">
        <v>15</v>
      </c>
      <c r="N315">
        <v>4</v>
      </c>
      <c r="O315" t="s">
        <v>21970</v>
      </c>
      <c r="P315" t="s">
        <v>21969</v>
      </c>
      <c r="Q315" t="s">
        <v>21968</v>
      </c>
      <c r="R315" s="7">
        <v>39783</v>
      </c>
      <c r="S315" s="8">
        <f t="shared" si="32"/>
        <v>2008</v>
      </c>
      <c r="T315" s="8">
        <v>2008</v>
      </c>
      <c r="U315" s="8">
        <f t="shared" si="33"/>
        <v>14</v>
      </c>
      <c r="V315" s="7">
        <v>2008</v>
      </c>
      <c r="W315" t="s">
        <v>763</v>
      </c>
      <c r="X315" s="2">
        <v>1.3280000000000001</v>
      </c>
      <c r="Y315" s="6">
        <f t="shared" si="34"/>
        <v>3.5450201542937994E-2</v>
      </c>
      <c r="AA315">
        <v>15361225</v>
      </c>
      <c r="AB315">
        <v>18894</v>
      </c>
      <c r="AD315" t="s">
        <v>4</v>
      </c>
      <c r="AE315">
        <v>7</v>
      </c>
      <c r="AG315">
        <v>921333</v>
      </c>
      <c r="AH315" t="s">
        <v>21967</v>
      </c>
      <c r="AI315" t="s">
        <v>21966</v>
      </c>
      <c r="AJ315" t="s">
        <v>21965</v>
      </c>
      <c r="AK315" t="s">
        <v>21964</v>
      </c>
      <c r="AL315">
        <v>17</v>
      </c>
      <c r="AM315" s="5">
        <f t="shared" si="35"/>
        <v>1.2142857142857142</v>
      </c>
      <c r="AN315" s="4">
        <f t="shared" si="36"/>
        <v>1.8391301995997185E-3</v>
      </c>
      <c r="AO315" s="3"/>
      <c r="AP315">
        <v>0</v>
      </c>
      <c r="AR315" t="s">
        <v>20</v>
      </c>
      <c r="AT315" s="2">
        <v>3.8340000000000001</v>
      </c>
      <c r="AU315" s="1">
        <f t="shared" si="37"/>
        <v>2.536688013993651</v>
      </c>
      <c r="AV315" s="1">
        <f t="shared" si="38"/>
        <v>1.8644665871268857</v>
      </c>
      <c r="AW315" s="1">
        <f t="shared" si="39"/>
        <v>1.1922451602601201</v>
      </c>
    </row>
    <row r="316" spans="1:49" x14ac:dyDescent="0.2">
      <c r="A316">
        <v>314</v>
      </c>
      <c r="B316" t="s">
        <v>21963</v>
      </c>
      <c r="C316" t="s">
        <v>21962</v>
      </c>
      <c r="F316" t="s">
        <v>21961</v>
      </c>
      <c r="G316" t="s">
        <v>10</v>
      </c>
      <c r="H316" t="s">
        <v>9</v>
      </c>
      <c r="I316" t="s">
        <v>21960</v>
      </c>
      <c r="J316" t="s">
        <v>21959</v>
      </c>
      <c r="K316" t="s">
        <v>21958</v>
      </c>
      <c r="L316" t="s">
        <v>21957</v>
      </c>
      <c r="M316" t="s">
        <v>233</v>
      </c>
      <c r="N316">
        <v>4</v>
      </c>
      <c r="O316" t="s">
        <v>21956</v>
      </c>
      <c r="P316" t="s">
        <v>21955</v>
      </c>
      <c r="Q316" t="s">
        <v>21954</v>
      </c>
      <c r="R316" s="7">
        <v>39783</v>
      </c>
      <c r="S316" s="8">
        <f t="shared" si="32"/>
        <v>2008</v>
      </c>
      <c r="T316" s="8">
        <v>2008</v>
      </c>
      <c r="U316" s="8">
        <f t="shared" si="33"/>
        <v>14</v>
      </c>
      <c r="V316" s="7">
        <v>2008</v>
      </c>
      <c r="W316" t="s">
        <v>616</v>
      </c>
      <c r="X316" s="2">
        <v>0.371</v>
      </c>
      <c r="Y316" s="6">
        <f t="shared" si="34"/>
        <v>9.9036331117695747E-3</v>
      </c>
      <c r="AA316">
        <v>486604</v>
      </c>
      <c r="AB316">
        <v>28580</v>
      </c>
      <c r="AD316" t="s">
        <v>4</v>
      </c>
      <c r="AE316">
        <v>43</v>
      </c>
      <c r="AF316">
        <v>3</v>
      </c>
      <c r="AG316" t="s">
        <v>21953</v>
      </c>
      <c r="AI316" t="s">
        <v>21952</v>
      </c>
      <c r="AK316" t="s">
        <v>21951</v>
      </c>
      <c r="AL316">
        <v>96</v>
      </c>
      <c r="AM316" s="5">
        <f t="shared" si="35"/>
        <v>6.8571428571428568</v>
      </c>
      <c r="AN316" s="4">
        <f t="shared" si="36"/>
        <v>1.0385676421268999E-2</v>
      </c>
      <c r="AO316" s="3"/>
      <c r="AP316">
        <v>1</v>
      </c>
      <c r="AR316" t="s">
        <v>20</v>
      </c>
      <c r="AT316" s="2">
        <v>1.431</v>
      </c>
      <c r="AU316" s="1">
        <f t="shared" si="37"/>
        <v>1.0048246104619403</v>
      </c>
      <c r="AV316" s="1">
        <f t="shared" si="38"/>
        <v>1.0144654766519288</v>
      </c>
      <c r="AW316" s="1">
        <f t="shared" si="39"/>
        <v>1.0241063428419173</v>
      </c>
    </row>
    <row r="317" spans="1:49" x14ac:dyDescent="0.2">
      <c r="A317">
        <v>315</v>
      </c>
      <c r="B317" t="s">
        <v>21950</v>
      </c>
      <c r="C317" t="s">
        <v>21949</v>
      </c>
      <c r="F317" t="s">
        <v>21948</v>
      </c>
      <c r="G317" t="s">
        <v>10</v>
      </c>
      <c r="H317" t="s">
        <v>9</v>
      </c>
      <c r="I317" t="s">
        <v>20575</v>
      </c>
      <c r="J317">
        <v>60010065</v>
      </c>
      <c r="K317" t="s">
        <v>1722</v>
      </c>
      <c r="L317" t="s">
        <v>1721</v>
      </c>
      <c r="M317" t="s">
        <v>15</v>
      </c>
      <c r="N317">
        <v>1</v>
      </c>
      <c r="O317" t="s">
        <v>21947</v>
      </c>
      <c r="P317">
        <v>7006392487</v>
      </c>
      <c r="Q317">
        <v>60010065</v>
      </c>
      <c r="R317" s="7">
        <v>39783</v>
      </c>
      <c r="S317" s="8">
        <f t="shared" si="32"/>
        <v>2008</v>
      </c>
      <c r="T317" s="8">
        <v>2008</v>
      </c>
      <c r="U317" s="8">
        <f t="shared" si="33"/>
        <v>14</v>
      </c>
      <c r="V317" s="7">
        <v>2008</v>
      </c>
      <c r="W317" t="s">
        <v>763</v>
      </c>
      <c r="X317" s="2">
        <v>1.3280000000000001</v>
      </c>
      <c r="Y317" s="6">
        <f t="shared" si="34"/>
        <v>3.5450201542937994E-2</v>
      </c>
      <c r="AA317">
        <v>15361225</v>
      </c>
      <c r="AB317">
        <v>18894</v>
      </c>
      <c r="AD317" t="s">
        <v>4</v>
      </c>
      <c r="AE317">
        <v>7</v>
      </c>
      <c r="AG317">
        <v>921635</v>
      </c>
      <c r="AH317" t="s">
        <v>1930</v>
      </c>
      <c r="AI317" t="s">
        <v>21946</v>
      </c>
      <c r="AJ317" t="s">
        <v>21945</v>
      </c>
      <c r="AK317" t="s">
        <v>21944</v>
      </c>
      <c r="AL317">
        <v>48</v>
      </c>
      <c r="AM317" s="5">
        <f t="shared" si="35"/>
        <v>3.4285714285714284</v>
      </c>
      <c r="AN317" s="4">
        <f t="shared" si="36"/>
        <v>5.1928382106344994E-3</v>
      </c>
      <c r="AO317" s="3"/>
      <c r="AP317">
        <v>0</v>
      </c>
      <c r="AQ317" t="s">
        <v>1337</v>
      </c>
      <c r="AR317" t="s">
        <v>1336</v>
      </c>
      <c r="AS317" t="s">
        <v>703</v>
      </c>
      <c r="AT317" s="2">
        <v>3.8340000000000001</v>
      </c>
      <c r="AU317" s="1">
        <f t="shared" si="37"/>
        <v>2.6372992543246947</v>
      </c>
      <c r="AV317" s="1">
        <f t="shared" si="38"/>
        <v>2.0321519876786249</v>
      </c>
      <c r="AW317" s="1">
        <f t="shared" si="39"/>
        <v>1.4270047210325547</v>
      </c>
    </row>
    <row r="318" spans="1:49" x14ac:dyDescent="0.2">
      <c r="A318">
        <v>316</v>
      </c>
      <c r="B318" t="s">
        <v>21943</v>
      </c>
      <c r="C318" t="s">
        <v>21942</v>
      </c>
      <c r="F318" t="s">
        <v>21941</v>
      </c>
      <c r="G318" t="s">
        <v>10</v>
      </c>
      <c r="H318" t="s">
        <v>9</v>
      </c>
      <c r="I318" t="s">
        <v>1781</v>
      </c>
      <c r="J318">
        <v>60023004</v>
      </c>
      <c r="K318" t="s">
        <v>1589</v>
      </c>
      <c r="L318" t="s">
        <v>1588</v>
      </c>
      <c r="M318" t="s">
        <v>15</v>
      </c>
      <c r="N318">
        <v>2</v>
      </c>
      <c r="O318" t="s">
        <v>21940</v>
      </c>
      <c r="P318" t="s">
        <v>21939</v>
      </c>
      <c r="Q318" t="s">
        <v>1587</v>
      </c>
      <c r="R318" s="7">
        <v>39783</v>
      </c>
      <c r="S318" s="8">
        <f t="shared" si="32"/>
        <v>2008</v>
      </c>
      <c r="T318" s="8">
        <v>2008</v>
      </c>
      <c r="U318" s="8">
        <f t="shared" si="33"/>
        <v>14</v>
      </c>
      <c r="V318" s="7">
        <v>2008</v>
      </c>
      <c r="W318" t="s">
        <v>20395</v>
      </c>
      <c r="X318" s="2">
        <v>0.81499999999999995</v>
      </c>
      <c r="Y318" s="6">
        <f t="shared" si="34"/>
        <v>2.1755959531245827E-2</v>
      </c>
      <c r="AA318">
        <v>10709908</v>
      </c>
      <c r="AB318">
        <v>17316</v>
      </c>
      <c r="AD318" t="s">
        <v>4</v>
      </c>
      <c r="AE318">
        <v>15</v>
      </c>
      <c r="AH318" t="s">
        <v>21938</v>
      </c>
      <c r="AI318" t="s">
        <v>21937</v>
      </c>
      <c r="AJ318" t="s">
        <v>21936</v>
      </c>
      <c r="AK318" t="s">
        <v>21935</v>
      </c>
      <c r="AL318">
        <v>53</v>
      </c>
      <c r="AM318" s="5">
        <f t="shared" si="35"/>
        <v>3.7857142857142856</v>
      </c>
      <c r="AN318" s="4">
        <f t="shared" si="36"/>
        <v>5.7337588575755933E-3</v>
      </c>
      <c r="AO318" s="3"/>
      <c r="AP318">
        <v>0</v>
      </c>
      <c r="AQ318" t="s">
        <v>330</v>
      </c>
      <c r="AR318" t="s">
        <v>21934</v>
      </c>
      <c r="AS318" t="s">
        <v>329</v>
      </c>
      <c r="AT318" s="2">
        <v>3.109</v>
      </c>
      <c r="AU318" s="1">
        <f t="shared" si="37"/>
        <v>1.6949299329144758</v>
      </c>
      <c r="AV318" s="1">
        <f t="shared" si="38"/>
        <v>1.374485919441071</v>
      </c>
      <c r="AW318" s="1">
        <f t="shared" si="39"/>
        <v>1.0540419059676662</v>
      </c>
    </row>
    <row r="319" spans="1:49" x14ac:dyDescent="0.2">
      <c r="A319">
        <v>317</v>
      </c>
      <c r="B319" t="s">
        <v>21933</v>
      </c>
      <c r="C319" t="s">
        <v>21932</v>
      </c>
      <c r="F319" t="s">
        <v>21931</v>
      </c>
      <c r="G319" t="s">
        <v>10</v>
      </c>
      <c r="H319" t="s">
        <v>9</v>
      </c>
      <c r="I319" t="s">
        <v>21930</v>
      </c>
      <c r="J319">
        <v>60027161</v>
      </c>
      <c r="K319" t="s">
        <v>1981</v>
      </c>
      <c r="L319" t="s">
        <v>1980</v>
      </c>
      <c r="M319" t="s">
        <v>681</v>
      </c>
      <c r="N319">
        <v>2</v>
      </c>
      <c r="O319" t="s">
        <v>21929</v>
      </c>
      <c r="P319" t="s">
        <v>21928</v>
      </c>
      <c r="Q319" t="s">
        <v>5803</v>
      </c>
      <c r="R319" s="7">
        <v>39783</v>
      </c>
      <c r="S319" s="8">
        <f t="shared" si="32"/>
        <v>2008</v>
      </c>
      <c r="T319" s="8">
        <v>2008</v>
      </c>
      <c r="U319" s="8">
        <f t="shared" si="33"/>
        <v>14</v>
      </c>
      <c r="V319" s="7">
        <v>2008</v>
      </c>
      <c r="W319" t="s">
        <v>20395</v>
      </c>
      <c r="X319" s="2">
        <v>0.81499999999999995</v>
      </c>
      <c r="Y319" s="6">
        <f t="shared" si="34"/>
        <v>2.1755959531245827E-2</v>
      </c>
      <c r="AA319">
        <v>10709908</v>
      </c>
      <c r="AB319">
        <v>17316</v>
      </c>
      <c r="AD319" t="s">
        <v>4</v>
      </c>
      <c r="AE319">
        <v>15</v>
      </c>
      <c r="AH319" t="s">
        <v>21927</v>
      </c>
      <c r="AI319" t="s">
        <v>21926</v>
      </c>
      <c r="AJ319" t="s">
        <v>21925</v>
      </c>
      <c r="AK319" t="s">
        <v>21924</v>
      </c>
      <c r="AL319">
        <v>44</v>
      </c>
      <c r="AM319" s="5">
        <f t="shared" si="35"/>
        <v>3.1428571428571428</v>
      </c>
      <c r="AN319" s="4">
        <f t="shared" si="36"/>
        <v>4.7601016930816252E-3</v>
      </c>
      <c r="AO319" s="3"/>
      <c r="AP319">
        <v>0</v>
      </c>
      <c r="AQ319" t="s">
        <v>243</v>
      </c>
      <c r="AR319" t="s">
        <v>21923</v>
      </c>
      <c r="AS319" t="s">
        <v>242</v>
      </c>
      <c r="AT319" s="2">
        <v>3.109</v>
      </c>
      <c r="AU319" s="1">
        <f t="shared" si="37"/>
        <v>1.6657202179796566</v>
      </c>
      <c r="AV319" s="1">
        <f t="shared" si="38"/>
        <v>1.3258030612163727</v>
      </c>
      <c r="AW319" s="1">
        <f t="shared" si="39"/>
        <v>0.98588590445308855</v>
      </c>
    </row>
    <row r="320" spans="1:49" x14ac:dyDescent="0.2">
      <c r="A320">
        <v>318</v>
      </c>
      <c r="B320" t="s">
        <v>21922</v>
      </c>
      <c r="C320" t="s">
        <v>21921</v>
      </c>
      <c r="F320" t="s">
        <v>21920</v>
      </c>
      <c r="G320" t="s">
        <v>10</v>
      </c>
      <c r="H320" t="s">
        <v>9</v>
      </c>
      <c r="I320" t="s">
        <v>21919</v>
      </c>
      <c r="J320">
        <v>60013372</v>
      </c>
      <c r="K320" t="s">
        <v>542</v>
      </c>
      <c r="L320" t="s">
        <v>541</v>
      </c>
      <c r="M320" t="s">
        <v>15</v>
      </c>
      <c r="N320">
        <v>2</v>
      </c>
      <c r="O320" t="s">
        <v>21918</v>
      </c>
      <c r="P320" t="s">
        <v>21917</v>
      </c>
      <c r="Q320" t="s">
        <v>1616</v>
      </c>
      <c r="R320" s="7">
        <v>39783</v>
      </c>
      <c r="S320" s="8">
        <f t="shared" si="32"/>
        <v>2008</v>
      </c>
      <c r="T320" s="8">
        <v>2008</v>
      </c>
      <c r="U320" s="8">
        <f t="shared" si="33"/>
        <v>14</v>
      </c>
      <c r="V320" s="7">
        <v>2008</v>
      </c>
      <c r="W320" t="s">
        <v>20395</v>
      </c>
      <c r="X320" s="2">
        <v>0.81499999999999995</v>
      </c>
      <c r="Y320" s="6">
        <f t="shared" si="34"/>
        <v>2.1755959531245827E-2</v>
      </c>
      <c r="AA320">
        <v>10709908</v>
      </c>
      <c r="AB320">
        <v>17316</v>
      </c>
      <c r="AD320" t="s">
        <v>4</v>
      </c>
      <c r="AE320">
        <v>15</v>
      </c>
      <c r="AH320" t="s">
        <v>21916</v>
      </c>
      <c r="AI320" t="s">
        <v>21915</v>
      </c>
      <c r="AJ320" t="s">
        <v>21914</v>
      </c>
      <c r="AK320" t="s">
        <v>21913</v>
      </c>
      <c r="AL320">
        <v>130</v>
      </c>
      <c r="AM320" s="5">
        <f t="shared" si="35"/>
        <v>9.2857142857142865</v>
      </c>
      <c r="AN320" s="4">
        <f t="shared" si="36"/>
        <v>1.4063936820468439E-2</v>
      </c>
      <c r="AO320" s="3"/>
      <c r="AP320">
        <v>0</v>
      </c>
      <c r="AQ320" t="s">
        <v>1013</v>
      </c>
      <c r="AR320" t="s">
        <v>21912</v>
      </c>
      <c r="AS320" t="s">
        <v>1012</v>
      </c>
      <c r="AT320" s="2">
        <v>3.109</v>
      </c>
      <c r="AU320" s="1">
        <f t="shared" si="37"/>
        <v>1.9448352718012609</v>
      </c>
      <c r="AV320" s="1">
        <f t="shared" si="38"/>
        <v>1.7909948175857133</v>
      </c>
      <c r="AW320" s="1">
        <f t="shared" si="39"/>
        <v>1.6371543633701653</v>
      </c>
    </row>
    <row r="321" spans="1:49" x14ac:dyDescent="0.2">
      <c r="A321">
        <v>319</v>
      </c>
      <c r="B321" t="s">
        <v>21911</v>
      </c>
      <c r="C321" t="s">
        <v>21910</v>
      </c>
      <c r="F321" t="s">
        <v>21909</v>
      </c>
      <c r="G321" t="s">
        <v>10</v>
      </c>
      <c r="H321" t="s">
        <v>9</v>
      </c>
      <c r="I321" t="s">
        <v>1242</v>
      </c>
      <c r="J321" t="s">
        <v>21908</v>
      </c>
      <c r="K321" t="s">
        <v>21907</v>
      </c>
      <c r="L321" t="s">
        <v>21906</v>
      </c>
      <c r="M321" t="s">
        <v>21905</v>
      </c>
      <c r="N321">
        <v>4</v>
      </c>
      <c r="O321" t="s">
        <v>21904</v>
      </c>
      <c r="P321" t="s">
        <v>21903</v>
      </c>
      <c r="Q321" t="s">
        <v>21902</v>
      </c>
      <c r="R321" s="7">
        <v>39783</v>
      </c>
      <c r="S321" s="8">
        <f t="shared" si="32"/>
        <v>2008</v>
      </c>
      <c r="T321" s="8">
        <v>2008</v>
      </c>
      <c r="U321" s="8">
        <f t="shared" si="33"/>
        <v>14</v>
      </c>
      <c r="V321" s="7">
        <v>2008</v>
      </c>
      <c r="W321" t="s">
        <v>20395</v>
      </c>
      <c r="X321" s="2">
        <v>0.81499999999999995</v>
      </c>
      <c r="Y321" s="6">
        <f t="shared" si="34"/>
        <v>2.1755959531245827E-2</v>
      </c>
      <c r="AA321">
        <v>10709908</v>
      </c>
      <c r="AB321">
        <v>17316</v>
      </c>
      <c r="AD321" t="s">
        <v>4</v>
      </c>
      <c r="AE321">
        <v>15</v>
      </c>
      <c r="AH321" t="s">
        <v>21901</v>
      </c>
      <c r="AI321" t="s">
        <v>21900</v>
      </c>
      <c r="AJ321" t="s">
        <v>21899</v>
      </c>
      <c r="AK321" t="s">
        <v>21898</v>
      </c>
      <c r="AL321">
        <v>4</v>
      </c>
      <c r="AM321" s="5">
        <f t="shared" si="35"/>
        <v>0.2857142857142857</v>
      </c>
      <c r="AN321" s="4">
        <f t="shared" si="36"/>
        <v>4.3273651755287499E-4</v>
      </c>
      <c r="AO321" s="3"/>
      <c r="AP321">
        <v>0</v>
      </c>
      <c r="AQ321" t="s">
        <v>265</v>
      </c>
      <c r="AR321" t="s">
        <v>21897</v>
      </c>
      <c r="AS321" t="s">
        <v>263</v>
      </c>
      <c r="AT321" s="2">
        <v>3.109</v>
      </c>
      <c r="AU321" s="1">
        <f t="shared" si="37"/>
        <v>1.535899262713794</v>
      </c>
      <c r="AV321" s="1">
        <f t="shared" si="38"/>
        <v>1.1094348024399352</v>
      </c>
      <c r="AW321" s="1">
        <f t="shared" si="39"/>
        <v>0.68297034216607599</v>
      </c>
    </row>
    <row r="322" spans="1:49" x14ac:dyDescent="0.2">
      <c r="A322">
        <v>320</v>
      </c>
      <c r="B322" t="s">
        <v>21896</v>
      </c>
      <c r="C322" t="s">
        <v>21895</v>
      </c>
      <c r="F322" t="s">
        <v>21894</v>
      </c>
      <c r="G322" t="s">
        <v>10</v>
      </c>
      <c r="H322" t="s">
        <v>9</v>
      </c>
      <c r="I322" t="s">
        <v>21893</v>
      </c>
      <c r="J322">
        <v>60000036</v>
      </c>
      <c r="K322" t="s">
        <v>7381</v>
      </c>
      <c r="L322" t="s">
        <v>1754</v>
      </c>
      <c r="M322" t="s">
        <v>559</v>
      </c>
      <c r="N322">
        <v>3</v>
      </c>
      <c r="O322" t="s">
        <v>21892</v>
      </c>
      <c r="P322" t="s">
        <v>21891</v>
      </c>
      <c r="Q322" t="s">
        <v>21890</v>
      </c>
      <c r="R322" s="7">
        <v>39783</v>
      </c>
      <c r="S322" s="8">
        <f t="shared" ref="S322:S385" si="40">YEAR(R322)</f>
        <v>2008</v>
      </c>
      <c r="T322" s="8">
        <v>2008</v>
      </c>
      <c r="U322" s="8">
        <f t="shared" ref="U322:U385" si="41">2022-T322</f>
        <v>14</v>
      </c>
      <c r="V322" s="7">
        <v>2008</v>
      </c>
      <c r="W322" t="s">
        <v>20395</v>
      </c>
      <c r="X322" s="2">
        <v>0.81499999999999995</v>
      </c>
      <c r="Y322" s="6">
        <f t="shared" ref="Y322:Y385" si="42">(X322-$Z$4)/($Z$3-$Z$4)</f>
        <v>2.1755959531245827E-2</v>
      </c>
      <c r="AA322">
        <v>10709908</v>
      </c>
      <c r="AB322">
        <v>17316</v>
      </c>
      <c r="AD322" t="s">
        <v>4</v>
      </c>
      <c r="AE322">
        <v>15</v>
      </c>
      <c r="AH322" t="s">
        <v>21889</v>
      </c>
      <c r="AI322" t="s">
        <v>21888</v>
      </c>
      <c r="AJ322" t="s">
        <v>21887</v>
      </c>
      <c r="AK322" t="s">
        <v>21886</v>
      </c>
      <c r="AL322">
        <v>6</v>
      </c>
      <c r="AM322" s="5">
        <f t="shared" ref="AM322:AM385" si="43">AL322/U322</f>
        <v>0.42857142857142855</v>
      </c>
      <c r="AN322" s="4">
        <f t="shared" ref="AN322:AN385" si="44">(AM322-$AO$4)/($AO$3-$AO$4)</f>
        <v>6.4910477632931242E-4</v>
      </c>
      <c r="AO322" s="3"/>
      <c r="AP322">
        <v>0</v>
      </c>
      <c r="AR322" t="s">
        <v>20</v>
      </c>
      <c r="AT322" s="2">
        <v>3.109</v>
      </c>
      <c r="AU322" s="1">
        <f t="shared" ref="AU322:AU385" si="45">(Y322*0.7+AN322*0.3)*100</f>
        <v>1.5423903104770871</v>
      </c>
      <c r="AV322" s="1">
        <f t="shared" ref="AV322:AV385" si="46">(Y322*0.5+AN322*0.5)*100</f>
        <v>1.120253215378757</v>
      </c>
      <c r="AW322" s="1">
        <f t="shared" ref="AW322:AW385" si="47">(Y322*0.3+AN322*0.7)*100</f>
        <v>0.69811612028042658</v>
      </c>
    </row>
    <row r="323" spans="1:49" x14ac:dyDescent="0.2">
      <c r="A323">
        <v>321</v>
      </c>
      <c r="B323" t="s">
        <v>21885</v>
      </c>
      <c r="C323" t="s">
        <v>21884</v>
      </c>
      <c r="F323" t="s">
        <v>21883</v>
      </c>
      <c r="G323" t="s">
        <v>10</v>
      </c>
      <c r="H323" t="s">
        <v>9</v>
      </c>
      <c r="I323" t="s">
        <v>21882</v>
      </c>
      <c r="J323" t="s">
        <v>20646</v>
      </c>
      <c r="K323" t="s">
        <v>20645</v>
      </c>
      <c r="L323" t="s">
        <v>20644</v>
      </c>
      <c r="M323" t="s">
        <v>20643</v>
      </c>
      <c r="N323">
        <v>4</v>
      </c>
      <c r="O323" t="s">
        <v>21881</v>
      </c>
      <c r="P323" t="s">
        <v>21880</v>
      </c>
      <c r="Q323" t="s">
        <v>21879</v>
      </c>
      <c r="R323" s="7">
        <v>39783</v>
      </c>
      <c r="S323" s="8">
        <f t="shared" si="40"/>
        <v>2008</v>
      </c>
      <c r="T323" s="8">
        <v>2008</v>
      </c>
      <c r="U323" s="8">
        <f t="shared" si="41"/>
        <v>14</v>
      </c>
      <c r="V323" s="7">
        <v>2008</v>
      </c>
      <c r="W323" t="s">
        <v>763</v>
      </c>
      <c r="X323" s="2">
        <v>1.3280000000000001</v>
      </c>
      <c r="Y323" s="6">
        <f t="shared" si="42"/>
        <v>3.5450201542937994E-2</v>
      </c>
      <c r="AA323">
        <v>15361225</v>
      </c>
      <c r="AB323">
        <v>18894</v>
      </c>
      <c r="AD323" t="s">
        <v>4</v>
      </c>
      <c r="AE323">
        <v>7</v>
      </c>
      <c r="AG323">
        <v>920849</v>
      </c>
      <c r="AH323" t="s">
        <v>445</v>
      </c>
      <c r="AI323" t="s">
        <v>21878</v>
      </c>
      <c r="AJ323" t="s">
        <v>21877</v>
      </c>
      <c r="AK323" t="s">
        <v>21876</v>
      </c>
      <c r="AL323">
        <v>34</v>
      </c>
      <c r="AM323" s="5">
        <f t="shared" si="43"/>
        <v>2.4285714285714284</v>
      </c>
      <c r="AN323" s="4">
        <f t="shared" si="44"/>
        <v>3.678260399199437E-3</v>
      </c>
      <c r="AO323" s="3"/>
      <c r="AP323">
        <v>0</v>
      </c>
      <c r="AQ323" t="s">
        <v>397</v>
      </c>
      <c r="AR323" t="s">
        <v>20</v>
      </c>
      <c r="AS323" t="s">
        <v>396</v>
      </c>
      <c r="AT323" s="2">
        <v>3.8340000000000001</v>
      </c>
      <c r="AU323" s="1">
        <f t="shared" si="45"/>
        <v>2.5918619199816426</v>
      </c>
      <c r="AV323" s="1">
        <f t="shared" si="46"/>
        <v>1.9564230971068717</v>
      </c>
      <c r="AW323" s="1">
        <f t="shared" si="47"/>
        <v>1.3209842742321005</v>
      </c>
    </row>
    <row r="324" spans="1:49" x14ac:dyDescent="0.2">
      <c r="A324">
        <v>322</v>
      </c>
      <c r="B324" t="s">
        <v>21875</v>
      </c>
      <c r="C324" t="s">
        <v>21874</v>
      </c>
      <c r="F324" t="s">
        <v>21873</v>
      </c>
      <c r="G324" t="s">
        <v>10</v>
      </c>
      <c r="H324" t="s">
        <v>9</v>
      </c>
      <c r="I324" t="s">
        <v>8979</v>
      </c>
      <c r="J324">
        <v>60025084</v>
      </c>
      <c r="K324" t="s">
        <v>148</v>
      </c>
      <c r="L324" t="s">
        <v>121</v>
      </c>
      <c r="M324" t="s">
        <v>40</v>
      </c>
      <c r="N324">
        <v>2</v>
      </c>
      <c r="O324" t="s">
        <v>21872</v>
      </c>
      <c r="P324" t="s">
        <v>21871</v>
      </c>
      <c r="Q324" t="s">
        <v>926</v>
      </c>
      <c r="R324" s="7">
        <v>39783</v>
      </c>
      <c r="S324" s="8">
        <f t="shared" si="40"/>
        <v>2008</v>
      </c>
      <c r="T324" s="8">
        <v>2008</v>
      </c>
      <c r="U324" s="8">
        <f t="shared" si="41"/>
        <v>14</v>
      </c>
      <c r="V324" s="7">
        <v>39783</v>
      </c>
      <c r="W324" t="s">
        <v>32</v>
      </c>
      <c r="X324" s="2">
        <v>0.28599999999999998</v>
      </c>
      <c r="Y324" s="6">
        <f t="shared" si="42"/>
        <v>7.6346066575905605E-3</v>
      </c>
      <c r="AA324">
        <v>9205071</v>
      </c>
      <c r="AB324">
        <v>28139</v>
      </c>
      <c r="AC324">
        <v>15693937</v>
      </c>
      <c r="AD324" t="s">
        <v>4</v>
      </c>
      <c r="AE324">
        <v>22</v>
      </c>
      <c r="AF324" t="s">
        <v>21870</v>
      </c>
      <c r="AH324" t="s">
        <v>21869</v>
      </c>
      <c r="AI324" t="s">
        <v>21868</v>
      </c>
      <c r="AK324" t="s">
        <v>21867</v>
      </c>
      <c r="AL324">
        <v>6</v>
      </c>
      <c r="AM324" s="5">
        <f t="shared" si="43"/>
        <v>0.42857142857142855</v>
      </c>
      <c r="AN324" s="4">
        <f t="shared" si="44"/>
        <v>6.4910477632931242E-4</v>
      </c>
      <c r="AO324" s="3"/>
      <c r="AP324">
        <v>0</v>
      </c>
      <c r="AR324">
        <v>60521002</v>
      </c>
      <c r="AT324" s="2" t="s">
        <v>0</v>
      </c>
      <c r="AU324" s="1">
        <f t="shared" si="45"/>
        <v>0.55389560932121862</v>
      </c>
      <c r="AV324" s="1">
        <f t="shared" si="46"/>
        <v>0.41418557169599368</v>
      </c>
      <c r="AW324" s="1">
        <f t="shared" si="47"/>
        <v>0.27447553407076869</v>
      </c>
    </row>
    <row r="325" spans="1:49" x14ac:dyDescent="0.2">
      <c r="A325">
        <v>323</v>
      </c>
      <c r="B325" t="s">
        <v>21866</v>
      </c>
      <c r="C325" t="s">
        <v>21865</v>
      </c>
      <c r="F325" t="s">
        <v>21864</v>
      </c>
      <c r="G325" t="s">
        <v>10</v>
      </c>
      <c r="H325" t="s">
        <v>9</v>
      </c>
      <c r="I325" t="s">
        <v>21863</v>
      </c>
      <c r="J325">
        <v>60006832</v>
      </c>
      <c r="K325" t="s">
        <v>2858</v>
      </c>
      <c r="L325" t="s">
        <v>2857</v>
      </c>
      <c r="M325" t="s">
        <v>15</v>
      </c>
      <c r="N325">
        <v>2</v>
      </c>
      <c r="O325" t="s">
        <v>21862</v>
      </c>
      <c r="P325" t="s">
        <v>21861</v>
      </c>
      <c r="Q325" t="s">
        <v>2854</v>
      </c>
      <c r="R325" s="7">
        <v>39783</v>
      </c>
      <c r="S325" s="8">
        <f t="shared" si="40"/>
        <v>2008</v>
      </c>
      <c r="T325" s="8">
        <v>2008</v>
      </c>
      <c r="U325" s="8">
        <f t="shared" si="41"/>
        <v>14</v>
      </c>
      <c r="V325" s="7">
        <v>2008</v>
      </c>
      <c r="W325" t="s">
        <v>763</v>
      </c>
      <c r="X325" s="2">
        <v>1.3280000000000001</v>
      </c>
      <c r="Y325" s="6">
        <f t="shared" si="42"/>
        <v>3.5450201542937994E-2</v>
      </c>
      <c r="AA325">
        <v>15361225</v>
      </c>
      <c r="AB325">
        <v>18894</v>
      </c>
      <c r="AD325" t="s">
        <v>4</v>
      </c>
      <c r="AE325">
        <v>7</v>
      </c>
      <c r="AG325">
        <v>2001752</v>
      </c>
      <c r="AH325" t="s">
        <v>21860</v>
      </c>
      <c r="AI325" t="s">
        <v>21859</v>
      </c>
      <c r="AJ325" t="s">
        <v>21858</v>
      </c>
      <c r="AK325" t="s">
        <v>21857</v>
      </c>
      <c r="AL325">
        <v>44</v>
      </c>
      <c r="AM325" s="5">
        <f t="shared" si="43"/>
        <v>3.1428571428571428</v>
      </c>
      <c r="AN325" s="4">
        <f t="shared" si="44"/>
        <v>4.7601016930816252E-3</v>
      </c>
      <c r="AO325" s="3"/>
      <c r="AP325">
        <v>0</v>
      </c>
      <c r="AQ325" t="s">
        <v>12</v>
      </c>
      <c r="AR325" t="s">
        <v>21856</v>
      </c>
      <c r="AS325" t="s">
        <v>11</v>
      </c>
      <c r="AT325" s="2">
        <v>3.8340000000000001</v>
      </c>
      <c r="AU325" s="1">
        <f t="shared" si="45"/>
        <v>2.6243171587981085</v>
      </c>
      <c r="AV325" s="1">
        <f t="shared" si="46"/>
        <v>2.0105151618009809</v>
      </c>
      <c r="AW325" s="1">
        <f t="shared" si="47"/>
        <v>1.3967131648038535</v>
      </c>
    </row>
    <row r="326" spans="1:49" x14ac:dyDescent="0.2">
      <c r="A326">
        <v>324</v>
      </c>
      <c r="B326" t="s">
        <v>21855</v>
      </c>
      <c r="C326" t="s">
        <v>21854</v>
      </c>
      <c r="D326" t="s">
        <v>21853</v>
      </c>
      <c r="F326" t="s">
        <v>21852</v>
      </c>
      <c r="G326" t="s">
        <v>10</v>
      </c>
      <c r="H326" t="s">
        <v>9</v>
      </c>
      <c r="I326" t="s">
        <v>21851</v>
      </c>
      <c r="J326">
        <v>60026838</v>
      </c>
      <c r="K326" t="s">
        <v>21850</v>
      </c>
      <c r="L326" t="s">
        <v>21849</v>
      </c>
      <c r="M326" t="s">
        <v>23</v>
      </c>
      <c r="N326">
        <v>2</v>
      </c>
      <c r="O326" t="s">
        <v>21848</v>
      </c>
      <c r="P326" t="s">
        <v>21847</v>
      </c>
      <c r="Q326" t="s">
        <v>21846</v>
      </c>
      <c r="R326" s="7">
        <v>39783</v>
      </c>
      <c r="S326" s="8">
        <f t="shared" si="40"/>
        <v>2008</v>
      </c>
      <c r="T326" s="8">
        <v>2008</v>
      </c>
      <c r="U326" s="8">
        <f t="shared" si="41"/>
        <v>14</v>
      </c>
      <c r="V326" s="7">
        <v>2008</v>
      </c>
      <c r="W326" t="s">
        <v>1102</v>
      </c>
      <c r="X326" s="2">
        <v>1.3280000000000001</v>
      </c>
      <c r="Y326" s="6">
        <f t="shared" si="42"/>
        <v>3.5450201542937994E-2</v>
      </c>
      <c r="AA326">
        <v>7413335</v>
      </c>
      <c r="AB326">
        <v>29251</v>
      </c>
      <c r="AC326">
        <v>13616587</v>
      </c>
      <c r="AD326" t="s">
        <v>4</v>
      </c>
      <c r="AE326">
        <v>50</v>
      </c>
      <c r="AF326">
        <v>12</v>
      </c>
      <c r="AG326">
        <v>124028</v>
      </c>
      <c r="AI326" t="s">
        <v>21845</v>
      </c>
      <c r="AK326" t="s">
        <v>21844</v>
      </c>
      <c r="AL326">
        <v>19</v>
      </c>
      <c r="AM326" s="5">
        <f t="shared" si="43"/>
        <v>1.3571428571428572</v>
      </c>
      <c r="AN326" s="4">
        <f t="shared" si="44"/>
        <v>2.0554984583761563E-3</v>
      </c>
      <c r="AO326" s="3"/>
      <c r="AP326">
        <v>0</v>
      </c>
      <c r="AR326" t="s">
        <v>20</v>
      </c>
      <c r="AT326" s="2">
        <v>2.4580000000000002</v>
      </c>
      <c r="AU326" s="1">
        <f t="shared" si="45"/>
        <v>2.5431790617569443</v>
      </c>
      <c r="AV326" s="1">
        <f t="shared" si="46"/>
        <v>1.8752850000657078</v>
      </c>
      <c r="AW326" s="1">
        <f t="shared" si="47"/>
        <v>1.2073909383744708</v>
      </c>
    </row>
    <row r="327" spans="1:49" x14ac:dyDescent="0.2">
      <c r="A327">
        <v>325</v>
      </c>
      <c r="B327" t="s">
        <v>21843</v>
      </c>
      <c r="C327" t="s">
        <v>21842</v>
      </c>
      <c r="F327" t="s">
        <v>21841</v>
      </c>
      <c r="G327" t="s">
        <v>10</v>
      </c>
      <c r="H327" t="s">
        <v>9</v>
      </c>
      <c r="I327" t="s">
        <v>15511</v>
      </c>
      <c r="J327" t="s">
        <v>21840</v>
      </c>
      <c r="K327" t="s">
        <v>21839</v>
      </c>
      <c r="L327" t="s">
        <v>3260</v>
      </c>
      <c r="M327" t="s">
        <v>44</v>
      </c>
      <c r="N327">
        <v>4</v>
      </c>
      <c r="O327" t="s">
        <v>21838</v>
      </c>
      <c r="P327" t="s">
        <v>21837</v>
      </c>
      <c r="Q327" t="s">
        <v>21836</v>
      </c>
      <c r="R327" s="7">
        <v>39783</v>
      </c>
      <c r="S327" s="8">
        <f t="shared" si="40"/>
        <v>2008</v>
      </c>
      <c r="T327" s="8">
        <v>2008</v>
      </c>
      <c r="U327" s="8">
        <f t="shared" si="41"/>
        <v>14</v>
      </c>
      <c r="V327" s="7">
        <v>2008</v>
      </c>
      <c r="W327" t="s">
        <v>763</v>
      </c>
      <c r="X327" s="2">
        <v>1.3280000000000001</v>
      </c>
      <c r="Y327" s="6">
        <f t="shared" si="42"/>
        <v>3.5450201542937994E-2</v>
      </c>
      <c r="AA327">
        <v>15361225</v>
      </c>
      <c r="AB327">
        <v>18894</v>
      </c>
      <c r="AD327" t="s">
        <v>4</v>
      </c>
      <c r="AE327">
        <v>7</v>
      </c>
      <c r="AG327">
        <v>923023</v>
      </c>
      <c r="AH327" t="s">
        <v>21835</v>
      </c>
      <c r="AI327" t="s">
        <v>21834</v>
      </c>
      <c r="AJ327" t="s">
        <v>21833</v>
      </c>
      <c r="AK327" t="s">
        <v>21832</v>
      </c>
      <c r="AL327">
        <v>311</v>
      </c>
      <c r="AM327" s="5">
        <f t="shared" si="43"/>
        <v>22.214285714285715</v>
      </c>
      <c r="AN327" s="4">
        <f t="shared" si="44"/>
        <v>3.3645264239736031E-2</v>
      </c>
      <c r="AO327" s="3"/>
      <c r="AP327">
        <v>0</v>
      </c>
      <c r="AQ327" t="s">
        <v>37</v>
      </c>
      <c r="AR327" t="s">
        <v>21831</v>
      </c>
      <c r="AS327" t="s">
        <v>36</v>
      </c>
      <c r="AT327" s="2">
        <v>3.8340000000000001</v>
      </c>
      <c r="AU327" s="1">
        <f t="shared" si="45"/>
        <v>3.4908720351977403</v>
      </c>
      <c r="AV327" s="1">
        <f t="shared" si="46"/>
        <v>3.4547732891337017</v>
      </c>
      <c r="AW327" s="1">
        <f t="shared" si="47"/>
        <v>3.4186745430696623</v>
      </c>
    </row>
    <row r="328" spans="1:49" x14ac:dyDescent="0.2">
      <c r="A328">
        <v>326</v>
      </c>
      <c r="B328" t="s">
        <v>21830</v>
      </c>
      <c r="C328" t="s">
        <v>21829</v>
      </c>
      <c r="D328" t="s">
        <v>21828</v>
      </c>
      <c r="F328" t="s">
        <v>21827</v>
      </c>
      <c r="G328" t="s">
        <v>10</v>
      </c>
      <c r="H328" t="s">
        <v>9</v>
      </c>
      <c r="I328" t="s">
        <v>21826</v>
      </c>
      <c r="J328" t="s">
        <v>21825</v>
      </c>
      <c r="K328" t="s">
        <v>21824</v>
      </c>
      <c r="L328" t="s">
        <v>21823</v>
      </c>
      <c r="M328" t="s">
        <v>21822</v>
      </c>
      <c r="N328">
        <v>5</v>
      </c>
      <c r="O328" t="s">
        <v>21821</v>
      </c>
      <c r="P328" t="s">
        <v>21820</v>
      </c>
      <c r="Q328" t="s">
        <v>21819</v>
      </c>
      <c r="R328" s="7">
        <v>39783</v>
      </c>
      <c r="S328" s="8">
        <f t="shared" si="40"/>
        <v>2008</v>
      </c>
      <c r="T328" s="8">
        <v>2008</v>
      </c>
      <c r="U328" s="8">
        <f t="shared" si="41"/>
        <v>14</v>
      </c>
      <c r="V328" s="7">
        <v>2008</v>
      </c>
      <c r="W328" t="s">
        <v>1102</v>
      </c>
      <c r="X328" s="2">
        <v>1.3280000000000001</v>
      </c>
      <c r="Y328" s="6">
        <f t="shared" si="42"/>
        <v>3.5450201542937994E-2</v>
      </c>
      <c r="AA328">
        <v>7413335</v>
      </c>
      <c r="AB328">
        <v>29251</v>
      </c>
      <c r="AC328">
        <v>13616587</v>
      </c>
      <c r="AD328" t="s">
        <v>4</v>
      </c>
      <c r="AE328">
        <v>50</v>
      </c>
      <c r="AF328">
        <v>12</v>
      </c>
      <c r="AG328">
        <v>125005</v>
      </c>
      <c r="AI328" t="s">
        <v>21818</v>
      </c>
      <c r="AK328" t="s">
        <v>21817</v>
      </c>
      <c r="AL328">
        <v>0</v>
      </c>
      <c r="AM328" s="5">
        <f t="shared" si="43"/>
        <v>0</v>
      </c>
      <c r="AN328" s="4">
        <f t="shared" si="44"/>
        <v>0</v>
      </c>
      <c r="AO328" s="3"/>
      <c r="AP328">
        <v>0</v>
      </c>
      <c r="AR328" t="s">
        <v>20</v>
      </c>
      <c r="AT328" s="2">
        <v>2.4580000000000002</v>
      </c>
      <c r="AU328" s="1">
        <f t="shared" si="45"/>
        <v>2.4815141080056597</v>
      </c>
      <c r="AV328" s="1">
        <f t="shared" si="46"/>
        <v>1.7725100771468998</v>
      </c>
      <c r="AW328" s="1">
        <f t="shared" si="47"/>
        <v>1.0635060462881398</v>
      </c>
    </row>
    <row r="329" spans="1:49" x14ac:dyDescent="0.2">
      <c r="A329">
        <v>327</v>
      </c>
      <c r="B329" t="s">
        <v>21816</v>
      </c>
      <c r="F329" t="s">
        <v>21815</v>
      </c>
      <c r="G329" t="s">
        <v>10</v>
      </c>
      <c r="H329" t="s">
        <v>9</v>
      </c>
      <c r="I329" t="s">
        <v>21814</v>
      </c>
      <c r="J329">
        <v>100727812</v>
      </c>
      <c r="K329" t="s">
        <v>21813</v>
      </c>
      <c r="M329" t="s">
        <v>501</v>
      </c>
      <c r="N329">
        <v>3</v>
      </c>
      <c r="O329" t="s">
        <v>21812</v>
      </c>
      <c r="P329" t="s">
        <v>21811</v>
      </c>
      <c r="Q329" t="s">
        <v>21810</v>
      </c>
      <c r="R329" s="7">
        <v>39783</v>
      </c>
      <c r="S329" s="8">
        <f t="shared" si="40"/>
        <v>2008</v>
      </c>
      <c r="T329" s="8">
        <v>2008</v>
      </c>
      <c r="U329" s="8">
        <f t="shared" si="41"/>
        <v>14</v>
      </c>
      <c r="V329" s="7">
        <v>2008</v>
      </c>
      <c r="W329" t="s">
        <v>19354</v>
      </c>
      <c r="X329" s="2">
        <v>0.22500000000000001</v>
      </c>
      <c r="Y329" s="6">
        <f t="shared" si="42"/>
        <v>6.0062464963562111E-3</v>
      </c>
      <c r="AA329">
        <v>12102512</v>
      </c>
      <c r="AB329">
        <v>17500155108</v>
      </c>
      <c r="AD329" t="s">
        <v>4</v>
      </c>
      <c r="AE329">
        <v>17</v>
      </c>
      <c r="AF329">
        <v>4</v>
      </c>
      <c r="AI329" t="s">
        <v>21809</v>
      </c>
      <c r="AJ329" t="s">
        <v>21808</v>
      </c>
      <c r="AK329" t="s">
        <v>21807</v>
      </c>
      <c r="AL329">
        <v>1</v>
      </c>
      <c r="AM329" s="5">
        <f t="shared" si="43"/>
        <v>7.1428571428571425E-2</v>
      </c>
      <c r="AN329" s="4">
        <f t="shared" si="44"/>
        <v>1.0818412938821875E-4</v>
      </c>
      <c r="AO329" s="3"/>
      <c r="AP329">
        <v>0</v>
      </c>
      <c r="AR329" t="s">
        <v>20</v>
      </c>
      <c r="AT329" s="2">
        <v>0.95099999999999996</v>
      </c>
      <c r="AU329" s="1">
        <f t="shared" si="45"/>
        <v>0.42368277862658132</v>
      </c>
      <c r="AV329" s="1">
        <f t="shared" si="46"/>
        <v>0.30572153128722152</v>
      </c>
      <c r="AW329" s="1">
        <f t="shared" si="47"/>
        <v>0.18776028394786162</v>
      </c>
    </row>
    <row r="330" spans="1:49" x14ac:dyDescent="0.2">
      <c r="A330">
        <v>328</v>
      </c>
      <c r="B330" t="s">
        <v>21806</v>
      </c>
      <c r="F330" t="s">
        <v>21805</v>
      </c>
      <c r="G330" t="s">
        <v>10</v>
      </c>
      <c r="H330" t="s">
        <v>9</v>
      </c>
      <c r="I330" t="s">
        <v>21804</v>
      </c>
      <c r="J330">
        <v>60013826</v>
      </c>
      <c r="K330" t="s">
        <v>21148</v>
      </c>
      <c r="L330" t="s">
        <v>1635</v>
      </c>
      <c r="M330" t="s">
        <v>1633</v>
      </c>
      <c r="N330">
        <v>2</v>
      </c>
      <c r="O330" t="s">
        <v>21803</v>
      </c>
      <c r="P330" t="s">
        <v>21802</v>
      </c>
      <c r="Q330" t="s">
        <v>21167</v>
      </c>
      <c r="R330" s="7">
        <v>39783</v>
      </c>
      <c r="S330" s="8">
        <f t="shared" si="40"/>
        <v>2008</v>
      </c>
      <c r="T330" s="8">
        <v>2008</v>
      </c>
      <c r="U330" s="8">
        <f t="shared" si="41"/>
        <v>14</v>
      </c>
      <c r="V330" s="7">
        <v>2008</v>
      </c>
      <c r="W330" t="s">
        <v>19354</v>
      </c>
      <c r="X330" s="2">
        <v>0.22500000000000001</v>
      </c>
      <c r="Y330" s="6">
        <f t="shared" si="42"/>
        <v>6.0062464963562111E-3</v>
      </c>
      <c r="AA330">
        <v>12102512</v>
      </c>
      <c r="AB330">
        <v>17500155108</v>
      </c>
      <c r="AD330" t="s">
        <v>4</v>
      </c>
      <c r="AE330">
        <v>17</v>
      </c>
      <c r="AF330">
        <v>4</v>
      </c>
      <c r="AI330" t="s">
        <v>21801</v>
      </c>
      <c r="AJ330" t="s">
        <v>21800</v>
      </c>
      <c r="AK330" t="s">
        <v>21799</v>
      </c>
      <c r="AL330">
        <v>3</v>
      </c>
      <c r="AM330" s="5">
        <f t="shared" si="43"/>
        <v>0.21428571428571427</v>
      </c>
      <c r="AN330" s="4">
        <f t="shared" si="44"/>
        <v>3.2455238816465621E-4</v>
      </c>
      <c r="AO330" s="3"/>
      <c r="AP330">
        <v>0</v>
      </c>
      <c r="AR330" t="s">
        <v>20</v>
      </c>
      <c r="AT330" s="2">
        <v>0.95099999999999996</v>
      </c>
      <c r="AU330" s="1">
        <f t="shared" si="45"/>
        <v>0.43017382638987445</v>
      </c>
      <c r="AV330" s="1">
        <f t="shared" si="46"/>
        <v>0.31653994422604337</v>
      </c>
      <c r="AW330" s="1">
        <f t="shared" si="47"/>
        <v>0.20290606206221229</v>
      </c>
    </row>
    <row r="331" spans="1:49" x14ac:dyDescent="0.2">
      <c r="A331">
        <v>329</v>
      </c>
      <c r="B331" t="s">
        <v>21798</v>
      </c>
      <c r="F331" t="s">
        <v>21797</v>
      </c>
      <c r="G331" t="s">
        <v>10</v>
      </c>
      <c r="H331" t="s">
        <v>9</v>
      </c>
      <c r="I331" t="s">
        <v>589</v>
      </c>
      <c r="J331">
        <v>60020261</v>
      </c>
      <c r="K331" t="s">
        <v>588</v>
      </c>
      <c r="L331" t="s">
        <v>587</v>
      </c>
      <c r="M331" t="s">
        <v>65</v>
      </c>
      <c r="N331">
        <v>2</v>
      </c>
      <c r="O331" t="s">
        <v>21796</v>
      </c>
      <c r="P331" t="s">
        <v>21795</v>
      </c>
      <c r="Q331" t="s">
        <v>21794</v>
      </c>
      <c r="R331" s="7">
        <v>39783</v>
      </c>
      <c r="S331" s="8">
        <f t="shared" si="40"/>
        <v>2008</v>
      </c>
      <c r="T331" s="8">
        <v>2008</v>
      </c>
      <c r="U331" s="8">
        <f t="shared" si="41"/>
        <v>14</v>
      </c>
      <c r="V331" s="7">
        <v>2008</v>
      </c>
      <c r="W331" t="s">
        <v>19354</v>
      </c>
      <c r="X331" s="2">
        <v>0.22500000000000001</v>
      </c>
      <c r="Y331" s="6">
        <f t="shared" si="42"/>
        <v>6.0062464963562111E-3</v>
      </c>
      <c r="AA331">
        <v>12102512</v>
      </c>
      <c r="AB331">
        <v>17500155108</v>
      </c>
      <c r="AD331" t="s">
        <v>4</v>
      </c>
      <c r="AE331">
        <v>17</v>
      </c>
      <c r="AF331">
        <v>4</v>
      </c>
      <c r="AI331" t="s">
        <v>21793</v>
      </c>
      <c r="AJ331" t="s">
        <v>21792</v>
      </c>
      <c r="AK331" t="s">
        <v>21791</v>
      </c>
      <c r="AL331">
        <v>17</v>
      </c>
      <c r="AM331" s="5">
        <f t="shared" si="43"/>
        <v>1.2142857142857142</v>
      </c>
      <c r="AN331" s="4">
        <f t="shared" si="44"/>
        <v>1.8391301995997185E-3</v>
      </c>
      <c r="AO331" s="3"/>
      <c r="AP331">
        <v>0</v>
      </c>
      <c r="AR331" t="s">
        <v>20</v>
      </c>
      <c r="AT331" s="2">
        <v>0.95099999999999996</v>
      </c>
      <c r="AU331" s="1">
        <f t="shared" si="45"/>
        <v>0.47561116073292636</v>
      </c>
      <c r="AV331" s="1">
        <f t="shared" si="46"/>
        <v>0.39226883479779645</v>
      </c>
      <c r="AW331" s="1">
        <f t="shared" si="47"/>
        <v>0.30892650886266665</v>
      </c>
    </row>
    <row r="332" spans="1:49" x14ac:dyDescent="0.2">
      <c r="A332">
        <v>330</v>
      </c>
      <c r="B332" t="s">
        <v>21790</v>
      </c>
      <c r="F332" t="s">
        <v>21789</v>
      </c>
      <c r="G332" t="s">
        <v>10</v>
      </c>
      <c r="H332" t="s">
        <v>9</v>
      </c>
      <c r="I332" t="s">
        <v>21788</v>
      </c>
      <c r="J332" t="s">
        <v>21787</v>
      </c>
      <c r="K332" t="s">
        <v>21786</v>
      </c>
      <c r="L332" t="s">
        <v>21328</v>
      </c>
      <c r="M332" t="s">
        <v>3331</v>
      </c>
      <c r="N332">
        <v>3</v>
      </c>
      <c r="O332" t="s">
        <v>21785</v>
      </c>
      <c r="P332" t="s">
        <v>21784</v>
      </c>
      <c r="Q332" t="s">
        <v>21783</v>
      </c>
      <c r="R332" s="7">
        <v>39783</v>
      </c>
      <c r="S332" s="8">
        <f t="shared" si="40"/>
        <v>2008</v>
      </c>
      <c r="T332" s="8">
        <v>2008</v>
      </c>
      <c r="U332" s="8">
        <f t="shared" si="41"/>
        <v>14</v>
      </c>
      <c r="V332" s="7">
        <v>2008</v>
      </c>
      <c r="W332" t="s">
        <v>19354</v>
      </c>
      <c r="X332" s="2">
        <v>0.22500000000000001</v>
      </c>
      <c r="Y332" s="6">
        <f t="shared" si="42"/>
        <v>6.0062464963562111E-3</v>
      </c>
      <c r="AA332">
        <v>12102512</v>
      </c>
      <c r="AB332">
        <v>17500155108</v>
      </c>
      <c r="AD332" t="s">
        <v>4</v>
      </c>
      <c r="AE332">
        <v>17</v>
      </c>
      <c r="AF332">
        <v>4</v>
      </c>
      <c r="AI332" t="s">
        <v>21782</v>
      </c>
      <c r="AJ332" t="s">
        <v>21781</v>
      </c>
      <c r="AK332" t="s">
        <v>21780</v>
      </c>
      <c r="AL332">
        <v>4</v>
      </c>
      <c r="AM332" s="5">
        <f t="shared" si="43"/>
        <v>0.2857142857142857</v>
      </c>
      <c r="AN332" s="4">
        <f t="shared" si="44"/>
        <v>4.3273651755287499E-4</v>
      </c>
      <c r="AO332" s="3"/>
      <c r="AP332">
        <v>0</v>
      </c>
      <c r="AR332" t="s">
        <v>20</v>
      </c>
      <c r="AT332" s="2">
        <v>0.95099999999999996</v>
      </c>
      <c r="AU332" s="1">
        <f t="shared" si="45"/>
        <v>0.43341935027152101</v>
      </c>
      <c r="AV332" s="1">
        <f t="shared" si="46"/>
        <v>0.32194915069545432</v>
      </c>
      <c r="AW332" s="1">
        <f t="shared" si="47"/>
        <v>0.21047895111938755</v>
      </c>
    </row>
    <row r="333" spans="1:49" x14ac:dyDescent="0.2">
      <c r="A333">
        <v>331</v>
      </c>
      <c r="B333" t="s">
        <v>21779</v>
      </c>
      <c r="C333" t="s">
        <v>21778</v>
      </c>
      <c r="F333" t="s">
        <v>21777</v>
      </c>
      <c r="G333" t="s">
        <v>10</v>
      </c>
      <c r="H333" t="s">
        <v>9</v>
      </c>
      <c r="I333" t="s">
        <v>633</v>
      </c>
      <c r="J333">
        <v>60009697</v>
      </c>
      <c r="K333" t="s">
        <v>632</v>
      </c>
      <c r="L333" t="s">
        <v>631</v>
      </c>
      <c r="M333" t="s">
        <v>216</v>
      </c>
      <c r="N333">
        <v>3</v>
      </c>
      <c r="O333" t="s">
        <v>21776</v>
      </c>
      <c r="P333" t="s">
        <v>21775</v>
      </c>
      <c r="Q333" t="s">
        <v>630</v>
      </c>
      <c r="R333" s="7">
        <v>39783</v>
      </c>
      <c r="S333" s="8">
        <f t="shared" si="40"/>
        <v>2008</v>
      </c>
      <c r="T333" s="8">
        <v>2008</v>
      </c>
      <c r="U333" s="8">
        <f t="shared" si="41"/>
        <v>14</v>
      </c>
      <c r="V333" s="7">
        <v>2008</v>
      </c>
      <c r="W333" t="s">
        <v>616</v>
      </c>
      <c r="X333" s="2">
        <v>0.371</v>
      </c>
      <c r="Y333" s="6">
        <f t="shared" si="42"/>
        <v>9.9036331117695747E-3</v>
      </c>
      <c r="AA333">
        <v>486604</v>
      </c>
      <c r="AB333">
        <v>28580</v>
      </c>
      <c r="AD333" t="s">
        <v>4</v>
      </c>
      <c r="AE333">
        <v>43</v>
      </c>
      <c r="AF333">
        <v>6</v>
      </c>
      <c r="AG333" t="s">
        <v>21774</v>
      </c>
      <c r="AI333" t="s">
        <v>21773</v>
      </c>
      <c r="AK333" t="s">
        <v>21772</v>
      </c>
      <c r="AL333">
        <v>10</v>
      </c>
      <c r="AM333" s="5">
        <f t="shared" si="43"/>
        <v>0.7142857142857143</v>
      </c>
      <c r="AN333" s="4">
        <f t="shared" si="44"/>
        <v>1.0818412938821875E-3</v>
      </c>
      <c r="AO333" s="3"/>
      <c r="AP333">
        <v>1</v>
      </c>
      <c r="AR333" t="s">
        <v>20</v>
      </c>
      <c r="AT333" s="2">
        <v>1.431</v>
      </c>
      <c r="AU333" s="1">
        <f t="shared" si="45"/>
        <v>0.72570955664033576</v>
      </c>
      <c r="AV333" s="1">
        <f t="shared" si="46"/>
        <v>0.54927372028258814</v>
      </c>
      <c r="AW333" s="1">
        <f t="shared" si="47"/>
        <v>0.37283788392484035</v>
      </c>
    </row>
    <row r="334" spans="1:49" x14ac:dyDescent="0.2">
      <c r="A334">
        <v>332</v>
      </c>
      <c r="B334" t="s">
        <v>21771</v>
      </c>
      <c r="F334" t="s">
        <v>21770</v>
      </c>
      <c r="G334" t="s">
        <v>10</v>
      </c>
      <c r="H334" t="s">
        <v>9</v>
      </c>
      <c r="I334" t="s">
        <v>1385</v>
      </c>
      <c r="J334" t="s">
        <v>21769</v>
      </c>
      <c r="K334" t="s">
        <v>21768</v>
      </c>
      <c r="L334" t="s">
        <v>21767</v>
      </c>
      <c r="M334" t="s">
        <v>21766</v>
      </c>
      <c r="N334">
        <v>5</v>
      </c>
      <c r="O334" t="s">
        <v>21765</v>
      </c>
      <c r="P334" t="s">
        <v>21764</v>
      </c>
      <c r="Q334" t="s">
        <v>21763</v>
      </c>
      <c r="R334" s="7">
        <v>39783</v>
      </c>
      <c r="S334" s="8">
        <f t="shared" si="40"/>
        <v>2008</v>
      </c>
      <c r="T334" s="8">
        <v>2008</v>
      </c>
      <c r="U334" s="8">
        <f t="shared" si="41"/>
        <v>14</v>
      </c>
      <c r="V334" s="7">
        <v>2008</v>
      </c>
      <c r="W334" t="s">
        <v>21762</v>
      </c>
      <c r="X334" s="2">
        <v>0.128</v>
      </c>
      <c r="Y334" s="6">
        <f t="shared" si="42"/>
        <v>3.4168868957048667E-3</v>
      </c>
      <c r="AA334">
        <v>135852</v>
      </c>
      <c r="AB334">
        <v>16651</v>
      </c>
      <c r="AD334" t="s">
        <v>4</v>
      </c>
      <c r="AE334">
        <v>75</v>
      </c>
      <c r="AF334" s="9">
        <v>44228</v>
      </c>
      <c r="AH334" t="s">
        <v>375</v>
      </c>
      <c r="AI334" t="s">
        <v>21761</v>
      </c>
      <c r="AJ334" t="s">
        <v>21760</v>
      </c>
      <c r="AK334" t="s">
        <v>21759</v>
      </c>
      <c r="AL334">
        <v>0</v>
      </c>
      <c r="AM334" s="5">
        <f t="shared" si="43"/>
        <v>0</v>
      </c>
      <c r="AN334" s="4">
        <f t="shared" si="44"/>
        <v>0</v>
      </c>
      <c r="AO334" s="3"/>
      <c r="AP334">
        <v>0</v>
      </c>
      <c r="AR334" t="s">
        <v>20</v>
      </c>
      <c r="AT334" s="2" t="s">
        <v>0</v>
      </c>
      <c r="AU334" s="1">
        <f t="shared" si="45"/>
        <v>0.23918208269934066</v>
      </c>
      <c r="AV334" s="1">
        <f t="shared" si="46"/>
        <v>0.17084434478524332</v>
      </c>
      <c r="AW334" s="1">
        <f t="shared" si="47"/>
        <v>0.10250660687114599</v>
      </c>
    </row>
    <row r="335" spans="1:49" x14ac:dyDescent="0.2">
      <c r="A335">
        <v>333</v>
      </c>
      <c r="B335" t="s">
        <v>21758</v>
      </c>
      <c r="C335" t="s">
        <v>21757</v>
      </c>
      <c r="F335" t="s">
        <v>21756</v>
      </c>
      <c r="G335" t="s">
        <v>10</v>
      </c>
      <c r="H335" t="s">
        <v>9</v>
      </c>
      <c r="I335" t="s">
        <v>11176</v>
      </c>
      <c r="J335" t="s">
        <v>21755</v>
      </c>
      <c r="K335" t="s">
        <v>21754</v>
      </c>
      <c r="L335" t="s">
        <v>21753</v>
      </c>
      <c r="M335" t="s">
        <v>21752</v>
      </c>
      <c r="N335">
        <v>2</v>
      </c>
      <c r="O335" t="s">
        <v>21751</v>
      </c>
      <c r="P335" t="s">
        <v>21750</v>
      </c>
      <c r="Q335" t="s">
        <v>21749</v>
      </c>
      <c r="R335" s="7">
        <v>39783</v>
      </c>
      <c r="S335" s="8">
        <f t="shared" si="40"/>
        <v>2008</v>
      </c>
      <c r="T335" s="8">
        <v>2008</v>
      </c>
      <c r="U335" s="8">
        <f t="shared" si="41"/>
        <v>14</v>
      </c>
      <c r="V335" s="7">
        <v>2008</v>
      </c>
      <c r="W335" t="s">
        <v>21734</v>
      </c>
      <c r="X335" s="2">
        <v>0.752</v>
      </c>
      <c r="Y335" s="6">
        <f t="shared" si="42"/>
        <v>2.0074210512266089E-2</v>
      </c>
      <c r="AA335">
        <v>3649059</v>
      </c>
      <c r="AB335">
        <v>17277</v>
      </c>
      <c r="AD335" t="s">
        <v>4</v>
      </c>
      <c r="AE335">
        <v>33</v>
      </c>
      <c r="AF335">
        <v>4</v>
      </c>
      <c r="AH335" t="s">
        <v>21748</v>
      </c>
      <c r="AI335" t="s">
        <v>21747</v>
      </c>
      <c r="AJ335" t="s">
        <v>21746</v>
      </c>
      <c r="AK335" t="s">
        <v>21745</v>
      </c>
      <c r="AL335">
        <v>34</v>
      </c>
      <c r="AM335" s="5">
        <f t="shared" si="43"/>
        <v>2.4285714285714284</v>
      </c>
      <c r="AN335" s="4">
        <f t="shared" si="44"/>
        <v>3.678260399199437E-3</v>
      </c>
      <c r="AO335" s="3"/>
      <c r="AP335">
        <v>0</v>
      </c>
      <c r="AQ335" t="s">
        <v>37</v>
      </c>
      <c r="AR335">
        <v>60602055</v>
      </c>
      <c r="AS335" t="s">
        <v>36</v>
      </c>
      <c r="AT335" s="2">
        <v>3.5539999999999998</v>
      </c>
      <c r="AU335" s="1">
        <f t="shared" si="45"/>
        <v>1.5155425478346092</v>
      </c>
      <c r="AV335" s="1">
        <f t="shared" si="46"/>
        <v>1.1876235455732762</v>
      </c>
      <c r="AW335" s="1">
        <f t="shared" si="47"/>
        <v>0.85970454331194324</v>
      </c>
    </row>
    <row r="336" spans="1:49" x14ac:dyDescent="0.2">
      <c r="A336">
        <v>334</v>
      </c>
      <c r="B336" t="s">
        <v>21744</v>
      </c>
      <c r="C336" t="s">
        <v>21743</v>
      </c>
      <c r="F336" t="s">
        <v>21742</v>
      </c>
      <c r="G336" t="s">
        <v>10</v>
      </c>
      <c r="H336" t="s">
        <v>9</v>
      </c>
      <c r="I336" t="s">
        <v>21741</v>
      </c>
      <c r="J336" t="s">
        <v>21740</v>
      </c>
      <c r="K336" t="s">
        <v>21739</v>
      </c>
      <c r="L336" t="s">
        <v>21738</v>
      </c>
      <c r="M336" t="s">
        <v>222</v>
      </c>
      <c r="N336">
        <v>5</v>
      </c>
      <c r="O336" t="s">
        <v>21737</v>
      </c>
      <c r="P336" t="s">
        <v>21736</v>
      </c>
      <c r="Q336" t="s">
        <v>21735</v>
      </c>
      <c r="R336" s="7">
        <v>39783</v>
      </c>
      <c r="S336" s="8">
        <f t="shared" si="40"/>
        <v>2008</v>
      </c>
      <c r="T336" s="8">
        <v>2008</v>
      </c>
      <c r="U336" s="8">
        <f t="shared" si="41"/>
        <v>14</v>
      </c>
      <c r="V336" s="7">
        <v>2008</v>
      </c>
      <c r="W336" t="s">
        <v>21734</v>
      </c>
      <c r="X336" s="2">
        <v>0.752</v>
      </c>
      <c r="Y336" s="6">
        <f t="shared" si="42"/>
        <v>2.0074210512266089E-2</v>
      </c>
      <c r="AA336">
        <v>3649059</v>
      </c>
      <c r="AB336">
        <v>17277</v>
      </c>
      <c r="AD336" t="s">
        <v>4</v>
      </c>
      <c r="AE336">
        <v>33</v>
      </c>
      <c r="AF336">
        <v>4</v>
      </c>
      <c r="AH336" t="s">
        <v>21733</v>
      </c>
      <c r="AI336" t="s">
        <v>21732</v>
      </c>
      <c r="AJ336" t="s">
        <v>21731</v>
      </c>
      <c r="AK336" t="s">
        <v>21730</v>
      </c>
      <c r="AL336">
        <v>72</v>
      </c>
      <c r="AM336" s="5">
        <f t="shared" si="43"/>
        <v>5.1428571428571432</v>
      </c>
      <c r="AN336" s="4">
        <f t="shared" si="44"/>
        <v>7.7892573159517508E-3</v>
      </c>
      <c r="AO336" s="3"/>
      <c r="AP336">
        <v>0</v>
      </c>
      <c r="AQ336" t="s">
        <v>12</v>
      </c>
      <c r="AR336" t="s">
        <v>21729</v>
      </c>
      <c r="AS336" t="s">
        <v>11</v>
      </c>
      <c r="AT336" s="2">
        <v>3.5539999999999998</v>
      </c>
      <c r="AU336" s="1">
        <f t="shared" si="45"/>
        <v>1.6388724553371787</v>
      </c>
      <c r="AV336" s="1">
        <f t="shared" si="46"/>
        <v>1.3931733914108921</v>
      </c>
      <c r="AW336" s="1">
        <f t="shared" si="47"/>
        <v>1.1474743274846051</v>
      </c>
    </row>
    <row r="337" spans="1:49" x14ac:dyDescent="0.2">
      <c r="A337">
        <v>335</v>
      </c>
      <c r="B337" t="s">
        <v>21728</v>
      </c>
      <c r="F337" t="s">
        <v>21727</v>
      </c>
      <c r="G337" t="s">
        <v>10</v>
      </c>
      <c r="H337" t="s">
        <v>9</v>
      </c>
      <c r="I337" t="s">
        <v>21726</v>
      </c>
      <c r="J337">
        <v>60026326</v>
      </c>
      <c r="K337" t="s">
        <v>1380</v>
      </c>
      <c r="L337" t="s">
        <v>1379</v>
      </c>
      <c r="M337" t="s">
        <v>694</v>
      </c>
      <c r="N337">
        <v>4</v>
      </c>
      <c r="O337" t="s">
        <v>21725</v>
      </c>
      <c r="P337" t="s">
        <v>21724</v>
      </c>
      <c r="Q337" t="s">
        <v>21723</v>
      </c>
      <c r="R337" s="7">
        <v>39783</v>
      </c>
      <c r="S337" s="8">
        <f t="shared" si="40"/>
        <v>2008</v>
      </c>
      <c r="T337" s="8">
        <v>2008</v>
      </c>
      <c r="U337" s="8">
        <f t="shared" si="41"/>
        <v>14</v>
      </c>
      <c r="V337" s="7">
        <v>2008</v>
      </c>
      <c r="W337" t="s">
        <v>492</v>
      </c>
      <c r="X337" s="2">
        <v>0.11</v>
      </c>
      <c r="Y337" s="6">
        <f t="shared" si="42"/>
        <v>2.9363871759963698E-3</v>
      </c>
      <c r="AA337">
        <v>11092742</v>
      </c>
      <c r="AB337">
        <v>1900147401</v>
      </c>
      <c r="AD337" t="s">
        <v>4</v>
      </c>
      <c r="AE337">
        <v>7</v>
      </c>
      <c r="AF337">
        <v>9</v>
      </c>
      <c r="AH337" t="s">
        <v>21722</v>
      </c>
      <c r="AI337" t="s">
        <v>21721</v>
      </c>
      <c r="AJ337" t="s">
        <v>21720</v>
      </c>
      <c r="AK337" t="s">
        <v>21719</v>
      </c>
      <c r="AL337">
        <v>4</v>
      </c>
      <c r="AM337" s="5">
        <f t="shared" si="43"/>
        <v>0.2857142857142857</v>
      </c>
      <c r="AN337" s="4">
        <f t="shared" si="44"/>
        <v>4.3273651755287499E-4</v>
      </c>
      <c r="AO337" s="3"/>
      <c r="AP337">
        <v>0</v>
      </c>
      <c r="AR337" t="s">
        <v>20</v>
      </c>
      <c r="AT337" s="2" t="s">
        <v>0</v>
      </c>
      <c r="AU337" s="1">
        <f t="shared" si="45"/>
        <v>0.21852919784633215</v>
      </c>
      <c r="AV337" s="1">
        <f t="shared" si="46"/>
        <v>0.16845618467746223</v>
      </c>
      <c r="AW337" s="1">
        <f t="shared" si="47"/>
        <v>0.11838317150859234</v>
      </c>
    </row>
    <row r="338" spans="1:49" x14ac:dyDescent="0.2">
      <c r="A338">
        <v>336</v>
      </c>
      <c r="B338" t="s">
        <v>21718</v>
      </c>
      <c r="F338" t="s">
        <v>21717</v>
      </c>
      <c r="G338" t="s">
        <v>10</v>
      </c>
      <c r="H338" t="s">
        <v>9</v>
      </c>
      <c r="I338" t="s">
        <v>21716</v>
      </c>
      <c r="J338" t="s">
        <v>21715</v>
      </c>
      <c r="K338" t="s">
        <v>21714</v>
      </c>
      <c r="L338" t="s">
        <v>21713</v>
      </c>
      <c r="M338" t="s">
        <v>21712</v>
      </c>
      <c r="N338">
        <v>14</v>
      </c>
      <c r="O338" t="s">
        <v>21711</v>
      </c>
      <c r="P338" t="s">
        <v>21710</v>
      </c>
      <c r="Q338" t="s">
        <v>21709</v>
      </c>
      <c r="R338" s="7">
        <v>39783</v>
      </c>
      <c r="S338" s="8">
        <f t="shared" si="40"/>
        <v>2008</v>
      </c>
      <c r="T338" s="8">
        <v>2008</v>
      </c>
      <c r="U338" s="8">
        <f t="shared" si="41"/>
        <v>14</v>
      </c>
      <c r="V338" s="7">
        <v>39783</v>
      </c>
      <c r="W338" t="s">
        <v>21708</v>
      </c>
      <c r="X338" s="2" t="s">
        <v>0</v>
      </c>
      <c r="Y338" s="6" t="e">
        <f t="shared" si="42"/>
        <v>#VALUE!</v>
      </c>
      <c r="AA338">
        <v>9231730</v>
      </c>
      <c r="AB338">
        <v>18268</v>
      </c>
      <c r="AD338" t="s">
        <v>4</v>
      </c>
      <c r="AE338">
        <v>20</v>
      </c>
      <c r="AF338">
        <v>4</v>
      </c>
      <c r="AH338" s="10">
        <v>45017</v>
      </c>
      <c r="AI338" t="s">
        <v>21707</v>
      </c>
      <c r="AK338" t="s">
        <v>21706</v>
      </c>
      <c r="AL338">
        <v>23</v>
      </c>
      <c r="AM338" s="5">
        <f t="shared" si="43"/>
        <v>1.6428571428571428</v>
      </c>
      <c r="AN338" s="4">
        <f t="shared" si="44"/>
        <v>2.4882349759290309E-3</v>
      </c>
      <c r="AO338" s="3"/>
      <c r="AP338">
        <v>0</v>
      </c>
      <c r="AR338" t="s">
        <v>20</v>
      </c>
      <c r="AT338" s="2" t="s">
        <v>0</v>
      </c>
      <c r="AU338" s="1" t="e">
        <f t="shared" si="45"/>
        <v>#VALUE!</v>
      </c>
      <c r="AV338" s="1" t="e">
        <f t="shared" si="46"/>
        <v>#VALUE!</v>
      </c>
      <c r="AW338" s="1" t="e">
        <f t="shared" si="47"/>
        <v>#VALUE!</v>
      </c>
    </row>
    <row r="339" spans="1:49" x14ac:dyDescent="0.2">
      <c r="A339">
        <v>337</v>
      </c>
      <c r="B339" t="s">
        <v>21705</v>
      </c>
      <c r="C339" t="s">
        <v>21704</v>
      </c>
      <c r="D339">
        <v>794409625</v>
      </c>
      <c r="F339" t="s">
        <v>21703</v>
      </c>
      <c r="G339" t="s">
        <v>10</v>
      </c>
      <c r="H339" t="s">
        <v>9</v>
      </c>
      <c r="I339" t="s">
        <v>21702</v>
      </c>
      <c r="J339" t="s">
        <v>21701</v>
      </c>
      <c r="K339" t="s">
        <v>21700</v>
      </c>
      <c r="L339" t="s">
        <v>21699</v>
      </c>
      <c r="M339" t="s">
        <v>15945</v>
      </c>
      <c r="N339">
        <v>9</v>
      </c>
      <c r="O339" t="s">
        <v>21698</v>
      </c>
      <c r="P339" t="s">
        <v>21697</v>
      </c>
      <c r="Q339" t="s">
        <v>21696</v>
      </c>
      <c r="R339" s="7">
        <v>39783</v>
      </c>
      <c r="S339" s="8">
        <f t="shared" si="40"/>
        <v>2008</v>
      </c>
      <c r="T339" s="8">
        <v>2008</v>
      </c>
      <c r="U339" s="8">
        <f t="shared" si="41"/>
        <v>14</v>
      </c>
      <c r="V339" s="7">
        <v>2008</v>
      </c>
      <c r="W339" t="s">
        <v>21695</v>
      </c>
      <c r="X339" s="2">
        <v>0.25800000000000001</v>
      </c>
      <c r="Y339" s="6">
        <f t="shared" si="42"/>
        <v>6.8871626491551216E-3</v>
      </c>
      <c r="AA339">
        <v>10584587</v>
      </c>
      <c r="AB339">
        <v>17931</v>
      </c>
      <c r="AC339">
        <v>16078489</v>
      </c>
      <c r="AD339" t="s">
        <v>4</v>
      </c>
      <c r="AE339">
        <v>97</v>
      </c>
      <c r="AF339">
        <v>1</v>
      </c>
      <c r="AH339" t="s">
        <v>21694</v>
      </c>
      <c r="AI339" t="s">
        <v>21693</v>
      </c>
      <c r="AJ339" t="s">
        <v>21692</v>
      </c>
      <c r="AK339" t="s">
        <v>21691</v>
      </c>
      <c r="AL339">
        <v>0</v>
      </c>
      <c r="AM339" s="5">
        <f t="shared" si="43"/>
        <v>0</v>
      </c>
      <c r="AN339" s="4">
        <f t="shared" si="44"/>
        <v>0</v>
      </c>
      <c r="AO339" s="3"/>
      <c r="AP339">
        <v>0</v>
      </c>
      <c r="AR339" t="s">
        <v>20</v>
      </c>
      <c r="AT339" s="2">
        <v>0.83599999999999997</v>
      </c>
      <c r="AU339" s="1">
        <f t="shared" si="45"/>
        <v>0.48210138544085845</v>
      </c>
      <c r="AV339" s="1">
        <f t="shared" si="46"/>
        <v>0.34435813245775609</v>
      </c>
      <c r="AW339" s="1">
        <f t="shared" si="47"/>
        <v>0.20661487947465362</v>
      </c>
    </row>
    <row r="340" spans="1:49" x14ac:dyDescent="0.2">
      <c r="A340">
        <v>338</v>
      </c>
      <c r="B340" t="s">
        <v>21690</v>
      </c>
      <c r="C340" t="s">
        <v>21689</v>
      </c>
      <c r="F340" t="s">
        <v>21688</v>
      </c>
      <c r="G340" t="s">
        <v>10</v>
      </c>
      <c r="H340" t="s">
        <v>9</v>
      </c>
      <c r="I340" t="s">
        <v>1675</v>
      </c>
      <c r="J340">
        <v>60016930</v>
      </c>
      <c r="K340" t="s">
        <v>532</v>
      </c>
      <c r="L340" t="s">
        <v>158</v>
      </c>
      <c r="M340" t="s">
        <v>40</v>
      </c>
      <c r="N340">
        <v>3</v>
      </c>
      <c r="O340" t="s">
        <v>21687</v>
      </c>
      <c r="P340" t="s">
        <v>21686</v>
      </c>
      <c r="Q340" t="s">
        <v>1373</v>
      </c>
      <c r="R340" s="7">
        <v>39783</v>
      </c>
      <c r="S340" s="8">
        <f t="shared" si="40"/>
        <v>2008</v>
      </c>
      <c r="T340" s="8">
        <v>2008</v>
      </c>
      <c r="U340" s="8">
        <f t="shared" si="41"/>
        <v>14</v>
      </c>
      <c r="V340" s="7">
        <v>2008</v>
      </c>
      <c r="W340" t="s">
        <v>200</v>
      </c>
      <c r="X340" s="2">
        <v>0.437</v>
      </c>
      <c r="Y340" s="6">
        <f t="shared" si="42"/>
        <v>1.1665465417367396E-2</v>
      </c>
      <c r="AA340">
        <v>10704698</v>
      </c>
      <c r="AB340">
        <v>5300152513</v>
      </c>
      <c r="AC340">
        <v>15598985</v>
      </c>
      <c r="AD340" t="s">
        <v>4</v>
      </c>
      <c r="AE340">
        <v>88</v>
      </c>
      <c r="AH340" t="s">
        <v>21685</v>
      </c>
      <c r="AI340" t="s">
        <v>21684</v>
      </c>
      <c r="AK340" t="s">
        <v>21683</v>
      </c>
      <c r="AL340">
        <v>55</v>
      </c>
      <c r="AM340" s="5">
        <f t="shared" si="43"/>
        <v>3.9285714285714284</v>
      </c>
      <c r="AN340" s="4">
        <f t="shared" si="44"/>
        <v>5.9501271163520308E-3</v>
      </c>
      <c r="AO340" s="3"/>
      <c r="AP340">
        <v>1</v>
      </c>
      <c r="AR340" t="s">
        <v>20</v>
      </c>
      <c r="AT340" s="2" t="s">
        <v>0</v>
      </c>
      <c r="AU340" s="1">
        <f t="shared" si="45"/>
        <v>0.99508639270627852</v>
      </c>
      <c r="AV340" s="1">
        <f t="shared" si="46"/>
        <v>0.88077962668597132</v>
      </c>
      <c r="AW340" s="1">
        <f t="shared" si="47"/>
        <v>0.76647286066566411</v>
      </c>
    </row>
    <row r="341" spans="1:49" x14ac:dyDescent="0.2">
      <c r="A341">
        <v>339</v>
      </c>
      <c r="B341" t="s">
        <v>21682</v>
      </c>
      <c r="C341" t="s">
        <v>21681</v>
      </c>
      <c r="F341" t="s">
        <v>21680</v>
      </c>
      <c r="G341" t="s">
        <v>10</v>
      </c>
      <c r="H341" t="s">
        <v>9</v>
      </c>
      <c r="I341" t="s">
        <v>1365</v>
      </c>
      <c r="J341">
        <v>60010421</v>
      </c>
      <c r="K341" t="s">
        <v>21679</v>
      </c>
      <c r="L341" t="s">
        <v>173</v>
      </c>
      <c r="M341" t="s">
        <v>40</v>
      </c>
      <c r="N341">
        <v>2</v>
      </c>
      <c r="O341" t="s">
        <v>21678</v>
      </c>
      <c r="P341" t="s">
        <v>21677</v>
      </c>
      <c r="Q341" t="s">
        <v>21676</v>
      </c>
      <c r="R341" s="7">
        <v>39783</v>
      </c>
      <c r="S341" s="8">
        <f t="shared" si="40"/>
        <v>2008</v>
      </c>
      <c r="T341" s="8">
        <v>2008</v>
      </c>
      <c r="U341" s="8">
        <f t="shared" si="41"/>
        <v>14</v>
      </c>
      <c r="V341" s="7">
        <v>2008</v>
      </c>
      <c r="W341" t="s">
        <v>20395</v>
      </c>
      <c r="X341" s="2">
        <v>0.81499999999999995</v>
      </c>
      <c r="Y341" s="6">
        <f t="shared" si="42"/>
        <v>2.1755959531245827E-2</v>
      </c>
      <c r="AA341">
        <v>10709908</v>
      </c>
      <c r="AB341">
        <v>17316</v>
      </c>
      <c r="AD341" t="s">
        <v>4</v>
      </c>
      <c r="AE341">
        <v>15</v>
      </c>
      <c r="AH341" t="s">
        <v>21675</v>
      </c>
      <c r="AI341" t="s">
        <v>21674</v>
      </c>
      <c r="AJ341" t="s">
        <v>21673</v>
      </c>
      <c r="AK341" t="s">
        <v>21672</v>
      </c>
      <c r="AL341">
        <v>38</v>
      </c>
      <c r="AM341" s="5">
        <f t="shared" si="43"/>
        <v>2.7142857142857144</v>
      </c>
      <c r="AN341" s="4">
        <f t="shared" si="44"/>
        <v>4.1109969167523125E-3</v>
      </c>
      <c r="AO341" s="3"/>
      <c r="AP341">
        <v>0</v>
      </c>
      <c r="AR341" t="s">
        <v>20</v>
      </c>
      <c r="AT341" s="2">
        <v>3.109</v>
      </c>
      <c r="AU341" s="1">
        <f t="shared" si="45"/>
        <v>1.6462470746897773</v>
      </c>
      <c r="AV341" s="1">
        <f t="shared" si="46"/>
        <v>1.2933478223999069</v>
      </c>
      <c r="AW341" s="1">
        <f t="shared" si="47"/>
        <v>0.94044857011003657</v>
      </c>
    </row>
    <row r="342" spans="1:49" x14ac:dyDescent="0.2">
      <c r="A342">
        <v>340</v>
      </c>
      <c r="B342" t="s">
        <v>21671</v>
      </c>
      <c r="C342" t="s">
        <v>21670</v>
      </c>
      <c r="F342" t="s">
        <v>21669</v>
      </c>
      <c r="G342" t="s">
        <v>10</v>
      </c>
      <c r="H342" t="s">
        <v>9</v>
      </c>
      <c r="I342" t="s">
        <v>21668</v>
      </c>
      <c r="J342">
        <v>60014966</v>
      </c>
      <c r="K342" t="s">
        <v>749</v>
      </c>
      <c r="L342" t="s">
        <v>158</v>
      </c>
      <c r="M342" t="s">
        <v>40</v>
      </c>
      <c r="N342">
        <v>4</v>
      </c>
      <c r="O342" t="s">
        <v>21667</v>
      </c>
      <c r="P342" t="s">
        <v>21666</v>
      </c>
      <c r="Q342" t="s">
        <v>748</v>
      </c>
      <c r="R342" s="7">
        <v>39783</v>
      </c>
      <c r="S342" s="8">
        <f t="shared" si="40"/>
        <v>2008</v>
      </c>
      <c r="T342" s="8">
        <v>2008</v>
      </c>
      <c r="U342" s="8">
        <f t="shared" si="41"/>
        <v>14</v>
      </c>
      <c r="V342" s="7">
        <v>2008</v>
      </c>
      <c r="W342" t="s">
        <v>13722</v>
      </c>
      <c r="X342" s="2">
        <v>0.35699999999999998</v>
      </c>
      <c r="Y342" s="6">
        <f t="shared" si="42"/>
        <v>9.5299111075518531E-3</v>
      </c>
      <c r="AA342">
        <v>913286</v>
      </c>
      <c r="AB342">
        <v>12316</v>
      </c>
      <c r="AC342">
        <v>15602303</v>
      </c>
      <c r="AD342" t="s">
        <v>4</v>
      </c>
      <c r="AE342">
        <v>47</v>
      </c>
      <c r="AF342">
        <v>4</v>
      </c>
      <c r="AG342">
        <v>40503</v>
      </c>
      <c r="AI342" t="s">
        <v>21665</v>
      </c>
      <c r="AJ342" t="s">
        <v>21664</v>
      </c>
      <c r="AK342" t="s">
        <v>21663</v>
      </c>
      <c r="AL342">
        <v>3</v>
      </c>
      <c r="AM342" s="5">
        <f t="shared" si="43"/>
        <v>0.21428571428571427</v>
      </c>
      <c r="AN342" s="4">
        <f t="shared" si="44"/>
        <v>3.2455238816465621E-4</v>
      </c>
      <c r="AO342" s="3"/>
      <c r="AP342">
        <v>1</v>
      </c>
      <c r="AQ342" t="s">
        <v>37</v>
      </c>
      <c r="AR342">
        <v>60772002</v>
      </c>
      <c r="AS342" t="s">
        <v>36</v>
      </c>
      <c r="AT342" s="2">
        <v>1.0840000000000001</v>
      </c>
      <c r="AU342" s="1">
        <f t="shared" si="45"/>
        <v>0.67683034917356932</v>
      </c>
      <c r="AV342" s="1">
        <f t="shared" si="46"/>
        <v>0.49272317478582545</v>
      </c>
      <c r="AW342" s="1">
        <f t="shared" si="47"/>
        <v>0.30861600039808151</v>
      </c>
    </row>
    <row r="343" spans="1:49" x14ac:dyDescent="0.2">
      <c r="A343">
        <v>341</v>
      </c>
      <c r="B343" t="s">
        <v>21662</v>
      </c>
      <c r="C343" t="s">
        <v>21661</v>
      </c>
      <c r="F343" t="s">
        <v>21660</v>
      </c>
      <c r="G343" t="s">
        <v>10</v>
      </c>
      <c r="H343" t="s">
        <v>9</v>
      </c>
      <c r="I343" t="s">
        <v>544</v>
      </c>
      <c r="J343">
        <v>60021182</v>
      </c>
      <c r="K343" t="s">
        <v>21659</v>
      </c>
      <c r="L343" t="s">
        <v>1131</v>
      </c>
      <c r="M343" t="s">
        <v>40</v>
      </c>
      <c r="N343">
        <v>2</v>
      </c>
      <c r="O343" t="s">
        <v>21658</v>
      </c>
      <c r="P343" t="s">
        <v>21657</v>
      </c>
      <c r="Q343" t="s">
        <v>21656</v>
      </c>
      <c r="R343" s="7">
        <v>39783</v>
      </c>
      <c r="S343" s="8">
        <f t="shared" si="40"/>
        <v>2008</v>
      </c>
      <c r="T343" s="8">
        <v>2008</v>
      </c>
      <c r="U343" s="8">
        <f t="shared" si="41"/>
        <v>14</v>
      </c>
      <c r="V343" s="7">
        <v>2008</v>
      </c>
      <c r="W343" t="s">
        <v>763</v>
      </c>
      <c r="X343" s="2">
        <v>1.3280000000000001</v>
      </c>
      <c r="Y343" s="6">
        <f t="shared" si="42"/>
        <v>3.5450201542937994E-2</v>
      </c>
      <c r="AA343">
        <v>15361225</v>
      </c>
      <c r="AB343">
        <v>18894</v>
      </c>
      <c r="AD343" t="s">
        <v>4</v>
      </c>
      <c r="AE343">
        <v>7</v>
      </c>
      <c r="AG343">
        <v>2000789</v>
      </c>
      <c r="AH343" t="s">
        <v>21655</v>
      </c>
      <c r="AI343" t="s">
        <v>21654</v>
      </c>
      <c r="AJ343" t="s">
        <v>21653</v>
      </c>
      <c r="AK343" t="s">
        <v>21652</v>
      </c>
      <c r="AL343">
        <v>15</v>
      </c>
      <c r="AM343" s="5">
        <f t="shared" si="43"/>
        <v>1.0714285714285714</v>
      </c>
      <c r="AN343" s="4">
        <f t="shared" si="44"/>
        <v>1.6227619408232812E-3</v>
      </c>
      <c r="AO343" s="3"/>
      <c r="AP343">
        <v>0</v>
      </c>
      <c r="AQ343" t="s">
        <v>37</v>
      </c>
      <c r="AR343">
        <v>60571036</v>
      </c>
      <c r="AS343" t="s">
        <v>36</v>
      </c>
      <c r="AT343" s="2">
        <v>3.8340000000000001</v>
      </c>
      <c r="AU343" s="1">
        <f t="shared" si="45"/>
        <v>2.5301969662303581</v>
      </c>
      <c r="AV343" s="1">
        <f t="shared" si="46"/>
        <v>1.8536481741880637</v>
      </c>
      <c r="AW343" s="1">
        <f t="shared" si="47"/>
        <v>1.1770993821457694</v>
      </c>
    </row>
    <row r="344" spans="1:49" x14ac:dyDescent="0.2">
      <c r="A344">
        <v>342</v>
      </c>
      <c r="B344" t="s">
        <v>21651</v>
      </c>
      <c r="C344" t="s">
        <v>21650</v>
      </c>
      <c r="F344" t="s">
        <v>21649</v>
      </c>
      <c r="G344" t="s">
        <v>10</v>
      </c>
      <c r="H344" t="s">
        <v>9</v>
      </c>
      <c r="I344" t="s">
        <v>221</v>
      </c>
      <c r="J344" t="s">
        <v>21622</v>
      </c>
      <c r="K344" t="s">
        <v>21626</v>
      </c>
      <c r="L344" t="s">
        <v>21625</v>
      </c>
      <c r="M344" t="s">
        <v>233</v>
      </c>
      <c r="N344">
        <v>2</v>
      </c>
      <c r="O344" t="s">
        <v>21648</v>
      </c>
      <c r="P344" t="s">
        <v>21647</v>
      </c>
      <c r="Q344" t="s">
        <v>21622</v>
      </c>
      <c r="R344" s="7">
        <v>39783</v>
      </c>
      <c r="S344" s="8">
        <f t="shared" si="40"/>
        <v>2008</v>
      </c>
      <c r="T344" s="8">
        <v>2008</v>
      </c>
      <c r="U344" s="8">
        <f t="shared" si="41"/>
        <v>14</v>
      </c>
      <c r="V344" s="7">
        <v>2008</v>
      </c>
      <c r="W344" t="s">
        <v>1124</v>
      </c>
      <c r="X344" s="2">
        <v>0.77400000000000002</v>
      </c>
      <c r="Y344" s="6">
        <f t="shared" si="42"/>
        <v>2.0661487947465366E-2</v>
      </c>
      <c r="AA344">
        <v>7390572</v>
      </c>
      <c r="AB344">
        <v>13549</v>
      </c>
      <c r="AD344" t="s">
        <v>4</v>
      </c>
      <c r="AE344">
        <v>25</v>
      </c>
      <c r="AF344">
        <v>11</v>
      </c>
      <c r="AH344" t="s">
        <v>21646</v>
      </c>
      <c r="AI344" t="s">
        <v>21645</v>
      </c>
      <c r="AK344" t="s">
        <v>21644</v>
      </c>
      <c r="AL344">
        <v>19</v>
      </c>
      <c r="AM344" s="5">
        <f t="shared" si="43"/>
        <v>1.3571428571428572</v>
      </c>
      <c r="AN344" s="4">
        <f t="shared" si="44"/>
        <v>2.0554984583761563E-3</v>
      </c>
      <c r="AO344" s="3"/>
      <c r="AP344">
        <v>1</v>
      </c>
      <c r="AR344" t="s">
        <v>20</v>
      </c>
      <c r="AT344" s="2" t="s">
        <v>0</v>
      </c>
      <c r="AU344" s="1">
        <f t="shared" si="45"/>
        <v>1.5079691100738601</v>
      </c>
      <c r="AV344" s="1">
        <f t="shared" si="46"/>
        <v>1.1358493202920761</v>
      </c>
      <c r="AW344" s="1">
        <f t="shared" si="47"/>
        <v>0.76372953051029191</v>
      </c>
    </row>
    <row r="345" spans="1:49" x14ac:dyDescent="0.2">
      <c r="A345">
        <v>343</v>
      </c>
      <c r="B345" t="s">
        <v>21643</v>
      </c>
      <c r="C345" t="s">
        <v>21642</v>
      </c>
      <c r="F345" t="s">
        <v>21641</v>
      </c>
      <c r="G345" t="s">
        <v>10</v>
      </c>
      <c r="H345" t="s">
        <v>9</v>
      </c>
      <c r="I345" t="s">
        <v>21640</v>
      </c>
      <c r="J345" t="s">
        <v>21639</v>
      </c>
      <c r="K345" t="s">
        <v>21638</v>
      </c>
      <c r="L345" t="s">
        <v>21637</v>
      </c>
      <c r="M345" t="s">
        <v>676</v>
      </c>
      <c r="N345">
        <v>3</v>
      </c>
      <c r="O345" t="s">
        <v>21636</v>
      </c>
      <c r="P345" t="s">
        <v>21635</v>
      </c>
      <c r="Q345" t="s">
        <v>21634</v>
      </c>
      <c r="R345" s="7">
        <v>39783</v>
      </c>
      <c r="S345" s="8">
        <f t="shared" si="40"/>
        <v>2008</v>
      </c>
      <c r="T345" s="8">
        <v>2008</v>
      </c>
      <c r="U345" s="8">
        <f t="shared" si="41"/>
        <v>14</v>
      </c>
      <c r="V345" s="7">
        <v>2008</v>
      </c>
      <c r="W345" t="s">
        <v>1124</v>
      </c>
      <c r="X345" s="2">
        <v>0.77400000000000002</v>
      </c>
      <c r="Y345" s="6">
        <f t="shared" si="42"/>
        <v>2.0661487947465366E-2</v>
      </c>
      <c r="AA345">
        <v>7390572</v>
      </c>
      <c r="AB345">
        <v>13549</v>
      </c>
      <c r="AD345" t="s">
        <v>4</v>
      </c>
      <c r="AE345">
        <v>25</v>
      </c>
      <c r="AF345">
        <v>11</v>
      </c>
      <c r="AH345" t="s">
        <v>21633</v>
      </c>
      <c r="AI345" t="s">
        <v>21632</v>
      </c>
      <c r="AK345" t="s">
        <v>21631</v>
      </c>
      <c r="AL345">
        <v>2</v>
      </c>
      <c r="AM345" s="5">
        <f t="shared" si="43"/>
        <v>0.14285714285714285</v>
      </c>
      <c r="AN345" s="4">
        <f t="shared" si="44"/>
        <v>2.1636825877643749E-4</v>
      </c>
      <c r="AO345" s="3"/>
      <c r="AP345">
        <v>0</v>
      </c>
      <c r="AR345" t="s">
        <v>20</v>
      </c>
      <c r="AT345" s="2" t="s">
        <v>0</v>
      </c>
      <c r="AU345" s="1">
        <f t="shared" si="45"/>
        <v>1.4527952040858687</v>
      </c>
      <c r="AV345" s="1">
        <f t="shared" si="46"/>
        <v>1.0438928103120901</v>
      </c>
      <c r="AW345" s="1">
        <f t="shared" si="47"/>
        <v>0.63499041653831156</v>
      </c>
    </row>
    <row r="346" spans="1:49" x14ac:dyDescent="0.2">
      <c r="A346">
        <v>344</v>
      </c>
      <c r="B346" t="s">
        <v>21630</v>
      </c>
      <c r="C346" t="s">
        <v>21629</v>
      </c>
      <c r="F346" t="s">
        <v>21628</v>
      </c>
      <c r="G346" t="s">
        <v>10</v>
      </c>
      <c r="H346" t="s">
        <v>9</v>
      </c>
      <c r="I346" t="s">
        <v>21627</v>
      </c>
      <c r="J346" t="s">
        <v>21622</v>
      </c>
      <c r="K346" t="s">
        <v>21626</v>
      </c>
      <c r="L346" t="s">
        <v>21625</v>
      </c>
      <c r="M346" t="s">
        <v>233</v>
      </c>
      <c r="N346">
        <v>2</v>
      </c>
      <c r="O346" t="s">
        <v>21624</v>
      </c>
      <c r="P346" t="s">
        <v>21623</v>
      </c>
      <c r="Q346" t="s">
        <v>21622</v>
      </c>
      <c r="R346" s="7">
        <v>39783</v>
      </c>
      <c r="S346" s="8">
        <f t="shared" si="40"/>
        <v>2008</v>
      </c>
      <c r="T346" s="8">
        <v>2008</v>
      </c>
      <c r="U346" s="8">
        <f t="shared" si="41"/>
        <v>14</v>
      </c>
      <c r="V346" s="7">
        <v>2008</v>
      </c>
      <c r="W346" t="s">
        <v>1124</v>
      </c>
      <c r="X346" s="2">
        <v>0.77400000000000002</v>
      </c>
      <c r="Y346" s="6">
        <f t="shared" si="42"/>
        <v>2.0661487947465366E-2</v>
      </c>
      <c r="AA346">
        <v>7390572</v>
      </c>
      <c r="AB346">
        <v>13549</v>
      </c>
      <c r="AD346" t="s">
        <v>4</v>
      </c>
      <c r="AE346">
        <v>25</v>
      </c>
      <c r="AF346">
        <v>12</v>
      </c>
      <c r="AH346" t="s">
        <v>21621</v>
      </c>
      <c r="AI346" t="s">
        <v>21620</v>
      </c>
      <c r="AK346" t="s">
        <v>21619</v>
      </c>
      <c r="AL346">
        <v>13</v>
      </c>
      <c r="AM346" s="5">
        <f t="shared" si="43"/>
        <v>0.9285714285714286</v>
      </c>
      <c r="AN346" s="4">
        <f t="shared" si="44"/>
        <v>1.4063936820468438E-3</v>
      </c>
      <c r="AO346" s="3"/>
      <c r="AP346">
        <v>1</v>
      </c>
      <c r="AR346" t="s">
        <v>20</v>
      </c>
      <c r="AT346" s="2" t="s">
        <v>0</v>
      </c>
      <c r="AU346" s="1">
        <f t="shared" si="45"/>
        <v>1.488495966783981</v>
      </c>
      <c r="AV346" s="1">
        <f t="shared" si="46"/>
        <v>1.1033940814756105</v>
      </c>
      <c r="AW346" s="1">
        <f t="shared" si="47"/>
        <v>0.71829219616723994</v>
      </c>
    </row>
    <row r="347" spans="1:49" x14ac:dyDescent="0.2">
      <c r="A347">
        <v>345</v>
      </c>
      <c r="B347" t="s">
        <v>21618</v>
      </c>
      <c r="C347" t="s">
        <v>21617</v>
      </c>
      <c r="F347" t="s">
        <v>21616</v>
      </c>
      <c r="G347" t="s">
        <v>10</v>
      </c>
      <c r="H347" t="s">
        <v>9</v>
      </c>
      <c r="I347" t="s">
        <v>21615</v>
      </c>
      <c r="J347" t="s">
        <v>2844</v>
      </c>
      <c r="K347" t="s">
        <v>2843</v>
      </c>
      <c r="L347" t="s">
        <v>2842</v>
      </c>
      <c r="M347" t="s">
        <v>366</v>
      </c>
      <c r="N347">
        <v>2</v>
      </c>
      <c r="O347" t="s">
        <v>21614</v>
      </c>
      <c r="P347" t="s">
        <v>21613</v>
      </c>
      <c r="Q347" t="s">
        <v>2844</v>
      </c>
      <c r="R347" s="7">
        <v>39783</v>
      </c>
      <c r="S347" s="8">
        <f t="shared" si="40"/>
        <v>2008</v>
      </c>
      <c r="T347" s="8">
        <v>2008</v>
      </c>
      <c r="U347" s="8">
        <f t="shared" si="41"/>
        <v>14</v>
      </c>
      <c r="V347" s="7">
        <v>2008</v>
      </c>
      <c r="W347" t="s">
        <v>1093</v>
      </c>
      <c r="X347" s="2">
        <v>1.603</v>
      </c>
      <c r="Y347" s="6">
        <f t="shared" si="42"/>
        <v>4.2791169482928916E-2</v>
      </c>
      <c r="AA347">
        <v>19324553</v>
      </c>
      <c r="AB347">
        <v>5900153311</v>
      </c>
      <c r="AD347" t="s">
        <v>4</v>
      </c>
      <c r="AE347">
        <v>2</v>
      </c>
      <c r="AF347">
        <v>2</v>
      </c>
      <c r="AH347" t="s">
        <v>21612</v>
      </c>
      <c r="AI347" t="s">
        <v>21611</v>
      </c>
      <c r="AJ347" t="s">
        <v>21610</v>
      </c>
      <c r="AK347" t="s">
        <v>21609</v>
      </c>
      <c r="AL347">
        <v>21</v>
      </c>
      <c r="AM347" s="5">
        <f t="shared" si="43"/>
        <v>1.5</v>
      </c>
      <c r="AN347" s="4">
        <f t="shared" si="44"/>
        <v>2.2718667171525938E-3</v>
      </c>
      <c r="AO347" s="3"/>
      <c r="AP347">
        <v>0</v>
      </c>
      <c r="AR347" t="s">
        <v>20</v>
      </c>
      <c r="AT347" s="2" t="s">
        <v>0</v>
      </c>
      <c r="AU347" s="1">
        <f t="shared" si="45"/>
        <v>3.0635378653196015</v>
      </c>
      <c r="AV347" s="1">
        <f t="shared" si="46"/>
        <v>2.2531518100040753</v>
      </c>
      <c r="AW347" s="1">
        <f t="shared" si="47"/>
        <v>1.4427657546885491</v>
      </c>
    </row>
    <row r="348" spans="1:49" x14ac:dyDescent="0.2">
      <c r="A348">
        <v>346</v>
      </c>
      <c r="B348" t="s">
        <v>21608</v>
      </c>
      <c r="F348" t="s">
        <v>21607</v>
      </c>
      <c r="G348" t="s">
        <v>10</v>
      </c>
      <c r="H348" t="s">
        <v>9</v>
      </c>
      <c r="I348" t="s">
        <v>21606</v>
      </c>
      <c r="J348">
        <v>60071070</v>
      </c>
      <c r="K348" t="s">
        <v>21605</v>
      </c>
      <c r="L348" t="s">
        <v>21604</v>
      </c>
      <c r="M348" t="s">
        <v>21603</v>
      </c>
      <c r="N348">
        <v>2</v>
      </c>
      <c r="O348" t="s">
        <v>21602</v>
      </c>
      <c r="P348" t="s">
        <v>21601</v>
      </c>
      <c r="Q348" t="s">
        <v>21600</v>
      </c>
      <c r="R348" s="7">
        <v>39783</v>
      </c>
      <c r="S348" s="8">
        <f t="shared" si="40"/>
        <v>2008</v>
      </c>
      <c r="T348" s="8">
        <v>2008</v>
      </c>
      <c r="U348" s="8">
        <f t="shared" si="41"/>
        <v>14</v>
      </c>
      <c r="V348" s="7">
        <v>2008</v>
      </c>
      <c r="W348" t="s">
        <v>21599</v>
      </c>
      <c r="X348" s="2">
        <v>0.26300000000000001</v>
      </c>
      <c r="Y348" s="6">
        <f t="shared" si="42"/>
        <v>7.0206347935185933E-3</v>
      </c>
      <c r="AA348">
        <v>14076160</v>
      </c>
      <c r="AB348">
        <v>12400154710</v>
      </c>
      <c r="AC348">
        <v>1407179</v>
      </c>
      <c r="AD348" t="s">
        <v>4</v>
      </c>
      <c r="AE348">
        <v>9</v>
      </c>
      <c r="AF348">
        <v>2</v>
      </c>
      <c r="AH348" s="10">
        <v>41365</v>
      </c>
      <c r="AI348" t="s">
        <v>21598</v>
      </c>
      <c r="AJ348" t="s">
        <v>21597</v>
      </c>
      <c r="AK348" t="s">
        <v>21596</v>
      </c>
      <c r="AL348">
        <v>0</v>
      </c>
      <c r="AM348" s="5">
        <f t="shared" si="43"/>
        <v>0</v>
      </c>
      <c r="AN348" s="4">
        <f t="shared" si="44"/>
        <v>0</v>
      </c>
      <c r="AO348" s="3"/>
      <c r="AP348">
        <v>0</v>
      </c>
      <c r="AR348" t="s">
        <v>20</v>
      </c>
      <c r="AT348" s="2" t="s">
        <v>0</v>
      </c>
      <c r="AU348" s="1">
        <f t="shared" si="45"/>
        <v>0.49144443554630152</v>
      </c>
      <c r="AV348" s="1">
        <f t="shared" si="46"/>
        <v>0.35103173967592965</v>
      </c>
      <c r="AW348" s="1">
        <f t="shared" si="47"/>
        <v>0.21061904380555779</v>
      </c>
    </row>
    <row r="349" spans="1:49" x14ac:dyDescent="0.2">
      <c r="A349">
        <v>347</v>
      </c>
      <c r="B349" t="s">
        <v>21595</v>
      </c>
      <c r="C349" t="s">
        <v>21594</v>
      </c>
      <c r="F349" t="s">
        <v>21593</v>
      </c>
      <c r="G349" t="s">
        <v>10</v>
      </c>
      <c r="H349" t="s">
        <v>9</v>
      </c>
      <c r="I349" t="s">
        <v>21592</v>
      </c>
      <c r="J349">
        <v>60011476</v>
      </c>
      <c r="K349" t="s">
        <v>21591</v>
      </c>
      <c r="L349" t="s">
        <v>16384</v>
      </c>
      <c r="M349" t="s">
        <v>28</v>
      </c>
      <c r="N349">
        <v>5</v>
      </c>
      <c r="O349" t="s">
        <v>21590</v>
      </c>
      <c r="P349" t="s">
        <v>21589</v>
      </c>
      <c r="Q349" t="s">
        <v>21588</v>
      </c>
      <c r="R349" s="7">
        <v>39783</v>
      </c>
      <c r="S349" s="8">
        <f t="shared" si="40"/>
        <v>2008</v>
      </c>
      <c r="T349" s="8">
        <v>2008</v>
      </c>
      <c r="U349" s="8">
        <f t="shared" si="41"/>
        <v>14</v>
      </c>
      <c r="V349" s="7">
        <v>2008</v>
      </c>
      <c r="W349" t="s">
        <v>1571</v>
      </c>
      <c r="X349" s="2">
        <v>0.78500000000000003</v>
      </c>
      <c r="Y349" s="6">
        <f t="shared" si="42"/>
        <v>2.0955126665065004E-2</v>
      </c>
      <c r="AA349">
        <v>10752196</v>
      </c>
      <c r="AB349">
        <v>5000154401</v>
      </c>
      <c r="AC349">
        <v>10990763</v>
      </c>
      <c r="AD349" t="s">
        <v>4</v>
      </c>
      <c r="AE349">
        <v>15</v>
      </c>
      <c r="AF349">
        <v>4</v>
      </c>
      <c r="AH349" t="s">
        <v>543</v>
      </c>
      <c r="AI349" t="s">
        <v>21587</v>
      </c>
      <c r="AJ349" t="s">
        <v>21586</v>
      </c>
      <c r="AK349" t="s">
        <v>21585</v>
      </c>
      <c r="AL349">
        <v>14</v>
      </c>
      <c r="AM349" s="5">
        <f t="shared" si="43"/>
        <v>1</v>
      </c>
      <c r="AN349" s="4">
        <f t="shared" si="44"/>
        <v>1.5145778114350624E-3</v>
      </c>
      <c r="AO349" s="3"/>
      <c r="AP349">
        <v>0</v>
      </c>
      <c r="AR349" t="s">
        <v>20</v>
      </c>
      <c r="AT349" s="2">
        <v>2.569</v>
      </c>
      <c r="AU349" s="1">
        <f t="shared" si="45"/>
        <v>1.5122962008976022</v>
      </c>
      <c r="AV349" s="1">
        <f t="shared" si="46"/>
        <v>1.1234852238250033</v>
      </c>
      <c r="AW349" s="1">
        <f t="shared" si="47"/>
        <v>0.73467424675240445</v>
      </c>
    </row>
    <row r="350" spans="1:49" x14ac:dyDescent="0.2">
      <c r="A350">
        <v>348</v>
      </c>
      <c r="B350" t="s">
        <v>21584</v>
      </c>
      <c r="C350" t="s">
        <v>21583</v>
      </c>
      <c r="F350" t="s">
        <v>21582</v>
      </c>
      <c r="G350" t="s">
        <v>10</v>
      </c>
      <c r="H350" t="s">
        <v>9</v>
      </c>
      <c r="I350" t="s">
        <v>21581</v>
      </c>
      <c r="J350" t="s">
        <v>21580</v>
      </c>
      <c r="K350" t="s">
        <v>21579</v>
      </c>
      <c r="L350" t="s">
        <v>21578</v>
      </c>
      <c r="M350" t="s">
        <v>233</v>
      </c>
      <c r="N350">
        <v>2</v>
      </c>
      <c r="O350" t="s">
        <v>21577</v>
      </c>
      <c r="P350" t="s">
        <v>21576</v>
      </c>
      <c r="Q350" t="s">
        <v>21575</v>
      </c>
      <c r="R350" s="7">
        <v>39783</v>
      </c>
      <c r="S350" s="8">
        <f t="shared" si="40"/>
        <v>2008</v>
      </c>
      <c r="T350" s="8">
        <v>2008</v>
      </c>
      <c r="U350" s="8">
        <f t="shared" si="41"/>
        <v>14</v>
      </c>
      <c r="V350" s="7">
        <v>2008</v>
      </c>
      <c r="W350" t="s">
        <v>125</v>
      </c>
      <c r="X350" s="2">
        <v>1.6379999999999999</v>
      </c>
      <c r="Y350" s="6">
        <f t="shared" si="42"/>
        <v>4.3725474493473214E-2</v>
      </c>
      <c r="AA350" t="s">
        <v>124</v>
      </c>
      <c r="AB350">
        <v>17391</v>
      </c>
      <c r="AD350" t="s">
        <v>4</v>
      </c>
      <c r="AE350">
        <v>56</v>
      </c>
      <c r="AF350">
        <v>9</v>
      </c>
      <c r="AH350" t="s">
        <v>21574</v>
      </c>
      <c r="AI350" t="s">
        <v>21573</v>
      </c>
      <c r="AJ350" t="s">
        <v>21572</v>
      </c>
      <c r="AK350" t="s">
        <v>21571</v>
      </c>
      <c r="AL350">
        <v>5</v>
      </c>
      <c r="AM350" s="5">
        <f t="shared" si="43"/>
        <v>0.35714285714285715</v>
      </c>
      <c r="AN350" s="4">
        <f t="shared" si="44"/>
        <v>5.4092064694109376E-4</v>
      </c>
      <c r="AO350" s="3"/>
      <c r="AP350">
        <v>0</v>
      </c>
      <c r="AQ350" t="s">
        <v>409</v>
      </c>
      <c r="AR350" t="s">
        <v>20</v>
      </c>
      <c r="AS350" t="s">
        <v>1402</v>
      </c>
      <c r="AT350" s="2">
        <v>4.931</v>
      </c>
      <c r="AU350" s="1">
        <f t="shared" si="45"/>
        <v>3.0770108339513578</v>
      </c>
      <c r="AV350" s="1">
        <f t="shared" si="46"/>
        <v>2.2133197570207153</v>
      </c>
      <c r="AW350" s="1">
        <f t="shared" si="47"/>
        <v>1.349628680090073</v>
      </c>
    </row>
    <row r="351" spans="1:49" x14ac:dyDescent="0.2">
      <c r="A351">
        <v>349</v>
      </c>
      <c r="B351" t="s">
        <v>21570</v>
      </c>
      <c r="C351" t="s">
        <v>21569</v>
      </c>
      <c r="F351" t="s">
        <v>21568</v>
      </c>
      <c r="G351" t="s">
        <v>10</v>
      </c>
      <c r="H351" t="s">
        <v>9</v>
      </c>
      <c r="I351" t="s">
        <v>21567</v>
      </c>
      <c r="N351">
        <v>1</v>
      </c>
      <c r="O351" t="s">
        <v>21566</v>
      </c>
      <c r="P351">
        <v>25937525800</v>
      </c>
      <c r="R351" s="7">
        <v>39783</v>
      </c>
      <c r="S351" s="8">
        <f t="shared" si="40"/>
        <v>2008</v>
      </c>
      <c r="T351" s="8">
        <v>2008</v>
      </c>
      <c r="U351" s="8">
        <f t="shared" si="41"/>
        <v>14</v>
      </c>
      <c r="V351" s="7">
        <v>2008</v>
      </c>
      <c r="W351" t="s">
        <v>404</v>
      </c>
      <c r="X351" s="2">
        <v>0.22500000000000001</v>
      </c>
      <c r="Y351" s="6">
        <f t="shared" si="42"/>
        <v>6.0062464963562111E-3</v>
      </c>
      <c r="AA351">
        <v>189235</v>
      </c>
      <c r="AB351">
        <v>17318</v>
      </c>
      <c r="AD351" t="s">
        <v>4</v>
      </c>
      <c r="AE351">
        <v>45</v>
      </c>
      <c r="AF351">
        <v>6</v>
      </c>
      <c r="AH351">
        <v>16</v>
      </c>
      <c r="AI351" t="s">
        <v>21565</v>
      </c>
      <c r="AK351" t="s">
        <v>21564</v>
      </c>
      <c r="AL351">
        <v>1</v>
      </c>
      <c r="AM351" s="5">
        <f t="shared" si="43"/>
        <v>7.1428571428571425E-2</v>
      </c>
      <c r="AN351" s="4">
        <f t="shared" si="44"/>
        <v>1.0818412938821875E-4</v>
      </c>
      <c r="AO351" s="3"/>
      <c r="AP351">
        <v>0</v>
      </c>
      <c r="AR351" t="s">
        <v>20</v>
      </c>
      <c r="AT351" s="2">
        <v>2.875</v>
      </c>
      <c r="AU351" s="1">
        <f t="shared" si="45"/>
        <v>0.42368277862658132</v>
      </c>
      <c r="AV351" s="1">
        <f t="shared" si="46"/>
        <v>0.30572153128722152</v>
      </c>
      <c r="AW351" s="1">
        <f t="shared" si="47"/>
        <v>0.18776028394786162</v>
      </c>
    </row>
    <row r="352" spans="1:49" x14ac:dyDescent="0.2">
      <c r="A352">
        <v>350</v>
      </c>
      <c r="B352" t="s">
        <v>21563</v>
      </c>
      <c r="C352" t="s">
        <v>21562</v>
      </c>
      <c r="F352" t="s">
        <v>21561</v>
      </c>
      <c r="G352" t="s">
        <v>10</v>
      </c>
      <c r="H352" t="s">
        <v>9</v>
      </c>
      <c r="I352" t="s">
        <v>21560</v>
      </c>
      <c r="J352">
        <v>60095752</v>
      </c>
      <c r="K352" t="s">
        <v>16358</v>
      </c>
      <c r="L352" t="s">
        <v>1391</v>
      </c>
      <c r="M352" t="s">
        <v>15</v>
      </c>
      <c r="N352">
        <v>2</v>
      </c>
      <c r="O352" t="s">
        <v>21559</v>
      </c>
      <c r="P352" t="s">
        <v>21558</v>
      </c>
      <c r="Q352" t="s">
        <v>16355</v>
      </c>
      <c r="R352" s="7">
        <v>39783</v>
      </c>
      <c r="S352" s="8">
        <f t="shared" si="40"/>
        <v>2008</v>
      </c>
      <c r="T352" s="8">
        <v>2008</v>
      </c>
      <c r="U352" s="8">
        <f t="shared" si="41"/>
        <v>14</v>
      </c>
      <c r="V352" s="7">
        <v>2008</v>
      </c>
      <c r="W352" t="s">
        <v>1093</v>
      </c>
      <c r="X352" s="2">
        <v>1.603</v>
      </c>
      <c r="Y352" s="6">
        <f t="shared" si="42"/>
        <v>4.2791169482928916E-2</v>
      </c>
      <c r="AA352">
        <v>19324553</v>
      </c>
      <c r="AB352">
        <v>5900153311</v>
      </c>
      <c r="AD352" t="s">
        <v>4</v>
      </c>
      <c r="AE352">
        <v>2</v>
      </c>
      <c r="AF352">
        <v>2</v>
      </c>
      <c r="AH352" t="s">
        <v>21557</v>
      </c>
      <c r="AI352" t="s">
        <v>21556</v>
      </c>
      <c r="AJ352" t="s">
        <v>21555</v>
      </c>
      <c r="AK352" t="s">
        <v>21554</v>
      </c>
      <c r="AL352">
        <v>28</v>
      </c>
      <c r="AM352" s="5">
        <f t="shared" si="43"/>
        <v>2</v>
      </c>
      <c r="AN352" s="4">
        <f t="shared" si="44"/>
        <v>3.0291556228701248E-3</v>
      </c>
      <c r="AO352" s="3"/>
      <c r="AP352">
        <v>0</v>
      </c>
      <c r="AR352" t="s">
        <v>20</v>
      </c>
      <c r="AT352" s="2" t="s">
        <v>0</v>
      </c>
      <c r="AU352" s="1">
        <f t="shared" si="45"/>
        <v>3.0862565324911277</v>
      </c>
      <c r="AV352" s="1">
        <f t="shared" si="46"/>
        <v>2.2910162552899518</v>
      </c>
      <c r="AW352" s="1">
        <f t="shared" si="47"/>
        <v>1.4957759780887763</v>
      </c>
    </row>
    <row r="353" spans="1:49" x14ac:dyDescent="0.2">
      <c r="A353">
        <v>351</v>
      </c>
      <c r="B353" t="s">
        <v>21553</v>
      </c>
      <c r="C353" t="s">
        <v>21552</v>
      </c>
      <c r="F353" t="s">
        <v>21551</v>
      </c>
      <c r="G353" t="s">
        <v>10</v>
      </c>
      <c r="H353" t="s">
        <v>9</v>
      </c>
      <c r="I353" t="s">
        <v>21550</v>
      </c>
      <c r="J353" t="s">
        <v>21549</v>
      </c>
      <c r="K353" t="s">
        <v>21548</v>
      </c>
      <c r="L353" t="s">
        <v>21547</v>
      </c>
      <c r="M353" t="s">
        <v>233</v>
      </c>
      <c r="N353">
        <v>3</v>
      </c>
      <c r="O353" t="s">
        <v>21546</v>
      </c>
      <c r="P353" t="s">
        <v>21545</v>
      </c>
      <c r="Q353" t="s">
        <v>21544</v>
      </c>
      <c r="R353" s="7">
        <v>39783</v>
      </c>
      <c r="S353" s="8">
        <f t="shared" si="40"/>
        <v>2008</v>
      </c>
      <c r="T353" s="8">
        <v>2008</v>
      </c>
      <c r="U353" s="8">
        <f t="shared" si="41"/>
        <v>14</v>
      </c>
      <c r="V353" s="7">
        <v>2008</v>
      </c>
      <c r="W353" t="s">
        <v>125</v>
      </c>
      <c r="X353" s="2">
        <v>1.6379999999999999</v>
      </c>
      <c r="Y353" s="6">
        <f t="shared" si="42"/>
        <v>4.3725474493473214E-2</v>
      </c>
      <c r="AA353" t="s">
        <v>124</v>
      </c>
      <c r="AB353">
        <v>17391</v>
      </c>
      <c r="AD353" t="s">
        <v>4</v>
      </c>
      <c r="AE353">
        <v>56</v>
      </c>
      <c r="AF353">
        <v>9</v>
      </c>
      <c r="AH353" t="s">
        <v>21543</v>
      </c>
      <c r="AI353" t="s">
        <v>21542</v>
      </c>
      <c r="AJ353" t="s">
        <v>21541</v>
      </c>
      <c r="AK353" t="s">
        <v>21540</v>
      </c>
      <c r="AL353">
        <v>44</v>
      </c>
      <c r="AM353" s="5">
        <f t="shared" si="43"/>
        <v>3.1428571428571428</v>
      </c>
      <c r="AN353" s="4">
        <f t="shared" si="44"/>
        <v>4.7601016930816252E-3</v>
      </c>
      <c r="AO353" s="3"/>
      <c r="AP353">
        <v>0</v>
      </c>
      <c r="AR353" t="s">
        <v>20</v>
      </c>
      <c r="AT353" s="2">
        <v>4.931</v>
      </c>
      <c r="AU353" s="1">
        <f t="shared" si="45"/>
        <v>3.2035862653355736</v>
      </c>
      <c r="AV353" s="1">
        <f t="shared" si="46"/>
        <v>2.4242788093277419</v>
      </c>
      <c r="AW353" s="1">
        <f t="shared" si="47"/>
        <v>1.6449713533199102</v>
      </c>
    </row>
    <row r="354" spans="1:49" x14ac:dyDescent="0.2">
      <c r="A354">
        <v>352</v>
      </c>
      <c r="B354" t="s">
        <v>21539</v>
      </c>
      <c r="C354" t="s">
        <v>21538</v>
      </c>
      <c r="F354" t="s">
        <v>21537</v>
      </c>
      <c r="G354" t="s">
        <v>10</v>
      </c>
      <c r="H354" t="s">
        <v>9</v>
      </c>
      <c r="I354" t="s">
        <v>21536</v>
      </c>
      <c r="J354" t="s">
        <v>21535</v>
      </c>
      <c r="K354" t="s">
        <v>21534</v>
      </c>
      <c r="L354" t="s">
        <v>21533</v>
      </c>
      <c r="M354" t="s">
        <v>18319</v>
      </c>
      <c r="N354">
        <v>3</v>
      </c>
      <c r="O354" t="s">
        <v>21532</v>
      </c>
      <c r="P354" t="s">
        <v>21531</v>
      </c>
      <c r="Q354" t="s">
        <v>21530</v>
      </c>
      <c r="R354" s="7">
        <v>39783</v>
      </c>
      <c r="S354" s="8">
        <f t="shared" si="40"/>
        <v>2008</v>
      </c>
      <c r="T354" s="8">
        <v>2008</v>
      </c>
      <c r="U354" s="8">
        <f t="shared" si="41"/>
        <v>14</v>
      </c>
      <c r="V354" s="7">
        <v>2008</v>
      </c>
      <c r="W354" t="s">
        <v>125</v>
      </c>
      <c r="X354" s="2">
        <v>1.6379999999999999</v>
      </c>
      <c r="Y354" s="6">
        <f t="shared" si="42"/>
        <v>4.3725474493473214E-2</v>
      </c>
      <c r="AA354" t="s">
        <v>124</v>
      </c>
      <c r="AB354">
        <v>17391</v>
      </c>
      <c r="AD354" t="s">
        <v>4</v>
      </c>
      <c r="AE354">
        <v>56</v>
      </c>
      <c r="AF354">
        <v>9</v>
      </c>
      <c r="AH354" t="s">
        <v>21529</v>
      </c>
      <c r="AI354" t="s">
        <v>21528</v>
      </c>
      <c r="AJ354" t="s">
        <v>21527</v>
      </c>
      <c r="AK354" t="s">
        <v>21526</v>
      </c>
      <c r="AL354">
        <v>386</v>
      </c>
      <c r="AM354" s="5">
        <f t="shared" si="43"/>
        <v>27.571428571428573</v>
      </c>
      <c r="AN354" s="4">
        <f t="shared" si="44"/>
        <v>4.1759073943852441E-2</v>
      </c>
      <c r="AO354" s="3"/>
      <c r="AP354">
        <v>0</v>
      </c>
      <c r="AQ354" t="s">
        <v>908</v>
      </c>
      <c r="AR354" t="s">
        <v>20</v>
      </c>
      <c r="AS354" t="s">
        <v>907</v>
      </c>
      <c r="AT354" s="2">
        <v>4.931</v>
      </c>
      <c r="AU354" s="1">
        <f t="shared" si="45"/>
        <v>4.3135554328586982</v>
      </c>
      <c r="AV354" s="1">
        <f t="shared" si="46"/>
        <v>4.274227421866283</v>
      </c>
      <c r="AW354" s="1">
        <f t="shared" si="47"/>
        <v>4.2348994108738669</v>
      </c>
    </row>
    <row r="355" spans="1:49" x14ac:dyDescent="0.2">
      <c r="A355">
        <v>353</v>
      </c>
      <c r="B355" t="s">
        <v>21525</v>
      </c>
      <c r="C355" t="s">
        <v>21524</v>
      </c>
      <c r="D355" t="s">
        <v>21523</v>
      </c>
      <c r="F355" t="s">
        <v>21522</v>
      </c>
      <c r="G355" t="s">
        <v>10</v>
      </c>
      <c r="H355" t="s">
        <v>9</v>
      </c>
      <c r="I355" t="s">
        <v>21521</v>
      </c>
      <c r="J355" t="s">
        <v>21520</v>
      </c>
      <c r="K355" t="s">
        <v>21519</v>
      </c>
      <c r="L355" t="s">
        <v>21518</v>
      </c>
      <c r="M355" t="s">
        <v>512</v>
      </c>
      <c r="N355">
        <v>5</v>
      </c>
      <c r="O355" t="s">
        <v>21517</v>
      </c>
      <c r="P355" t="s">
        <v>21516</v>
      </c>
      <c r="Q355" t="s">
        <v>21515</v>
      </c>
      <c r="R355" s="7">
        <v>39783</v>
      </c>
      <c r="S355" s="8">
        <f t="shared" si="40"/>
        <v>2008</v>
      </c>
      <c r="T355" s="8">
        <v>2008</v>
      </c>
      <c r="U355" s="8">
        <f t="shared" si="41"/>
        <v>14</v>
      </c>
      <c r="V355" s="7">
        <v>2008</v>
      </c>
      <c r="W355" t="s">
        <v>1972</v>
      </c>
      <c r="X355" s="2">
        <v>0.85699999999999998</v>
      </c>
      <c r="Y355" s="6">
        <f t="shared" si="42"/>
        <v>2.287712554389899E-2</v>
      </c>
      <c r="AA355">
        <v>223727</v>
      </c>
      <c r="AB355">
        <v>28570</v>
      </c>
      <c r="AC355">
        <v>13616463</v>
      </c>
      <c r="AD355" t="s">
        <v>4</v>
      </c>
      <c r="AE355">
        <v>41</v>
      </c>
      <c r="AF355">
        <v>24</v>
      </c>
      <c r="AG355">
        <v>245206</v>
      </c>
      <c r="AI355" t="s">
        <v>21514</v>
      </c>
      <c r="AK355" t="s">
        <v>21513</v>
      </c>
      <c r="AL355">
        <v>5</v>
      </c>
      <c r="AM355" s="5">
        <f t="shared" si="43"/>
        <v>0.35714285714285715</v>
      </c>
      <c r="AN355" s="4">
        <f t="shared" si="44"/>
        <v>5.4092064694109376E-4</v>
      </c>
      <c r="AO355" s="3"/>
      <c r="AP355">
        <v>0</v>
      </c>
      <c r="AR355" t="s">
        <v>20</v>
      </c>
      <c r="AT355" s="2" t="s">
        <v>0</v>
      </c>
      <c r="AU355" s="1">
        <f t="shared" si="45"/>
        <v>1.6176264074811622</v>
      </c>
      <c r="AV355" s="1">
        <f t="shared" si="46"/>
        <v>1.1709023095420041</v>
      </c>
      <c r="AW355" s="1">
        <f t="shared" si="47"/>
        <v>0.72417821160284623</v>
      </c>
    </row>
    <row r="356" spans="1:49" x14ac:dyDescent="0.2">
      <c r="A356">
        <v>354</v>
      </c>
      <c r="B356" t="s">
        <v>21512</v>
      </c>
      <c r="C356" t="s">
        <v>21511</v>
      </c>
      <c r="F356" t="s">
        <v>21510</v>
      </c>
      <c r="G356" t="s">
        <v>10</v>
      </c>
      <c r="H356" t="s">
        <v>9</v>
      </c>
      <c r="I356" t="s">
        <v>21509</v>
      </c>
      <c r="J356">
        <v>60007278</v>
      </c>
      <c r="K356" t="s">
        <v>1228</v>
      </c>
      <c r="L356" t="s">
        <v>1227</v>
      </c>
      <c r="M356" t="s">
        <v>15</v>
      </c>
      <c r="N356">
        <v>3</v>
      </c>
      <c r="O356" t="s">
        <v>21508</v>
      </c>
      <c r="P356" t="s">
        <v>21507</v>
      </c>
      <c r="Q356" t="s">
        <v>1746</v>
      </c>
      <c r="R356" s="7">
        <v>39783</v>
      </c>
      <c r="S356" s="8">
        <f t="shared" si="40"/>
        <v>2008</v>
      </c>
      <c r="T356" s="8">
        <v>2008</v>
      </c>
      <c r="U356" s="8">
        <f t="shared" si="41"/>
        <v>14</v>
      </c>
      <c r="V356" s="7">
        <v>2008</v>
      </c>
      <c r="W356" t="s">
        <v>1093</v>
      </c>
      <c r="X356" s="2">
        <v>1.603</v>
      </c>
      <c r="Y356" s="6">
        <f t="shared" si="42"/>
        <v>4.2791169482928916E-2</v>
      </c>
      <c r="AA356">
        <v>19324553</v>
      </c>
      <c r="AB356">
        <v>5900153311</v>
      </c>
      <c r="AD356" t="s">
        <v>4</v>
      </c>
      <c r="AE356">
        <v>2</v>
      </c>
      <c r="AF356">
        <v>2</v>
      </c>
      <c r="AH356" t="s">
        <v>21506</v>
      </c>
      <c r="AI356" t="s">
        <v>21505</v>
      </c>
      <c r="AJ356" t="s">
        <v>21504</v>
      </c>
      <c r="AK356" t="s">
        <v>21503</v>
      </c>
      <c r="AL356">
        <v>4</v>
      </c>
      <c r="AM356" s="5">
        <f t="shared" si="43"/>
        <v>0.2857142857142857</v>
      </c>
      <c r="AN356" s="4">
        <f t="shared" si="44"/>
        <v>4.3273651755287499E-4</v>
      </c>
      <c r="AO356" s="3"/>
      <c r="AP356">
        <v>0</v>
      </c>
      <c r="AR356" t="s">
        <v>20</v>
      </c>
      <c r="AT356" s="2" t="s">
        <v>0</v>
      </c>
      <c r="AU356" s="1">
        <f t="shared" si="45"/>
        <v>3.0083639593316098</v>
      </c>
      <c r="AV356" s="1">
        <f t="shared" si="46"/>
        <v>2.1611953000240893</v>
      </c>
      <c r="AW356" s="1">
        <f t="shared" si="47"/>
        <v>1.3140266407165688</v>
      </c>
    </row>
    <row r="357" spans="1:49" x14ac:dyDescent="0.2">
      <c r="A357">
        <v>355</v>
      </c>
      <c r="B357" t="s">
        <v>21502</v>
      </c>
      <c r="C357" t="s">
        <v>21501</v>
      </c>
      <c r="F357" t="s">
        <v>21500</v>
      </c>
      <c r="G357" t="s">
        <v>10</v>
      </c>
      <c r="H357" t="s">
        <v>9</v>
      </c>
      <c r="I357" t="s">
        <v>1637</v>
      </c>
      <c r="J357" t="s">
        <v>21495</v>
      </c>
      <c r="K357" t="s">
        <v>21499</v>
      </c>
      <c r="L357" t="s">
        <v>21498</v>
      </c>
      <c r="M357" t="s">
        <v>233</v>
      </c>
      <c r="N357">
        <v>2</v>
      </c>
      <c r="O357" t="s">
        <v>21497</v>
      </c>
      <c r="P357" t="s">
        <v>21496</v>
      </c>
      <c r="Q357" t="s">
        <v>21495</v>
      </c>
      <c r="R357" s="7">
        <v>39783</v>
      </c>
      <c r="S357" s="8">
        <f t="shared" si="40"/>
        <v>2008</v>
      </c>
      <c r="T357" s="8">
        <v>2008</v>
      </c>
      <c r="U357" s="8">
        <f t="shared" si="41"/>
        <v>14</v>
      </c>
      <c r="V357" s="7">
        <v>2008</v>
      </c>
      <c r="W357" t="s">
        <v>125</v>
      </c>
      <c r="X357" s="2">
        <v>1.6379999999999999</v>
      </c>
      <c r="Y357" s="6">
        <f t="shared" si="42"/>
        <v>4.3725474493473214E-2</v>
      </c>
      <c r="AA357" t="s">
        <v>124</v>
      </c>
      <c r="AB357">
        <v>17391</v>
      </c>
      <c r="AD357" t="s">
        <v>4</v>
      </c>
      <c r="AE357">
        <v>56</v>
      </c>
      <c r="AF357">
        <v>9</v>
      </c>
      <c r="AH357" t="s">
        <v>21494</v>
      </c>
      <c r="AI357" t="s">
        <v>21493</v>
      </c>
      <c r="AJ357" t="s">
        <v>21492</v>
      </c>
      <c r="AK357" t="s">
        <v>21491</v>
      </c>
      <c r="AL357">
        <v>4</v>
      </c>
      <c r="AM357" s="5">
        <f t="shared" si="43"/>
        <v>0.2857142857142857</v>
      </c>
      <c r="AN357" s="4">
        <f t="shared" si="44"/>
        <v>4.3273651755287499E-4</v>
      </c>
      <c r="AO357" s="3"/>
      <c r="AP357">
        <v>0</v>
      </c>
      <c r="AQ357" t="s">
        <v>21490</v>
      </c>
      <c r="AR357" t="s">
        <v>21489</v>
      </c>
      <c r="AS357" t="s">
        <v>21488</v>
      </c>
      <c r="AT357" s="2">
        <v>4.931</v>
      </c>
      <c r="AU357" s="1">
        <f t="shared" si="45"/>
        <v>3.0737653100697111</v>
      </c>
      <c r="AV357" s="1">
        <f t="shared" si="46"/>
        <v>2.2079105505513041</v>
      </c>
      <c r="AW357" s="1">
        <f t="shared" si="47"/>
        <v>1.3420557910328976</v>
      </c>
    </row>
    <row r="358" spans="1:49" x14ac:dyDescent="0.2">
      <c r="A358">
        <v>356</v>
      </c>
      <c r="B358" t="s">
        <v>21487</v>
      </c>
      <c r="F358" t="s">
        <v>21486</v>
      </c>
      <c r="G358" t="s">
        <v>10</v>
      </c>
      <c r="H358" t="s">
        <v>9</v>
      </c>
      <c r="I358" t="s">
        <v>21485</v>
      </c>
      <c r="J358" t="s">
        <v>21480</v>
      </c>
      <c r="K358" t="s">
        <v>21484</v>
      </c>
      <c r="L358" t="s">
        <v>21483</v>
      </c>
      <c r="M358" t="s">
        <v>18788</v>
      </c>
      <c r="N358">
        <v>2</v>
      </c>
      <c r="O358" t="s">
        <v>21482</v>
      </c>
      <c r="P358" t="s">
        <v>21481</v>
      </c>
      <c r="Q358" t="s">
        <v>21480</v>
      </c>
      <c r="R358" s="7">
        <v>39783</v>
      </c>
      <c r="S358" s="8">
        <f t="shared" si="40"/>
        <v>2008</v>
      </c>
      <c r="T358" s="8">
        <v>2008</v>
      </c>
      <c r="U358" s="8">
        <f t="shared" si="41"/>
        <v>14</v>
      </c>
      <c r="V358" s="7">
        <v>2008</v>
      </c>
      <c r="W358" t="s">
        <v>21479</v>
      </c>
      <c r="X358" s="2">
        <v>0.95699999999999996</v>
      </c>
      <c r="Y358" s="6">
        <f t="shared" si="42"/>
        <v>2.5546568431168416E-2</v>
      </c>
      <c r="AA358" t="s">
        <v>21478</v>
      </c>
      <c r="AB358">
        <v>11900154330</v>
      </c>
      <c r="AC358" t="s">
        <v>21478</v>
      </c>
      <c r="AD358" t="s">
        <v>4</v>
      </c>
      <c r="AE358">
        <v>10</v>
      </c>
      <c r="AH358" t="s">
        <v>910</v>
      </c>
      <c r="AI358" t="s">
        <v>21477</v>
      </c>
      <c r="AJ358" t="s">
        <v>21476</v>
      </c>
      <c r="AK358" t="s">
        <v>21475</v>
      </c>
      <c r="AL358">
        <v>9</v>
      </c>
      <c r="AM358" s="5">
        <f t="shared" si="43"/>
        <v>0.6428571428571429</v>
      </c>
      <c r="AN358" s="4">
        <f t="shared" si="44"/>
        <v>9.7365716449396885E-4</v>
      </c>
      <c r="AO358" s="3"/>
      <c r="AP358">
        <v>0</v>
      </c>
      <c r="AR358" t="s">
        <v>20</v>
      </c>
      <c r="AT358" s="2" t="s">
        <v>0</v>
      </c>
      <c r="AU358" s="1">
        <f t="shared" si="45"/>
        <v>1.8174695051166083</v>
      </c>
      <c r="AV358" s="1">
        <f t="shared" si="46"/>
        <v>1.3260112797831192</v>
      </c>
      <c r="AW358" s="1">
        <f t="shared" si="47"/>
        <v>0.83455305444963024</v>
      </c>
    </row>
    <row r="359" spans="1:49" x14ac:dyDescent="0.2">
      <c r="A359">
        <v>357</v>
      </c>
      <c r="B359" t="s">
        <v>21474</v>
      </c>
      <c r="C359" t="s">
        <v>21473</v>
      </c>
      <c r="F359" t="s">
        <v>21472</v>
      </c>
      <c r="G359" t="s">
        <v>10</v>
      </c>
      <c r="H359" t="s">
        <v>9</v>
      </c>
      <c r="I359" t="s">
        <v>21471</v>
      </c>
      <c r="J359">
        <v>60028868</v>
      </c>
      <c r="K359" t="s">
        <v>13132</v>
      </c>
      <c r="L359" t="s">
        <v>13131</v>
      </c>
      <c r="M359" t="s">
        <v>65</v>
      </c>
      <c r="N359">
        <v>2</v>
      </c>
      <c r="O359" t="s">
        <v>21470</v>
      </c>
      <c r="P359" t="s">
        <v>21469</v>
      </c>
      <c r="Q359" t="s">
        <v>13128</v>
      </c>
      <c r="R359" s="7">
        <v>39783</v>
      </c>
      <c r="S359" s="8">
        <f t="shared" si="40"/>
        <v>2008</v>
      </c>
      <c r="T359" s="8">
        <v>2008</v>
      </c>
      <c r="U359" s="8">
        <f t="shared" si="41"/>
        <v>14</v>
      </c>
      <c r="V359" s="7">
        <v>2008</v>
      </c>
      <c r="W359" t="s">
        <v>1029</v>
      </c>
      <c r="X359" s="2">
        <v>0.82</v>
      </c>
      <c r="Y359" s="6">
        <f t="shared" si="42"/>
        <v>2.1889431675609299E-2</v>
      </c>
      <c r="AA359">
        <v>189456</v>
      </c>
      <c r="AB359">
        <v>15361</v>
      </c>
      <c r="AD359" t="s">
        <v>4</v>
      </c>
      <c r="AE359">
        <v>57</v>
      </c>
      <c r="AF359">
        <v>7</v>
      </c>
      <c r="AH359" t="s">
        <v>21468</v>
      </c>
      <c r="AI359" t="s">
        <v>21467</v>
      </c>
      <c r="AJ359" t="s">
        <v>21466</v>
      </c>
      <c r="AK359" t="s">
        <v>21465</v>
      </c>
      <c r="AL359">
        <v>0</v>
      </c>
      <c r="AM359" s="5">
        <f t="shared" si="43"/>
        <v>0</v>
      </c>
      <c r="AN359" s="4">
        <f t="shared" si="44"/>
        <v>0</v>
      </c>
      <c r="AO359" s="3"/>
      <c r="AP359">
        <v>0</v>
      </c>
      <c r="AR359" t="s">
        <v>20</v>
      </c>
      <c r="AT359" s="2" t="s">
        <v>0</v>
      </c>
      <c r="AU359" s="1">
        <f t="shared" si="45"/>
        <v>1.5322602172926507</v>
      </c>
      <c r="AV359" s="1">
        <f t="shared" si="46"/>
        <v>1.0944715837804648</v>
      </c>
      <c r="AW359" s="1">
        <f t="shared" si="47"/>
        <v>0.65668295026827894</v>
      </c>
    </row>
    <row r="360" spans="1:49" x14ac:dyDescent="0.2">
      <c r="A360">
        <v>358</v>
      </c>
      <c r="B360" t="s">
        <v>21464</v>
      </c>
      <c r="C360" t="s">
        <v>21463</v>
      </c>
      <c r="F360" t="s">
        <v>21462</v>
      </c>
      <c r="G360" t="s">
        <v>10</v>
      </c>
      <c r="H360" t="s">
        <v>9</v>
      </c>
      <c r="I360" t="s">
        <v>21461</v>
      </c>
      <c r="J360">
        <v>60031544</v>
      </c>
      <c r="K360" t="s">
        <v>578</v>
      </c>
      <c r="L360" t="s">
        <v>577</v>
      </c>
      <c r="M360" t="s">
        <v>405</v>
      </c>
      <c r="N360">
        <v>6</v>
      </c>
      <c r="O360" t="s">
        <v>21460</v>
      </c>
      <c r="P360" t="s">
        <v>21459</v>
      </c>
      <c r="Q360" t="s">
        <v>2461</v>
      </c>
      <c r="R360" s="7">
        <v>39783</v>
      </c>
      <c r="S360" s="8">
        <f t="shared" si="40"/>
        <v>2008</v>
      </c>
      <c r="T360" s="8">
        <v>2008</v>
      </c>
      <c r="U360" s="8">
        <f t="shared" si="41"/>
        <v>14</v>
      </c>
      <c r="V360" s="7">
        <v>2008</v>
      </c>
      <c r="W360" t="s">
        <v>763</v>
      </c>
      <c r="X360" s="2">
        <v>1.3280000000000001</v>
      </c>
      <c r="Y360" s="6">
        <f t="shared" si="42"/>
        <v>3.5450201542937994E-2</v>
      </c>
      <c r="AA360">
        <v>15361225</v>
      </c>
      <c r="AB360">
        <v>18894</v>
      </c>
      <c r="AD360" t="s">
        <v>4</v>
      </c>
      <c r="AE360">
        <v>7</v>
      </c>
      <c r="AG360">
        <v>919601</v>
      </c>
      <c r="AH360" t="s">
        <v>21458</v>
      </c>
      <c r="AI360" t="s">
        <v>21457</v>
      </c>
      <c r="AJ360" t="s">
        <v>21456</v>
      </c>
      <c r="AK360" t="s">
        <v>21455</v>
      </c>
      <c r="AL360">
        <v>50</v>
      </c>
      <c r="AM360" s="5">
        <f t="shared" si="43"/>
        <v>3.5714285714285716</v>
      </c>
      <c r="AN360" s="4">
        <f t="shared" si="44"/>
        <v>5.4092064694109378E-3</v>
      </c>
      <c r="AO360" s="3"/>
      <c r="AP360">
        <v>0</v>
      </c>
      <c r="AQ360" t="s">
        <v>8856</v>
      </c>
      <c r="AR360" t="s">
        <v>20</v>
      </c>
      <c r="AS360" t="s">
        <v>8855</v>
      </c>
      <c r="AT360" s="2">
        <v>3.8340000000000001</v>
      </c>
      <c r="AU360" s="1">
        <f t="shared" si="45"/>
        <v>2.6437903020879876</v>
      </c>
      <c r="AV360" s="1">
        <f t="shared" si="46"/>
        <v>2.0429704006174467</v>
      </c>
      <c r="AW360" s="1">
        <f t="shared" si="47"/>
        <v>1.4421504991469054</v>
      </c>
    </row>
    <row r="361" spans="1:49" x14ac:dyDescent="0.2">
      <c r="A361">
        <v>359</v>
      </c>
      <c r="B361" t="s">
        <v>21454</v>
      </c>
      <c r="C361" t="s">
        <v>21453</v>
      </c>
      <c r="F361" t="s">
        <v>21452</v>
      </c>
      <c r="G361" t="s">
        <v>10</v>
      </c>
      <c r="H361" t="s">
        <v>9</v>
      </c>
      <c r="I361" t="s">
        <v>21451</v>
      </c>
      <c r="J361">
        <v>60017293</v>
      </c>
      <c r="K361" t="s">
        <v>21450</v>
      </c>
      <c r="L361" t="s">
        <v>12982</v>
      </c>
      <c r="M361" t="s">
        <v>65</v>
      </c>
      <c r="N361">
        <v>4</v>
      </c>
      <c r="O361" t="s">
        <v>21449</v>
      </c>
      <c r="P361" t="s">
        <v>21448</v>
      </c>
      <c r="Q361" t="s">
        <v>21447</v>
      </c>
      <c r="R361" s="7">
        <v>39783</v>
      </c>
      <c r="S361" s="8">
        <f t="shared" si="40"/>
        <v>2008</v>
      </c>
      <c r="T361" s="8">
        <v>2008</v>
      </c>
      <c r="U361" s="8">
        <f t="shared" si="41"/>
        <v>14</v>
      </c>
      <c r="V361" s="7">
        <v>2008</v>
      </c>
      <c r="W361" t="s">
        <v>1029</v>
      </c>
      <c r="X361" s="2">
        <v>0.82</v>
      </c>
      <c r="Y361" s="6">
        <f t="shared" si="42"/>
        <v>2.1889431675609299E-2</v>
      </c>
      <c r="AA361">
        <v>189456</v>
      </c>
      <c r="AB361">
        <v>15361</v>
      </c>
      <c r="AD361" t="s">
        <v>4</v>
      </c>
      <c r="AE361">
        <v>57</v>
      </c>
      <c r="AF361">
        <v>7</v>
      </c>
      <c r="AH361" t="s">
        <v>21446</v>
      </c>
      <c r="AI361" t="s">
        <v>21445</v>
      </c>
      <c r="AJ361" t="s">
        <v>21444</v>
      </c>
      <c r="AK361" t="s">
        <v>21443</v>
      </c>
      <c r="AL361">
        <v>15</v>
      </c>
      <c r="AM361" s="5">
        <f t="shared" si="43"/>
        <v>1.0714285714285714</v>
      </c>
      <c r="AN361" s="4">
        <f t="shared" si="44"/>
        <v>1.6227619408232812E-3</v>
      </c>
      <c r="AO361" s="3"/>
      <c r="AP361">
        <v>0</v>
      </c>
      <c r="AR361" t="s">
        <v>20</v>
      </c>
      <c r="AT361" s="2" t="s">
        <v>0</v>
      </c>
      <c r="AU361" s="1">
        <f t="shared" si="45"/>
        <v>1.5809430755173492</v>
      </c>
      <c r="AV361" s="1">
        <f t="shared" si="46"/>
        <v>1.175609680821629</v>
      </c>
      <c r="AW361" s="1">
        <f t="shared" si="47"/>
        <v>0.77027628612590859</v>
      </c>
    </row>
    <row r="362" spans="1:49" x14ac:dyDescent="0.2">
      <c r="A362">
        <v>360</v>
      </c>
      <c r="B362" t="s">
        <v>21442</v>
      </c>
      <c r="C362" t="s">
        <v>21441</v>
      </c>
      <c r="F362" t="s">
        <v>21440</v>
      </c>
      <c r="G362" t="s">
        <v>10</v>
      </c>
      <c r="H362" t="s">
        <v>9</v>
      </c>
      <c r="I362" t="s">
        <v>21439</v>
      </c>
      <c r="J362" t="s">
        <v>2844</v>
      </c>
      <c r="K362" t="s">
        <v>2843</v>
      </c>
      <c r="L362" t="s">
        <v>2842</v>
      </c>
      <c r="M362" t="s">
        <v>366</v>
      </c>
      <c r="N362">
        <v>3</v>
      </c>
      <c r="O362" t="s">
        <v>21438</v>
      </c>
      <c r="P362" t="s">
        <v>21437</v>
      </c>
      <c r="Q362" t="s">
        <v>21436</v>
      </c>
      <c r="R362" s="7">
        <v>39783</v>
      </c>
      <c r="S362" s="8">
        <f t="shared" si="40"/>
        <v>2008</v>
      </c>
      <c r="T362" s="8">
        <v>2008</v>
      </c>
      <c r="U362" s="8">
        <f t="shared" si="41"/>
        <v>14</v>
      </c>
      <c r="V362" s="7">
        <v>2008</v>
      </c>
      <c r="W362" t="s">
        <v>763</v>
      </c>
      <c r="X362" s="2">
        <v>1.3280000000000001</v>
      </c>
      <c r="Y362" s="6">
        <f t="shared" si="42"/>
        <v>3.5450201542937994E-2</v>
      </c>
      <c r="AA362">
        <v>15361225</v>
      </c>
      <c r="AB362">
        <v>18894</v>
      </c>
      <c r="AD362" t="s">
        <v>4</v>
      </c>
      <c r="AE362">
        <v>7</v>
      </c>
      <c r="AG362">
        <v>919326</v>
      </c>
      <c r="AH362" t="s">
        <v>963</v>
      </c>
      <c r="AI362" t="s">
        <v>21435</v>
      </c>
      <c r="AJ362" t="s">
        <v>21434</v>
      </c>
      <c r="AK362" t="s">
        <v>21433</v>
      </c>
      <c r="AL362">
        <v>38</v>
      </c>
      <c r="AM362" s="5">
        <f t="shared" si="43"/>
        <v>2.7142857142857144</v>
      </c>
      <c r="AN362" s="4">
        <f t="shared" si="44"/>
        <v>4.1109969167523125E-3</v>
      </c>
      <c r="AO362" s="3"/>
      <c r="AP362">
        <v>0</v>
      </c>
      <c r="AR362" t="s">
        <v>20</v>
      </c>
      <c r="AT362" s="2">
        <v>3.8340000000000001</v>
      </c>
      <c r="AU362" s="1">
        <f t="shared" si="45"/>
        <v>2.6048440155082289</v>
      </c>
      <c r="AV362" s="1">
        <f t="shared" si="46"/>
        <v>1.9780599229845153</v>
      </c>
      <c r="AW362" s="1">
        <f t="shared" si="47"/>
        <v>1.3512758304608017</v>
      </c>
    </row>
    <row r="363" spans="1:49" x14ac:dyDescent="0.2">
      <c r="A363">
        <v>361</v>
      </c>
      <c r="B363" t="s">
        <v>21432</v>
      </c>
      <c r="C363" t="s">
        <v>21431</v>
      </c>
      <c r="E363">
        <v>19259024</v>
      </c>
      <c r="F363" t="s">
        <v>21430</v>
      </c>
      <c r="G363" t="s">
        <v>10</v>
      </c>
      <c r="H363" t="s">
        <v>9</v>
      </c>
      <c r="I363" t="s">
        <v>21429</v>
      </c>
      <c r="J363">
        <v>100393390</v>
      </c>
      <c r="K363" t="s">
        <v>21428</v>
      </c>
      <c r="L363" t="s">
        <v>21427</v>
      </c>
      <c r="M363" t="s">
        <v>15</v>
      </c>
      <c r="N363">
        <v>2</v>
      </c>
      <c r="O363" t="s">
        <v>21426</v>
      </c>
      <c r="P363" t="s">
        <v>21425</v>
      </c>
      <c r="Q363" t="s">
        <v>21424</v>
      </c>
      <c r="R363" s="7">
        <v>39783</v>
      </c>
      <c r="S363" s="8">
        <f t="shared" si="40"/>
        <v>2008</v>
      </c>
      <c r="T363" s="8">
        <v>2008</v>
      </c>
      <c r="U363" s="8">
        <f t="shared" si="41"/>
        <v>14</v>
      </c>
      <c r="V363" s="7">
        <v>39783</v>
      </c>
      <c r="W363" t="s">
        <v>21423</v>
      </c>
      <c r="X363" s="2">
        <v>0.36499999999999999</v>
      </c>
      <c r="Y363" s="6">
        <f t="shared" si="42"/>
        <v>9.7434665385334081E-3</v>
      </c>
      <c r="AA363">
        <v>1957910</v>
      </c>
      <c r="AB363">
        <v>27713</v>
      </c>
      <c r="AD363" t="s">
        <v>4</v>
      </c>
      <c r="AE363">
        <v>29</v>
      </c>
      <c r="AF363">
        <v>4</v>
      </c>
      <c r="AH363" t="s">
        <v>21422</v>
      </c>
      <c r="AI363" t="s">
        <v>21421</v>
      </c>
      <c r="AJ363" t="s">
        <v>21420</v>
      </c>
      <c r="AK363" t="s">
        <v>21419</v>
      </c>
      <c r="AL363">
        <v>8</v>
      </c>
      <c r="AM363" s="5">
        <f t="shared" si="43"/>
        <v>0.5714285714285714</v>
      </c>
      <c r="AN363" s="4">
        <f t="shared" si="44"/>
        <v>8.6547303510574997E-4</v>
      </c>
      <c r="AO363" s="3"/>
      <c r="AP363">
        <v>0</v>
      </c>
      <c r="AR363" t="s">
        <v>20</v>
      </c>
      <c r="AT363" s="2" t="s">
        <v>0</v>
      </c>
      <c r="AU363" s="1">
        <f t="shared" si="45"/>
        <v>0.70800684875051101</v>
      </c>
      <c r="AV363" s="1">
        <f t="shared" si="46"/>
        <v>0.53044697868195789</v>
      </c>
      <c r="AW363" s="1">
        <f t="shared" si="47"/>
        <v>0.35288710861340472</v>
      </c>
    </row>
    <row r="364" spans="1:49" x14ac:dyDescent="0.2">
      <c r="A364">
        <v>362</v>
      </c>
      <c r="B364" t="s">
        <v>21418</v>
      </c>
      <c r="C364" t="s">
        <v>21417</v>
      </c>
      <c r="F364" t="s">
        <v>21416</v>
      </c>
      <c r="G364" t="s">
        <v>10</v>
      </c>
      <c r="H364" t="s">
        <v>9</v>
      </c>
      <c r="I364" t="s">
        <v>1075</v>
      </c>
      <c r="J364" t="s">
        <v>21415</v>
      </c>
      <c r="K364" t="s">
        <v>21414</v>
      </c>
      <c r="L364" t="s">
        <v>21413</v>
      </c>
      <c r="M364" t="s">
        <v>21412</v>
      </c>
      <c r="N364">
        <v>5</v>
      </c>
      <c r="O364" t="s">
        <v>21411</v>
      </c>
      <c r="P364" t="s">
        <v>21410</v>
      </c>
      <c r="Q364" t="s">
        <v>21409</v>
      </c>
      <c r="R364" s="7">
        <v>39783</v>
      </c>
      <c r="S364" s="8">
        <f t="shared" si="40"/>
        <v>2008</v>
      </c>
      <c r="T364" s="8">
        <v>2008</v>
      </c>
      <c r="U364" s="8">
        <f t="shared" si="41"/>
        <v>14</v>
      </c>
      <c r="V364" s="7">
        <v>2008</v>
      </c>
      <c r="W364" t="s">
        <v>763</v>
      </c>
      <c r="X364" s="2">
        <v>1.3280000000000001</v>
      </c>
      <c r="Y364" s="6">
        <f t="shared" si="42"/>
        <v>3.5450201542937994E-2</v>
      </c>
      <c r="AA364">
        <v>15361225</v>
      </c>
      <c r="AB364">
        <v>18894</v>
      </c>
      <c r="AD364" t="s">
        <v>4</v>
      </c>
      <c r="AE364">
        <v>7</v>
      </c>
      <c r="AG364">
        <v>2006767</v>
      </c>
      <c r="AH364" t="s">
        <v>21408</v>
      </c>
      <c r="AI364" t="s">
        <v>21407</v>
      </c>
      <c r="AJ364" t="s">
        <v>21406</v>
      </c>
      <c r="AK364" t="s">
        <v>21405</v>
      </c>
      <c r="AL364">
        <v>29</v>
      </c>
      <c r="AM364" s="5">
        <f t="shared" si="43"/>
        <v>2.0714285714285716</v>
      </c>
      <c r="AN364" s="4">
        <f t="shared" si="44"/>
        <v>3.137339752258344E-3</v>
      </c>
      <c r="AO364" s="3"/>
      <c r="AP364">
        <v>0</v>
      </c>
      <c r="AQ364" t="s">
        <v>21404</v>
      </c>
      <c r="AR364" t="s">
        <v>1074</v>
      </c>
      <c r="AS364" t="s">
        <v>21403</v>
      </c>
      <c r="AT364" s="2">
        <v>3.8340000000000001</v>
      </c>
      <c r="AU364" s="1">
        <f t="shared" si="45"/>
        <v>2.5756343005734097</v>
      </c>
      <c r="AV364" s="1">
        <f t="shared" si="46"/>
        <v>1.9293770647598167</v>
      </c>
      <c r="AW364" s="1">
        <f t="shared" si="47"/>
        <v>1.283119828946224</v>
      </c>
    </row>
    <row r="365" spans="1:49" x14ac:dyDescent="0.2">
      <c r="A365">
        <v>363</v>
      </c>
      <c r="B365" t="s">
        <v>21402</v>
      </c>
      <c r="C365" t="s">
        <v>21401</v>
      </c>
      <c r="F365" t="s">
        <v>21400</v>
      </c>
      <c r="G365" t="s">
        <v>10</v>
      </c>
      <c r="H365" t="s">
        <v>9</v>
      </c>
      <c r="I365" t="s">
        <v>912</v>
      </c>
      <c r="J365">
        <v>60004750</v>
      </c>
      <c r="K365" t="s">
        <v>582</v>
      </c>
      <c r="L365" t="s">
        <v>581</v>
      </c>
      <c r="M365" t="s">
        <v>405</v>
      </c>
      <c r="N365">
        <v>2</v>
      </c>
      <c r="O365" t="s">
        <v>21399</v>
      </c>
      <c r="P365" t="s">
        <v>21398</v>
      </c>
      <c r="Q365" t="s">
        <v>580</v>
      </c>
      <c r="R365" s="7">
        <v>39783</v>
      </c>
      <c r="S365" s="8">
        <f t="shared" si="40"/>
        <v>2008</v>
      </c>
      <c r="T365" s="8">
        <v>2008</v>
      </c>
      <c r="U365" s="8">
        <f t="shared" si="41"/>
        <v>14</v>
      </c>
      <c r="V365" s="7">
        <v>2008</v>
      </c>
      <c r="W365" t="s">
        <v>763</v>
      </c>
      <c r="X365" s="2">
        <v>1.3280000000000001</v>
      </c>
      <c r="Y365" s="6">
        <f t="shared" si="42"/>
        <v>3.5450201542937994E-2</v>
      </c>
      <c r="AA365">
        <v>15361225</v>
      </c>
      <c r="AB365">
        <v>18894</v>
      </c>
      <c r="AD365" t="s">
        <v>4</v>
      </c>
      <c r="AE365">
        <v>7</v>
      </c>
      <c r="AG365">
        <v>921335</v>
      </c>
      <c r="AH365" t="s">
        <v>21397</v>
      </c>
      <c r="AI365" t="s">
        <v>21396</v>
      </c>
      <c r="AJ365" t="s">
        <v>21395</v>
      </c>
      <c r="AK365" t="s">
        <v>21394</v>
      </c>
      <c r="AL365">
        <v>43</v>
      </c>
      <c r="AM365" s="5">
        <f t="shared" si="43"/>
        <v>3.0714285714285716</v>
      </c>
      <c r="AN365" s="4">
        <f t="shared" si="44"/>
        <v>4.6519175636934064E-3</v>
      </c>
      <c r="AO365" s="3"/>
      <c r="AP365">
        <v>0</v>
      </c>
      <c r="AQ365" t="s">
        <v>21393</v>
      </c>
      <c r="AR365" t="s">
        <v>20</v>
      </c>
      <c r="AS365" t="s">
        <v>21392</v>
      </c>
      <c r="AT365" s="2">
        <v>3.8340000000000001</v>
      </c>
      <c r="AU365" s="1">
        <f t="shared" si="45"/>
        <v>2.6210716349164618</v>
      </c>
      <c r="AV365" s="1">
        <f t="shared" si="46"/>
        <v>2.0051059553315702</v>
      </c>
      <c r="AW365" s="1">
        <f t="shared" si="47"/>
        <v>1.3891402757466782</v>
      </c>
    </row>
    <row r="366" spans="1:49" x14ac:dyDescent="0.2">
      <c r="A366">
        <v>364</v>
      </c>
      <c r="B366" t="s">
        <v>21391</v>
      </c>
      <c r="F366" t="s">
        <v>21390</v>
      </c>
      <c r="G366" t="s">
        <v>10</v>
      </c>
      <c r="H366" t="s">
        <v>9</v>
      </c>
      <c r="I366" t="s">
        <v>21389</v>
      </c>
      <c r="J366">
        <v>60028186</v>
      </c>
      <c r="K366" t="s">
        <v>303</v>
      </c>
      <c r="L366" t="s">
        <v>302</v>
      </c>
      <c r="M366" t="s">
        <v>301</v>
      </c>
      <c r="N366">
        <v>2</v>
      </c>
      <c r="O366" t="s">
        <v>21388</v>
      </c>
      <c r="P366" t="s">
        <v>21387</v>
      </c>
      <c r="Q366" t="s">
        <v>828</v>
      </c>
      <c r="R366" s="7">
        <v>39783</v>
      </c>
      <c r="S366" s="8">
        <f t="shared" si="40"/>
        <v>2008</v>
      </c>
      <c r="T366" s="8">
        <v>2008</v>
      </c>
      <c r="U366" s="8">
        <f t="shared" si="41"/>
        <v>14</v>
      </c>
      <c r="V366" s="7">
        <v>2008</v>
      </c>
      <c r="W366" t="s">
        <v>19354</v>
      </c>
      <c r="X366" s="2">
        <v>0.22500000000000001</v>
      </c>
      <c r="Y366" s="6">
        <f t="shared" si="42"/>
        <v>6.0062464963562111E-3</v>
      </c>
      <c r="AA366">
        <v>12102512</v>
      </c>
      <c r="AB366">
        <v>17500155108</v>
      </c>
      <c r="AD366" t="s">
        <v>4</v>
      </c>
      <c r="AE366">
        <v>17</v>
      </c>
      <c r="AF366">
        <v>2</v>
      </c>
      <c r="AH366" s="9">
        <v>44379</v>
      </c>
      <c r="AI366" t="s">
        <v>21386</v>
      </c>
      <c r="AJ366" t="s">
        <v>21385</v>
      </c>
      <c r="AK366" t="s">
        <v>21384</v>
      </c>
      <c r="AL366">
        <v>0</v>
      </c>
      <c r="AM366" s="5">
        <f t="shared" si="43"/>
        <v>0</v>
      </c>
      <c r="AN366" s="4">
        <f t="shared" si="44"/>
        <v>0</v>
      </c>
      <c r="AO366" s="3"/>
      <c r="AP366">
        <v>0</v>
      </c>
      <c r="AR366" t="s">
        <v>20</v>
      </c>
      <c r="AT366" s="2">
        <v>0.95099999999999996</v>
      </c>
      <c r="AU366" s="1">
        <f t="shared" si="45"/>
        <v>0.42043725474493476</v>
      </c>
      <c r="AV366" s="1">
        <f t="shared" si="46"/>
        <v>0.30031232481781056</v>
      </c>
      <c r="AW366" s="1">
        <f t="shared" si="47"/>
        <v>0.18018739489068633</v>
      </c>
    </row>
    <row r="367" spans="1:49" x14ac:dyDescent="0.2">
      <c r="A367">
        <v>365</v>
      </c>
      <c r="B367" t="s">
        <v>21383</v>
      </c>
      <c r="F367" t="s">
        <v>21382</v>
      </c>
      <c r="G367" t="s">
        <v>10</v>
      </c>
      <c r="H367" t="s">
        <v>9</v>
      </c>
      <c r="I367" t="s">
        <v>21381</v>
      </c>
      <c r="J367" t="s">
        <v>3299</v>
      </c>
      <c r="K367" t="s">
        <v>3298</v>
      </c>
      <c r="L367" t="s">
        <v>1854</v>
      </c>
      <c r="M367" t="s">
        <v>611</v>
      </c>
      <c r="N367">
        <v>4</v>
      </c>
      <c r="O367" t="s">
        <v>21380</v>
      </c>
      <c r="P367" t="s">
        <v>21379</v>
      </c>
      <c r="Q367" t="s">
        <v>21378</v>
      </c>
      <c r="R367" s="7">
        <v>39783</v>
      </c>
      <c r="S367" s="8">
        <f t="shared" si="40"/>
        <v>2008</v>
      </c>
      <c r="T367" s="8">
        <v>2008</v>
      </c>
      <c r="U367" s="8">
        <f t="shared" si="41"/>
        <v>14</v>
      </c>
      <c r="V367" s="7">
        <v>2008</v>
      </c>
      <c r="W367" t="s">
        <v>19354</v>
      </c>
      <c r="X367" s="2">
        <v>0.22500000000000001</v>
      </c>
      <c r="Y367" s="6">
        <f t="shared" si="42"/>
        <v>6.0062464963562111E-3</v>
      </c>
      <c r="AA367">
        <v>12102512</v>
      </c>
      <c r="AB367">
        <v>17500155108</v>
      </c>
      <c r="AD367" t="s">
        <v>4</v>
      </c>
      <c r="AE367">
        <v>17</v>
      </c>
      <c r="AF367">
        <v>2</v>
      </c>
      <c r="AH367" t="s">
        <v>6894</v>
      </c>
      <c r="AI367" t="s">
        <v>21377</v>
      </c>
      <c r="AJ367" t="s">
        <v>21376</v>
      </c>
      <c r="AK367" t="s">
        <v>21375</v>
      </c>
      <c r="AL367">
        <v>10</v>
      </c>
      <c r="AM367" s="5">
        <f t="shared" si="43"/>
        <v>0.7142857142857143</v>
      </c>
      <c r="AN367" s="4">
        <f t="shared" si="44"/>
        <v>1.0818412938821875E-3</v>
      </c>
      <c r="AO367" s="3"/>
      <c r="AP367">
        <v>0</v>
      </c>
      <c r="AR367" t="s">
        <v>20</v>
      </c>
      <c r="AT367" s="2">
        <v>0.95099999999999996</v>
      </c>
      <c r="AU367" s="1">
        <f t="shared" si="45"/>
        <v>0.45289249356140038</v>
      </c>
      <c r="AV367" s="1">
        <f t="shared" si="46"/>
        <v>0.35440438951191994</v>
      </c>
      <c r="AW367" s="1">
        <f t="shared" si="47"/>
        <v>0.25591628546243944</v>
      </c>
    </row>
    <row r="368" spans="1:49" x14ac:dyDescent="0.2">
      <c r="A368">
        <v>366</v>
      </c>
      <c r="B368" t="s">
        <v>21374</v>
      </c>
      <c r="F368" t="s">
        <v>21373</v>
      </c>
      <c r="G368" t="s">
        <v>10</v>
      </c>
      <c r="H368" t="s">
        <v>9</v>
      </c>
      <c r="I368" t="s">
        <v>21372</v>
      </c>
      <c r="J368" t="s">
        <v>21371</v>
      </c>
      <c r="K368" t="s">
        <v>21370</v>
      </c>
      <c r="L368" t="s">
        <v>1096</v>
      </c>
      <c r="M368" t="s">
        <v>520</v>
      </c>
      <c r="N368">
        <v>4</v>
      </c>
      <c r="O368" t="s">
        <v>21369</v>
      </c>
      <c r="P368" t="s">
        <v>21368</v>
      </c>
      <c r="Q368" t="s">
        <v>21367</v>
      </c>
      <c r="R368" s="7">
        <v>39783</v>
      </c>
      <c r="S368" s="8">
        <f t="shared" si="40"/>
        <v>2008</v>
      </c>
      <c r="T368" s="8">
        <v>2008</v>
      </c>
      <c r="U368" s="8">
        <f t="shared" si="41"/>
        <v>14</v>
      </c>
      <c r="V368" s="7">
        <v>2008</v>
      </c>
      <c r="W368" t="s">
        <v>19354</v>
      </c>
      <c r="X368" s="2">
        <v>0.22500000000000001</v>
      </c>
      <c r="Y368" s="6">
        <f t="shared" si="42"/>
        <v>6.0062464963562111E-3</v>
      </c>
      <c r="AA368">
        <v>12102512</v>
      </c>
      <c r="AB368">
        <v>17500155108</v>
      </c>
      <c r="AD368" t="s">
        <v>4</v>
      </c>
      <c r="AE368">
        <v>17</v>
      </c>
      <c r="AF368">
        <v>2</v>
      </c>
      <c r="AH368" t="s">
        <v>1171</v>
      </c>
      <c r="AI368" t="s">
        <v>21366</v>
      </c>
      <c r="AJ368" t="s">
        <v>21365</v>
      </c>
      <c r="AK368" t="s">
        <v>21364</v>
      </c>
      <c r="AL368">
        <v>4</v>
      </c>
      <c r="AM368" s="5">
        <f t="shared" si="43"/>
        <v>0.2857142857142857</v>
      </c>
      <c r="AN368" s="4">
        <f t="shared" si="44"/>
        <v>4.3273651755287499E-4</v>
      </c>
      <c r="AO368" s="3"/>
      <c r="AP368">
        <v>0</v>
      </c>
      <c r="AR368" t="s">
        <v>20</v>
      </c>
      <c r="AT368" s="2">
        <v>0.95099999999999996</v>
      </c>
      <c r="AU368" s="1">
        <f t="shared" si="45"/>
        <v>0.43341935027152101</v>
      </c>
      <c r="AV368" s="1">
        <f t="shared" si="46"/>
        <v>0.32194915069545432</v>
      </c>
      <c r="AW368" s="1">
        <f t="shared" si="47"/>
        <v>0.21047895111938755</v>
      </c>
    </row>
    <row r="369" spans="1:49" x14ac:dyDescent="0.2">
      <c r="A369">
        <v>367</v>
      </c>
      <c r="B369" t="s">
        <v>21363</v>
      </c>
      <c r="C369" t="s">
        <v>21362</v>
      </c>
      <c r="F369" t="s">
        <v>21361</v>
      </c>
      <c r="G369" t="s">
        <v>10</v>
      </c>
      <c r="H369" t="s">
        <v>9</v>
      </c>
      <c r="I369" t="s">
        <v>21360</v>
      </c>
      <c r="J369" t="s">
        <v>21359</v>
      </c>
      <c r="K369" t="s">
        <v>21358</v>
      </c>
      <c r="L369" t="s">
        <v>21357</v>
      </c>
      <c r="M369" t="s">
        <v>21356</v>
      </c>
      <c r="N369">
        <v>4</v>
      </c>
      <c r="O369" t="s">
        <v>21355</v>
      </c>
      <c r="P369" t="s">
        <v>21354</v>
      </c>
      <c r="Q369" t="s">
        <v>21353</v>
      </c>
      <c r="R369" s="7">
        <v>39783</v>
      </c>
      <c r="S369" s="8">
        <f t="shared" si="40"/>
        <v>2008</v>
      </c>
      <c r="T369" s="8">
        <v>2008</v>
      </c>
      <c r="U369" s="8">
        <f t="shared" si="41"/>
        <v>14</v>
      </c>
      <c r="V369" s="7">
        <v>39783</v>
      </c>
      <c r="W369" t="s">
        <v>21352</v>
      </c>
      <c r="X369" s="2">
        <v>0.57799999999999996</v>
      </c>
      <c r="Y369" s="6">
        <f t="shared" si="42"/>
        <v>1.5429379888417288E-2</v>
      </c>
      <c r="AA369">
        <v>11035897</v>
      </c>
      <c r="AB369">
        <v>25844</v>
      </c>
      <c r="AC369">
        <v>20000863</v>
      </c>
      <c r="AD369" t="s">
        <v>4</v>
      </c>
      <c r="AE369">
        <v>130</v>
      </c>
      <c r="AF369">
        <v>4</v>
      </c>
      <c r="AH369" t="s">
        <v>21351</v>
      </c>
      <c r="AI369" t="s">
        <v>21350</v>
      </c>
      <c r="AJ369" t="s">
        <v>21349</v>
      </c>
      <c r="AK369" t="s">
        <v>21348</v>
      </c>
      <c r="AL369">
        <v>40</v>
      </c>
      <c r="AM369" s="5">
        <f t="shared" si="43"/>
        <v>2.8571428571428572</v>
      </c>
      <c r="AN369" s="4">
        <f t="shared" si="44"/>
        <v>4.3273651755287501E-3</v>
      </c>
      <c r="AO369" s="3"/>
      <c r="AP369">
        <v>0</v>
      </c>
      <c r="AR369" t="s">
        <v>20</v>
      </c>
      <c r="AT369" s="2">
        <v>1.51</v>
      </c>
      <c r="AU369" s="1">
        <f t="shared" si="45"/>
        <v>1.2098775474550727</v>
      </c>
      <c r="AV369" s="1">
        <f t="shared" si="46"/>
        <v>0.98783725319730198</v>
      </c>
      <c r="AW369" s="1">
        <f t="shared" si="47"/>
        <v>0.76579695893953104</v>
      </c>
    </row>
    <row r="370" spans="1:49" x14ac:dyDescent="0.2">
      <c r="A370">
        <v>368</v>
      </c>
      <c r="B370" t="s">
        <v>21347</v>
      </c>
      <c r="F370" t="s">
        <v>21346</v>
      </c>
      <c r="G370" t="s">
        <v>10</v>
      </c>
      <c r="H370" t="s">
        <v>9</v>
      </c>
      <c r="I370" t="s">
        <v>21345</v>
      </c>
      <c r="J370" t="s">
        <v>21344</v>
      </c>
      <c r="K370" t="s">
        <v>21343</v>
      </c>
      <c r="L370" t="s">
        <v>21342</v>
      </c>
      <c r="M370" t="s">
        <v>21341</v>
      </c>
      <c r="N370">
        <v>5</v>
      </c>
      <c r="O370" t="s">
        <v>21340</v>
      </c>
      <c r="P370" t="s">
        <v>21339</v>
      </c>
      <c r="Q370" t="s">
        <v>21338</v>
      </c>
      <c r="R370" s="7">
        <v>39783</v>
      </c>
      <c r="S370" s="8">
        <f t="shared" si="40"/>
        <v>2008</v>
      </c>
      <c r="T370" s="8">
        <v>2008</v>
      </c>
      <c r="U370" s="8">
        <f t="shared" si="41"/>
        <v>14</v>
      </c>
      <c r="V370" s="7">
        <v>2008</v>
      </c>
      <c r="W370" t="s">
        <v>19354</v>
      </c>
      <c r="X370" s="2">
        <v>0.22500000000000001</v>
      </c>
      <c r="Y370" s="6">
        <f t="shared" si="42"/>
        <v>6.0062464963562111E-3</v>
      </c>
      <c r="AA370">
        <v>12102512</v>
      </c>
      <c r="AB370">
        <v>17500155108</v>
      </c>
      <c r="AD370" t="s">
        <v>4</v>
      </c>
      <c r="AE370">
        <v>17</v>
      </c>
      <c r="AF370">
        <v>2</v>
      </c>
      <c r="AH370" t="s">
        <v>21337</v>
      </c>
      <c r="AI370" t="s">
        <v>21336</v>
      </c>
      <c r="AJ370" t="s">
        <v>21335</v>
      </c>
      <c r="AK370" t="s">
        <v>21334</v>
      </c>
      <c r="AL370">
        <v>5</v>
      </c>
      <c r="AM370" s="5">
        <f t="shared" si="43"/>
        <v>0.35714285714285715</v>
      </c>
      <c r="AN370" s="4">
        <f t="shared" si="44"/>
        <v>5.4092064694109376E-4</v>
      </c>
      <c r="AO370" s="3"/>
      <c r="AP370">
        <v>0</v>
      </c>
      <c r="AR370" t="s">
        <v>20</v>
      </c>
      <c r="AT370" s="2">
        <v>0.95099999999999996</v>
      </c>
      <c r="AU370" s="1">
        <f t="shared" si="45"/>
        <v>0.43666487415316751</v>
      </c>
      <c r="AV370" s="1">
        <f t="shared" si="46"/>
        <v>0.32735835716486528</v>
      </c>
      <c r="AW370" s="1">
        <f t="shared" si="47"/>
        <v>0.21805184017656287</v>
      </c>
    </row>
    <row r="371" spans="1:49" x14ac:dyDescent="0.2">
      <c r="A371">
        <v>369</v>
      </c>
      <c r="B371" t="s">
        <v>21333</v>
      </c>
      <c r="F371" t="s">
        <v>21332</v>
      </c>
      <c r="G371" t="s">
        <v>10</v>
      </c>
      <c r="H371" t="s">
        <v>9</v>
      </c>
      <c r="I371" t="s">
        <v>21331</v>
      </c>
      <c r="J371" t="s">
        <v>21330</v>
      </c>
      <c r="K371" t="s">
        <v>21329</v>
      </c>
      <c r="L371" t="s">
        <v>21328</v>
      </c>
      <c r="M371" t="s">
        <v>3331</v>
      </c>
      <c r="N371">
        <v>2</v>
      </c>
      <c r="O371" t="s">
        <v>21327</v>
      </c>
      <c r="P371" t="s">
        <v>21326</v>
      </c>
      <c r="Q371" t="s">
        <v>21325</v>
      </c>
      <c r="R371" s="7">
        <v>39783</v>
      </c>
      <c r="S371" s="8">
        <f t="shared" si="40"/>
        <v>2008</v>
      </c>
      <c r="T371" s="8">
        <v>2008</v>
      </c>
      <c r="U371" s="8">
        <f t="shared" si="41"/>
        <v>14</v>
      </c>
      <c r="V371" s="7">
        <v>2008</v>
      </c>
      <c r="W371" t="s">
        <v>19354</v>
      </c>
      <c r="X371" s="2">
        <v>0.22500000000000001</v>
      </c>
      <c r="Y371" s="6">
        <f t="shared" si="42"/>
        <v>6.0062464963562111E-3</v>
      </c>
      <c r="AA371">
        <v>12102512</v>
      </c>
      <c r="AB371">
        <v>17500155108</v>
      </c>
      <c r="AD371" t="s">
        <v>4</v>
      </c>
      <c r="AE371">
        <v>17</v>
      </c>
      <c r="AF371">
        <v>2</v>
      </c>
      <c r="AH371" t="s">
        <v>21324</v>
      </c>
      <c r="AI371" t="s">
        <v>21323</v>
      </c>
      <c r="AJ371" t="s">
        <v>21322</v>
      </c>
      <c r="AK371" t="s">
        <v>21321</v>
      </c>
      <c r="AL371">
        <v>11</v>
      </c>
      <c r="AM371" s="5">
        <f t="shared" si="43"/>
        <v>0.7857142857142857</v>
      </c>
      <c r="AN371" s="4">
        <f t="shared" si="44"/>
        <v>1.1900254232704063E-3</v>
      </c>
      <c r="AO371" s="3"/>
      <c r="AP371">
        <v>0</v>
      </c>
      <c r="AR371" t="s">
        <v>20</v>
      </c>
      <c r="AT371" s="2">
        <v>0.95099999999999996</v>
      </c>
      <c r="AU371" s="1">
        <f t="shared" si="45"/>
        <v>0.45613801744304694</v>
      </c>
      <c r="AV371" s="1">
        <f t="shared" si="46"/>
        <v>0.35981359598133089</v>
      </c>
      <c r="AW371" s="1">
        <f t="shared" si="47"/>
        <v>0.26348917451961479</v>
      </c>
    </row>
    <row r="372" spans="1:49" x14ac:dyDescent="0.2">
      <c r="A372">
        <v>370</v>
      </c>
      <c r="B372" t="s">
        <v>21320</v>
      </c>
      <c r="F372" t="s">
        <v>21319</v>
      </c>
      <c r="G372" t="s">
        <v>10</v>
      </c>
      <c r="H372" t="s">
        <v>9</v>
      </c>
      <c r="I372" t="s">
        <v>21318</v>
      </c>
      <c r="J372" t="s">
        <v>21317</v>
      </c>
      <c r="K372" t="s">
        <v>21316</v>
      </c>
      <c r="L372" t="s">
        <v>21315</v>
      </c>
      <c r="M372" t="s">
        <v>191</v>
      </c>
      <c r="N372">
        <v>3</v>
      </c>
      <c r="O372" t="s">
        <v>21314</v>
      </c>
      <c r="P372" t="s">
        <v>21313</v>
      </c>
      <c r="Q372" t="s">
        <v>21312</v>
      </c>
      <c r="R372" s="7">
        <v>39783</v>
      </c>
      <c r="S372" s="8">
        <f t="shared" si="40"/>
        <v>2008</v>
      </c>
      <c r="T372" s="8">
        <v>2008</v>
      </c>
      <c r="U372" s="8">
        <f t="shared" si="41"/>
        <v>14</v>
      </c>
      <c r="V372" s="7">
        <v>2008</v>
      </c>
      <c r="W372" t="s">
        <v>19354</v>
      </c>
      <c r="X372" s="2">
        <v>0.22500000000000001</v>
      </c>
      <c r="Y372" s="6">
        <f t="shared" si="42"/>
        <v>6.0062464963562111E-3</v>
      </c>
      <c r="AA372">
        <v>12102512</v>
      </c>
      <c r="AB372">
        <v>17500155108</v>
      </c>
      <c r="AD372" t="s">
        <v>4</v>
      </c>
      <c r="AE372">
        <v>17</v>
      </c>
      <c r="AF372">
        <v>2</v>
      </c>
      <c r="AH372" t="s">
        <v>21311</v>
      </c>
      <c r="AI372" t="s">
        <v>21310</v>
      </c>
      <c r="AJ372" t="s">
        <v>21309</v>
      </c>
      <c r="AK372" t="s">
        <v>21308</v>
      </c>
      <c r="AL372">
        <v>0</v>
      </c>
      <c r="AM372" s="5">
        <f t="shared" si="43"/>
        <v>0</v>
      </c>
      <c r="AN372" s="4">
        <f t="shared" si="44"/>
        <v>0</v>
      </c>
      <c r="AO372" s="3"/>
      <c r="AP372">
        <v>0</v>
      </c>
      <c r="AR372" t="s">
        <v>20</v>
      </c>
      <c r="AT372" s="2">
        <v>0.95099999999999996</v>
      </c>
      <c r="AU372" s="1">
        <f t="shared" si="45"/>
        <v>0.42043725474493476</v>
      </c>
      <c r="AV372" s="1">
        <f t="shared" si="46"/>
        <v>0.30031232481781056</v>
      </c>
      <c r="AW372" s="1">
        <f t="shared" si="47"/>
        <v>0.18018739489068633</v>
      </c>
    </row>
    <row r="373" spans="1:49" x14ac:dyDescent="0.2">
      <c r="A373">
        <v>371</v>
      </c>
      <c r="B373" t="s">
        <v>21307</v>
      </c>
      <c r="F373" t="s">
        <v>21306</v>
      </c>
      <c r="G373" t="s">
        <v>10</v>
      </c>
      <c r="H373" t="s">
        <v>9</v>
      </c>
      <c r="I373" t="s">
        <v>21305</v>
      </c>
      <c r="J373" t="s">
        <v>21304</v>
      </c>
      <c r="K373" t="s">
        <v>21303</v>
      </c>
      <c r="L373" t="s">
        <v>21302</v>
      </c>
      <c r="M373" t="s">
        <v>21301</v>
      </c>
      <c r="N373">
        <v>5</v>
      </c>
      <c r="O373" t="s">
        <v>21300</v>
      </c>
      <c r="P373" t="s">
        <v>21299</v>
      </c>
      <c r="Q373" t="s">
        <v>21298</v>
      </c>
      <c r="R373" s="7">
        <v>39783</v>
      </c>
      <c r="S373" s="8">
        <f t="shared" si="40"/>
        <v>2008</v>
      </c>
      <c r="T373" s="8">
        <v>2008</v>
      </c>
      <c r="U373" s="8">
        <f t="shared" si="41"/>
        <v>14</v>
      </c>
      <c r="V373" s="7">
        <v>2008</v>
      </c>
      <c r="W373" t="s">
        <v>19354</v>
      </c>
      <c r="X373" s="2">
        <v>0.22500000000000001</v>
      </c>
      <c r="Y373" s="6">
        <f t="shared" si="42"/>
        <v>6.0062464963562111E-3</v>
      </c>
      <c r="AA373">
        <v>12102512</v>
      </c>
      <c r="AB373">
        <v>17500155108</v>
      </c>
      <c r="AD373" t="s">
        <v>4</v>
      </c>
      <c r="AE373">
        <v>17</v>
      </c>
      <c r="AF373">
        <v>2</v>
      </c>
      <c r="AH373" t="s">
        <v>21297</v>
      </c>
      <c r="AI373" t="s">
        <v>21296</v>
      </c>
      <c r="AJ373" t="s">
        <v>21295</v>
      </c>
      <c r="AK373" t="s">
        <v>21294</v>
      </c>
      <c r="AL373">
        <v>0</v>
      </c>
      <c r="AM373" s="5">
        <f t="shared" si="43"/>
        <v>0</v>
      </c>
      <c r="AN373" s="4">
        <f t="shared" si="44"/>
        <v>0</v>
      </c>
      <c r="AO373" s="3"/>
      <c r="AP373">
        <v>0</v>
      </c>
      <c r="AR373" t="s">
        <v>20</v>
      </c>
      <c r="AT373" s="2">
        <v>0.95099999999999996</v>
      </c>
      <c r="AU373" s="1">
        <f t="shared" si="45"/>
        <v>0.42043725474493476</v>
      </c>
      <c r="AV373" s="1">
        <f t="shared" si="46"/>
        <v>0.30031232481781056</v>
      </c>
      <c r="AW373" s="1">
        <f t="shared" si="47"/>
        <v>0.18018739489068633</v>
      </c>
    </row>
    <row r="374" spans="1:49" x14ac:dyDescent="0.2">
      <c r="A374">
        <v>372</v>
      </c>
      <c r="B374" t="s">
        <v>21293</v>
      </c>
      <c r="F374" t="s">
        <v>21292</v>
      </c>
      <c r="G374" t="s">
        <v>10</v>
      </c>
      <c r="H374" t="s">
        <v>9</v>
      </c>
      <c r="I374" t="s">
        <v>21291</v>
      </c>
      <c r="J374" t="s">
        <v>21290</v>
      </c>
      <c r="K374" t="s">
        <v>21289</v>
      </c>
      <c r="L374" t="s">
        <v>21288</v>
      </c>
      <c r="M374" t="s">
        <v>21287</v>
      </c>
      <c r="N374">
        <v>4</v>
      </c>
      <c r="O374" t="s">
        <v>21286</v>
      </c>
      <c r="P374" t="s">
        <v>21285</v>
      </c>
      <c r="Q374" t="s">
        <v>21284</v>
      </c>
      <c r="R374" s="7">
        <v>39783</v>
      </c>
      <c r="S374" s="8">
        <f t="shared" si="40"/>
        <v>2008</v>
      </c>
      <c r="T374" s="8">
        <v>2008</v>
      </c>
      <c r="U374" s="8">
        <f t="shared" si="41"/>
        <v>14</v>
      </c>
      <c r="V374" s="7">
        <v>2008</v>
      </c>
      <c r="W374" t="s">
        <v>19354</v>
      </c>
      <c r="X374" s="2">
        <v>0.22500000000000001</v>
      </c>
      <c r="Y374" s="6">
        <f t="shared" si="42"/>
        <v>6.0062464963562111E-3</v>
      </c>
      <c r="AA374">
        <v>12102512</v>
      </c>
      <c r="AB374">
        <v>17500155108</v>
      </c>
      <c r="AD374" t="s">
        <v>4</v>
      </c>
      <c r="AE374">
        <v>17</v>
      </c>
      <c r="AF374">
        <v>2</v>
      </c>
      <c r="AH374" t="s">
        <v>21283</v>
      </c>
      <c r="AI374" t="s">
        <v>21282</v>
      </c>
      <c r="AJ374" t="s">
        <v>21281</v>
      </c>
      <c r="AK374" t="s">
        <v>21280</v>
      </c>
      <c r="AL374">
        <v>4</v>
      </c>
      <c r="AM374" s="5">
        <f t="shared" si="43"/>
        <v>0.2857142857142857</v>
      </c>
      <c r="AN374" s="4">
        <f t="shared" si="44"/>
        <v>4.3273651755287499E-4</v>
      </c>
      <c r="AO374" s="3"/>
      <c r="AP374">
        <v>0</v>
      </c>
      <c r="AR374" t="s">
        <v>20</v>
      </c>
      <c r="AT374" s="2">
        <v>0.95099999999999996</v>
      </c>
      <c r="AU374" s="1">
        <f t="shared" si="45"/>
        <v>0.43341935027152101</v>
      </c>
      <c r="AV374" s="1">
        <f t="shared" si="46"/>
        <v>0.32194915069545432</v>
      </c>
      <c r="AW374" s="1">
        <f t="shared" si="47"/>
        <v>0.21047895111938755</v>
      </c>
    </row>
    <row r="375" spans="1:49" x14ac:dyDescent="0.2">
      <c r="A375">
        <v>373</v>
      </c>
      <c r="B375" t="s">
        <v>21279</v>
      </c>
      <c r="F375" t="s">
        <v>21278</v>
      </c>
      <c r="G375" t="s">
        <v>10</v>
      </c>
      <c r="H375" t="s">
        <v>9</v>
      </c>
      <c r="I375" t="s">
        <v>21277</v>
      </c>
      <c r="J375" t="s">
        <v>21276</v>
      </c>
      <c r="K375" t="s">
        <v>21275</v>
      </c>
      <c r="L375" t="s">
        <v>21274</v>
      </c>
      <c r="M375" t="s">
        <v>21273</v>
      </c>
      <c r="N375">
        <v>4</v>
      </c>
      <c r="O375" t="s">
        <v>21272</v>
      </c>
      <c r="P375" t="s">
        <v>21271</v>
      </c>
      <c r="Q375" t="s">
        <v>21270</v>
      </c>
      <c r="R375" s="7">
        <v>39783</v>
      </c>
      <c r="S375" s="8">
        <f t="shared" si="40"/>
        <v>2008</v>
      </c>
      <c r="T375" s="8">
        <v>2008</v>
      </c>
      <c r="U375" s="8">
        <f t="shared" si="41"/>
        <v>14</v>
      </c>
      <c r="V375" s="7">
        <v>2008</v>
      </c>
      <c r="W375" t="s">
        <v>19354</v>
      </c>
      <c r="X375" s="2">
        <v>0.22500000000000001</v>
      </c>
      <c r="Y375" s="6">
        <f t="shared" si="42"/>
        <v>6.0062464963562111E-3</v>
      </c>
      <c r="AA375">
        <v>12102512</v>
      </c>
      <c r="AB375">
        <v>17500155108</v>
      </c>
      <c r="AD375" t="s">
        <v>4</v>
      </c>
      <c r="AE375">
        <v>17</v>
      </c>
      <c r="AF375">
        <v>2</v>
      </c>
      <c r="AH375" s="9">
        <v>44538</v>
      </c>
      <c r="AI375" t="s">
        <v>21269</v>
      </c>
      <c r="AJ375" t="s">
        <v>21268</v>
      </c>
      <c r="AK375" t="s">
        <v>21267</v>
      </c>
      <c r="AL375">
        <v>0</v>
      </c>
      <c r="AM375" s="5">
        <f t="shared" si="43"/>
        <v>0</v>
      </c>
      <c r="AN375" s="4">
        <f t="shared" si="44"/>
        <v>0</v>
      </c>
      <c r="AO375" s="3"/>
      <c r="AP375">
        <v>0</v>
      </c>
      <c r="AR375" t="s">
        <v>20</v>
      </c>
      <c r="AT375" s="2">
        <v>0.95099999999999996</v>
      </c>
      <c r="AU375" s="1">
        <f t="shared" si="45"/>
        <v>0.42043725474493476</v>
      </c>
      <c r="AV375" s="1">
        <f t="shared" si="46"/>
        <v>0.30031232481781056</v>
      </c>
      <c r="AW375" s="1">
        <f t="shared" si="47"/>
        <v>0.18018739489068633</v>
      </c>
    </row>
    <row r="376" spans="1:49" x14ac:dyDescent="0.2">
      <c r="A376">
        <v>374</v>
      </c>
      <c r="B376" t="s">
        <v>21266</v>
      </c>
      <c r="F376" t="s">
        <v>21265</v>
      </c>
      <c r="G376" t="s">
        <v>10</v>
      </c>
      <c r="H376" t="s">
        <v>9</v>
      </c>
      <c r="I376" t="s">
        <v>21264</v>
      </c>
      <c r="J376">
        <v>60002838</v>
      </c>
      <c r="K376" t="s">
        <v>747</v>
      </c>
      <c r="L376" t="s">
        <v>746</v>
      </c>
      <c r="M376" t="s">
        <v>65</v>
      </c>
      <c r="N376">
        <v>3</v>
      </c>
      <c r="O376" t="s">
        <v>21263</v>
      </c>
      <c r="P376" t="s">
        <v>21262</v>
      </c>
      <c r="Q376" t="s">
        <v>21261</v>
      </c>
      <c r="R376" s="7">
        <v>39783</v>
      </c>
      <c r="S376" s="8">
        <f t="shared" si="40"/>
        <v>2008</v>
      </c>
      <c r="T376" s="8">
        <v>2008</v>
      </c>
      <c r="U376" s="8">
        <f t="shared" si="41"/>
        <v>14</v>
      </c>
      <c r="V376" s="7">
        <v>2008</v>
      </c>
      <c r="W376" t="s">
        <v>19354</v>
      </c>
      <c r="X376" s="2">
        <v>0.22500000000000001</v>
      </c>
      <c r="Y376" s="6">
        <f t="shared" si="42"/>
        <v>6.0062464963562111E-3</v>
      </c>
      <c r="AA376">
        <v>12102512</v>
      </c>
      <c r="AB376">
        <v>17500155108</v>
      </c>
      <c r="AD376" t="s">
        <v>4</v>
      </c>
      <c r="AE376">
        <v>17</v>
      </c>
      <c r="AF376">
        <v>2</v>
      </c>
      <c r="AH376" t="s">
        <v>6703</v>
      </c>
      <c r="AI376" t="s">
        <v>21260</v>
      </c>
      <c r="AJ376" t="s">
        <v>21259</v>
      </c>
      <c r="AK376" t="s">
        <v>21258</v>
      </c>
      <c r="AL376">
        <v>0</v>
      </c>
      <c r="AM376" s="5">
        <f t="shared" si="43"/>
        <v>0</v>
      </c>
      <c r="AN376" s="4">
        <f t="shared" si="44"/>
        <v>0</v>
      </c>
      <c r="AO376" s="3"/>
      <c r="AP376">
        <v>0</v>
      </c>
      <c r="AR376" t="s">
        <v>20</v>
      </c>
      <c r="AT376" s="2">
        <v>0.95099999999999996</v>
      </c>
      <c r="AU376" s="1">
        <f t="shared" si="45"/>
        <v>0.42043725474493476</v>
      </c>
      <c r="AV376" s="1">
        <f t="shared" si="46"/>
        <v>0.30031232481781056</v>
      </c>
      <c r="AW376" s="1">
        <f t="shared" si="47"/>
        <v>0.18018739489068633</v>
      </c>
    </row>
    <row r="377" spans="1:49" x14ac:dyDescent="0.2">
      <c r="A377">
        <v>375</v>
      </c>
      <c r="B377" t="s">
        <v>21257</v>
      </c>
      <c r="F377" t="s">
        <v>21256</v>
      </c>
      <c r="G377" t="s">
        <v>10</v>
      </c>
      <c r="H377" t="s">
        <v>9</v>
      </c>
      <c r="I377" t="s">
        <v>21255</v>
      </c>
      <c r="J377">
        <v>60031155</v>
      </c>
      <c r="K377" t="s">
        <v>21254</v>
      </c>
      <c r="L377" t="s">
        <v>21253</v>
      </c>
      <c r="M377" t="s">
        <v>636</v>
      </c>
      <c r="N377">
        <v>4</v>
      </c>
      <c r="O377" t="s">
        <v>21252</v>
      </c>
      <c r="P377" t="s">
        <v>21251</v>
      </c>
      <c r="Q377" t="s">
        <v>21250</v>
      </c>
      <c r="R377" s="7">
        <v>39783</v>
      </c>
      <c r="S377" s="8">
        <f t="shared" si="40"/>
        <v>2008</v>
      </c>
      <c r="T377" s="8">
        <v>2008</v>
      </c>
      <c r="U377" s="8">
        <f t="shared" si="41"/>
        <v>14</v>
      </c>
      <c r="V377" s="7">
        <v>2008</v>
      </c>
      <c r="W377" t="s">
        <v>19354</v>
      </c>
      <c r="X377" s="2">
        <v>0.22500000000000001</v>
      </c>
      <c r="Y377" s="6">
        <f t="shared" si="42"/>
        <v>6.0062464963562111E-3</v>
      </c>
      <c r="AA377">
        <v>12102512</v>
      </c>
      <c r="AB377">
        <v>17500155108</v>
      </c>
      <c r="AD377" t="s">
        <v>4</v>
      </c>
      <c r="AE377">
        <v>17</v>
      </c>
      <c r="AF377">
        <v>2</v>
      </c>
      <c r="AH377" t="s">
        <v>21249</v>
      </c>
      <c r="AI377" t="s">
        <v>21248</v>
      </c>
      <c r="AJ377" t="s">
        <v>21247</v>
      </c>
      <c r="AK377" t="s">
        <v>21246</v>
      </c>
      <c r="AL377">
        <v>5</v>
      </c>
      <c r="AM377" s="5">
        <f t="shared" si="43"/>
        <v>0.35714285714285715</v>
      </c>
      <c r="AN377" s="4">
        <f t="shared" si="44"/>
        <v>5.4092064694109376E-4</v>
      </c>
      <c r="AO377" s="3"/>
      <c r="AP377">
        <v>0</v>
      </c>
      <c r="AR377" t="s">
        <v>20</v>
      </c>
      <c r="AT377" s="2">
        <v>0.95099999999999996</v>
      </c>
      <c r="AU377" s="1">
        <f t="shared" si="45"/>
        <v>0.43666487415316751</v>
      </c>
      <c r="AV377" s="1">
        <f t="shared" si="46"/>
        <v>0.32735835716486528</v>
      </c>
      <c r="AW377" s="1">
        <f t="shared" si="47"/>
        <v>0.21805184017656287</v>
      </c>
    </row>
    <row r="378" spans="1:49" x14ac:dyDescent="0.2">
      <c r="A378">
        <v>376</v>
      </c>
      <c r="B378" t="s">
        <v>21245</v>
      </c>
      <c r="F378" t="s">
        <v>21244</v>
      </c>
      <c r="G378" t="s">
        <v>10</v>
      </c>
      <c r="H378" t="s">
        <v>9</v>
      </c>
      <c r="I378" t="s">
        <v>21243</v>
      </c>
      <c r="J378">
        <v>60005809</v>
      </c>
      <c r="K378" t="s">
        <v>1759</v>
      </c>
      <c r="L378" t="s">
        <v>1758</v>
      </c>
      <c r="M378" t="s">
        <v>1633</v>
      </c>
      <c r="N378">
        <v>3</v>
      </c>
      <c r="O378" t="s">
        <v>21242</v>
      </c>
      <c r="P378" t="s">
        <v>21241</v>
      </c>
      <c r="Q378" t="s">
        <v>21240</v>
      </c>
      <c r="R378" s="7">
        <v>39783</v>
      </c>
      <c r="S378" s="8">
        <f t="shared" si="40"/>
        <v>2008</v>
      </c>
      <c r="T378" s="8">
        <v>2008</v>
      </c>
      <c r="U378" s="8">
        <f t="shared" si="41"/>
        <v>14</v>
      </c>
      <c r="V378" s="7">
        <v>2008</v>
      </c>
      <c r="W378" t="s">
        <v>19354</v>
      </c>
      <c r="X378" s="2">
        <v>0.22500000000000001</v>
      </c>
      <c r="Y378" s="6">
        <f t="shared" si="42"/>
        <v>6.0062464963562111E-3</v>
      </c>
      <c r="AA378">
        <v>12102512</v>
      </c>
      <c r="AB378">
        <v>17500155108</v>
      </c>
      <c r="AD378" t="s">
        <v>4</v>
      </c>
      <c r="AE378">
        <v>17</v>
      </c>
      <c r="AF378">
        <v>3</v>
      </c>
      <c r="AH378" t="s">
        <v>21239</v>
      </c>
      <c r="AI378" t="s">
        <v>21238</v>
      </c>
      <c r="AJ378" t="s">
        <v>21237</v>
      </c>
      <c r="AK378" t="s">
        <v>21236</v>
      </c>
      <c r="AL378">
        <v>7</v>
      </c>
      <c r="AM378" s="5">
        <f t="shared" si="43"/>
        <v>0.5</v>
      </c>
      <c r="AN378" s="4">
        <f t="shared" si="44"/>
        <v>7.572889057175312E-4</v>
      </c>
      <c r="AO378" s="3"/>
      <c r="AP378">
        <v>0</v>
      </c>
      <c r="AR378" t="s">
        <v>20</v>
      </c>
      <c r="AT378" s="2">
        <v>0.95099999999999996</v>
      </c>
      <c r="AU378" s="1">
        <f t="shared" si="45"/>
        <v>0.44315592191646075</v>
      </c>
      <c r="AV378" s="1">
        <f t="shared" si="46"/>
        <v>0.33817677010368713</v>
      </c>
      <c r="AW378" s="1">
        <f t="shared" si="47"/>
        <v>0.23319761829091351</v>
      </c>
    </row>
    <row r="379" spans="1:49" x14ac:dyDescent="0.2">
      <c r="A379">
        <v>377</v>
      </c>
      <c r="B379" t="s">
        <v>21235</v>
      </c>
      <c r="F379" t="s">
        <v>21234</v>
      </c>
      <c r="G379" t="s">
        <v>10</v>
      </c>
      <c r="H379" t="s">
        <v>9</v>
      </c>
      <c r="I379" t="s">
        <v>21183</v>
      </c>
      <c r="J379">
        <v>60013323</v>
      </c>
      <c r="K379" t="s">
        <v>21194</v>
      </c>
      <c r="L379" t="s">
        <v>21193</v>
      </c>
      <c r="M379" t="s">
        <v>1633</v>
      </c>
      <c r="N379">
        <v>2</v>
      </c>
      <c r="O379" t="s">
        <v>21233</v>
      </c>
      <c r="P379" t="s">
        <v>21232</v>
      </c>
      <c r="Q379" t="s">
        <v>21190</v>
      </c>
      <c r="R379" s="7">
        <v>39783</v>
      </c>
      <c r="S379" s="8">
        <f t="shared" si="40"/>
        <v>2008</v>
      </c>
      <c r="T379" s="8">
        <v>2008</v>
      </c>
      <c r="U379" s="8">
        <f t="shared" si="41"/>
        <v>14</v>
      </c>
      <c r="V379" s="7">
        <v>2008</v>
      </c>
      <c r="W379" t="s">
        <v>19354</v>
      </c>
      <c r="X379" s="2">
        <v>0.22500000000000001</v>
      </c>
      <c r="Y379" s="6">
        <f t="shared" si="42"/>
        <v>6.0062464963562111E-3</v>
      </c>
      <c r="AA379">
        <v>12102512</v>
      </c>
      <c r="AB379">
        <v>17500155108</v>
      </c>
      <c r="AD379" t="s">
        <v>4</v>
      </c>
      <c r="AE379">
        <v>17</v>
      </c>
      <c r="AF379">
        <v>3</v>
      </c>
      <c r="AH379" t="s">
        <v>21231</v>
      </c>
      <c r="AI379" t="s">
        <v>21230</v>
      </c>
      <c r="AJ379" t="s">
        <v>21229</v>
      </c>
      <c r="AK379" t="s">
        <v>21228</v>
      </c>
      <c r="AL379">
        <v>5</v>
      </c>
      <c r="AM379" s="5">
        <f t="shared" si="43"/>
        <v>0.35714285714285715</v>
      </c>
      <c r="AN379" s="4">
        <f t="shared" si="44"/>
        <v>5.4092064694109376E-4</v>
      </c>
      <c r="AO379" s="3"/>
      <c r="AP379">
        <v>0</v>
      </c>
      <c r="AR379" t="s">
        <v>20</v>
      </c>
      <c r="AT379" s="2">
        <v>0.95099999999999996</v>
      </c>
      <c r="AU379" s="1">
        <f t="shared" si="45"/>
        <v>0.43666487415316751</v>
      </c>
      <c r="AV379" s="1">
        <f t="shared" si="46"/>
        <v>0.32735835716486528</v>
      </c>
      <c r="AW379" s="1">
        <f t="shared" si="47"/>
        <v>0.21805184017656287</v>
      </c>
    </row>
    <row r="380" spans="1:49" x14ac:dyDescent="0.2">
      <c r="A380">
        <v>378</v>
      </c>
      <c r="B380" t="s">
        <v>21227</v>
      </c>
      <c r="F380" t="s">
        <v>21226</v>
      </c>
      <c r="G380" t="s">
        <v>10</v>
      </c>
      <c r="H380" t="s">
        <v>9</v>
      </c>
      <c r="I380" t="s">
        <v>21225</v>
      </c>
      <c r="J380">
        <v>60013323</v>
      </c>
      <c r="K380" t="s">
        <v>21194</v>
      </c>
      <c r="L380" t="s">
        <v>21193</v>
      </c>
      <c r="M380" t="s">
        <v>1633</v>
      </c>
      <c r="N380">
        <v>2</v>
      </c>
      <c r="O380" t="s">
        <v>21224</v>
      </c>
      <c r="P380" t="s">
        <v>21223</v>
      </c>
      <c r="Q380" t="s">
        <v>21190</v>
      </c>
      <c r="R380" s="7">
        <v>39783</v>
      </c>
      <c r="S380" s="8">
        <f t="shared" si="40"/>
        <v>2008</v>
      </c>
      <c r="T380" s="8">
        <v>2008</v>
      </c>
      <c r="U380" s="8">
        <f t="shared" si="41"/>
        <v>14</v>
      </c>
      <c r="V380" s="7">
        <v>2008</v>
      </c>
      <c r="W380" t="s">
        <v>19354</v>
      </c>
      <c r="X380" s="2">
        <v>0.22500000000000001</v>
      </c>
      <c r="Y380" s="6">
        <f t="shared" si="42"/>
        <v>6.0062464963562111E-3</v>
      </c>
      <c r="AA380">
        <v>12102512</v>
      </c>
      <c r="AB380">
        <v>17500155108</v>
      </c>
      <c r="AD380" t="s">
        <v>4</v>
      </c>
      <c r="AE380">
        <v>17</v>
      </c>
      <c r="AF380">
        <v>3</v>
      </c>
      <c r="AH380" t="s">
        <v>21222</v>
      </c>
      <c r="AI380" t="s">
        <v>21221</v>
      </c>
      <c r="AJ380" t="s">
        <v>21220</v>
      </c>
      <c r="AK380" t="s">
        <v>21219</v>
      </c>
      <c r="AL380">
        <v>16</v>
      </c>
      <c r="AM380" s="5">
        <f t="shared" si="43"/>
        <v>1.1428571428571428</v>
      </c>
      <c r="AN380" s="4">
        <f t="shared" si="44"/>
        <v>1.7309460702114999E-3</v>
      </c>
      <c r="AO380" s="3"/>
      <c r="AP380">
        <v>0</v>
      </c>
      <c r="AR380" t="s">
        <v>20</v>
      </c>
      <c r="AT380" s="2">
        <v>0.95099999999999996</v>
      </c>
      <c r="AU380" s="1">
        <f t="shared" si="45"/>
        <v>0.47236563685127975</v>
      </c>
      <c r="AV380" s="1">
        <f t="shared" si="46"/>
        <v>0.38685962832838555</v>
      </c>
      <c r="AW380" s="1">
        <f t="shared" si="47"/>
        <v>0.30135361980549136</v>
      </c>
    </row>
    <row r="381" spans="1:49" x14ac:dyDescent="0.2">
      <c r="A381">
        <v>379</v>
      </c>
      <c r="B381" t="s">
        <v>21218</v>
      </c>
      <c r="F381" t="s">
        <v>21217</v>
      </c>
      <c r="G381" t="s">
        <v>10</v>
      </c>
      <c r="H381" t="s">
        <v>9</v>
      </c>
      <c r="I381" t="s">
        <v>21216</v>
      </c>
      <c r="J381">
        <v>60013323</v>
      </c>
      <c r="K381" t="s">
        <v>21194</v>
      </c>
      <c r="L381" t="s">
        <v>21193</v>
      </c>
      <c r="M381" t="s">
        <v>1633</v>
      </c>
      <c r="N381">
        <v>3</v>
      </c>
      <c r="O381" t="s">
        <v>21215</v>
      </c>
      <c r="P381" t="s">
        <v>21214</v>
      </c>
      <c r="Q381" t="s">
        <v>21213</v>
      </c>
      <c r="R381" s="7">
        <v>39783</v>
      </c>
      <c r="S381" s="8">
        <f t="shared" si="40"/>
        <v>2008</v>
      </c>
      <c r="T381" s="8">
        <v>2008</v>
      </c>
      <c r="U381" s="8">
        <f t="shared" si="41"/>
        <v>14</v>
      </c>
      <c r="V381" s="7">
        <v>2008</v>
      </c>
      <c r="W381" t="s">
        <v>19354</v>
      </c>
      <c r="X381" s="2">
        <v>0.22500000000000001</v>
      </c>
      <c r="Y381" s="6">
        <f t="shared" si="42"/>
        <v>6.0062464963562111E-3</v>
      </c>
      <c r="AA381">
        <v>12102512</v>
      </c>
      <c r="AB381">
        <v>17500155108</v>
      </c>
      <c r="AD381" t="s">
        <v>4</v>
      </c>
      <c r="AE381">
        <v>17</v>
      </c>
      <c r="AF381">
        <v>3</v>
      </c>
      <c r="AH381" t="s">
        <v>21212</v>
      </c>
      <c r="AI381" t="s">
        <v>21211</v>
      </c>
      <c r="AJ381" t="s">
        <v>21210</v>
      </c>
      <c r="AK381" t="s">
        <v>21209</v>
      </c>
      <c r="AL381">
        <v>1</v>
      </c>
      <c r="AM381" s="5">
        <f t="shared" si="43"/>
        <v>7.1428571428571425E-2</v>
      </c>
      <c r="AN381" s="4">
        <f t="shared" si="44"/>
        <v>1.0818412938821875E-4</v>
      </c>
      <c r="AO381" s="3"/>
      <c r="AP381">
        <v>0</v>
      </c>
      <c r="AR381" t="s">
        <v>20</v>
      </c>
      <c r="AT381" s="2">
        <v>0.95099999999999996</v>
      </c>
      <c r="AU381" s="1">
        <f t="shared" si="45"/>
        <v>0.42368277862658132</v>
      </c>
      <c r="AV381" s="1">
        <f t="shared" si="46"/>
        <v>0.30572153128722152</v>
      </c>
      <c r="AW381" s="1">
        <f t="shared" si="47"/>
        <v>0.18776028394786162</v>
      </c>
    </row>
    <row r="382" spans="1:49" x14ac:dyDescent="0.2">
      <c r="A382">
        <v>380</v>
      </c>
      <c r="B382" t="s">
        <v>21208</v>
      </c>
      <c r="C382" t="s">
        <v>21207</v>
      </c>
      <c r="F382" t="s">
        <v>21206</v>
      </c>
      <c r="G382" t="s">
        <v>10</v>
      </c>
      <c r="H382" t="s">
        <v>9</v>
      </c>
      <c r="I382" t="s">
        <v>21205</v>
      </c>
      <c r="J382">
        <v>60026717</v>
      </c>
      <c r="K382" t="s">
        <v>7083</v>
      </c>
      <c r="L382" t="s">
        <v>548</v>
      </c>
      <c r="M382" t="s">
        <v>15</v>
      </c>
      <c r="N382">
        <v>3</v>
      </c>
      <c r="O382" t="s">
        <v>21204</v>
      </c>
      <c r="P382" t="s">
        <v>21203</v>
      </c>
      <c r="Q382" t="s">
        <v>21202</v>
      </c>
      <c r="R382" s="7">
        <v>39783</v>
      </c>
      <c r="S382" s="8">
        <f t="shared" si="40"/>
        <v>2008</v>
      </c>
      <c r="T382" s="8">
        <v>2008</v>
      </c>
      <c r="U382" s="8">
        <f t="shared" si="41"/>
        <v>14</v>
      </c>
      <c r="V382" s="7">
        <v>2008</v>
      </c>
      <c r="W382" t="s">
        <v>763</v>
      </c>
      <c r="X382" s="2">
        <v>1.3280000000000001</v>
      </c>
      <c r="Y382" s="6">
        <f t="shared" si="42"/>
        <v>3.5450201542937994E-2</v>
      </c>
      <c r="AA382">
        <v>15361225</v>
      </c>
      <c r="AB382">
        <v>18894</v>
      </c>
      <c r="AD382" t="s">
        <v>4</v>
      </c>
      <c r="AE382">
        <v>7</v>
      </c>
      <c r="AG382">
        <v>2006068</v>
      </c>
      <c r="AH382" t="s">
        <v>21201</v>
      </c>
      <c r="AI382" t="s">
        <v>21200</v>
      </c>
      <c r="AJ382" t="s">
        <v>21199</v>
      </c>
      <c r="AK382" t="s">
        <v>21198</v>
      </c>
      <c r="AL382">
        <v>11</v>
      </c>
      <c r="AM382" s="5">
        <f t="shared" si="43"/>
        <v>0.7857142857142857</v>
      </c>
      <c r="AN382" s="4">
        <f t="shared" si="44"/>
        <v>1.1900254232704063E-3</v>
      </c>
      <c r="AO382" s="3"/>
      <c r="AP382">
        <v>0</v>
      </c>
      <c r="AR382" t="s">
        <v>20</v>
      </c>
      <c r="AT382" s="2">
        <v>3.8340000000000001</v>
      </c>
      <c r="AU382" s="1">
        <f t="shared" si="45"/>
        <v>2.5172148707037718</v>
      </c>
      <c r="AV382" s="1">
        <f t="shared" si="46"/>
        <v>1.8320113483104201</v>
      </c>
      <c r="AW382" s="1">
        <f t="shared" si="47"/>
        <v>1.1468078259170682</v>
      </c>
    </row>
    <row r="383" spans="1:49" x14ac:dyDescent="0.2">
      <c r="A383">
        <v>381</v>
      </c>
      <c r="B383" t="s">
        <v>21197</v>
      </c>
      <c r="F383" t="s">
        <v>21196</v>
      </c>
      <c r="G383" t="s">
        <v>10</v>
      </c>
      <c r="H383" t="s">
        <v>9</v>
      </c>
      <c r="I383" t="s">
        <v>21195</v>
      </c>
      <c r="J383">
        <v>60013323</v>
      </c>
      <c r="K383" t="s">
        <v>21194</v>
      </c>
      <c r="L383" t="s">
        <v>21193</v>
      </c>
      <c r="M383" t="s">
        <v>1633</v>
      </c>
      <c r="N383">
        <v>2</v>
      </c>
      <c r="O383" t="s">
        <v>21192</v>
      </c>
      <c r="P383" t="s">
        <v>21191</v>
      </c>
      <c r="Q383" t="s">
        <v>21190</v>
      </c>
      <c r="R383" s="7">
        <v>39783</v>
      </c>
      <c r="S383" s="8">
        <f t="shared" si="40"/>
        <v>2008</v>
      </c>
      <c r="T383" s="8">
        <v>2008</v>
      </c>
      <c r="U383" s="8">
        <f t="shared" si="41"/>
        <v>14</v>
      </c>
      <c r="V383" s="7">
        <v>2008</v>
      </c>
      <c r="W383" t="s">
        <v>19354</v>
      </c>
      <c r="X383" s="2">
        <v>0.22500000000000001</v>
      </c>
      <c r="Y383" s="6">
        <f t="shared" si="42"/>
        <v>6.0062464963562111E-3</v>
      </c>
      <c r="AA383">
        <v>12102512</v>
      </c>
      <c r="AB383">
        <v>17500155108</v>
      </c>
      <c r="AD383" t="s">
        <v>4</v>
      </c>
      <c r="AE383">
        <v>17</v>
      </c>
      <c r="AF383">
        <v>1</v>
      </c>
      <c r="AH383" t="s">
        <v>21189</v>
      </c>
      <c r="AI383" t="s">
        <v>21188</v>
      </c>
      <c r="AJ383" t="s">
        <v>21187</v>
      </c>
      <c r="AK383" t="s">
        <v>21186</v>
      </c>
      <c r="AL383">
        <v>7</v>
      </c>
      <c r="AM383" s="5">
        <f t="shared" si="43"/>
        <v>0.5</v>
      </c>
      <c r="AN383" s="4">
        <f t="shared" si="44"/>
        <v>7.572889057175312E-4</v>
      </c>
      <c r="AO383" s="3"/>
      <c r="AP383">
        <v>0</v>
      </c>
      <c r="AR383" t="s">
        <v>20</v>
      </c>
      <c r="AT383" s="2">
        <v>0.95099999999999996</v>
      </c>
      <c r="AU383" s="1">
        <f t="shared" si="45"/>
        <v>0.44315592191646075</v>
      </c>
      <c r="AV383" s="1">
        <f t="shared" si="46"/>
        <v>0.33817677010368713</v>
      </c>
      <c r="AW383" s="1">
        <f t="shared" si="47"/>
        <v>0.23319761829091351</v>
      </c>
    </row>
    <row r="384" spans="1:49" x14ac:dyDescent="0.2">
      <c r="A384">
        <v>382</v>
      </c>
      <c r="B384" t="s">
        <v>21185</v>
      </c>
      <c r="F384" t="s">
        <v>21184</v>
      </c>
      <c r="G384" t="s">
        <v>10</v>
      </c>
      <c r="H384" t="s">
        <v>9</v>
      </c>
      <c r="I384" t="s">
        <v>21183</v>
      </c>
      <c r="J384" t="s">
        <v>21182</v>
      </c>
      <c r="K384" t="s">
        <v>21181</v>
      </c>
      <c r="L384" t="s">
        <v>21180</v>
      </c>
      <c r="M384" t="s">
        <v>21179</v>
      </c>
      <c r="N384">
        <v>7</v>
      </c>
      <c r="O384" t="s">
        <v>21178</v>
      </c>
      <c r="P384" t="s">
        <v>21177</v>
      </c>
      <c r="Q384" t="s">
        <v>21176</v>
      </c>
      <c r="R384" s="7">
        <v>39783</v>
      </c>
      <c r="S384" s="8">
        <f t="shared" si="40"/>
        <v>2008</v>
      </c>
      <c r="T384" s="8">
        <v>2008</v>
      </c>
      <c r="U384" s="8">
        <f t="shared" si="41"/>
        <v>14</v>
      </c>
      <c r="V384" s="7">
        <v>2008</v>
      </c>
      <c r="W384" t="s">
        <v>19354</v>
      </c>
      <c r="X384" s="2">
        <v>0.22500000000000001</v>
      </c>
      <c r="Y384" s="6">
        <f t="shared" si="42"/>
        <v>6.0062464963562111E-3</v>
      </c>
      <c r="AA384">
        <v>12102512</v>
      </c>
      <c r="AB384">
        <v>17500155108</v>
      </c>
      <c r="AD384" t="s">
        <v>4</v>
      </c>
      <c r="AE384">
        <v>17</v>
      </c>
      <c r="AF384">
        <v>1</v>
      </c>
      <c r="AH384" t="s">
        <v>4000</v>
      </c>
      <c r="AI384" t="s">
        <v>21175</v>
      </c>
      <c r="AJ384" t="s">
        <v>21174</v>
      </c>
      <c r="AK384" t="s">
        <v>21173</v>
      </c>
      <c r="AL384">
        <v>2</v>
      </c>
      <c r="AM384" s="5">
        <f t="shared" si="43"/>
        <v>0.14285714285714285</v>
      </c>
      <c r="AN384" s="4">
        <f t="shared" si="44"/>
        <v>2.1636825877643749E-4</v>
      </c>
      <c r="AO384" s="3"/>
      <c r="AP384">
        <v>0</v>
      </c>
      <c r="AR384" t="s">
        <v>20</v>
      </c>
      <c r="AT384" s="2">
        <v>0.95099999999999996</v>
      </c>
      <c r="AU384" s="1">
        <f t="shared" si="45"/>
        <v>0.42692830250822789</v>
      </c>
      <c r="AV384" s="1">
        <f t="shared" si="46"/>
        <v>0.31113073775663241</v>
      </c>
      <c r="AW384" s="1">
        <f t="shared" si="47"/>
        <v>0.19533317300503694</v>
      </c>
    </row>
    <row r="385" spans="1:49" x14ac:dyDescent="0.2">
      <c r="A385">
        <v>383</v>
      </c>
      <c r="B385" t="s">
        <v>21172</v>
      </c>
      <c r="F385" t="s">
        <v>21171</v>
      </c>
      <c r="G385" t="s">
        <v>10</v>
      </c>
      <c r="H385" t="s">
        <v>9</v>
      </c>
      <c r="I385" t="s">
        <v>21170</v>
      </c>
      <c r="J385">
        <v>60013826</v>
      </c>
      <c r="K385" t="s">
        <v>21148</v>
      </c>
      <c r="L385" t="s">
        <v>1635</v>
      </c>
      <c r="M385" t="s">
        <v>1633</v>
      </c>
      <c r="N385">
        <v>2</v>
      </c>
      <c r="O385" t="s">
        <v>21169</v>
      </c>
      <c r="P385" t="s">
        <v>21168</v>
      </c>
      <c r="Q385" t="s">
        <v>21167</v>
      </c>
      <c r="R385" s="7">
        <v>39783</v>
      </c>
      <c r="S385" s="8">
        <f t="shared" si="40"/>
        <v>2008</v>
      </c>
      <c r="T385" s="8">
        <v>2008</v>
      </c>
      <c r="U385" s="8">
        <f t="shared" si="41"/>
        <v>14</v>
      </c>
      <c r="V385" s="7">
        <v>2008</v>
      </c>
      <c r="W385" t="s">
        <v>19354</v>
      </c>
      <c r="X385" s="2">
        <v>0.22500000000000001</v>
      </c>
      <c r="Y385" s="6">
        <f t="shared" si="42"/>
        <v>6.0062464963562111E-3</v>
      </c>
      <c r="AA385">
        <v>12102512</v>
      </c>
      <c r="AB385">
        <v>17500155108</v>
      </c>
      <c r="AD385" t="s">
        <v>4</v>
      </c>
      <c r="AE385">
        <v>17</v>
      </c>
      <c r="AF385">
        <v>1</v>
      </c>
      <c r="AH385" t="s">
        <v>21166</v>
      </c>
      <c r="AI385" t="s">
        <v>21165</v>
      </c>
      <c r="AJ385" t="s">
        <v>21164</v>
      </c>
      <c r="AK385" t="s">
        <v>21163</v>
      </c>
      <c r="AL385">
        <v>6</v>
      </c>
      <c r="AM385" s="5">
        <f t="shared" si="43"/>
        <v>0.42857142857142855</v>
      </c>
      <c r="AN385" s="4">
        <f t="shared" si="44"/>
        <v>6.4910477632931242E-4</v>
      </c>
      <c r="AO385" s="3"/>
      <c r="AP385">
        <v>0</v>
      </c>
      <c r="AR385" t="s">
        <v>20</v>
      </c>
      <c r="AT385" s="2">
        <v>0.95099999999999996</v>
      </c>
      <c r="AU385" s="1">
        <f t="shared" si="45"/>
        <v>0.43991039803481419</v>
      </c>
      <c r="AV385" s="1">
        <f t="shared" si="46"/>
        <v>0.33276756363427618</v>
      </c>
      <c r="AW385" s="1">
        <f t="shared" si="47"/>
        <v>0.22562472923373819</v>
      </c>
    </row>
    <row r="386" spans="1:49" x14ac:dyDescent="0.2">
      <c r="A386">
        <v>384</v>
      </c>
      <c r="B386" t="s">
        <v>21162</v>
      </c>
      <c r="F386" t="s">
        <v>21161</v>
      </c>
      <c r="G386" t="s">
        <v>10</v>
      </c>
      <c r="H386" t="s">
        <v>9</v>
      </c>
      <c r="I386" t="s">
        <v>21160</v>
      </c>
      <c r="J386">
        <v>60030988</v>
      </c>
      <c r="K386" t="s">
        <v>21159</v>
      </c>
      <c r="L386" t="s">
        <v>21158</v>
      </c>
      <c r="M386" t="s">
        <v>636</v>
      </c>
      <c r="N386">
        <v>2</v>
      </c>
      <c r="O386" t="s">
        <v>21157</v>
      </c>
      <c r="P386" t="s">
        <v>21156</v>
      </c>
      <c r="Q386" t="s">
        <v>21155</v>
      </c>
      <c r="R386" s="7">
        <v>39783</v>
      </c>
      <c r="S386" s="8">
        <f t="shared" ref="S386:S449" si="48">YEAR(R386)</f>
        <v>2008</v>
      </c>
      <c r="T386" s="8">
        <v>2008</v>
      </c>
      <c r="U386" s="8">
        <f t="shared" ref="U386:U449" si="49">2022-T386</f>
        <v>14</v>
      </c>
      <c r="V386" s="7">
        <v>2008</v>
      </c>
      <c r="W386" t="s">
        <v>19354</v>
      </c>
      <c r="X386" s="2">
        <v>0.22500000000000001</v>
      </c>
      <c r="Y386" s="6">
        <f t="shared" ref="Y386:Y449" si="50">(X386-$Z$4)/($Z$3-$Z$4)</f>
        <v>6.0062464963562111E-3</v>
      </c>
      <c r="AA386">
        <v>12102512</v>
      </c>
      <c r="AB386">
        <v>17500155108</v>
      </c>
      <c r="AD386" t="s">
        <v>4</v>
      </c>
      <c r="AE386">
        <v>17</v>
      </c>
      <c r="AF386">
        <v>1</v>
      </c>
      <c r="AH386" s="9">
        <v>44409</v>
      </c>
      <c r="AI386" t="s">
        <v>21154</v>
      </c>
      <c r="AJ386" t="s">
        <v>21153</v>
      </c>
      <c r="AK386" t="s">
        <v>21152</v>
      </c>
      <c r="AL386">
        <v>1</v>
      </c>
      <c r="AM386" s="5">
        <f t="shared" ref="AM386:AM449" si="51">AL386/U386</f>
        <v>7.1428571428571425E-2</v>
      </c>
      <c r="AN386" s="4">
        <f t="shared" ref="AN386:AN449" si="52">(AM386-$AO$4)/($AO$3-$AO$4)</f>
        <v>1.0818412938821875E-4</v>
      </c>
      <c r="AO386" s="3"/>
      <c r="AP386">
        <v>0</v>
      </c>
      <c r="AR386" t="s">
        <v>20</v>
      </c>
      <c r="AT386" s="2">
        <v>0.95099999999999996</v>
      </c>
      <c r="AU386" s="1">
        <f t="shared" ref="AU386:AU449" si="53">(Y386*0.7+AN386*0.3)*100</f>
        <v>0.42368277862658132</v>
      </c>
      <c r="AV386" s="1">
        <f t="shared" ref="AV386:AV449" si="54">(Y386*0.5+AN386*0.5)*100</f>
        <v>0.30572153128722152</v>
      </c>
      <c r="AW386" s="1">
        <f t="shared" ref="AW386:AW449" si="55">(Y386*0.3+AN386*0.7)*100</f>
        <v>0.18776028394786162</v>
      </c>
    </row>
    <row r="387" spans="1:49" x14ac:dyDescent="0.2">
      <c r="A387">
        <v>385</v>
      </c>
      <c r="B387" t="s">
        <v>21151</v>
      </c>
      <c r="F387" t="s">
        <v>21150</v>
      </c>
      <c r="G387" t="s">
        <v>10</v>
      </c>
      <c r="H387" t="s">
        <v>9</v>
      </c>
      <c r="I387" t="s">
        <v>21149</v>
      </c>
      <c r="J387">
        <v>60013826</v>
      </c>
      <c r="K387" t="s">
        <v>21148</v>
      </c>
      <c r="L387" t="s">
        <v>1635</v>
      </c>
      <c r="M387" t="s">
        <v>1633</v>
      </c>
      <c r="N387">
        <v>3</v>
      </c>
      <c r="O387" t="s">
        <v>21147</v>
      </c>
      <c r="P387" t="s">
        <v>21146</v>
      </c>
      <c r="Q387" t="s">
        <v>21145</v>
      </c>
      <c r="R387" s="7">
        <v>39783</v>
      </c>
      <c r="S387" s="8">
        <f t="shared" si="48"/>
        <v>2008</v>
      </c>
      <c r="T387" s="8">
        <v>2008</v>
      </c>
      <c r="U387" s="8">
        <f t="shared" si="49"/>
        <v>14</v>
      </c>
      <c r="V387" s="7">
        <v>2008</v>
      </c>
      <c r="W387" t="s">
        <v>19354</v>
      </c>
      <c r="X387" s="2">
        <v>0.22500000000000001</v>
      </c>
      <c r="Y387" s="6">
        <f t="shared" si="50"/>
        <v>6.0062464963562111E-3</v>
      </c>
      <c r="AA387">
        <v>12102512</v>
      </c>
      <c r="AB387">
        <v>17500155108</v>
      </c>
      <c r="AD387" t="s">
        <v>4</v>
      </c>
      <c r="AE387">
        <v>17</v>
      </c>
      <c r="AF387">
        <v>1</v>
      </c>
      <c r="AH387" t="s">
        <v>21144</v>
      </c>
      <c r="AI387" t="s">
        <v>21143</v>
      </c>
      <c r="AJ387" t="s">
        <v>21142</v>
      </c>
      <c r="AK387" t="s">
        <v>21141</v>
      </c>
      <c r="AL387">
        <v>5</v>
      </c>
      <c r="AM387" s="5">
        <f t="shared" si="51"/>
        <v>0.35714285714285715</v>
      </c>
      <c r="AN387" s="4">
        <f t="shared" si="52"/>
        <v>5.4092064694109376E-4</v>
      </c>
      <c r="AO387" s="3"/>
      <c r="AP387">
        <v>0</v>
      </c>
      <c r="AR387" t="s">
        <v>20</v>
      </c>
      <c r="AT387" s="2">
        <v>0.95099999999999996</v>
      </c>
      <c r="AU387" s="1">
        <f t="shared" si="53"/>
        <v>0.43666487415316751</v>
      </c>
      <c r="AV387" s="1">
        <f t="shared" si="54"/>
        <v>0.32735835716486528</v>
      </c>
      <c r="AW387" s="1">
        <f t="shared" si="55"/>
        <v>0.21805184017656287</v>
      </c>
    </row>
    <row r="388" spans="1:49" x14ac:dyDescent="0.2">
      <c r="A388">
        <v>386</v>
      </c>
      <c r="B388" t="s">
        <v>21140</v>
      </c>
      <c r="C388" t="s">
        <v>21139</v>
      </c>
      <c r="F388" t="s">
        <v>21138</v>
      </c>
      <c r="G388" t="s">
        <v>10</v>
      </c>
      <c r="H388" t="s">
        <v>9</v>
      </c>
      <c r="I388" t="s">
        <v>21137</v>
      </c>
      <c r="J388" t="s">
        <v>21136</v>
      </c>
      <c r="K388" t="s">
        <v>21135</v>
      </c>
      <c r="L388" t="s">
        <v>21134</v>
      </c>
      <c r="M388" t="s">
        <v>21133</v>
      </c>
      <c r="N388">
        <v>5</v>
      </c>
      <c r="O388" t="s">
        <v>21132</v>
      </c>
      <c r="P388" t="s">
        <v>21131</v>
      </c>
      <c r="Q388" t="s">
        <v>21130</v>
      </c>
      <c r="R388" s="7">
        <v>39783</v>
      </c>
      <c r="S388" s="8">
        <f t="shared" si="48"/>
        <v>2008</v>
      </c>
      <c r="T388" s="8">
        <v>2008</v>
      </c>
      <c r="U388" s="8">
        <f t="shared" si="49"/>
        <v>14</v>
      </c>
      <c r="V388" s="7">
        <v>2008</v>
      </c>
      <c r="W388" t="s">
        <v>125</v>
      </c>
      <c r="X388" s="2">
        <v>1.6379999999999999</v>
      </c>
      <c r="Y388" s="6">
        <f t="shared" si="50"/>
        <v>4.3725474493473214E-2</v>
      </c>
      <c r="AA388" t="s">
        <v>124</v>
      </c>
      <c r="AB388">
        <v>17391</v>
      </c>
      <c r="AD388" t="s">
        <v>4</v>
      </c>
      <c r="AE388">
        <v>56</v>
      </c>
      <c r="AF388">
        <v>5</v>
      </c>
      <c r="AH388" t="s">
        <v>21129</v>
      </c>
      <c r="AI388" t="s">
        <v>21128</v>
      </c>
      <c r="AJ388" t="s">
        <v>21127</v>
      </c>
      <c r="AK388" t="s">
        <v>21126</v>
      </c>
      <c r="AL388">
        <v>0</v>
      </c>
      <c r="AM388" s="5">
        <f t="shared" si="51"/>
        <v>0</v>
      </c>
      <c r="AN388" s="4">
        <f t="shared" si="52"/>
        <v>0</v>
      </c>
      <c r="AO388" s="3"/>
      <c r="AP388">
        <v>0</v>
      </c>
      <c r="AQ388" t="s">
        <v>97</v>
      </c>
      <c r="AR388" t="s">
        <v>21125</v>
      </c>
      <c r="AS388" t="s">
        <v>96</v>
      </c>
      <c r="AT388" s="2">
        <v>4.931</v>
      </c>
      <c r="AU388" s="1">
        <f t="shared" si="53"/>
        <v>3.0607832145431249</v>
      </c>
      <c r="AV388" s="1">
        <f t="shared" si="54"/>
        <v>2.1862737246736605</v>
      </c>
      <c r="AW388" s="1">
        <f t="shared" si="55"/>
        <v>1.3117642348041965</v>
      </c>
    </row>
    <row r="389" spans="1:49" x14ac:dyDescent="0.2">
      <c r="A389">
        <v>387</v>
      </c>
      <c r="B389" t="s">
        <v>21124</v>
      </c>
      <c r="C389" t="s">
        <v>21123</v>
      </c>
      <c r="F389" t="s">
        <v>21122</v>
      </c>
      <c r="G389" t="s">
        <v>10</v>
      </c>
      <c r="H389" t="s">
        <v>9</v>
      </c>
      <c r="I389" t="s">
        <v>21121</v>
      </c>
      <c r="J389" t="s">
        <v>21120</v>
      </c>
      <c r="K389" t="s">
        <v>21119</v>
      </c>
      <c r="L389" t="s">
        <v>21118</v>
      </c>
      <c r="M389" t="s">
        <v>30</v>
      </c>
      <c r="N389">
        <v>3</v>
      </c>
      <c r="O389" t="s">
        <v>21117</v>
      </c>
      <c r="P389" t="s">
        <v>21116</v>
      </c>
      <c r="Q389" t="s">
        <v>21115</v>
      </c>
      <c r="R389" s="7">
        <v>39783</v>
      </c>
      <c r="S389" s="8">
        <f t="shared" si="48"/>
        <v>2008</v>
      </c>
      <c r="T389" s="8">
        <v>2008</v>
      </c>
      <c r="U389" s="8">
        <f t="shared" si="49"/>
        <v>14</v>
      </c>
      <c r="V389" s="7">
        <v>2008</v>
      </c>
      <c r="W389" t="s">
        <v>125</v>
      </c>
      <c r="X389" s="2">
        <v>1.6379999999999999</v>
      </c>
      <c r="Y389" s="6">
        <f t="shared" si="50"/>
        <v>4.3725474493473214E-2</v>
      </c>
      <c r="AA389" t="s">
        <v>124</v>
      </c>
      <c r="AB389">
        <v>17391</v>
      </c>
      <c r="AD389" t="s">
        <v>4</v>
      </c>
      <c r="AE389">
        <v>56</v>
      </c>
      <c r="AF389">
        <v>5</v>
      </c>
      <c r="AH389" t="s">
        <v>21114</v>
      </c>
      <c r="AI389" t="s">
        <v>21113</v>
      </c>
      <c r="AJ389" t="s">
        <v>21112</v>
      </c>
      <c r="AK389" t="s">
        <v>21111</v>
      </c>
      <c r="AL389">
        <v>35</v>
      </c>
      <c r="AM389" s="5">
        <f t="shared" si="51"/>
        <v>2.5</v>
      </c>
      <c r="AN389" s="4">
        <f t="shared" si="52"/>
        <v>3.7864445285876562E-3</v>
      </c>
      <c r="AO389" s="3"/>
      <c r="AP389">
        <v>0</v>
      </c>
      <c r="AR389" t="s">
        <v>20</v>
      </c>
      <c r="AT389" s="2">
        <v>4.931</v>
      </c>
      <c r="AU389" s="1">
        <f t="shared" si="53"/>
        <v>3.1743765504007544</v>
      </c>
      <c r="AV389" s="1">
        <f t="shared" si="54"/>
        <v>2.3755959511030431</v>
      </c>
      <c r="AW389" s="1">
        <f t="shared" si="55"/>
        <v>1.5768153518053323</v>
      </c>
    </row>
    <row r="390" spans="1:49" x14ac:dyDescent="0.2">
      <c r="A390">
        <v>388</v>
      </c>
      <c r="B390" t="s">
        <v>21110</v>
      </c>
      <c r="C390" t="s">
        <v>21109</v>
      </c>
      <c r="F390" t="s">
        <v>21108</v>
      </c>
      <c r="G390" t="s">
        <v>10</v>
      </c>
      <c r="H390" t="s">
        <v>9</v>
      </c>
      <c r="I390" t="s">
        <v>21107</v>
      </c>
      <c r="J390" t="s">
        <v>21106</v>
      </c>
      <c r="K390" t="s">
        <v>21105</v>
      </c>
      <c r="L390" t="s">
        <v>21104</v>
      </c>
      <c r="M390" t="s">
        <v>12207</v>
      </c>
      <c r="N390">
        <v>3</v>
      </c>
      <c r="O390" t="s">
        <v>21103</v>
      </c>
      <c r="P390" t="s">
        <v>21102</v>
      </c>
      <c r="Q390" t="s">
        <v>21101</v>
      </c>
      <c r="R390" s="7">
        <v>39783</v>
      </c>
      <c r="S390" s="8">
        <f t="shared" si="48"/>
        <v>2008</v>
      </c>
      <c r="T390" s="8">
        <v>2008</v>
      </c>
      <c r="U390" s="8">
        <f t="shared" si="49"/>
        <v>14</v>
      </c>
      <c r="V390" s="7">
        <v>2008</v>
      </c>
      <c r="W390" t="s">
        <v>125</v>
      </c>
      <c r="X390" s="2">
        <v>1.6379999999999999</v>
      </c>
      <c r="Y390" s="6">
        <f t="shared" si="50"/>
        <v>4.3725474493473214E-2</v>
      </c>
      <c r="AA390" t="s">
        <v>124</v>
      </c>
      <c r="AB390">
        <v>17391</v>
      </c>
      <c r="AD390" t="s">
        <v>4</v>
      </c>
      <c r="AE390">
        <v>56</v>
      </c>
      <c r="AF390">
        <v>5</v>
      </c>
      <c r="AH390" t="s">
        <v>21100</v>
      </c>
      <c r="AI390" t="s">
        <v>21099</v>
      </c>
      <c r="AJ390" t="s">
        <v>21098</v>
      </c>
      <c r="AK390" t="s">
        <v>21097</v>
      </c>
      <c r="AL390">
        <v>52</v>
      </c>
      <c r="AM390" s="5">
        <f t="shared" si="51"/>
        <v>3.7142857142857144</v>
      </c>
      <c r="AN390" s="4">
        <f t="shared" si="52"/>
        <v>5.6255747281873754E-3</v>
      </c>
      <c r="AO390" s="3"/>
      <c r="AP390">
        <v>0</v>
      </c>
      <c r="AR390" t="s">
        <v>20</v>
      </c>
      <c r="AT390" s="2">
        <v>4.931</v>
      </c>
      <c r="AU390" s="1">
        <f t="shared" si="53"/>
        <v>3.229550456388746</v>
      </c>
      <c r="AV390" s="1">
        <f t="shared" si="54"/>
        <v>2.4675524610830295</v>
      </c>
      <c r="AW390" s="1">
        <f t="shared" si="55"/>
        <v>1.7055544657773127</v>
      </c>
    </row>
    <row r="391" spans="1:49" x14ac:dyDescent="0.2">
      <c r="A391">
        <v>389</v>
      </c>
      <c r="B391" t="s">
        <v>21096</v>
      </c>
      <c r="C391" t="s">
        <v>21095</v>
      </c>
      <c r="F391" t="s">
        <v>21094</v>
      </c>
      <c r="G391" t="s">
        <v>10</v>
      </c>
      <c r="H391" t="s">
        <v>9</v>
      </c>
      <c r="I391" t="s">
        <v>1101</v>
      </c>
      <c r="J391" t="s">
        <v>1140</v>
      </c>
      <c r="K391" t="s">
        <v>1139</v>
      </c>
      <c r="L391" t="s">
        <v>1138</v>
      </c>
      <c r="M391" t="s">
        <v>1137</v>
      </c>
      <c r="N391">
        <v>5</v>
      </c>
      <c r="O391" t="s">
        <v>21093</v>
      </c>
      <c r="P391" t="s">
        <v>21092</v>
      </c>
      <c r="Q391" t="s">
        <v>21091</v>
      </c>
      <c r="R391" s="7">
        <v>39783</v>
      </c>
      <c r="S391" s="8">
        <f t="shared" si="48"/>
        <v>2008</v>
      </c>
      <c r="T391" s="8">
        <v>2008</v>
      </c>
      <c r="U391" s="8">
        <f t="shared" si="49"/>
        <v>14</v>
      </c>
      <c r="V391" s="7">
        <v>2008</v>
      </c>
      <c r="W391" t="s">
        <v>763</v>
      </c>
      <c r="X391" s="2">
        <v>1.3280000000000001</v>
      </c>
      <c r="Y391" s="6">
        <f t="shared" si="50"/>
        <v>3.5450201542937994E-2</v>
      </c>
      <c r="AA391">
        <v>15361225</v>
      </c>
      <c r="AB391">
        <v>18894</v>
      </c>
      <c r="AD391" t="s">
        <v>4</v>
      </c>
      <c r="AE391">
        <v>7</v>
      </c>
      <c r="AG391">
        <v>919353</v>
      </c>
      <c r="AH391" t="s">
        <v>21090</v>
      </c>
      <c r="AI391" t="s">
        <v>21089</v>
      </c>
      <c r="AJ391" t="s">
        <v>21088</v>
      </c>
      <c r="AK391" t="s">
        <v>21087</v>
      </c>
      <c r="AL391">
        <v>157</v>
      </c>
      <c r="AM391" s="5">
        <f t="shared" si="51"/>
        <v>11.214285714285714</v>
      </c>
      <c r="AN391" s="4">
        <f t="shared" si="52"/>
        <v>1.6984908313950341E-2</v>
      </c>
      <c r="AO391" s="3"/>
      <c r="AP391">
        <v>0</v>
      </c>
      <c r="AQ391" t="s">
        <v>37</v>
      </c>
      <c r="AR391">
        <v>60621002</v>
      </c>
      <c r="AS391" t="s">
        <v>36</v>
      </c>
      <c r="AT391" s="2">
        <v>3.8340000000000001</v>
      </c>
      <c r="AU391" s="1">
        <f t="shared" si="53"/>
        <v>2.99106135742417</v>
      </c>
      <c r="AV391" s="1">
        <f t="shared" si="54"/>
        <v>2.6217554928444167</v>
      </c>
      <c r="AW391" s="1">
        <f t="shared" si="55"/>
        <v>2.2524496282646638</v>
      </c>
    </row>
    <row r="392" spans="1:49" x14ac:dyDescent="0.2">
      <c r="A392">
        <v>390</v>
      </c>
      <c r="B392" t="s">
        <v>21086</v>
      </c>
      <c r="C392" t="s">
        <v>21085</v>
      </c>
      <c r="F392" t="s">
        <v>21084</v>
      </c>
      <c r="G392" t="s">
        <v>10</v>
      </c>
      <c r="H392" t="s">
        <v>9</v>
      </c>
      <c r="I392" t="s">
        <v>21083</v>
      </c>
      <c r="J392">
        <v>60011170</v>
      </c>
      <c r="K392" t="s">
        <v>1870</v>
      </c>
      <c r="L392" t="s">
        <v>1869</v>
      </c>
      <c r="M392" t="s">
        <v>81</v>
      </c>
      <c r="N392">
        <v>3</v>
      </c>
      <c r="O392" t="s">
        <v>21082</v>
      </c>
      <c r="P392" t="s">
        <v>21081</v>
      </c>
      <c r="Q392" t="s">
        <v>1866</v>
      </c>
      <c r="R392" s="7">
        <v>39783</v>
      </c>
      <c r="S392" s="8">
        <f t="shared" si="48"/>
        <v>2008</v>
      </c>
      <c r="T392" s="8">
        <v>2008</v>
      </c>
      <c r="U392" s="8">
        <f t="shared" si="49"/>
        <v>14</v>
      </c>
      <c r="V392" s="7">
        <v>2008</v>
      </c>
      <c r="W392" t="s">
        <v>21</v>
      </c>
      <c r="X392" s="2">
        <v>0.46100000000000002</v>
      </c>
      <c r="Y392" s="6">
        <f t="shared" si="50"/>
        <v>1.2306131710312059E-2</v>
      </c>
      <c r="AA392">
        <v>16871472</v>
      </c>
      <c r="AB392">
        <v>18202</v>
      </c>
      <c r="AC392">
        <v>16871499</v>
      </c>
      <c r="AD392" t="s">
        <v>4</v>
      </c>
      <c r="AE392">
        <v>2008</v>
      </c>
      <c r="AG392">
        <v>951481</v>
      </c>
      <c r="AI392" t="s">
        <v>21080</v>
      </c>
      <c r="AK392" t="s">
        <v>21079</v>
      </c>
      <c r="AL392">
        <v>13</v>
      </c>
      <c r="AM392" s="5">
        <f t="shared" si="51"/>
        <v>0.9285714285714286</v>
      </c>
      <c r="AN392" s="4">
        <f t="shared" si="52"/>
        <v>1.4063936820468438E-3</v>
      </c>
      <c r="AO392" s="3"/>
      <c r="AP392">
        <v>1</v>
      </c>
      <c r="AR392" t="s">
        <v>20</v>
      </c>
      <c r="AT392" s="2" t="s">
        <v>0</v>
      </c>
      <c r="AU392" s="1">
        <f t="shared" si="53"/>
        <v>0.90362103018324946</v>
      </c>
      <c r="AV392" s="1">
        <f t="shared" si="54"/>
        <v>0.68562626961794515</v>
      </c>
      <c r="AW392" s="1">
        <f t="shared" si="55"/>
        <v>0.46763150905264078</v>
      </c>
    </row>
    <row r="393" spans="1:49" x14ac:dyDescent="0.2">
      <c r="A393">
        <v>391</v>
      </c>
      <c r="B393" t="s">
        <v>21078</v>
      </c>
      <c r="C393" t="s">
        <v>21077</v>
      </c>
      <c r="F393" t="s">
        <v>21076</v>
      </c>
      <c r="G393" t="s">
        <v>10</v>
      </c>
      <c r="H393" t="s">
        <v>9</v>
      </c>
      <c r="I393" t="s">
        <v>21075</v>
      </c>
      <c r="J393">
        <v>60000627</v>
      </c>
      <c r="K393" t="s">
        <v>47</v>
      </c>
      <c r="L393" t="s">
        <v>46</v>
      </c>
      <c r="M393" t="s">
        <v>33</v>
      </c>
      <c r="N393">
        <v>3</v>
      </c>
      <c r="O393" t="s">
        <v>21074</v>
      </c>
      <c r="P393" t="s">
        <v>21073</v>
      </c>
      <c r="Q393" t="s">
        <v>465</v>
      </c>
      <c r="R393" s="7">
        <v>39783</v>
      </c>
      <c r="S393" s="8">
        <f t="shared" si="48"/>
        <v>2008</v>
      </c>
      <c r="T393" s="8">
        <v>2008</v>
      </c>
      <c r="U393" s="8">
        <f t="shared" si="49"/>
        <v>14</v>
      </c>
      <c r="V393" s="7">
        <v>2008</v>
      </c>
      <c r="W393" t="s">
        <v>763</v>
      </c>
      <c r="X393" s="2">
        <v>1.3280000000000001</v>
      </c>
      <c r="Y393" s="6">
        <f t="shared" si="50"/>
        <v>3.5450201542937994E-2</v>
      </c>
      <c r="AA393">
        <v>15361225</v>
      </c>
      <c r="AB393">
        <v>18894</v>
      </c>
      <c r="AD393" t="s">
        <v>4</v>
      </c>
      <c r="AE393">
        <v>7</v>
      </c>
      <c r="AG393">
        <v>919621</v>
      </c>
      <c r="AH393" t="s">
        <v>21072</v>
      </c>
      <c r="AI393" t="s">
        <v>21071</v>
      </c>
      <c r="AJ393" t="s">
        <v>21070</v>
      </c>
      <c r="AK393" t="s">
        <v>21069</v>
      </c>
      <c r="AL393">
        <v>115</v>
      </c>
      <c r="AM393" s="5">
        <f t="shared" si="51"/>
        <v>8.2142857142857135</v>
      </c>
      <c r="AN393" s="4">
        <f t="shared" si="52"/>
        <v>1.2441174879645155E-2</v>
      </c>
      <c r="AO393" s="3"/>
      <c r="AP393">
        <v>0</v>
      </c>
      <c r="AQ393" t="s">
        <v>725</v>
      </c>
      <c r="AR393" t="s">
        <v>20</v>
      </c>
      <c r="AS393" t="s">
        <v>724</v>
      </c>
      <c r="AT393" s="2">
        <v>3.8340000000000001</v>
      </c>
      <c r="AU393" s="1">
        <f t="shared" si="53"/>
        <v>2.8547493543950142</v>
      </c>
      <c r="AV393" s="1">
        <f t="shared" si="54"/>
        <v>2.3945688211291576</v>
      </c>
      <c r="AW393" s="1">
        <f t="shared" si="55"/>
        <v>1.9343882878633005</v>
      </c>
    </row>
    <row r="394" spans="1:49" x14ac:dyDescent="0.2">
      <c r="A394">
        <v>392</v>
      </c>
      <c r="B394" t="s">
        <v>21068</v>
      </c>
      <c r="C394" t="s">
        <v>21067</v>
      </c>
      <c r="F394" t="s">
        <v>21066</v>
      </c>
      <c r="G394" t="s">
        <v>10</v>
      </c>
      <c r="H394" t="s">
        <v>9</v>
      </c>
      <c r="I394" t="s">
        <v>21054</v>
      </c>
      <c r="J394">
        <v>60015726</v>
      </c>
      <c r="K394" t="s">
        <v>21065</v>
      </c>
      <c r="L394" t="s">
        <v>437</v>
      </c>
      <c r="M394" t="s">
        <v>73</v>
      </c>
      <c r="N394">
        <v>2</v>
      </c>
      <c r="O394" t="s">
        <v>21064</v>
      </c>
      <c r="P394" t="s">
        <v>21063</v>
      </c>
      <c r="Q394" t="s">
        <v>21062</v>
      </c>
      <c r="R394" s="7">
        <v>39783</v>
      </c>
      <c r="S394" s="8">
        <f t="shared" si="48"/>
        <v>2008</v>
      </c>
      <c r="T394" s="8">
        <v>2008</v>
      </c>
      <c r="U394" s="8">
        <f t="shared" si="49"/>
        <v>14</v>
      </c>
      <c r="V394" s="7">
        <v>2008</v>
      </c>
      <c r="W394" t="s">
        <v>3929</v>
      </c>
      <c r="X394" s="2">
        <v>0.251</v>
      </c>
      <c r="Y394" s="6">
        <f t="shared" si="50"/>
        <v>6.7003016470462617E-3</v>
      </c>
      <c r="AA394">
        <v>13542575</v>
      </c>
      <c r="AB394">
        <v>21069</v>
      </c>
      <c r="AD394" t="s">
        <v>4</v>
      </c>
      <c r="AE394">
        <v>50</v>
      </c>
      <c r="AF394">
        <v>12</v>
      </c>
      <c r="AH394" t="s">
        <v>21061</v>
      </c>
      <c r="AI394" t="s">
        <v>21060</v>
      </c>
      <c r="AJ394" t="s">
        <v>21059</v>
      </c>
      <c r="AK394" t="s">
        <v>21058</v>
      </c>
      <c r="AL394">
        <v>5</v>
      </c>
      <c r="AM394" s="5">
        <f t="shared" si="51"/>
        <v>0.35714285714285715</v>
      </c>
      <c r="AN394" s="4">
        <f t="shared" si="52"/>
        <v>5.4092064694109376E-4</v>
      </c>
      <c r="AO394" s="3"/>
      <c r="AP394">
        <v>0</v>
      </c>
      <c r="AR394" t="s">
        <v>20</v>
      </c>
      <c r="AT394" s="2" t="s">
        <v>0</v>
      </c>
      <c r="AU394" s="1">
        <f t="shared" si="53"/>
        <v>0.48524873470147101</v>
      </c>
      <c r="AV394" s="1">
        <f t="shared" si="54"/>
        <v>0.3620611146993678</v>
      </c>
      <c r="AW394" s="1">
        <f t="shared" si="55"/>
        <v>0.2388734946972644</v>
      </c>
    </row>
    <row r="395" spans="1:49" x14ac:dyDescent="0.2">
      <c r="A395">
        <v>393</v>
      </c>
      <c r="B395" t="s">
        <v>21057</v>
      </c>
      <c r="C395" t="s">
        <v>21056</v>
      </c>
      <c r="F395" t="s">
        <v>21055</v>
      </c>
      <c r="G395" t="s">
        <v>10</v>
      </c>
      <c r="H395" t="s">
        <v>9</v>
      </c>
      <c r="I395" t="s">
        <v>21054</v>
      </c>
      <c r="J395" t="s">
        <v>21053</v>
      </c>
      <c r="K395" t="s">
        <v>21052</v>
      </c>
      <c r="L395" t="s">
        <v>21051</v>
      </c>
      <c r="M395" t="s">
        <v>1128</v>
      </c>
      <c r="N395">
        <v>3</v>
      </c>
      <c r="O395" t="s">
        <v>21050</v>
      </c>
      <c r="P395" t="s">
        <v>21049</v>
      </c>
      <c r="Q395" t="s">
        <v>21048</v>
      </c>
      <c r="R395" s="7">
        <v>39783</v>
      </c>
      <c r="S395" s="8">
        <f t="shared" si="48"/>
        <v>2008</v>
      </c>
      <c r="T395" s="8">
        <v>2008</v>
      </c>
      <c r="U395" s="8">
        <f t="shared" si="49"/>
        <v>14</v>
      </c>
      <c r="V395" s="7">
        <v>2008</v>
      </c>
      <c r="W395" t="s">
        <v>3929</v>
      </c>
      <c r="X395" s="2">
        <v>0.251</v>
      </c>
      <c r="Y395" s="6">
        <f t="shared" si="50"/>
        <v>6.7003016470462617E-3</v>
      </c>
      <c r="AA395">
        <v>13542575</v>
      </c>
      <c r="AB395">
        <v>21069</v>
      </c>
      <c r="AD395" t="s">
        <v>4</v>
      </c>
      <c r="AE395">
        <v>50</v>
      </c>
      <c r="AF395">
        <v>12</v>
      </c>
      <c r="AH395" t="s">
        <v>21047</v>
      </c>
      <c r="AI395" t="s">
        <v>21046</v>
      </c>
      <c r="AJ395" t="s">
        <v>21045</v>
      </c>
      <c r="AK395" t="s">
        <v>21044</v>
      </c>
      <c r="AL395">
        <v>7</v>
      </c>
      <c r="AM395" s="5">
        <f t="shared" si="51"/>
        <v>0.5</v>
      </c>
      <c r="AN395" s="4">
        <f t="shared" si="52"/>
        <v>7.572889057175312E-4</v>
      </c>
      <c r="AO395" s="3"/>
      <c r="AP395">
        <v>0</v>
      </c>
      <c r="AR395" t="s">
        <v>20</v>
      </c>
      <c r="AT395" s="2" t="s">
        <v>0</v>
      </c>
      <c r="AU395" s="1">
        <f t="shared" si="53"/>
        <v>0.49173978246476424</v>
      </c>
      <c r="AV395" s="1">
        <f t="shared" si="54"/>
        <v>0.37287952763818966</v>
      </c>
      <c r="AW395" s="1">
        <f t="shared" si="55"/>
        <v>0.25401927281161502</v>
      </c>
    </row>
    <row r="396" spans="1:49" x14ac:dyDescent="0.2">
      <c r="A396">
        <v>394</v>
      </c>
      <c r="B396" t="s">
        <v>21043</v>
      </c>
      <c r="C396" t="s">
        <v>21042</v>
      </c>
      <c r="F396" t="s">
        <v>21041</v>
      </c>
      <c r="G396" t="s">
        <v>10</v>
      </c>
      <c r="H396" t="s">
        <v>9</v>
      </c>
      <c r="I396" t="s">
        <v>21040</v>
      </c>
      <c r="J396">
        <v>60001821</v>
      </c>
      <c r="K396" t="s">
        <v>21039</v>
      </c>
      <c r="L396" t="s">
        <v>21038</v>
      </c>
      <c r="M396" t="s">
        <v>48</v>
      </c>
      <c r="N396">
        <v>3</v>
      </c>
      <c r="O396" t="s">
        <v>21037</v>
      </c>
      <c r="P396" t="s">
        <v>21036</v>
      </c>
      <c r="Q396" t="s">
        <v>21035</v>
      </c>
      <c r="R396" s="7">
        <v>39783</v>
      </c>
      <c r="S396" s="8">
        <f t="shared" si="48"/>
        <v>2008</v>
      </c>
      <c r="T396" s="8">
        <v>2008</v>
      </c>
      <c r="U396" s="8">
        <f t="shared" si="49"/>
        <v>14</v>
      </c>
      <c r="V396" s="7">
        <v>2008</v>
      </c>
      <c r="W396" t="s">
        <v>442</v>
      </c>
      <c r="X396" s="2" t="s">
        <v>0</v>
      </c>
      <c r="Y396" s="6" t="e">
        <f t="shared" si="50"/>
        <v>#VALUE!</v>
      </c>
      <c r="AA396">
        <v>18125654</v>
      </c>
      <c r="AB396">
        <v>3900148513</v>
      </c>
      <c r="AC396">
        <v>18125662</v>
      </c>
      <c r="AD396" t="s">
        <v>4</v>
      </c>
      <c r="AE396">
        <v>8</v>
      </c>
      <c r="AF396">
        <v>24</v>
      </c>
      <c r="AH396" t="s">
        <v>21034</v>
      </c>
      <c r="AI396" t="s">
        <v>21033</v>
      </c>
      <c r="AJ396" t="s">
        <v>21032</v>
      </c>
      <c r="AK396" t="s">
        <v>21031</v>
      </c>
      <c r="AL396">
        <v>1</v>
      </c>
      <c r="AM396" s="5">
        <f t="shared" si="51"/>
        <v>7.1428571428571425E-2</v>
      </c>
      <c r="AN396" s="4">
        <f t="shared" si="52"/>
        <v>1.0818412938821875E-4</v>
      </c>
      <c r="AO396" s="3"/>
      <c r="AP396">
        <v>1</v>
      </c>
      <c r="AR396" t="s">
        <v>20</v>
      </c>
      <c r="AT396" s="2" t="s">
        <v>0</v>
      </c>
      <c r="AU396" s="1" t="e">
        <f t="shared" si="53"/>
        <v>#VALUE!</v>
      </c>
      <c r="AV396" s="1" t="e">
        <f t="shared" si="54"/>
        <v>#VALUE!</v>
      </c>
      <c r="AW396" s="1" t="e">
        <f t="shared" si="55"/>
        <v>#VALUE!</v>
      </c>
    </row>
    <row r="397" spans="1:49" x14ac:dyDescent="0.2">
      <c r="A397">
        <v>395</v>
      </c>
      <c r="B397" t="s">
        <v>21030</v>
      </c>
      <c r="C397" t="s">
        <v>21029</v>
      </c>
      <c r="F397" t="s">
        <v>21028</v>
      </c>
      <c r="G397" t="s">
        <v>10</v>
      </c>
      <c r="H397" t="s">
        <v>9</v>
      </c>
      <c r="I397" t="s">
        <v>21027</v>
      </c>
      <c r="J397">
        <v>60030414</v>
      </c>
      <c r="K397" t="s">
        <v>21026</v>
      </c>
      <c r="L397" t="s">
        <v>841</v>
      </c>
      <c r="M397" t="s">
        <v>327</v>
      </c>
      <c r="N397">
        <v>4</v>
      </c>
      <c r="O397" t="s">
        <v>21025</v>
      </c>
      <c r="P397" t="s">
        <v>21024</v>
      </c>
      <c r="Q397" t="s">
        <v>21023</v>
      </c>
      <c r="R397" s="7">
        <v>39783</v>
      </c>
      <c r="S397" s="8">
        <f t="shared" si="48"/>
        <v>2008</v>
      </c>
      <c r="T397" s="8">
        <v>2008</v>
      </c>
      <c r="U397" s="8">
        <f t="shared" si="49"/>
        <v>14</v>
      </c>
      <c r="V397" s="7">
        <v>2008</v>
      </c>
      <c r="W397" t="s">
        <v>13722</v>
      </c>
      <c r="X397" s="2">
        <v>0.35699999999999998</v>
      </c>
      <c r="Y397" s="6">
        <f t="shared" si="50"/>
        <v>9.5299111075518531E-3</v>
      </c>
      <c r="AA397">
        <v>913286</v>
      </c>
      <c r="AB397">
        <v>12316</v>
      </c>
      <c r="AC397">
        <v>15602303</v>
      </c>
      <c r="AD397" t="s">
        <v>4</v>
      </c>
      <c r="AE397">
        <v>47</v>
      </c>
      <c r="AF397">
        <v>3</v>
      </c>
      <c r="AG397">
        <v>35007</v>
      </c>
      <c r="AI397" t="s">
        <v>21022</v>
      </c>
      <c r="AJ397" t="s">
        <v>21021</v>
      </c>
      <c r="AK397" t="s">
        <v>21020</v>
      </c>
      <c r="AL397">
        <v>4</v>
      </c>
      <c r="AM397" s="5">
        <f t="shared" si="51"/>
        <v>0.2857142857142857</v>
      </c>
      <c r="AN397" s="4">
        <f t="shared" si="52"/>
        <v>4.3273651755287499E-4</v>
      </c>
      <c r="AO397" s="3"/>
      <c r="AP397">
        <v>0</v>
      </c>
      <c r="AR397" t="s">
        <v>20</v>
      </c>
      <c r="AT397" s="2">
        <v>1.0840000000000001</v>
      </c>
      <c r="AU397" s="1">
        <f t="shared" si="53"/>
        <v>0.68007587305521588</v>
      </c>
      <c r="AV397" s="1">
        <f t="shared" si="54"/>
        <v>0.4981323812552364</v>
      </c>
      <c r="AW397" s="1">
        <f t="shared" si="55"/>
        <v>0.31618888945525681</v>
      </c>
    </row>
    <row r="398" spans="1:49" x14ac:dyDescent="0.2">
      <c r="A398">
        <v>396</v>
      </c>
      <c r="B398" t="s">
        <v>21019</v>
      </c>
      <c r="C398" t="s">
        <v>21018</v>
      </c>
      <c r="F398" t="s">
        <v>21017</v>
      </c>
      <c r="G398" t="s">
        <v>10</v>
      </c>
      <c r="H398" t="s">
        <v>9</v>
      </c>
      <c r="I398" t="s">
        <v>21016</v>
      </c>
      <c r="J398" t="s">
        <v>21015</v>
      </c>
      <c r="K398" t="s">
        <v>21014</v>
      </c>
      <c r="L398" t="s">
        <v>1798</v>
      </c>
      <c r="M398" t="s">
        <v>31</v>
      </c>
      <c r="N398">
        <v>2</v>
      </c>
      <c r="O398" t="s">
        <v>21013</v>
      </c>
      <c r="P398" t="s">
        <v>21012</v>
      </c>
      <c r="Q398" t="s">
        <v>21011</v>
      </c>
      <c r="R398" s="7">
        <v>39783</v>
      </c>
      <c r="S398" s="8">
        <f t="shared" si="48"/>
        <v>2008</v>
      </c>
      <c r="T398" s="8">
        <v>2008</v>
      </c>
      <c r="U398" s="8">
        <f t="shared" si="49"/>
        <v>14</v>
      </c>
      <c r="V398" s="7">
        <v>2008</v>
      </c>
      <c r="W398" t="s">
        <v>125</v>
      </c>
      <c r="X398" s="2">
        <v>1.6379999999999999</v>
      </c>
      <c r="Y398" s="6">
        <f t="shared" si="50"/>
        <v>4.3725474493473214E-2</v>
      </c>
      <c r="AA398" t="s">
        <v>124</v>
      </c>
      <c r="AB398">
        <v>17391</v>
      </c>
      <c r="AD398" t="s">
        <v>4</v>
      </c>
      <c r="AE398">
        <v>56</v>
      </c>
      <c r="AF398">
        <v>12</v>
      </c>
      <c r="AG398">
        <v>4609927</v>
      </c>
      <c r="AH398" t="s">
        <v>21010</v>
      </c>
      <c r="AI398" t="s">
        <v>21009</v>
      </c>
      <c r="AJ398" t="s">
        <v>21008</v>
      </c>
      <c r="AK398" t="s">
        <v>21007</v>
      </c>
      <c r="AL398">
        <v>25</v>
      </c>
      <c r="AM398" s="5">
        <f t="shared" si="51"/>
        <v>1.7857142857142858</v>
      </c>
      <c r="AN398" s="4">
        <f t="shared" si="52"/>
        <v>2.7046032347054689E-3</v>
      </c>
      <c r="AO398" s="3"/>
      <c r="AP398">
        <v>0</v>
      </c>
      <c r="AR398" t="s">
        <v>20</v>
      </c>
      <c r="AT398" s="2">
        <v>4.931</v>
      </c>
      <c r="AU398" s="1">
        <f t="shared" si="53"/>
        <v>3.141921311584289</v>
      </c>
      <c r="AV398" s="1">
        <f t="shared" si="54"/>
        <v>2.3215038864089341</v>
      </c>
      <c r="AW398" s="1">
        <f t="shared" si="55"/>
        <v>1.5010864612335793</v>
      </c>
    </row>
    <row r="399" spans="1:49" x14ac:dyDescent="0.2">
      <c r="A399">
        <v>397</v>
      </c>
      <c r="B399" t="s">
        <v>21006</v>
      </c>
      <c r="C399" t="s">
        <v>21005</v>
      </c>
      <c r="F399" t="s">
        <v>21004</v>
      </c>
      <c r="G399" t="s">
        <v>10</v>
      </c>
      <c r="H399" t="s">
        <v>9</v>
      </c>
      <c r="I399" t="s">
        <v>21003</v>
      </c>
      <c r="J399" t="s">
        <v>8</v>
      </c>
      <c r="K399" t="s">
        <v>7</v>
      </c>
      <c r="L399" t="s">
        <v>6</v>
      </c>
      <c r="M399" t="s">
        <v>5</v>
      </c>
      <c r="N399">
        <v>3</v>
      </c>
      <c r="O399" t="s">
        <v>21002</v>
      </c>
      <c r="P399" t="s">
        <v>21001</v>
      </c>
      <c r="Q399" t="s">
        <v>21000</v>
      </c>
      <c r="R399" s="7">
        <v>39783</v>
      </c>
      <c r="S399" s="8">
        <f t="shared" si="48"/>
        <v>2008</v>
      </c>
      <c r="T399" s="8">
        <v>2008</v>
      </c>
      <c r="U399" s="8">
        <f t="shared" si="49"/>
        <v>14</v>
      </c>
      <c r="V399" s="7">
        <v>2008</v>
      </c>
      <c r="W399" t="s">
        <v>20999</v>
      </c>
      <c r="X399" s="2">
        <v>0.161</v>
      </c>
      <c r="Y399" s="6">
        <f t="shared" si="50"/>
        <v>4.2978030485037776E-3</v>
      </c>
      <c r="AA399">
        <v>15493636</v>
      </c>
      <c r="AB399">
        <v>11700154336</v>
      </c>
      <c r="AD399" t="s">
        <v>4</v>
      </c>
      <c r="AE399">
        <v>4</v>
      </c>
      <c r="AF399">
        <v>12</v>
      </c>
      <c r="AH399" t="s">
        <v>20998</v>
      </c>
      <c r="AI399" t="s">
        <v>20997</v>
      </c>
      <c r="AJ399" t="s">
        <v>20996</v>
      </c>
      <c r="AK399" t="s">
        <v>20995</v>
      </c>
      <c r="AL399">
        <v>2</v>
      </c>
      <c r="AM399" s="5">
        <f t="shared" si="51"/>
        <v>0.14285714285714285</v>
      </c>
      <c r="AN399" s="4">
        <f t="shared" si="52"/>
        <v>2.1636825877643749E-4</v>
      </c>
      <c r="AO399" s="3"/>
      <c r="AP399">
        <v>1</v>
      </c>
      <c r="AR399" t="s">
        <v>20</v>
      </c>
      <c r="AT399" s="2" t="s">
        <v>0</v>
      </c>
      <c r="AU399" s="1">
        <f t="shared" si="53"/>
        <v>0.30733726115855753</v>
      </c>
      <c r="AV399" s="1">
        <f t="shared" si="54"/>
        <v>0.22570856536401077</v>
      </c>
      <c r="AW399" s="1">
        <f t="shared" si="55"/>
        <v>0.14407986956946395</v>
      </c>
    </row>
    <row r="400" spans="1:49" x14ac:dyDescent="0.2">
      <c r="A400">
        <v>398</v>
      </c>
      <c r="B400" t="s">
        <v>20994</v>
      </c>
      <c r="C400" t="s">
        <v>20993</v>
      </c>
      <c r="F400" t="s">
        <v>20992</v>
      </c>
      <c r="G400" t="s">
        <v>10</v>
      </c>
      <c r="H400" t="s">
        <v>9</v>
      </c>
      <c r="I400" t="s">
        <v>1454</v>
      </c>
      <c r="J400">
        <v>60009860</v>
      </c>
      <c r="K400" t="s">
        <v>1218</v>
      </c>
      <c r="L400" t="s">
        <v>121</v>
      </c>
      <c r="M400" t="s">
        <v>40</v>
      </c>
      <c r="N400">
        <v>5</v>
      </c>
      <c r="O400" t="s">
        <v>20991</v>
      </c>
      <c r="P400" t="s">
        <v>20990</v>
      </c>
      <c r="Q400" t="s">
        <v>1217</v>
      </c>
      <c r="R400" s="7">
        <v>39783</v>
      </c>
      <c r="S400" s="8">
        <f t="shared" si="48"/>
        <v>2008</v>
      </c>
      <c r="T400" s="8">
        <v>2008</v>
      </c>
      <c r="U400" s="8">
        <f t="shared" si="49"/>
        <v>14</v>
      </c>
      <c r="V400" s="7">
        <v>2008</v>
      </c>
      <c r="W400" t="s">
        <v>1105</v>
      </c>
      <c r="X400" s="2">
        <v>0.33400000000000002</v>
      </c>
      <c r="Y400" s="6">
        <f t="shared" si="50"/>
        <v>8.9159392434798868E-3</v>
      </c>
      <c r="AA400">
        <v>16741056</v>
      </c>
      <c r="AB400">
        <v>11500153404</v>
      </c>
      <c r="AD400" t="s">
        <v>4</v>
      </c>
      <c r="AE400">
        <v>17</v>
      </c>
      <c r="AF400">
        <v>11</v>
      </c>
      <c r="AH400" t="s">
        <v>20989</v>
      </c>
      <c r="AI400" t="s">
        <v>20988</v>
      </c>
      <c r="AJ400" t="s">
        <v>20987</v>
      </c>
      <c r="AK400" t="s">
        <v>20986</v>
      </c>
      <c r="AL400">
        <v>5</v>
      </c>
      <c r="AM400" s="5">
        <f t="shared" si="51"/>
        <v>0.35714285714285715</v>
      </c>
      <c r="AN400" s="4">
        <f t="shared" si="52"/>
        <v>5.4092064694109376E-4</v>
      </c>
      <c r="AO400" s="3"/>
      <c r="AP400">
        <v>0</v>
      </c>
      <c r="AR400" t="s">
        <v>20</v>
      </c>
      <c r="AT400" s="2">
        <v>1.494</v>
      </c>
      <c r="AU400" s="1">
        <f t="shared" si="53"/>
        <v>0.64034336645182477</v>
      </c>
      <c r="AV400" s="1">
        <f t="shared" si="54"/>
        <v>0.472842994521049</v>
      </c>
      <c r="AW400" s="1">
        <f t="shared" si="55"/>
        <v>0.30534262259027317</v>
      </c>
    </row>
    <row r="401" spans="1:49" x14ac:dyDescent="0.2">
      <c r="A401">
        <v>399</v>
      </c>
      <c r="B401" t="s">
        <v>20985</v>
      </c>
      <c r="C401" t="s">
        <v>20984</v>
      </c>
      <c r="F401" t="s">
        <v>20983</v>
      </c>
      <c r="G401" t="s">
        <v>10</v>
      </c>
      <c r="H401" t="s">
        <v>9</v>
      </c>
      <c r="I401" t="s">
        <v>20982</v>
      </c>
      <c r="J401" t="s">
        <v>3913</v>
      </c>
      <c r="K401" t="s">
        <v>3912</v>
      </c>
      <c r="L401" t="s">
        <v>169</v>
      </c>
      <c r="M401" t="s">
        <v>114</v>
      </c>
      <c r="N401">
        <v>4</v>
      </c>
      <c r="O401" t="s">
        <v>20981</v>
      </c>
      <c r="P401" t="s">
        <v>20980</v>
      </c>
      <c r="Q401" t="s">
        <v>20979</v>
      </c>
      <c r="R401" s="7">
        <v>39783</v>
      </c>
      <c r="S401" s="8">
        <f t="shared" si="48"/>
        <v>2008</v>
      </c>
      <c r="T401" s="8">
        <v>2008</v>
      </c>
      <c r="U401" s="8">
        <f t="shared" si="49"/>
        <v>14</v>
      </c>
      <c r="V401" s="7">
        <v>2008</v>
      </c>
      <c r="W401" t="s">
        <v>511</v>
      </c>
      <c r="X401" s="2">
        <v>1.137</v>
      </c>
      <c r="Y401" s="6">
        <f t="shared" si="50"/>
        <v>3.0351565628253384E-2</v>
      </c>
      <c r="AA401">
        <v>189251</v>
      </c>
      <c r="AB401">
        <v>17336</v>
      </c>
      <c r="AD401" t="s">
        <v>4</v>
      </c>
      <c r="AE401">
        <v>44</v>
      </c>
      <c r="AF401">
        <v>4</v>
      </c>
      <c r="AH401" t="s">
        <v>20978</v>
      </c>
      <c r="AI401" t="s">
        <v>20977</v>
      </c>
      <c r="AJ401" t="s">
        <v>20976</v>
      </c>
      <c r="AK401" t="s">
        <v>20975</v>
      </c>
      <c r="AL401">
        <v>43</v>
      </c>
      <c r="AM401" s="5">
        <f t="shared" si="51"/>
        <v>3.0714285714285716</v>
      </c>
      <c r="AN401" s="4">
        <f t="shared" si="52"/>
        <v>4.6519175636934064E-3</v>
      </c>
      <c r="AO401" s="3"/>
      <c r="AP401">
        <v>0</v>
      </c>
      <c r="AR401" t="s">
        <v>20</v>
      </c>
      <c r="AT401" s="2" t="s">
        <v>0</v>
      </c>
      <c r="AU401" s="1">
        <f t="shared" si="53"/>
        <v>2.2641671208885392</v>
      </c>
      <c r="AV401" s="1">
        <f t="shared" si="54"/>
        <v>1.7501741595973397</v>
      </c>
      <c r="AW401" s="1">
        <f t="shared" si="55"/>
        <v>1.2361811983061399</v>
      </c>
    </row>
    <row r="402" spans="1:49" x14ac:dyDescent="0.2">
      <c r="A402">
        <v>400</v>
      </c>
      <c r="B402" t="s">
        <v>20974</v>
      </c>
      <c r="C402" t="s">
        <v>20973</v>
      </c>
      <c r="F402" t="s">
        <v>20972</v>
      </c>
      <c r="G402" t="s">
        <v>10</v>
      </c>
      <c r="H402" t="s">
        <v>9</v>
      </c>
      <c r="I402" t="s">
        <v>1150</v>
      </c>
      <c r="J402">
        <v>60013682</v>
      </c>
      <c r="K402" t="s">
        <v>440</v>
      </c>
      <c r="L402" t="s">
        <v>136</v>
      </c>
      <c r="M402" t="s">
        <v>135</v>
      </c>
      <c r="N402">
        <v>6</v>
      </c>
      <c r="O402" t="s">
        <v>20971</v>
      </c>
      <c r="P402" t="s">
        <v>20970</v>
      </c>
      <c r="Q402" t="s">
        <v>20969</v>
      </c>
      <c r="R402" s="7">
        <v>39783</v>
      </c>
      <c r="S402" s="8">
        <f t="shared" si="48"/>
        <v>2008</v>
      </c>
      <c r="T402" s="8">
        <v>2008</v>
      </c>
      <c r="U402" s="8">
        <f t="shared" si="49"/>
        <v>14</v>
      </c>
      <c r="V402" s="7">
        <v>2008</v>
      </c>
      <c r="W402" t="s">
        <v>511</v>
      </c>
      <c r="X402" s="2">
        <v>1.137</v>
      </c>
      <c r="Y402" s="6">
        <f t="shared" si="50"/>
        <v>3.0351565628253384E-2</v>
      </c>
      <c r="AA402">
        <v>189251</v>
      </c>
      <c r="AB402">
        <v>17336</v>
      </c>
      <c r="AD402" t="s">
        <v>4</v>
      </c>
      <c r="AE402">
        <v>44</v>
      </c>
      <c r="AF402">
        <v>4</v>
      </c>
      <c r="AH402" t="s">
        <v>20968</v>
      </c>
      <c r="AI402" t="s">
        <v>20967</v>
      </c>
      <c r="AJ402" t="s">
        <v>20966</v>
      </c>
      <c r="AK402" t="s">
        <v>20965</v>
      </c>
      <c r="AL402">
        <v>6</v>
      </c>
      <c r="AM402" s="5">
        <f t="shared" si="51"/>
        <v>0.42857142857142855</v>
      </c>
      <c r="AN402" s="4">
        <f t="shared" si="52"/>
        <v>6.4910477632931242E-4</v>
      </c>
      <c r="AO402" s="3"/>
      <c r="AP402">
        <v>0</v>
      </c>
      <c r="AR402" t="s">
        <v>20</v>
      </c>
      <c r="AT402" s="2" t="s">
        <v>0</v>
      </c>
      <c r="AU402" s="1">
        <f t="shared" si="53"/>
        <v>2.1440827372676159</v>
      </c>
      <c r="AV402" s="1">
        <f t="shared" si="54"/>
        <v>1.5500335202291347</v>
      </c>
      <c r="AW402" s="1">
        <f t="shared" si="55"/>
        <v>0.95598430319065353</v>
      </c>
    </row>
    <row r="403" spans="1:49" x14ac:dyDescent="0.2">
      <c r="A403">
        <v>401</v>
      </c>
      <c r="B403" t="s">
        <v>20964</v>
      </c>
      <c r="C403" t="s">
        <v>20963</v>
      </c>
      <c r="F403" t="s">
        <v>20962</v>
      </c>
      <c r="G403" t="s">
        <v>10</v>
      </c>
      <c r="H403" t="s">
        <v>9</v>
      </c>
      <c r="I403" t="s">
        <v>455</v>
      </c>
      <c r="J403">
        <v>60007457</v>
      </c>
      <c r="K403" t="s">
        <v>454</v>
      </c>
      <c r="L403" t="s">
        <v>425</v>
      </c>
      <c r="M403" t="s">
        <v>298</v>
      </c>
      <c r="N403">
        <v>1</v>
      </c>
      <c r="O403" t="s">
        <v>453</v>
      </c>
      <c r="P403">
        <v>56423205700</v>
      </c>
      <c r="Q403">
        <v>60007457</v>
      </c>
      <c r="R403" s="7">
        <v>39783</v>
      </c>
      <c r="S403" s="8">
        <f t="shared" si="48"/>
        <v>2008</v>
      </c>
      <c r="T403" s="8">
        <v>2008</v>
      </c>
      <c r="U403" s="8">
        <f t="shared" si="49"/>
        <v>14</v>
      </c>
      <c r="V403" s="7">
        <v>39783</v>
      </c>
      <c r="W403" t="s">
        <v>452</v>
      </c>
      <c r="X403" s="2">
        <v>0.14899999999999999</v>
      </c>
      <c r="Y403" s="6">
        <f t="shared" si="50"/>
        <v>3.977469902031446E-3</v>
      </c>
      <c r="AA403">
        <v>5431972</v>
      </c>
      <c r="AB403">
        <v>15425</v>
      </c>
      <c r="AC403">
        <v>15738906</v>
      </c>
      <c r="AD403" t="s">
        <v>4</v>
      </c>
      <c r="AE403">
        <v>51</v>
      </c>
      <c r="AF403">
        <v>12</v>
      </c>
      <c r="AH403" t="s">
        <v>20961</v>
      </c>
      <c r="AI403" t="s">
        <v>20960</v>
      </c>
      <c r="AJ403" t="s">
        <v>20959</v>
      </c>
      <c r="AK403" t="s">
        <v>20958</v>
      </c>
      <c r="AL403">
        <v>0</v>
      </c>
      <c r="AM403" s="5">
        <f t="shared" si="51"/>
        <v>0</v>
      </c>
      <c r="AN403" s="4">
        <f t="shared" si="52"/>
        <v>0</v>
      </c>
      <c r="AO403" s="3"/>
      <c r="AP403">
        <v>0</v>
      </c>
      <c r="AR403" t="s">
        <v>20</v>
      </c>
      <c r="AT403" s="2" t="s">
        <v>0</v>
      </c>
      <c r="AU403" s="1">
        <f t="shared" si="53"/>
        <v>0.2784228931422012</v>
      </c>
      <c r="AV403" s="1">
        <f t="shared" si="54"/>
        <v>0.19887349510157229</v>
      </c>
      <c r="AW403" s="1">
        <f t="shared" si="55"/>
        <v>0.11932409706094337</v>
      </c>
    </row>
    <row r="404" spans="1:49" x14ac:dyDescent="0.2">
      <c r="A404">
        <v>402</v>
      </c>
      <c r="B404" t="s">
        <v>20957</v>
      </c>
      <c r="C404" t="s">
        <v>20956</v>
      </c>
      <c r="F404" t="s">
        <v>20955</v>
      </c>
      <c r="G404" t="s">
        <v>10</v>
      </c>
      <c r="H404" t="s">
        <v>9</v>
      </c>
      <c r="I404" t="s">
        <v>20954</v>
      </c>
      <c r="J404">
        <v>60021666</v>
      </c>
      <c r="K404" t="s">
        <v>515</v>
      </c>
      <c r="L404" t="s">
        <v>269</v>
      </c>
      <c r="M404" t="s">
        <v>40</v>
      </c>
      <c r="N404">
        <v>3</v>
      </c>
      <c r="O404" t="s">
        <v>20953</v>
      </c>
      <c r="P404" t="s">
        <v>20952</v>
      </c>
      <c r="Q404" t="s">
        <v>20951</v>
      </c>
      <c r="R404" s="7">
        <v>39783</v>
      </c>
      <c r="S404" s="8">
        <f t="shared" si="48"/>
        <v>2008</v>
      </c>
      <c r="T404" s="8">
        <v>2008</v>
      </c>
      <c r="U404" s="8">
        <f t="shared" si="49"/>
        <v>14</v>
      </c>
      <c r="V404" s="7">
        <v>2008</v>
      </c>
      <c r="W404" t="s">
        <v>511</v>
      </c>
      <c r="X404" s="2">
        <v>1.137</v>
      </c>
      <c r="Y404" s="6">
        <f t="shared" si="50"/>
        <v>3.0351565628253384E-2</v>
      </c>
      <c r="AA404">
        <v>189251</v>
      </c>
      <c r="AB404">
        <v>17336</v>
      </c>
      <c r="AD404" t="s">
        <v>4</v>
      </c>
      <c r="AE404">
        <v>44</v>
      </c>
      <c r="AF404">
        <v>4</v>
      </c>
      <c r="AH404" t="s">
        <v>20950</v>
      </c>
      <c r="AI404" t="s">
        <v>20949</v>
      </c>
      <c r="AJ404" t="s">
        <v>20948</v>
      </c>
      <c r="AK404" t="s">
        <v>20947</v>
      </c>
      <c r="AL404">
        <v>57</v>
      </c>
      <c r="AM404" s="5">
        <f t="shared" si="51"/>
        <v>4.0714285714285712</v>
      </c>
      <c r="AN404" s="4">
        <f t="shared" si="52"/>
        <v>6.1664953751284684E-3</v>
      </c>
      <c r="AO404" s="3"/>
      <c r="AP404">
        <v>0</v>
      </c>
      <c r="AQ404" t="s">
        <v>37</v>
      </c>
      <c r="AR404" t="s">
        <v>20946</v>
      </c>
      <c r="AS404" t="s">
        <v>36</v>
      </c>
      <c r="AT404" s="2" t="s">
        <v>0</v>
      </c>
      <c r="AU404" s="1">
        <f t="shared" si="53"/>
        <v>2.3096044552315909</v>
      </c>
      <c r="AV404" s="1">
        <f t="shared" si="54"/>
        <v>1.8259030501690927</v>
      </c>
      <c r="AW404" s="1">
        <f t="shared" si="55"/>
        <v>1.3422016451065943</v>
      </c>
    </row>
    <row r="405" spans="1:49" x14ac:dyDescent="0.2">
      <c r="A405">
        <v>403</v>
      </c>
      <c r="B405" t="s">
        <v>20945</v>
      </c>
      <c r="C405" t="s">
        <v>20944</v>
      </c>
      <c r="F405" t="s">
        <v>20943</v>
      </c>
      <c r="G405" t="s">
        <v>10</v>
      </c>
      <c r="H405" t="s">
        <v>9</v>
      </c>
      <c r="I405" t="s">
        <v>20942</v>
      </c>
      <c r="J405">
        <v>60101968</v>
      </c>
      <c r="K405" t="s">
        <v>300</v>
      </c>
      <c r="L405" t="s">
        <v>299</v>
      </c>
      <c r="M405" t="s">
        <v>298</v>
      </c>
      <c r="N405">
        <v>1</v>
      </c>
      <c r="O405" t="s">
        <v>20941</v>
      </c>
      <c r="P405">
        <v>6701336893</v>
      </c>
      <c r="Q405">
        <v>60101968</v>
      </c>
      <c r="R405" s="7">
        <v>39783</v>
      </c>
      <c r="S405" s="8">
        <f t="shared" si="48"/>
        <v>2008</v>
      </c>
      <c r="T405" s="8">
        <v>2008</v>
      </c>
      <c r="U405" s="8">
        <f t="shared" si="49"/>
        <v>14</v>
      </c>
      <c r="V405" s="7">
        <v>39783</v>
      </c>
      <c r="W405" t="s">
        <v>444</v>
      </c>
      <c r="X405" s="2">
        <v>0.19500000000000001</v>
      </c>
      <c r="Y405" s="6">
        <f t="shared" si="50"/>
        <v>5.2054136301753831E-3</v>
      </c>
      <c r="AA405">
        <v>138738</v>
      </c>
      <c r="AB405">
        <v>19809</v>
      </c>
      <c r="AC405">
        <v>15556689</v>
      </c>
      <c r="AD405" t="s">
        <v>4</v>
      </c>
      <c r="AE405">
        <v>88</v>
      </c>
      <c r="AF405">
        <v>9</v>
      </c>
      <c r="AH405" t="s">
        <v>20940</v>
      </c>
      <c r="AI405" t="s">
        <v>20939</v>
      </c>
      <c r="AK405" t="s">
        <v>20938</v>
      </c>
      <c r="AL405">
        <v>3</v>
      </c>
      <c r="AM405" s="5">
        <f t="shared" si="51"/>
        <v>0.21428571428571427</v>
      </c>
      <c r="AN405" s="4">
        <f t="shared" si="52"/>
        <v>3.2455238816465621E-4</v>
      </c>
      <c r="AO405" s="3"/>
      <c r="AP405">
        <v>0</v>
      </c>
      <c r="AQ405" t="s">
        <v>450</v>
      </c>
      <c r="AR405" t="s">
        <v>20937</v>
      </c>
      <c r="AS405" t="s">
        <v>449</v>
      </c>
      <c r="AT405" s="2" t="s">
        <v>0</v>
      </c>
      <c r="AU405" s="1">
        <f t="shared" si="53"/>
        <v>0.37411552575721652</v>
      </c>
      <c r="AV405" s="1">
        <f t="shared" si="54"/>
        <v>0.27649830091700195</v>
      </c>
      <c r="AW405" s="1">
        <f t="shared" si="55"/>
        <v>0.17888107607678741</v>
      </c>
    </row>
    <row r="406" spans="1:49" x14ac:dyDescent="0.2">
      <c r="A406">
        <v>404</v>
      </c>
      <c r="B406" t="s">
        <v>20936</v>
      </c>
      <c r="C406" t="s">
        <v>20935</v>
      </c>
      <c r="F406" t="s">
        <v>20934</v>
      </c>
      <c r="G406" t="s">
        <v>10</v>
      </c>
      <c r="H406" t="s">
        <v>9</v>
      </c>
      <c r="I406" t="s">
        <v>1354</v>
      </c>
      <c r="J406">
        <v>60016849</v>
      </c>
      <c r="K406" t="s">
        <v>1353</v>
      </c>
      <c r="L406" t="s">
        <v>1352</v>
      </c>
      <c r="M406" t="s">
        <v>216</v>
      </c>
      <c r="N406">
        <v>2</v>
      </c>
      <c r="O406" t="s">
        <v>1351</v>
      </c>
      <c r="P406" t="s">
        <v>1350</v>
      </c>
      <c r="Q406" t="s">
        <v>1349</v>
      </c>
      <c r="R406" s="7">
        <v>39783</v>
      </c>
      <c r="S406" s="8">
        <f t="shared" si="48"/>
        <v>2008</v>
      </c>
      <c r="T406" s="8">
        <v>2008</v>
      </c>
      <c r="U406" s="8">
        <f t="shared" si="49"/>
        <v>14</v>
      </c>
      <c r="V406" s="7">
        <v>2008</v>
      </c>
      <c r="W406" t="s">
        <v>763</v>
      </c>
      <c r="X406" s="2">
        <v>1.3280000000000001</v>
      </c>
      <c r="Y406" s="6">
        <f t="shared" si="50"/>
        <v>3.5450201542937994E-2</v>
      </c>
      <c r="AA406">
        <v>15361225</v>
      </c>
      <c r="AB406">
        <v>18894</v>
      </c>
      <c r="AD406" t="s">
        <v>4</v>
      </c>
      <c r="AE406">
        <v>7</v>
      </c>
      <c r="AG406">
        <v>2008773</v>
      </c>
      <c r="AH406" t="s">
        <v>1017</v>
      </c>
      <c r="AI406" t="s">
        <v>20933</v>
      </c>
      <c r="AJ406" t="s">
        <v>20932</v>
      </c>
      <c r="AK406" t="s">
        <v>20931</v>
      </c>
      <c r="AL406">
        <v>123</v>
      </c>
      <c r="AM406" s="5">
        <f t="shared" si="51"/>
        <v>8.7857142857142865</v>
      </c>
      <c r="AN406" s="4">
        <f t="shared" si="52"/>
        <v>1.3306647914750907E-2</v>
      </c>
      <c r="AO406" s="3"/>
      <c r="AP406">
        <v>0</v>
      </c>
      <c r="AQ406" t="s">
        <v>397</v>
      </c>
      <c r="AR406" t="s">
        <v>20</v>
      </c>
      <c r="AS406" t="s">
        <v>14833</v>
      </c>
      <c r="AT406" s="2">
        <v>3.8340000000000001</v>
      </c>
      <c r="AU406" s="1">
        <f t="shared" si="53"/>
        <v>2.8807135454481867</v>
      </c>
      <c r="AV406" s="1">
        <f t="shared" si="54"/>
        <v>2.4378424728844448</v>
      </c>
      <c r="AW406" s="1">
        <f t="shared" si="55"/>
        <v>1.9949714003207033</v>
      </c>
    </row>
    <row r="407" spans="1:49" x14ac:dyDescent="0.2">
      <c r="A407">
        <v>405</v>
      </c>
      <c r="B407" t="s">
        <v>20930</v>
      </c>
      <c r="C407" t="s">
        <v>20929</v>
      </c>
      <c r="F407" t="s">
        <v>20928</v>
      </c>
      <c r="G407" t="s">
        <v>10</v>
      </c>
      <c r="H407" t="s">
        <v>9</v>
      </c>
      <c r="I407" t="s">
        <v>20927</v>
      </c>
      <c r="J407" t="s">
        <v>20926</v>
      </c>
      <c r="K407" t="s">
        <v>20925</v>
      </c>
      <c r="L407" t="s">
        <v>20924</v>
      </c>
      <c r="M407" t="s">
        <v>20923</v>
      </c>
      <c r="N407">
        <v>6</v>
      </c>
      <c r="O407" t="s">
        <v>20922</v>
      </c>
      <c r="P407" t="s">
        <v>20921</v>
      </c>
      <c r="Q407" t="s">
        <v>20920</v>
      </c>
      <c r="R407" s="7">
        <v>39783</v>
      </c>
      <c r="S407" s="8">
        <f t="shared" si="48"/>
        <v>2008</v>
      </c>
      <c r="T407" s="8">
        <v>2008</v>
      </c>
      <c r="U407" s="8">
        <f t="shared" si="49"/>
        <v>14</v>
      </c>
      <c r="V407" s="7">
        <v>2008</v>
      </c>
      <c r="W407" t="s">
        <v>7880</v>
      </c>
      <c r="X407" s="2">
        <v>0.496</v>
      </c>
      <c r="Y407" s="6">
        <f t="shared" si="50"/>
        <v>1.3240436720856359E-2</v>
      </c>
      <c r="AA407">
        <v>15213323</v>
      </c>
      <c r="AB407">
        <v>17335</v>
      </c>
      <c r="AD407" t="s">
        <v>4</v>
      </c>
      <c r="AE407">
        <v>31</v>
      </c>
      <c r="AF407">
        <v>3</v>
      </c>
      <c r="AH407" t="s">
        <v>20919</v>
      </c>
      <c r="AI407" t="s">
        <v>20918</v>
      </c>
      <c r="AJ407" t="s">
        <v>20917</v>
      </c>
      <c r="AK407" t="s">
        <v>20916</v>
      </c>
      <c r="AL407">
        <v>16</v>
      </c>
      <c r="AM407" s="5">
        <f t="shared" si="51"/>
        <v>1.1428571428571428</v>
      </c>
      <c r="AN407" s="4">
        <f t="shared" si="52"/>
        <v>1.7309460702114999E-3</v>
      </c>
      <c r="AO407" s="3"/>
      <c r="AP407">
        <v>0</v>
      </c>
      <c r="AR407" t="s">
        <v>20</v>
      </c>
      <c r="AT407" s="2" t="s">
        <v>0</v>
      </c>
      <c r="AU407" s="1">
        <f t="shared" si="53"/>
        <v>0.97875895256629009</v>
      </c>
      <c r="AV407" s="1">
        <f t="shared" si="54"/>
        <v>0.74856913955339299</v>
      </c>
      <c r="AW407" s="1">
        <f t="shared" si="55"/>
        <v>0.51837932654049579</v>
      </c>
    </row>
    <row r="408" spans="1:49" x14ac:dyDescent="0.2">
      <c r="A408">
        <v>406</v>
      </c>
      <c r="B408" t="s">
        <v>20915</v>
      </c>
      <c r="C408" t="s">
        <v>20914</v>
      </c>
      <c r="F408" t="s">
        <v>20913</v>
      </c>
      <c r="G408" t="s">
        <v>10</v>
      </c>
      <c r="H408" t="s">
        <v>9</v>
      </c>
      <c r="I408" t="s">
        <v>14868</v>
      </c>
      <c r="J408" t="s">
        <v>20912</v>
      </c>
      <c r="K408" t="s">
        <v>20911</v>
      </c>
      <c r="L408" t="s">
        <v>20910</v>
      </c>
      <c r="M408" t="s">
        <v>114</v>
      </c>
      <c r="N408">
        <v>4</v>
      </c>
      <c r="O408" t="s">
        <v>20909</v>
      </c>
      <c r="P408" t="s">
        <v>20908</v>
      </c>
      <c r="Q408" t="s">
        <v>20907</v>
      </c>
      <c r="R408" s="7">
        <v>39783</v>
      </c>
      <c r="S408" s="8">
        <f t="shared" si="48"/>
        <v>2008</v>
      </c>
      <c r="T408" s="8">
        <v>2008</v>
      </c>
      <c r="U408" s="8">
        <f t="shared" si="49"/>
        <v>14</v>
      </c>
      <c r="V408" s="7">
        <v>2008</v>
      </c>
      <c r="W408" t="s">
        <v>763</v>
      </c>
      <c r="X408" s="2">
        <v>1.3280000000000001</v>
      </c>
      <c r="Y408" s="6">
        <f t="shared" si="50"/>
        <v>3.5450201542937994E-2</v>
      </c>
      <c r="AA408">
        <v>15361225</v>
      </c>
      <c r="AB408">
        <v>18894</v>
      </c>
      <c r="AD408" t="s">
        <v>4</v>
      </c>
      <c r="AE408">
        <v>7</v>
      </c>
      <c r="AG408">
        <v>920711</v>
      </c>
      <c r="AH408" t="s">
        <v>20906</v>
      </c>
      <c r="AI408" t="s">
        <v>20905</v>
      </c>
      <c r="AJ408" t="s">
        <v>20904</v>
      </c>
      <c r="AK408" t="s">
        <v>20903</v>
      </c>
      <c r="AL408">
        <v>8</v>
      </c>
      <c r="AM408" s="5">
        <f t="shared" si="51"/>
        <v>0.5714285714285714</v>
      </c>
      <c r="AN408" s="4">
        <f t="shared" si="52"/>
        <v>8.6547303510574997E-4</v>
      </c>
      <c r="AO408" s="3"/>
      <c r="AP408">
        <v>0</v>
      </c>
      <c r="AR408" t="s">
        <v>20</v>
      </c>
      <c r="AT408" s="2">
        <v>3.8340000000000001</v>
      </c>
      <c r="AU408" s="1">
        <f t="shared" si="53"/>
        <v>2.5074782990588318</v>
      </c>
      <c r="AV408" s="1">
        <f t="shared" si="54"/>
        <v>1.8157837289021872</v>
      </c>
      <c r="AW408" s="1">
        <f t="shared" si="55"/>
        <v>1.1240891587455424</v>
      </c>
    </row>
    <row r="409" spans="1:49" x14ac:dyDescent="0.2">
      <c r="A409">
        <v>407</v>
      </c>
      <c r="B409" t="s">
        <v>20902</v>
      </c>
      <c r="C409" t="s">
        <v>20901</v>
      </c>
      <c r="F409" t="s">
        <v>20900</v>
      </c>
      <c r="G409" t="s">
        <v>10</v>
      </c>
      <c r="H409" t="s">
        <v>9</v>
      </c>
      <c r="I409" t="s">
        <v>20899</v>
      </c>
      <c r="J409" t="s">
        <v>20898</v>
      </c>
      <c r="K409" t="s">
        <v>20897</v>
      </c>
      <c r="L409" t="s">
        <v>20896</v>
      </c>
      <c r="M409" t="s">
        <v>20895</v>
      </c>
      <c r="N409">
        <v>3</v>
      </c>
      <c r="O409" t="s">
        <v>20894</v>
      </c>
      <c r="P409" t="s">
        <v>20893</v>
      </c>
      <c r="Q409" t="s">
        <v>20892</v>
      </c>
      <c r="R409" s="7">
        <v>39783</v>
      </c>
      <c r="S409" s="8">
        <f t="shared" si="48"/>
        <v>2008</v>
      </c>
      <c r="T409" s="8">
        <v>2008</v>
      </c>
      <c r="U409" s="8">
        <f t="shared" si="49"/>
        <v>14</v>
      </c>
      <c r="V409" s="7">
        <v>2008</v>
      </c>
      <c r="W409" t="s">
        <v>763</v>
      </c>
      <c r="X409" s="2">
        <v>1.3280000000000001</v>
      </c>
      <c r="Y409" s="6">
        <f t="shared" si="50"/>
        <v>3.5450201542937994E-2</v>
      </c>
      <c r="AA409">
        <v>15361225</v>
      </c>
      <c r="AB409">
        <v>18894</v>
      </c>
      <c r="AD409" t="s">
        <v>4</v>
      </c>
      <c r="AE409">
        <v>7</v>
      </c>
      <c r="AG409">
        <v>915807</v>
      </c>
      <c r="AH409" t="s">
        <v>20891</v>
      </c>
      <c r="AI409" t="s">
        <v>20890</v>
      </c>
      <c r="AJ409" t="s">
        <v>20889</v>
      </c>
      <c r="AK409" t="s">
        <v>20888</v>
      </c>
      <c r="AL409">
        <v>38</v>
      </c>
      <c r="AM409" s="5">
        <f t="shared" si="51"/>
        <v>2.7142857142857144</v>
      </c>
      <c r="AN409" s="4">
        <f t="shared" si="52"/>
        <v>4.1109969167523125E-3</v>
      </c>
      <c r="AO409" s="3"/>
      <c r="AP409">
        <v>0</v>
      </c>
      <c r="AQ409" t="s">
        <v>265</v>
      </c>
      <c r="AR409" t="s">
        <v>20887</v>
      </c>
      <c r="AS409" t="s">
        <v>263</v>
      </c>
      <c r="AT409" s="2">
        <v>3.8340000000000001</v>
      </c>
      <c r="AU409" s="1">
        <f t="shared" si="53"/>
        <v>2.6048440155082289</v>
      </c>
      <c r="AV409" s="1">
        <f t="shared" si="54"/>
        <v>1.9780599229845153</v>
      </c>
      <c r="AW409" s="1">
        <f t="shared" si="55"/>
        <v>1.3512758304608017</v>
      </c>
    </row>
    <row r="410" spans="1:49" x14ac:dyDescent="0.2">
      <c r="A410">
        <v>408</v>
      </c>
      <c r="B410" t="s">
        <v>20886</v>
      </c>
      <c r="C410" t="s">
        <v>20885</v>
      </c>
      <c r="F410" t="s">
        <v>20884</v>
      </c>
      <c r="G410" t="s">
        <v>10</v>
      </c>
      <c r="H410" t="s">
        <v>9</v>
      </c>
      <c r="I410" t="s">
        <v>20883</v>
      </c>
      <c r="J410" t="s">
        <v>20882</v>
      </c>
      <c r="K410" t="s">
        <v>20881</v>
      </c>
      <c r="L410" t="s">
        <v>20880</v>
      </c>
      <c r="M410" t="s">
        <v>233</v>
      </c>
      <c r="N410">
        <v>5</v>
      </c>
      <c r="O410" t="s">
        <v>20879</v>
      </c>
      <c r="P410" t="s">
        <v>20878</v>
      </c>
      <c r="Q410" t="s">
        <v>20877</v>
      </c>
      <c r="R410" s="7">
        <v>39783</v>
      </c>
      <c r="S410" s="8">
        <f t="shared" si="48"/>
        <v>2008</v>
      </c>
      <c r="T410" s="8">
        <v>2008</v>
      </c>
      <c r="U410" s="8">
        <f t="shared" si="49"/>
        <v>14</v>
      </c>
      <c r="V410" s="7">
        <v>2008</v>
      </c>
      <c r="W410" t="s">
        <v>675</v>
      </c>
      <c r="X410" s="2">
        <v>1.3460000000000001</v>
      </c>
      <c r="Y410" s="6">
        <f t="shared" si="50"/>
        <v>3.593070126264649E-2</v>
      </c>
      <c r="AA410">
        <v>7338724</v>
      </c>
      <c r="AB410">
        <v>12178</v>
      </c>
      <c r="AD410" t="s">
        <v>4</v>
      </c>
      <c r="AE410">
        <v>26</v>
      </c>
      <c r="AF410">
        <v>24</v>
      </c>
      <c r="AH410" t="s">
        <v>20876</v>
      </c>
      <c r="AI410" t="s">
        <v>20875</v>
      </c>
      <c r="AJ410" t="s">
        <v>20874</v>
      </c>
      <c r="AK410" t="s">
        <v>20873</v>
      </c>
      <c r="AL410">
        <v>12</v>
      </c>
      <c r="AM410" s="5">
        <f t="shared" si="51"/>
        <v>0.8571428571428571</v>
      </c>
      <c r="AN410" s="4">
        <f t="shared" si="52"/>
        <v>1.2982095526586248E-3</v>
      </c>
      <c r="AO410" s="3"/>
      <c r="AP410">
        <v>0</v>
      </c>
      <c r="AQ410" t="s">
        <v>123</v>
      </c>
      <c r="AR410" t="s">
        <v>20</v>
      </c>
      <c r="AS410" t="s">
        <v>122</v>
      </c>
      <c r="AT410" s="2">
        <v>4.1420000000000003</v>
      </c>
      <c r="AU410" s="1">
        <f t="shared" si="53"/>
        <v>2.554095374965013</v>
      </c>
      <c r="AV410" s="1">
        <f t="shared" si="54"/>
        <v>1.8614455407652557</v>
      </c>
      <c r="AW410" s="1">
        <f t="shared" si="55"/>
        <v>1.1687957065654984</v>
      </c>
    </row>
    <row r="411" spans="1:49" x14ac:dyDescent="0.2">
      <c r="A411">
        <v>409</v>
      </c>
      <c r="B411" t="s">
        <v>20872</v>
      </c>
      <c r="C411" t="s">
        <v>20871</v>
      </c>
      <c r="D411" t="s">
        <v>20870</v>
      </c>
      <c r="F411" t="s">
        <v>20869</v>
      </c>
      <c r="G411" t="s">
        <v>10</v>
      </c>
      <c r="H411" t="s">
        <v>9</v>
      </c>
      <c r="I411" t="s">
        <v>20868</v>
      </c>
      <c r="J411" t="s">
        <v>20867</v>
      </c>
      <c r="K411" t="s">
        <v>20866</v>
      </c>
      <c r="L411" t="s">
        <v>20865</v>
      </c>
      <c r="M411" t="s">
        <v>20864</v>
      </c>
      <c r="N411">
        <v>10</v>
      </c>
      <c r="O411" t="s">
        <v>20863</v>
      </c>
      <c r="P411" t="s">
        <v>20862</v>
      </c>
      <c r="Q411" t="s">
        <v>20861</v>
      </c>
      <c r="R411" s="7">
        <v>39783</v>
      </c>
      <c r="S411" s="8">
        <f t="shared" si="48"/>
        <v>2008</v>
      </c>
      <c r="T411" s="8">
        <v>2008</v>
      </c>
      <c r="U411" s="8">
        <f t="shared" si="49"/>
        <v>14</v>
      </c>
      <c r="V411" s="7">
        <v>39783</v>
      </c>
      <c r="W411" t="s">
        <v>20845</v>
      </c>
      <c r="X411" s="2">
        <v>0.19700000000000001</v>
      </c>
      <c r="Y411" s="6">
        <f t="shared" si="50"/>
        <v>5.2588024879207714E-3</v>
      </c>
      <c r="AA411">
        <v>1291564</v>
      </c>
      <c r="AB411">
        <v>26149</v>
      </c>
      <c r="AD411" t="s">
        <v>4</v>
      </c>
      <c r="AE411">
        <v>18</v>
      </c>
      <c r="AF411">
        <v>4</v>
      </c>
      <c r="AH411" t="s">
        <v>20860</v>
      </c>
      <c r="AI411" t="s">
        <v>20859</v>
      </c>
      <c r="AK411" t="s">
        <v>20858</v>
      </c>
      <c r="AL411">
        <v>5</v>
      </c>
      <c r="AM411" s="5">
        <f t="shared" si="51"/>
        <v>0.35714285714285715</v>
      </c>
      <c r="AN411" s="4">
        <f t="shared" si="52"/>
        <v>5.4092064694109376E-4</v>
      </c>
      <c r="AO411" s="3"/>
      <c r="AP411">
        <v>0</v>
      </c>
      <c r="AQ411" t="s">
        <v>1033</v>
      </c>
      <c r="AR411" t="s">
        <v>20857</v>
      </c>
      <c r="AS411" t="s">
        <v>1032</v>
      </c>
      <c r="AT411" s="2" t="s">
        <v>0</v>
      </c>
      <c r="AU411" s="1">
        <f t="shared" si="53"/>
        <v>0.38434379356268678</v>
      </c>
      <c r="AV411" s="1">
        <f t="shared" si="54"/>
        <v>0.28998615674309325</v>
      </c>
      <c r="AW411" s="1">
        <f t="shared" si="55"/>
        <v>0.19562851992349969</v>
      </c>
    </row>
    <row r="412" spans="1:49" x14ac:dyDescent="0.2">
      <c r="A412">
        <v>410</v>
      </c>
      <c r="B412" t="s">
        <v>20856</v>
      </c>
      <c r="C412" t="s">
        <v>20855</v>
      </c>
      <c r="D412" t="s">
        <v>20854</v>
      </c>
      <c r="F412" t="s">
        <v>20853</v>
      </c>
      <c r="G412" t="s">
        <v>10</v>
      </c>
      <c r="H412" t="s">
        <v>9</v>
      </c>
      <c r="I412" t="s">
        <v>20852</v>
      </c>
      <c r="J412" t="s">
        <v>20851</v>
      </c>
      <c r="K412" t="s">
        <v>20850</v>
      </c>
      <c r="L412" t="s">
        <v>20849</v>
      </c>
      <c r="M412" t="s">
        <v>482</v>
      </c>
      <c r="N412">
        <v>5</v>
      </c>
      <c r="O412" t="s">
        <v>20848</v>
      </c>
      <c r="P412" t="s">
        <v>20847</v>
      </c>
      <c r="Q412" t="s">
        <v>20846</v>
      </c>
      <c r="R412" s="7">
        <v>39783</v>
      </c>
      <c r="S412" s="8">
        <f t="shared" si="48"/>
        <v>2008</v>
      </c>
      <c r="T412" s="8">
        <v>2008</v>
      </c>
      <c r="U412" s="8">
        <f t="shared" si="49"/>
        <v>14</v>
      </c>
      <c r="V412" s="7">
        <v>39783</v>
      </c>
      <c r="W412" t="s">
        <v>20845</v>
      </c>
      <c r="X412" s="2">
        <v>0.19700000000000001</v>
      </c>
      <c r="Y412" s="6">
        <f t="shared" si="50"/>
        <v>5.2588024879207714E-3</v>
      </c>
      <c r="AA412">
        <v>1291564</v>
      </c>
      <c r="AB412">
        <v>26149</v>
      </c>
      <c r="AD412" t="s">
        <v>4</v>
      </c>
      <c r="AE412">
        <v>18</v>
      </c>
      <c r="AF412">
        <v>4</v>
      </c>
      <c r="AH412" t="s">
        <v>20844</v>
      </c>
      <c r="AI412" t="s">
        <v>20843</v>
      </c>
      <c r="AJ412" t="s">
        <v>20842</v>
      </c>
      <c r="AK412" t="s">
        <v>20841</v>
      </c>
      <c r="AL412">
        <v>1</v>
      </c>
      <c r="AM412" s="5">
        <f t="shared" si="51"/>
        <v>7.1428571428571425E-2</v>
      </c>
      <c r="AN412" s="4">
        <f t="shared" si="52"/>
        <v>1.0818412938821875E-4</v>
      </c>
      <c r="AO412" s="3"/>
      <c r="AP412">
        <v>0</v>
      </c>
      <c r="AQ412" t="s">
        <v>12</v>
      </c>
      <c r="AR412" t="s">
        <v>20</v>
      </c>
      <c r="AS412" t="s">
        <v>11</v>
      </c>
      <c r="AT412" s="2" t="s">
        <v>0</v>
      </c>
      <c r="AU412" s="1">
        <f t="shared" si="53"/>
        <v>0.37136169803610053</v>
      </c>
      <c r="AV412" s="1">
        <f t="shared" si="54"/>
        <v>0.26834933086544949</v>
      </c>
      <c r="AW412" s="1">
        <f t="shared" si="55"/>
        <v>0.16533696369479844</v>
      </c>
    </row>
    <row r="413" spans="1:49" x14ac:dyDescent="0.2">
      <c r="A413">
        <v>411</v>
      </c>
      <c r="B413" t="s">
        <v>20840</v>
      </c>
      <c r="C413" t="s">
        <v>20839</v>
      </c>
      <c r="F413" t="s">
        <v>20838</v>
      </c>
      <c r="G413" t="s">
        <v>10</v>
      </c>
      <c r="H413" t="s">
        <v>9</v>
      </c>
      <c r="I413" t="s">
        <v>1424</v>
      </c>
      <c r="J413">
        <v>60010491</v>
      </c>
      <c r="K413" t="s">
        <v>228</v>
      </c>
      <c r="L413" t="s">
        <v>227</v>
      </c>
      <c r="M413" t="s">
        <v>15</v>
      </c>
      <c r="N413">
        <v>3</v>
      </c>
      <c r="O413" t="s">
        <v>20837</v>
      </c>
      <c r="P413" t="s">
        <v>1874</v>
      </c>
      <c r="Q413" t="s">
        <v>226</v>
      </c>
      <c r="R413" s="7">
        <v>39783</v>
      </c>
      <c r="S413" s="8">
        <f t="shared" si="48"/>
        <v>2008</v>
      </c>
      <c r="T413" s="8">
        <v>2008</v>
      </c>
      <c r="U413" s="8">
        <f t="shared" si="49"/>
        <v>14</v>
      </c>
      <c r="V413" s="7">
        <v>2008</v>
      </c>
      <c r="W413" t="s">
        <v>763</v>
      </c>
      <c r="X413" s="2">
        <v>1.3280000000000001</v>
      </c>
      <c r="Y413" s="6">
        <f t="shared" si="50"/>
        <v>3.5450201542937994E-2</v>
      </c>
      <c r="AA413">
        <v>15361225</v>
      </c>
      <c r="AB413">
        <v>18894</v>
      </c>
      <c r="AD413" t="s">
        <v>4</v>
      </c>
      <c r="AE413">
        <v>7</v>
      </c>
      <c r="AG413">
        <v>921330</v>
      </c>
      <c r="AH413" t="s">
        <v>20836</v>
      </c>
      <c r="AI413" t="s">
        <v>20835</v>
      </c>
      <c r="AJ413" t="s">
        <v>20834</v>
      </c>
      <c r="AK413" t="s">
        <v>20833</v>
      </c>
      <c r="AL413">
        <v>176</v>
      </c>
      <c r="AM413" s="5">
        <f t="shared" si="51"/>
        <v>12.571428571428571</v>
      </c>
      <c r="AN413" s="4">
        <f t="shared" si="52"/>
        <v>1.9040406772326501E-2</v>
      </c>
      <c r="AO413" s="3"/>
      <c r="AP413">
        <v>0</v>
      </c>
      <c r="AR413" t="s">
        <v>20</v>
      </c>
      <c r="AT413" s="2">
        <v>3.8340000000000001</v>
      </c>
      <c r="AU413" s="1">
        <f t="shared" si="53"/>
        <v>3.0527263111754546</v>
      </c>
      <c r="AV413" s="1">
        <f t="shared" si="54"/>
        <v>2.7245304157632244</v>
      </c>
      <c r="AW413" s="1">
        <f t="shared" si="55"/>
        <v>2.3963345203509947</v>
      </c>
    </row>
    <row r="414" spans="1:49" x14ac:dyDescent="0.2">
      <c r="A414">
        <v>412</v>
      </c>
      <c r="B414" t="s">
        <v>20832</v>
      </c>
      <c r="C414" t="s">
        <v>20831</v>
      </c>
      <c r="F414" t="s">
        <v>20830</v>
      </c>
      <c r="G414" t="s">
        <v>10</v>
      </c>
      <c r="H414" t="s">
        <v>9</v>
      </c>
      <c r="I414" t="s">
        <v>1094</v>
      </c>
      <c r="J414">
        <v>60025710</v>
      </c>
      <c r="K414" t="s">
        <v>20829</v>
      </c>
      <c r="L414" t="s">
        <v>55</v>
      </c>
      <c r="M414" t="s">
        <v>54</v>
      </c>
      <c r="N414">
        <v>1</v>
      </c>
      <c r="O414" t="s">
        <v>20828</v>
      </c>
      <c r="P414">
        <v>55729156200</v>
      </c>
      <c r="Q414">
        <v>60025710</v>
      </c>
      <c r="R414" s="7">
        <v>39783</v>
      </c>
      <c r="S414" s="8">
        <f t="shared" si="48"/>
        <v>2008</v>
      </c>
      <c r="T414" s="8">
        <v>2008</v>
      </c>
      <c r="U414" s="8">
        <f t="shared" si="49"/>
        <v>14</v>
      </c>
      <c r="V414" s="7">
        <v>2008</v>
      </c>
      <c r="W414" t="s">
        <v>1093</v>
      </c>
      <c r="X414" s="2">
        <v>1.603</v>
      </c>
      <c r="Y414" s="6">
        <f t="shared" si="50"/>
        <v>4.2791169482928916E-2</v>
      </c>
      <c r="AA414">
        <v>19324553</v>
      </c>
      <c r="AB414">
        <v>5900153311</v>
      </c>
      <c r="AD414" t="s">
        <v>4</v>
      </c>
      <c r="AE414">
        <v>2</v>
      </c>
      <c r="AF414">
        <v>2</v>
      </c>
      <c r="AH414" t="s">
        <v>20827</v>
      </c>
      <c r="AI414" t="s">
        <v>20826</v>
      </c>
      <c r="AJ414" t="s">
        <v>20825</v>
      </c>
      <c r="AK414" t="s">
        <v>20824</v>
      </c>
      <c r="AL414">
        <v>31</v>
      </c>
      <c r="AM414" s="5">
        <f t="shared" si="51"/>
        <v>2.2142857142857144</v>
      </c>
      <c r="AN414" s="4">
        <f t="shared" si="52"/>
        <v>3.3537080110347815E-3</v>
      </c>
      <c r="AO414" s="3"/>
      <c r="AP414">
        <v>0</v>
      </c>
      <c r="AR414" t="s">
        <v>20</v>
      </c>
      <c r="AT414" s="2" t="s">
        <v>0</v>
      </c>
      <c r="AU414" s="1">
        <f t="shared" si="53"/>
        <v>3.0959931041360673</v>
      </c>
      <c r="AV414" s="1">
        <f t="shared" si="54"/>
        <v>2.3072438746981847</v>
      </c>
      <c r="AW414" s="1">
        <f t="shared" si="55"/>
        <v>1.5184946452603023</v>
      </c>
    </row>
    <row r="415" spans="1:49" x14ac:dyDescent="0.2">
      <c r="A415">
        <v>413</v>
      </c>
      <c r="B415" t="s">
        <v>20823</v>
      </c>
      <c r="F415" t="s">
        <v>20822</v>
      </c>
      <c r="G415" t="s">
        <v>10</v>
      </c>
      <c r="H415" t="s">
        <v>9</v>
      </c>
      <c r="I415" t="s">
        <v>20821</v>
      </c>
      <c r="J415" t="s">
        <v>20820</v>
      </c>
      <c r="K415" t="s">
        <v>20819</v>
      </c>
      <c r="L415" t="s">
        <v>20818</v>
      </c>
      <c r="M415" t="s">
        <v>20817</v>
      </c>
      <c r="N415">
        <v>4</v>
      </c>
      <c r="O415" t="s">
        <v>20816</v>
      </c>
      <c r="P415" t="s">
        <v>20815</v>
      </c>
      <c r="Q415" t="s">
        <v>20814</v>
      </c>
      <c r="R415" s="7">
        <v>39783</v>
      </c>
      <c r="S415" s="8">
        <f t="shared" si="48"/>
        <v>2008</v>
      </c>
      <c r="T415" s="8">
        <v>2008</v>
      </c>
      <c r="U415" s="8">
        <f t="shared" si="49"/>
        <v>14</v>
      </c>
      <c r="V415" s="7">
        <v>39783</v>
      </c>
      <c r="W415" t="s">
        <v>20813</v>
      </c>
      <c r="X415" s="2" t="s">
        <v>0</v>
      </c>
      <c r="Y415" s="6" t="e">
        <f t="shared" si="50"/>
        <v>#VALUE!</v>
      </c>
      <c r="AA415">
        <v>11217588</v>
      </c>
      <c r="AB415">
        <v>21667</v>
      </c>
      <c r="AD415" t="s">
        <v>4</v>
      </c>
      <c r="AE415">
        <v>28</v>
      </c>
      <c r="AF415">
        <v>3</v>
      </c>
      <c r="AH415" t="s">
        <v>1106</v>
      </c>
      <c r="AI415" t="s">
        <v>20812</v>
      </c>
      <c r="AK415" t="s">
        <v>20811</v>
      </c>
      <c r="AL415">
        <v>1</v>
      </c>
      <c r="AM415" s="5">
        <f t="shared" si="51"/>
        <v>7.1428571428571425E-2</v>
      </c>
      <c r="AN415" s="4">
        <f t="shared" si="52"/>
        <v>1.0818412938821875E-4</v>
      </c>
      <c r="AO415" s="3"/>
      <c r="AP415">
        <v>0</v>
      </c>
      <c r="AR415" t="s">
        <v>20</v>
      </c>
      <c r="AT415" s="2" t="s">
        <v>0</v>
      </c>
      <c r="AU415" s="1" t="e">
        <f t="shared" si="53"/>
        <v>#VALUE!</v>
      </c>
      <c r="AV415" s="1" t="e">
        <f t="shared" si="54"/>
        <v>#VALUE!</v>
      </c>
      <c r="AW415" s="1" t="e">
        <f t="shared" si="55"/>
        <v>#VALUE!</v>
      </c>
    </row>
    <row r="416" spans="1:49" x14ac:dyDescent="0.2">
      <c r="A416">
        <v>414</v>
      </c>
      <c r="B416" t="s">
        <v>20810</v>
      </c>
      <c r="C416" t="s">
        <v>20809</v>
      </c>
      <c r="F416" t="s">
        <v>20808</v>
      </c>
      <c r="G416" t="s">
        <v>10</v>
      </c>
      <c r="H416" t="s">
        <v>9</v>
      </c>
      <c r="I416" t="s">
        <v>20807</v>
      </c>
      <c r="J416" t="s">
        <v>20806</v>
      </c>
      <c r="K416" t="s">
        <v>20805</v>
      </c>
      <c r="L416" t="s">
        <v>20804</v>
      </c>
      <c r="M416" t="s">
        <v>20803</v>
      </c>
      <c r="N416">
        <v>8</v>
      </c>
      <c r="O416" t="s">
        <v>20802</v>
      </c>
      <c r="P416" t="s">
        <v>20801</v>
      </c>
      <c r="Q416" t="s">
        <v>20800</v>
      </c>
      <c r="R416" s="7">
        <v>39783</v>
      </c>
      <c r="S416" s="8">
        <f t="shared" si="48"/>
        <v>2008</v>
      </c>
      <c r="T416" s="8">
        <v>2008</v>
      </c>
      <c r="U416" s="8">
        <f t="shared" si="49"/>
        <v>14</v>
      </c>
      <c r="V416" s="7">
        <v>2008</v>
      </c>
      <c r="W416" t="s">
        <v>549</v>
      </c>
      <c r="X416" s="2">
        <v>0.88100000000000001</v>
      </c>
      <c r="Y416" s="6">
        <f t="shared" si="50"/>
        <v>2.3517791836843653E-2</v>
      </c>
      <c r="AA416">
        <v>10459243</v>
      </c>
      <c r="AB416">
        <v>17248</v>
      </c>
      <c r="AD416" t="s">
        <v>4</v>
      </c>
      <c r="AE416">
        <v>50</v>
      </c>
      <c r="AF416">
        <v>6</v>
      </c>
      <c r="AH416" t="s">
        <v>20799</v>
      </c>
      <c r="AI416" t="s">
        <v>20798</v>
      </c>
      <c r="AJ416" t="s">
        <v>20797</v>
      </c>
      <c r="AK416" t="s">
        <v>20796</v>
      </c>
      <c r="AL416">
        <v>51</v>
      </c>
      <c r="AM416" s="5">
        <f t="shared" si="51"/>
        <v>3.6428571428571428</v>
      </c>
      <c r="AN416" s="4">
        <f t="shared" si="52"/>
        <v>5.5173905987991557E-3</v>
      </c>
      <c r="AO416" s="3"/>
      <c r="AP416">
        <v>0</v>
      </c>
      <c r="AR416" t="s">
        <v>20</v>
      </c>
      <c r="AT416" s="2" t="s">
        <v>0</v>
      </c>
      <c r="AU416" s="1">
        <f t="shared" si="53"/>
        <v>1.8117671465430303</v>
      </c>
      <c r="AV416" s="1">
        <f t="shared" si="54"/>
        <v>1.4517591217821404</v>
      </c>
      <c r="AW416" s="1">
        <f t="shared" si="55"/>
        <v>1.0917510970212505</v>
      </c>
    </row>
    <row r="417" spans="1:49" x14ac:dyDescent="0.2">
      <c r="A417">
        <v>415</v>
      </c>
      <c r="B417" t="s">
        <v>20795</v>
      </c>
      <c r="C417" t="s">
        <v>20794</v>
      </c>
      <c r="F417" t="s">
        <v>20793</v>
      </c>
      <c r="G417" t="s">
        <v>10</v>
      </c>
      <c r="H417" t="s">
        <v>9</v>
      </c>
      <c r="I417" t="s">
        <v>1761</v>
      </c>
      <c r="J417" t="s">
        <v>20262</v>
      </c>
      <c r="K417" t="s">
        <v>20261</v>
      </c>
      <c r="L417" t="s">
        <v>20260</v>
      </c>
      <c r="M417" t="s">
        <v>1760</v>
      </c>
      <c r="N417">
        <v>4</v>
      </c>
      <c r="O417" t="s">
        <v>20792</v>
      </c>
      <c r="P417" t="s">
        <v>20791</v>
      </c>
      <c r="Q417" t="s">
        <v>20790</v>
      </c>
      <c r="R417" s="7">
        <v>39783</v>
      </c>
      <c r="S417" s="8">
        <f t="shared" si="48"/>
        <v>2008</v>
      </c>
      <c r="T417" s="8">
        <v>2008</v>
      </c>
      <c r="U417" s="8">
        <f t="shared" si="49"/>
        <v>14</v>
      </c>
      <c r="V417" s="7">
        <v>2008</v>
      </c>
      <c r="W417" t="s">
        <v>549</v>
      </c>
      <c r="X417" s="2">
        <v>0.88100000000000001</v>
      </c>
      <c r="Y417" s="6">
        <f t="shared" si="50"/>
        <v>2.3517791836843653E-2</v>
      </c>
      <c r="AA417">
        <v>10459243</v>
      </c>
      <c r="AB417">
        <v>17248</v>
      </c>
      <c r="AD417" t="s">
        <v>4</v>
      </c>
      <c r="AE417">
        <v>50</v>
      </c>
      <c r="AF417">
        <v>6</v>
      </c>
      <c r="AH417" t="s">
        <v>20789</v>
      </c>
      <c r="AI417" t="s">
        <v>20788</v>
      </c>
      <c r="AJ417" t="s">
        <v>20787</v>
      </c>
      <c r="AK417" t="s">
        <v>20786</v>
      </c>
      <c r="AL417">
        <v>20</v>
      </c>
      <c r="AM417" s="5">
        <f t="shared" si="51"/>
        <v>1.4285714285714286</v>
      </c>
      <c r="AN417" s="4">
        <f t="shared" si="52"/>
        <v>2.163682587764375E-3</v>
      </c>
      <c r="AO417" s="3"/>
      <c r="AP417">
        <v>0</v>
      </c>
      <c r="AR417" t="s">
        <v>20</v>
      </c>
      <c r="AT417" s="2" t="s">
        <v>0</v>
      </c>
      <c r="AU417" s="1">
        <f t="shared" si="53"/>
        <v>1.7111559062119868</v>
      </c>
      <c r="AV417" s="1">
        <f t="shared" si="54"/>
        <v>1.2840737212304014</v>
      </c>
      <c r="AW417" s="1">
        <f t="shared" si="55"/>
        <v>0.85699153624881586</v>
      </c>
    </row>
    <row r="418" spans="1:49" x14ac:dyDescent="0.2">
      <c r="A418">
        <v>416</v>
      </c>
      <c r="B418" t="s">
        <v>20785</v>
      </c>
      <c r="C418" t="s">
        <v>20784</v>
      </c>
      <c r="F418" t="s">
        <v>20783</v>
      </c>
      <c r="G418" t="s">
        <v>10</v>
      </c>
      <c r="H418" t="s">
        <v>9</v>
      </c>
      <c r="I418" t="s">
        <v>20782</v>
      </c>
      <c r="J418">
        <v>60015099</v>
      </c>
      <c r="K418" t="s">
        <v>20781</v>
      </c>
      <c r="L418" t="s">
        <v>897</v>
      </c>
      <c r="M418" t="s">
        <v>15</v>
      </c>
      <c r="N418">
        <v>1</v>
      </c>
      <c r="O418" t="s">
        <v>20780</v>
      </c>
      <c r="P418">
        <v>6601911049</v>
      </c>
      <c r="Q418">
        <v>60015099</v>
      </c>
      <c r="R418" s="7">
        <v>39783</v>
      </c>
      <c r="S418" s="8">
        <f t="shared" si="48"/>
        <v>2008</v>
      </c>
      <c r="T418" s="8">
        <v>2008</v>
      </c>
      <c r="U418" s="8">
        <f t="shared" si="49"/>
        <v>14</v>
      </c>
      <c r="V418" s="7">
        <v>2008</v>
      </c>
      <c r="W418" t="s">
        <v>549</v>
      </c>
      <c r="X418" s="2">
        <v>0.88100000000000001</v>
      </c>
      <c r="Y418" s="6">
        <f t="shared" si="50"/>
        <v>2.3517791836843653E-2</v>
      </c>
      <c r="AA418">
        <v>10459243</v>
      </c>
      <c r="AB418">
        <v>17248</v>
      </c>
      <c r="AD418" t="s">
        <v>4</v>
      </c>
      <c r="AE418">
        <v>50</v>
      </c>
      <c r="AF418">
        <v>6</v>
      </c>
      <c r="AH418" t="s">
        <v>20779</v>
      </c>
      <c r="AI418" t="s">
        <v>20778</v>
      </c>
      <c r="AJ418" t="s">
        <v>20777</v>
      </c>
      <c r="AK418" t="s">
        <v>20776</v>
      </c>
      <c r="AL418">
        <v>4</v>
      </c>
      <c r="AM418" s="5">
        <f t="shared" si="51"/>
        <v>0.2857142857142857</v>
      </c>
      <c r="AN418" s="4">
        <f t="shared" si="52"/>
        <v>4.3273651755287499E-4</v>
      </c>
      <c r="AO418" s="3"/>
      <c r="AP418">
        <v>0</v>
      </c>
      <c r="AR418" t="s">
        <v>20</v>
      </c>
      <c r="AT418" s="2" t="s">
        <v>0</v>
      </c>
      <c r="AU418" s="1">
        <f t="shared" si="53"/>
        <v>1.6592275241056418</v>
      </c>
      <c r="AV418" s="1">
        <f t="shared" si="54"/>
        <v>1.1975264177198264</v>
      </c>
      <c r="AW418" s="1">
        <f t="shared" si="55"/>
        <v>0.73582531133401086</v>
      </c>
    </row>
    <row r="419" spans="1:49" x14ac:dyDescent="0.2">
      <c r="A419">
        <v>417</v>
      </c>
      <c r="B419" t="s">
        <v>20775</v>
      </c>
      <c r="C419" t="s">
        <v>20774</v>
      </c>
      <c r="F419" t="s">
        <v>20773</v>
      </c>
      <c r="G419" t="s">
        <v>10</v>
      </c>
      <c r="H419" t="s">
        <v>9</v>
      </c>
      <c r="I419" t="s">
        <v>1424</v>
      </c>
      <c r="J419" t="s">
        <v>20772</v>
      </c>
      <c r="K419" t="s">
        <v>20771</v>
      </c>
      <c r="L419" t="s">
        <v>20770</v>
      </c>
      <c r="M419" t="s">
        <v>1590</v>
      </c>
      <c r="N419">
        <v>5</v>
      </c>
      <c r="O419" t="s">
        <v>20769</v>
      </c>
      <c r="P419" t="s">
        <v>20768</v>
      </c>
      <c r="Q419" t="s">
        <v>20767</v>
      </c>
      <c r="R419" s="7">
        <v>39783</v>
      </c>
      <c r="S419" s="8">
        <f t="shared" si="48"/>
        <v>2008</v>
      </c>
      <c r="T419" s="8">
        <v>2008</v>
      </c>
      <c r="U419" s="8">
        <f t="shared" si="49"/>
        <v>14</v>
      </c>
      <c r="V419" s="7">
        <v>2008</v>
      </c>
      <c r="W419" t="s">
        <v>549</v>
      </c>
      <c r="X419" s="2">
        <v>0.88100000000000001</v>
      </c>
      <c r="Y419" s="6">
        <f t="shared" si="50"/>
        <v>2.3517791836843653E-2</v>
      </c>
      <c r="AA419">
        <v>10459243</v>
      </c>
      <c r="AB419">
        <v>17248</v>
      </c>
      <c r="AD419" t="s">
        <v>4</v>
      </c>
      <c r="AE419">
        <v>50</v>
      </c>
      <c r="AF419">
        <v>6</v>
      </c>
      <c r="AH419" t="s">
        <v>20766</v>
      </c>
      <c r="AI419" t="s">
        <v>20765</v>
      </c>
      <c r="AJ419" t="s">
        <v>20764</v>
      </c>
      <c r="AK419" t="s">
        <v>20763</v>
      </c>
      <c r="AL419">
        <v>43</v>
      </c>
      <c r="AM419" s="5">
        <f t="shared" si="51"/>
        <v>3.0714285714285716</v>
      </c>
      <c r="AN419" s="4">
        <f t="shared" si="52"/>
        <v>4.6519175636934064E-3</v>
      </c>
      <c r="AO419" s="3"/>
      <c r="AP419">
        <v>0</v>
      </c>
      <c r="AR419" t="s">
        <v>20</v>
      </c>
      <c r="AT419" s="2" t="s">
        <v>0</v>
      </c>
      <c r="AU419" s="1">
        <f t="shared" si="53"/>
        <v>1.7858029554898576</v>
      </c>
      <c r="AV419" s="1">
        <f t="shared" si="54"/>
        <v>1.408485470026853</v>
      </c>
      <c r="AW419" s="1">
        <f t="shared" si="55"/>
        <v>1.031167984563848</v>
      </c>
    </row>
    <row r="420" spans="1:49" x14ac:dyDescent="0.2">
      <c r="A420">
        <v>418</v>
      </c>
      <c r="B420" t="s">
        <v>20762</v>
      </c>
      <c r="C420" t="s">
        <v>20761</v>
      </c>
      <c r="F420" t="s">
        <v>20760</v>
      </c>
      <c r="G420" t="s">
        <v>10</v>
      </c>
      <c r="H420" t="s">
        <v>9</v>
      </c>
      <c r="I420" t="s">
        <v>20759</v>
      </c>
      <c r="J420">
        <v>60121822</v>
      </c>
      <c r="K420" t="s">
        <v>20758</v>
      </c>
      <c r="L420" t="s">
        <v>20757</v>
      </c>
      <c r="M420" t="s">
        <v>81</v>
      </c>
      <c r="N420">
        <v>1</v>
      </c>
      <c r="O420" t="s">
        <v>20756</v>
      </c>
      <c r="P420">
        <v>26030589100</v>
      </c>
      <c r="Q420">
        <v>60121822</v>
      </c>
      <c r="R420" s="7">
        <v>39783</v>
      </c>
      <c r="S420" s="8">
        <f t="shared" si="48"/>
        <v>2008</v>
      </c>
      <c r="T420" s="8">
        <v>2008</v>
      </c>
      <c r="U420" s="8">
        <f t="shared" si="49"/>
        <v>14</v>
      </c>
      <c r="V420" s="7">
        <v>2008</v>
      </c>
      <c r="W420" t="s">
        <v>549</v>
      </c>
      <c r="X420" s="2">
        <v>0.88100000000000001</v>
      </c>
      <c r="Y420" s="6">
        <f t="shared" si="50"/>
        <v>2.3517791836843653E-2</v>
      </c>
      <c r="AA420">
        <v>10459243</v>
      </c>
      <c r="AB420">
        <v>17248</v>
      </c>
      <c r="AD420" t="s">
        <v>4</v>
      </c>
      <c r="AE420">
        <v>50</v>
      </c>
      <c r="AF420">
        <v>6</v>
      </c>
      <c r="AH420" t="s">
        <v>20755</v>
      </c>
      <c r="AI420" t="s">
        <v>20754</v>
      </c>
      <c r="AJ420" t="s">
        <v>20753</v>
      </c>
      <c r="AK420" t="s">
        <v>20752</v>
      </c>
      <c r="AL420">
        <v>1</v>
      </c>
      <c r="AM420" s="5">
        <f t="shared" si="51"/>
        <v>7.1428571428571425E-2</v>
      </c>
      <c r="AN420" s="4">
        <f t="shared" si="52"/>
        <v>1.0818412938821875E-4</v>
      </c>
      <c r="AO420" s="3"/>
      <c r="AP420">
        <v>0</v>
      </c>
      <c r="AR420" t="s">
        <v>20</v>
      </c>
      <c r="AT420" s="2" t="s">
        <v>0</v>
      </c>
      <c r="AU420" s="1">
        <f t="shared" si="53"/>
        <v>1.6494909524607022</v>
      </c>
      <c r="AV420" s="1">
        <f t="shared" si="54"/>
        <v>1.1812987983115937</v>
      </c>
      <c r="AW420" s="1">
        <f t="shared" si="55"/>
        <v>0.71310664416248493</v>
      </c>
    </row>
    <row r="421" spans="1:49" x14ac:dyDescent="0.2">
      <c r="A421">
        <v>419</v>
      </c>
      <c r="B421" t="s">
        <v>20751</v>
      </c>
      <c r="C421" t="s">
        <v>20750</v>
      </c>
      <c r="F421" t="s">
        <v>20749</v>
      </c>
      <c r="G421" t="s">
        <v>10</v>
      </c>
      <c r="H421" t="s">
        <v>9</v>
      </c>
      <c r="I421" t="s">
        <v>20748</v>
      </c>
      <c r="J421" t="s">
        <v>20747</v>
      </c>
      <c r="K421" t="s">
        <v>20746</v>
      </c>
      <c r="L421" t="s">
        <v>1466</v>
      </c>
      <c r="M421" t="s">
        <v>376</v>
      </c>
      <c r="N421">
        <v>5</v>
      </c>
      <c r="O421" t="s">
        <v>20745</v>
      </c>
      <c r="P421" t="s">
        <v>20744</v>
      </c>
      <c r="Q421" t="s">
        <v>20743</v>
      </c>
      <c r="R421" s="7">
        <v>39783</v>
      </c>
      <c r="S421" s="8">
        <f t="shared" si="48"/>
        <v>2008</v>
      </c>
      <c r="T421" s="8">
        <v>2008</v>
      </c>
      <c r="U421" s="8">
        <f t="shared" si="49"/>
        <v>14</v>
      </c>
      <c r="V421" s="7">
        <v>2008</v>
      </c>
      <c r="W421" t="s">
        <v>549</v>
      </c>
      <c r="X421" s="2">
        <v>0.88100000000000001</v>
      </c>
      <c r="Y421" s="6">
        <f t="shared" si="50"/>
        <v>2.3517791836843653E-2</v>
      </c>
      <c r="AA421">
        <v>10459243</v>
      </c>
      <c r="AB421">
        <v>17248</v>
      </c>
      <c r="AD421" t="s">
        <v>4</v>
      </c>
      <c r="AE421">
        <v>50</v>
      </c>
      <c r="AF421">
        <v>6</v>
      </c>
      <c r="AH421" t="s">
        <v>20742</v>
      </c>
      <c r="AI421" t="s">
        <v>20741</v>
      </c>
      <c r="AJ421" t="s">
        <v>20740</v>
      </c>
      <c r="AK421" t="s">
        <v>20739</v>
      </c>
      <c r="AL421">
        <v>5</v>
      </c>
      <c r="AM421" s="5">
        <f t="shared" si="51"/>
        <v>0.35714285714285715</v>
      </c>
      <c r="AN421" s="4">
        <f t="shared" si="52"/>
        <v>5.4092064694109376E-4</v>
      </c>
      <c r="AO421" s="3"/>
      <c r="AP421">
        <v>0</v>
      </c>
      <c r="AR421" t="s">
        <v>20</v>
      </c>
      <c r="AT421" s="2" t="s">
        <v>0</v>
      </c>
      <c r="AU421" s="1">
        <f t="shared" si="53"/>
        <v>1.6624730479872885</v>
      </c>
      <c r="AV421" s="1">
        <f t="shared" si="54"/>
        <v>1.2029356241892375</v>
      </c>
      <c r="AW421" s="1">
        <f t="shared" si="55"/>
        <v>0.74339820039118609</v>
      </c>
    </row>
    <row r="422" spans="1:49" x14ac:dyDescent="0.2">
      <c r="A422">
        <v>420</v>
      </c>
      <c r="B422" t="s">
        <v>20738</v>
      </c>
      <c r="C422" t="s">
        <v>20737</v>
      </c>
      <c r="F422" t="s">
        <v>20736</v>
      </c>
      <c r="G422" t="s">
        <v>10</v>
      </c>
      <c r="H422" t="s">
        <v>9</v>
      </c>
      <c r="I422" t="s">
        <v>14829</v>
      </c>
      <c r="J422">
        <v>60006793</v>
      </c>
      <c r="K422" t="s">
        <v>70</v>
      </c>
      <c r="L422" t="s">
        <v>69</v>
      </c>
      <c r="M422" t="s">
        <v>28</v>
      </c>
      <c r="N422">
        <v>3</v>
      </c>
      <c r="O422" t="s">
        <v>20735</v>
      </c>
      <c r="P422" t="s">
        <v>14827</v>
      </c>
      <c r="Q422" t="s">
        <v>14826</v>
      </c>
      <c r="R422" s="7">
        <v>39783</v>
      </c>
      <c r="S422" s="8">
        <f t="shared" si="48"/>
        <v>2008</v>
      </c>
      <c r="T422" s="8">
        <v>2008</v>
      </c>
      <c r="U422" s="8">
        <f t="shared" si="49"/>
        <v>14</v>
      </c>
      <c r="V422" s="7">
        <v>2008</v>
      </c>
      <c r="W422" t="s">
        <v>549</v>
      </c>
      <c r="X422" s="2">
        <v>0.88100000000000001</v>
      </c>
      <c r="Y422" s="6">
        <f t="shared" si="50"/>
        <v>2.3517791836843653E-2</v>
      </c>
      <c r="AA422">
        <v>10459243</v>
      </c>
      <c r="AB422">
        <v>17248</v>
      </c>
      <c r="AD422" t="s">
        <v>4</v>
      </c>
      <c r="AE422">
        <v>50</v>
      </c>
      <c r="AF422">
        <v>6</v>
      </c>
      <c r="AH422" t="s">
        <v>20734</v>
      </c>
      <c r="AI422" t="s">
        <v>20733</v>
      </c>
      <c r="AJ422" t="s">
        <v>20732</v>
      </c>
      <c r="AK422" t="s">
        <v>20731</v>
      </c>
      <c r="AL422">
        <v>6</v>
      </c>
      <c r="AM422" s="5">
        <f t="shared" si="51"/>
        <v>0.42857142857142855</v>
      </c>
      <c r="AN422" s="4">
        <f t="shared" si="52"/>
        <v>6.4910477632931242E-4</v>
      </c>
      <c r="AO422" s="3"/>
      <c r="AP422">
        <v>0</v>
      </c>
      <c r="AR422" t="s">
        <v>20</v>
      </c>
      <c r="AT422" s="2" t="s">
        <v>0</v>
      </c>
      <c r="AU422" s="1">
        <f t="shared" si="53"/>
        <v>1.6657185718689349</v>
      </c>
      <c r="AV422" s="1">
        <f t="shared" si="54"/>
        <v>1.2083448306586482</v>
      </c>
      <c r="AW422" s="1">
        <f t="shared" si="55"/>
        <v>0.75097108944836144</v>
      </c>
    </row>
    <row r="423" spans="1:49" x14ac:dyDescent="0.2">
      <c r="A423">
        <v>421</v>
      </c>
      <c r="B423" t="s">
        <v>20730</v>
      </c>
      <c r="C423" t="s">
        <v>20729</v>
      </c>
      <c r="F423" t="s">
        <v>20728</v>
      </c>
      <c r="G423" t="s">
        <v>10</v>
      </c>
      <c r="H423" t="s">
        <v>9</v>
      </c>
      <c r="I423" t="s">
        <v>20727</v>
      </c>
      <c r="J423" t="s">
        <v>20726</v>
      </c>
      <c r="K423" t="s">
        <v>20725</v>
      </c>
      <c r="L423" t="s">
        <v>20724</v>
      </c>
      <c r="M423" t="s">
        <v>233</v>
      </c>
      <c r="N423">
        <v>3</v>
      </c>
      <c r="O423" t="s">
        <v>20723</v>
      </c>
      <c r="P423" t="s">
        <v>20722</v>
      </c>
      <c r="Q423" t="s">
        <v>20721</v>
      </c>
      <c r="R423" s="7">
        <v>39783</v>
      </c>
      <c r="S423" s="8">
        <f t="shared" si="48"/>
        <v>2008</v>
      </c>
      <c r="T423" s="8">
        <v>2008</v>
      </c>
      <c r="U423" s="8">
        <f t="shared" si="49"/>
        <v>14</v>
      </c>
      <c r="V423" s="7">
        <v>2008</v>
      </c>
      <c r="W423" t="s">
        <v>549</v>
      </c>
      <c r="X423" s="2">
        <v>0.88100000000000001</v>
      </c>
      <c r="Y423" s="6">
        <f t="shared" si="50"/>
        <v>2.3517791836843653E-2</v>
      </c>
      <c r="AA423">
        <v>10459243</v>
      </c>
      <c r="AB423">
        <v>17248</v>
      </c>
      <c r="AD423" t="s">
        <v>4</v>
      </c>
      <c r="AE423">
        <v>50</v>
      </c>
      <c r="AF423">
        <v>6</v>
      </c>
      <c r="AH423" t="s">
        <v>20720</v>
      </c>
      <c r="AI423" t="s">
        <v>20719</v>
      </c>
      <c r="AJ423" t="s">
        <v>20718</v>
      </c>
      <c r="AK423" t="s">
        <v>20717</v>
      </c>
      <c r="AL423">
        <v>4</v>
      </c>
      <c r="AM423" s="5">
        <f t="shared" si="51"/>
        <v>0.2857142857142857</v>
      </c>
      <c r="AN423" s="4">
        <f t="shared" si="52"/>
        <v>4.3273651755287499E-4</v>
      </c>
      <c r="AO423" s="3"/>
      <c r="AP423">
        <v>0</v>
      </c>
      <c r="AR423" t="s">
        <v>20</v>
      </c>
      <c r="AT423" s="2" t="s">
        <v>0</v>
      </c>
      <c r="AU423" s="1">
        <f t="shared" si="53"/>
        <v>1.6592275241056418</v>
      </c>
      <c r="AV423" s="1">
        <f t="shared" si="54"/>
        <v>1.1975264177198264</v>
      </c>
      <c r="AW423" s="1">
        <f t="shared" si="55"/>
        <v>0.73582531133401086</v>
      </c>
    </row>
    <row r="424" spans="1:49" x14ac:dyDescent="0.2">
      <c r="A424">
        <v>422</v>
      </c>
      <c r="B424" t="s">
        <v>20716</v>
      </c>
      <c r="C424" t="s">
        <v>20715</v>
      </c>
      <c r="F424" t="s">
        <v>20714</v>
      </c>
      <c r="G424" t="s">
        <v>10</v>
      </c>
      <c r="H424" t="s">
        <v>9</v>
      </c>
      <c r="I424" t="s">
        <v>451</v>
      </c>
      <c r="J424">
        <v>60005465</v>
      </c>
      <c r="K424" t="s">
        <v>174</v>
      </c>
      <c r="L424" t="s">
        <v>173</v>
      </c>
      <c r="M424" t="s">
        <v>40</v>
      </c>
      <c r="N424">
        <v>4</v>
      </c>
      <c r="O424" t="s">
        <v>20713</v>
      </c>
      <c r="P424" t="s">
        <v>20712</v>
      </c>
      <c r="Q424" t="s">
        <v>494</v>
      </c>
      <c r="R424" s="7">
        <v>39783</v>
      </c>
      <c r="S424" s="8">
        <f t="shared" si="48"/>
        <v>2008</v>
      </c>
      <c r="T424" s="8">
        <v>2008</v>
      </c>
      <c r="U424" s="8">
        <f t="shared" si="49"/>
        <v>14</v>
      </c>
      <c r="V424" s="7">
        <v>2008</v>
      </c>
      <c r="W424" t="s">
        <v>549</v>
      </c>
      <c r="X424" s="2">
        <v>0.88100000000000001</v>
      </c>
      <c r="Y424" s="6">
        <f t="shared" si="50"/>
        <v>2.3517791836843653E-2</v>
      </c>
      <c r="AA424">
        <v>10459243</v>
      </c>
      <c r="AB424">
        <v>17248</v>
      </c>
      <c r="AD424" t="s">
        <v>4</v>
      </c>
      <c r="AE424">
        <v>50</v>
      </c>
      <c r="AF424">
        <v>6</v>
      </c>
      <c r="AH424" t="s">
        <v>20711</v>
      </c>
      <c r="AI424" t="s">
        <v>20710</v>
      </c>
      <c r="AJ424" t="s">
        <v>20709</v>
      </c>
      <c r="AK424" t="s">
        <v>20708</v>
      </c>
      <c r="AL424">
        <v>54</v>
      </c>
      <c r="AM424" s="5">
        <f t="shared" si="51"/>
        <v>3.8571428571428572</v>
      </c>
      <c r="AN424" s="4">
        <f t="shared" si="52"/>
        <v>5.8419429869638129E-3</v>
      </c>
      <c r="AO424" s="3"/>
      <c r="AP424">
        <v>0</v>
      </c>
      <c r="AR424" t="s">
        <v>20</v>
      </c>
      <c r="AT424" s="2" t="s">
        <v>0</v>
      </c>
      <c r="AU424" s="1">
        <f t="shared" si="53"/>
        <v>1.8215037181879699</v>
      </c>
      <c r="AV424" s="1">
        <f t="shared" si="54"/>
        <v>1.4679867411903733</v>
      </c>
      <c r="AW424" s="1">
        <f t="shared" si="55"/>
        <v>1.1144697641927765</v>
      </c>
    </row>
    <row r="425" spans="1:49" x14ac:dyDescent="0.2">
      <c r="A425">
        <v>423</v>
      </c>
      <c r="B425" t="s">
        <v>20707</v>
      </c>
      <c r="C425" t="s">
        <v>20706</v>
      </c>
      <c r="F425" t="s">
        <v>20705</v>
      </c>
      <c r="G425" t="s">
        <v>10</v>
      </c>
      <c r="H425" t="s">
        <v>9</v>
      </c>
      <c r="I425" t="s">
        <v>20704</v>
      </c>
      <c r="J425">
        <v>60012564</v>
      </c>
      <c r="K425" t="s">
        <v>20703</v>
      </c>
      <c r="L425" t="s">
        <v>20702</v>
      </c>
      <c r="M425" t="s">
        <v>15</v>
      </c>
      <c r="N425">
        <v>2</v>
      </c>
      <c r="O425" t="s">
        <v>20701</v>
      </c>
      <c r="P425" t="s">
        <v>20700</v>
      </c>
      <c r="Q425" t="s">
        <v>20699</v>
      </c>
      <c r="R425" s="7">
        <v>39783</v>
      </c>
      <c r="S425" s="8">
        <f t="shared" si="48"/>
        <v>2008</v>
      </c>
      <c r="T425" s="8">
        <v>2008</v>
      </c>
      <c r="U425" s="8">
        <f t="shared" si="49"/>
        <v>14</v>
      </c>
      <c r="V425" s="7">
        <v>2008</v>
      </c>
      <c r="W425" t="s">
        <v>549</v>
      </c>
      <c r="X425" s="2">
        <v>0.88100000000000001</v>
      </c>
      <c r="Y425" s="6">
        <f t="shared" si="50"/>
        <v>2.3517791836843653E-2</v>
      </c>
      <c r="AA425">
        <v>10459243</v>
      </c>
      <c r="AB425">
        <v>17248</v>
      </c>
      <c r="AD425" t="s">
        <v>4</v>
      </c>
      <c r="AE425">
        <v>50</v>
      </c>
      <c r="AF425">
        <v>6</v>
      </c>
      <c r="AH425" t="s">
        <v>20698</v>
      </c>
      <c r="AI425" t="s">
        <v>20697</v>
      </c>
      <c r="AJ425" t="s">
        <v>20696</v>
      </c>
      <c r="AK425" t="s">
        <v>20695</v>
      </c>
      <c r="AL425">
        <v>82</v>
      </c>
      <c r="AM425" s="5">
        <f t="shared" si="51"/>
        <v>5.8571428571428568</v>
      </c>
      <c r="AN425" s="4">
        <f t="shared" si="52"/>
        <v>8.871098609833936E-3</v>
      </c>
      <c r="AO425" s="3"/>
      <c r="AP425">
        <v>0</v>
      </c>
      <c r="AR425" t="s">
        <v>20</v>
      </c>
      <c r="AT425" s="2" t="s">
        <v>0</v>
      </c>
      <c r="AU425" s="1">
        <f t="shared" si="53"/>
        <v>1.9123783868740738</v>
      </c>
      <c r="AV425" s="1">
        <f t="shared" si="54"/>
        <v>1.6194445223338794</v>
      </c>
      <c r="AW425" s="1">
        <f t="shared" si="55"/>
        <v>1.3265106577936849</v>
      </c>
    </row>
    <row r="426" spans="1:49" x14ac:dyDescent="0.2">
      <c r="A426">
        <v>424</v>
      </c>
      <c r="B426" t="s">
        <v>20694</v>
      </c>
      <c r="C426" t="s">
        <v>20693</v>
      </c>
      <c r="F426" t="s">
        <v>20692</v>
      </c>
      <c r="G426" t="s">
        <v>10</v>
      </c>
      <c r="H426" t="s">
        <v>9</v>
      </c>
      <c r="I426" t="s">
        <v>20691</v>
      </c>
      <c r="J426">
        <v>60007740</v>
      </c>
      <c r="K426" t="s">
        <v>1416</v>
      </c>
      <c r="L426" t="s">
        <v>1415</v>
      </c>
      <c r="M426" t="s">
        <v>15</v>
      </c>
      <c r="N426">
        <v>2</v>
      </c>
      <c r="O426" t="s">
        <v>20690</v>
      </c>
      <c r="P426" t="s">
        <v>20689</v>
      </c>
      <c r="Q426" t="s">
        <v>20688</v>
      </c>
      <c r="R426" s="7">
        <v>39783</v>
      </c>
      <c r="S426" s="8">
        <f t="shared" si="48"/>
        <v>2008</v>
      </c>
      <c r="T426" s="8">
        <v>2008</v>
      </c>
      <c r="U426" s="8">
        <f t="shared" si="49"/>
        <v>14</v>
      </c>
      <c r="V426" s="7">
        <v>2008</v>
      </c>
      <c r="W426" t="s">
        <v>313</v>
      </c>
      <c r="X426" s="2">
        <v>1.6519999999999999</v>
      </c>
      <c r="Y426" s="6">
        <f t="shared" si="50"/>
        <v>4.409919649769093E-2</v>
      </c>
      <c r="AA426" t="s">
        <v>312</v>
      </c>
      <c r="AB426">
        <v>17337</v>
      </c>
      <c r="AD426" t="s">
        <v>4</v>
      </c>
      <c r="AE426">
        <v>56</v>
      </c>
      <c r="AF426">
        <v>12</v>
      </c>
      <c r="AH426" t="s">
        <v>20687</v>
      </c>
      <c r="AI426" t="s">
        <v>20686</v>
      </c>
      <c r="AJ426" t="s">
        <v>20685</v>
      </c>
      <c r="AK426" t="s">
        <v>20684</v>
      </c>
      <c r="AL426">
        <v>16</v>
      </c>
      <c r="AM426" s="5">
        <f t="shared" si="51"/>
        <v>1.1428571428571428</v>
      </c>
      <c r="AN426" s="4">
        <f t="shared" si="52"/>
        <v>1.7309460702114999E-3</v>
      </c>
      <c r="AO426" s="3"/>
      <c r="AP426">
        <v>0</v>
      </c>
      <c r="AR426" t="s">
        <v>20</v>
      </c>
      <c r="AT426" s="2" t="s">
        <v>0</v>
      </c>
      <c r="AU426" s="1">
        <f t="shared" si="53"/>
        <v>3.1388721369447099</v>
      </c>
      <c r="AV426" s="1">
        <f t="shared" si="54"/>
        <v>2.2915071283951214</v>
      </c>
      <c r="AW426" s="1">
        <f t="shared" si="55"/>
        <v>1.4441421198455329</v>
      </c>
    </row>
    <row r="427" spans="1:49" x14ac:dyDescent="0.2">
      <c r="A427">
        <v>425</v>
      </c>
      <c r="B427" t="s">
        <v>20683</v>
      </c>
      <c r="C427" t="s">
        <v>20682</v>
      </c>
      <c r="F427" t="s">
        <v>20681</v>
      </c>
      <c r="G427" t="s">
        <v>10</v>
      </c>
      <c r="H427" t="s">
        <v>9</v>
      </c>
      <c r="I427" t="s">
        <v>527</v>
      </c>
      <c r="J427">
        <v>60010491</v>
      </c>
      <c r="K427" t="s">
        <v>228</v>
      </c>
      <c r="L427" t="s">
        <v>227</v>
      </c>
      <c r="M427" t="s">
        <v>15</v>
      </c>
      <c r="N427">
        <v>2</v>
      </c>
      <c r="O427" t="s">
        <v>20680</v>
      </c>
      <c r="P427" t="s">
        <v>20679</v>
      </c>
      <c r="Q427" t="s">
        <v>318</v>
      </c>
      <c r="R427" s="7">
        <v>39783</v>
      </c>
      <c r="S427" s="8">
        <f t="shared" si="48"/>
        <v>2008</v>
      </c>
      <c r="T427" s="8">
        <v>2008</v>
      </c>
      <c r="U427" s="8">
        <f t="shared" si="49"/>
        <v>14</v>
      </c>
      <c r="V427" s="7">
        <v>2008</v>
      </c>
      <c r="W427" t="s">
        <v>313</v>
      </c>
      <c r="X427" s="2">
        <v>1.6519999999999999</v>
      </c>
      <c r="Y427" s="6">
        <f t="shared" si="50"/>
        <v>4.409919649769093E-2</v>
      </c>
      <c r="AA427" t="s">
        <v>312</v>
      </c>
      <c r="AB427">
        <v>17337</v>
      </c>
      <c r="AD427" t="s">
        <v>4</v>
      </c>
      <c r="AE427">
        <v>56</v>
      </c>
      <c r="AF427">
        <v>12</v>
      </c>
      <c r="AH427" t="s">
        <v>20678</v>
      </c>
      <c r="AI427" t="s">
        <v>20677</v>
      </c>
      <c r="AJ427" t="s">
        <v>20676</v>
      </c>
      <c r="AK427" t="s">
        <v>20675</v>
      </c>
      <c r="AL427">
        <v>57</v>
      </c>
      <c r="AM427" s="5">
        <f t="shared" si="51"/>
        <v>4.0714285714285712</v>
      </c>
      <c r="AN427" s="4">
        <f t="shared" si="52"/>
        <v>6.1664953751284684E-3</v>
      </c>
      <c r="AO427" s="3"/>
      <c r="AP427">
        <v>0</v>
      </c>
      <c r="AR427" t="s">
        <v>20</v>
      </c>
      <c r="AT427" s="2" t="s">
        <v>0</v>
      </c>
      <c r="AU427" s="1">
        <f t="shared" si="53"/>
        <v>3.271938616092219</v>
      </c>
      <c r="AV427" s="1">
        <f t="shared" si="54"/>
        <v>2.5132845936409702</v>
      </c>
      <c r="AW427" s="1">
        <f t="shared" si="55"/>
        <v>1.7546305711897205</v>
      </c>
    </row>
    <row r="428" spans="1:49" x14ac:dyDescent="0.2">
      <c r="A428">
        <v>426</v>
      </c>
      <c r="B428" t="s">
        <v>20674</v>
      </c>
      <c r="C428" t="s">
        <v>20673</v>
      </c>
      <c r="F428" t="s">
        <v>20672</v>
      </c>
      <c r="G428" t="s">
        <v>10</v>
      </c>
      <c r="H428" t="s">
        <v>9</v>
      </c>
      <c r="I428" t="s">
        <v>985</v>
      </c>
      <c r="J428" t="s">
        <v>5482</v>
      </c>
      <c r="K428" t="s">
        <v>5481</v>
      </c>
      <c r="L428" t="s">
        <v>5480</v>
      </c>
      <c r="M428" t="s">
        <v>5479</v>
      </c>
      <c r="N428">
        <v>4</v>
      </c>
      <c r="O428" t="s">
        <v>20671</v>
      </c>
      <c r="P428" t="s">
        <v>20670</v>
      </c>
      <c r="Q428" t="s">
        <v>20669</v>
      </c>
      <c r="R428" s="7">
        <v>39783</v>
      </c>
      <c r="S428" s="8">
        <f t="shared" si="48"/>
        <v>2008</v>
      </c>
      <c r="T428" s="8">
        <v>2008</v>
      </c>
      <c r="U428" s="8">
        <f t="shared" si="49"/>
        <v>14</v>
      </c>
      <c r="V428" s="7">
        <v>2008</v>
      </c>
      <c r="W428" t="s">
        <v>313</v>
      </c>
      <c r="X428" s="2">
        <v>1.6519999999999999</v>
      </c>
      <c r="Y428" s="6">
        <f t="shared" si="50"/>
        <v>4.409919649769093E-2</v>
      </c>
      <c r="AA428" t="s">
        <v>312</v>
      </c>
      <c r="AB428">
        <v>17337</v>
      </c>
      <c r="AD428" t="s">
        <v>4</v>
      </c>
      <c r="AE428">
        <v>56</v>
      </c>
      <c r="AF428">
        <v>12</v>
      </c>
      <c r="AH428" t="s">
        <v>20668</v>
      </c>
      <c r="AI428" t="s">
        <v>20667</v>
      </c>
      <c r="AJ428" t="s">
        <v>20666</v>
      </c>
      <c r="AK428" t="s">
        <v>20665</v>
      </c>
      <c r="AL428">
        <v>32</v>
      </c>
      <c r="AM428" s="5">
        <f t="shared" si="51"/>
        <v>2.2857142857142856</v>
      </c>
      <c r="AN428" s="4">
        <f t="shared" si="52"/>
        <v>3.4618921404229999E-3</v>
      </c>
      <c r="AO428" s="3"/>
      <c r="AP428">
        <v>0</v>
      </c>
      <c r="AR428" t="s">
        <v>20</v>
      </c>
      <c r="AT428" s="2" t="s">
        <v>0</v>
      </c>
      <c r="AU428" s="1">
        <f t="shared" si="53"/>
        <v>3.1908005190510549</v>
      </c>
      <c r="AV428" s="1">
        <f t="shared" si="54"/>
        <v>2.3780544319056967</v>
      </c>
      <c r="AW428" s="1">
        <f t="shared" si="55"/>
        <v>1.5653083447603375</v>
      </c>
    </row>
    <row r="429" spans="1:49" x14ac:dyDescent="0.2">
      <c r="A429">
        <v>427</v>
      </c>
      <c r="B429" t="s">
        <v>20664</v>
      </c>
      <c r="C429" t="s">
        <v>20663</v>
      </c>
      <c r="F429" t="s">
        <v>20662</v>
      </c>
      <c r="G429" t="s">
        <v>10</v>
      </c>
      <c r="H429" t="s">
        <v>9</v>
      </c>
      <c r="I429" t="s">
        <v>20661</v>
      </c>
      <c r="J429" t="s">
        <v>20660</v>
      </c>
      <c r="K429" t="s">
        <v>20659</v>
      </c>
      <c r="L429" t="s">
        <v>2197</v>
      </c>
      <c r="M429" t="s">
        <v>114</v>
      </c>
      <c r="N429">
        <v>2</v>
      </c>
      <c r="O429" t="s">
        <v>20658</v>
      </c>
      <c r="P429" t="s">
        <v>20657</v>
      </c>
      <c r="Q429" t="s">
        <v>20656</v>
      </c>
      <c r="R429" s="7">
        <v>39783</v>
      </c>
      <c r="S429" s="8">
        <f t="shared" si="48"/>
        <v>2008</v>
      </c>
      <c r="T429" s="8">
        <v>2008</v>
      </c>
      <c r="U429" s="8">
        <f t="shared" si="49"/>
        <v>14</v>
      </c>
      <c r="V429" s="7">
        <v>2008</v>
      </c>
      <c r="W429" t="s">
        <v>313</v>
      </c>
      <c r="X429" s="2">
        <v>1.6519999999999999</v>
      </c>
      <c r="Y429" s="6">
        <f t="shared" si="50"/>
        <v>4.409919649769093E-2</v>
      </c>
      <c r="AA429" t="s">
        <v>312</v>
      </c>
      <c r="AB429">
        <v>17337</v>
      </c>
      <c r="AD429" t="s">
        <v>4</v>
      </c>
      <c r="AE429">
        <v>56</v>
      </c>
      <c r="AF429">
        <v>12</v>
      </c>
      <c r="AH429" t="s">
        <v>20655</v>
      </c>
      <c r="AI429" t="s">
        <v>20654</v>
      </c>
      <c r="AJ429" t="s">
        <v>20653</v>
      </c>
      <c r="AK429" t="s">
        <v>20652</v>
      </c>
      <c r="AL429">
        <v>6</v>
      </c>
      <c r="AM429" s="5">
        <f t="shared" si="51"/>
        <v>0.42857142857142855</v>
      </c>
      <c r="AN429" s="4">
        <f t="shared" si="52"/>
        <v>6.4910477632931242E-4</v>
      </c>
      <c r="AO429" s="3"/>
      <c r="AP429">
        <v>0</v>
      </c>
      <c r="AQ429" t="s">
        <v>1287</v>
      </c>
      <c r="AR429" t="s">
        <v>20651</v>
      </c>
      <c r="AS429" t="s">
        <v>1286</v>
      </c>
      <c r="AT429" s="2" t="s">
        <v>0</v>
      </c>
      <c r="AU429" s="1">
        <f t="shared" si="53"/>
        <v>3.1064168981282445</v>
      </c>
      <c r="AV429" s="1">
        <f t="shared" si="54"/>
        <v>2.237415063701012</v>
      </c>
      <c r="AW429" s="1">
        <f t="shared" si="55"/>
        <v>1.3684132292737798</v>
      </c>
    </row>
    <row r="430" spans="1:49" x14ac:dyDescent="0.2">
      <c r="A430">
        <v>428</v>
      </c>
      <c r="B430" t="s">
        <v>20650</v>
      </c>
      <c r="C430" t="s">
        <v>20649</v>
      </c>
      <c r="F430" t="s">
        <v>20648</v>
      </c>
      <c r="G430" t="s">
        <v>10</v>
      </c>
      <c r="H430" t="s">
        <v>9</v>
      </c>
      <c r="I430" t="s">
        <v>20647</v>
      </c>
      <c r="J430" t="s">
        <v>20646</v>
      </c>
      <c r="K430" t="s">
        <v>20645</v>
      </c>
      <c r="L430" t="s">
        <v>20644</v>
      </c>
      <c r="M430" t="s">
        <v>20643</v>
      </c>
      <c r="N430">
        <v>8</v>
      </c>
      <c r="O430" t="s">
        <v>20642</v>
      </c>
      <c r="P430" t="s">
        <v>20641</v>
      </c>
      <c r="Q430" t="s">
        <v>20640</v>
      </c>
      <c r="R430" s="7">
        <v>39783</v>
      </c>
      <c r="S430" s="8">
        <f t="shared" si="48"/>
        <v>2008</v>
      </c>
      <c r="T430" s="8">
        <v>2008</v>
      </c>
      <c r="U430" s="8">
        <f t="shared" si="49"/>
        <v>14</v>
      </c>
      <c r="V430" s="7">
        <v>2008</v>
      </c>
      <c r="W430" t="s">
        <v>313</v>
      </c>
      <c r="X430" s="2">
        <v>1.6519999999999999</v>
      </c>
      <c r="Y430" s="6">
        <f t="shared" si="50"/>
        <v>4.409919649769093E-2</v>
      </c>
      <c r="AA430" t="s">
        <v>312</v>
      </c>
      <c r="AB430">
        <v>17337</v>
      </c>
      <c r="AD430" t="s">
        <v>4</v>
      </c>
      <c r="AE430">
        <v>56</v>
      </c>
      <c r="AF430">
        <v>12</v>
      </c>
      <c r="AH430" t="s">
        <v>20639</v>
      </c>
      <c r="AI430" t="s">
        <v>20638</v>
      </c>
      <c r="AJ430" t="s">
        <v>20637</v>
      </c>
      <c r="AK430" t="s">
        <v>20636</v>
      </c>
      <c r="AL430">
        <v>67</v>
      </c>
      <c r="AM430" s="5">
        <f t="shared" si="51"/>
        <v>4.7857142857142856</v>
      </c>
      <c r="AN430" s="4">
        <f t="shared" si="52"/>
        <v>7.2483366690106561E-3</v>
      </c>
      <c r="AO430" s="3"/>
      <c r="AP430">
        <v>0</v>
      </c>
      <c r="AQ430" t="s">
        <v>1306</v>
      </c>
      <c r="AR430" t="s">
        <v>20</v>
      </c>
      <c r="AS430" t="s">
        <v>1307</v>
      </c>
      <c r="AT430" s="2" t="s">
        <v>0</v>
      </c>
      <c r="AU430" s="1">
        <f t="shared" si="53"/>
        <v>3.3043938549086849</v>
      </c>
      <c r="AV430" s="1">
        <f t="shared" si="54"/>
        <v>2.5673766583350792</v>
      </c>
      <c r="AW430" s="1">
        <f t="shared" si="55"/>
        <v>1.8303594617614736</v>
      </c>
    </row>
    <row r="431" spans="1:49" x14ac:dyDescent="0.2">
      <c r="A431">
        <v>429</v>
      </c>
      <c r="B431" t="s">
        <v>20635</v>
      </c>
      <c r="C431" t="s">
        <v>20634</v>
      </c>
      <c r="F431" t="s">
        <v>20633</v>
      </c>
      <c r="G431" t="s">
        <v>10</v>
      </c>
      <c r="H431" t="s">
        <v>9</v>
      </c>
      <c r="I431" t="s">
        <v>20632</v>
      </c>
      <c r="J431" t="s">
        <v>20631</v>
      </c>
      <c r="K431" t="s">
        <v>20630</v>
      </c>
      <c r="L431" t="s">
        <v>20629</v>
      </c>
      <c r="M431" t="s">
        <v>322</v>
      </c>
      <c r="N431">
        <v>3</v>
      </c>
      <c r="O431" t="s">
        <v>20628</v>
      </c>
      <c r="P431" t="s">
        <v>20627</v>
      </c>
      <c r="Q431" t="s">
        <v>20626</v>
      </c>
      <c r="R431" s="7">
        <v>39783</v>
      </c>
      <c r="S431" s="8">
        <f t="shared" si="48"/>
        <v>2008</v>
      </c>
      <c r="T431" s="8">
        <v>2008</v>
      </c>
      <c r="U431" s="8">
        <f t="shared" si="49"/>
        <v>14</v>
      </c>
      <c r="V431" s="7">
        <v>2008</v>
      </c>
      <c r="W431" t="s">
        <v>313</v>
      </c>
      <c r="X431" s="2">
        <v>1.6519999999999999</v>
      </c>
      <c r="Y431" s="6">
        <f t="shared" si="50"/>
        <v>4.409919649769093E-2</v>
      </c>
      <c r="AA431" t="s">
        <v>312</v>
      </c>
      <c r="AB431">
        <v>17337</v>
      </c>
      <c r="AD431" t="s">
        <v>4</v>
      </c>
      <c r="AE431">
        <v>56</v>
      </c>
      <c r="AF431">
        <v>12</v>
      </c>
      <c r="AH431" t="s">
        <v>20625</v>
      </c>
      <c r="AI431" t="s">
        <v>20624</v>
      </c>
      <c r="AJ431" t="s">
        <v>20623</v>
      </c>
      <c r="AK431" t="s">
        <v>20622</v>
      </c>
      <c r="AL431">
        <v>45</v>
      </c>
      <c r="AM431" s="5">
        <f t="shared" si="51"/>
        <v>3.2142857142857144</v>
      </c>
      <c r="AN431" s="4">
        <f t="shared" si="52"/>
        <v>4.8682858224698439E-3</v>
      </c>
      <c r="AO431" s="3"/>
      <c r="AP431">
        <v>0</v>
      </c>
      <c r="AQ431" t="s">
        <v>321</v>
      </c>
      <c r="AR431" t="s">
        <v>20621</v>
      </c>
      <c r="AS431" t="s">
        <v>320</v>
      </c>
      <c r="AT431" s="2" t="s">
        <v>0</v>
      </c>
      <c r="AU431" s="1">
        <f t="shared" si="53"/>
        <v>3.2329923295124603</v>
      </c>
      <c r="AV431" s="1">
        <f t="shared" si="54"/>
        <v>2.4483741160080386</v>
      </c>
      <c r="AW431" s="1">
        <f t="shared" si="55"/>
        <v>1.6637559025036168</v>
      </c>
    </row>
    <row r="432" spans="1:49" x14ac:dyDescent="0.2">
      <c r="A432">
        <v>430</v>
      </c>
      <c r="B432" t="s">
        <v>20620</v>
      </c>
      <c r="C432" t="s">
        <v>20619</v>
      </c>
      <c r="F432" t="s">
        <v>20618</v>
      </c>
      <c r="G432" t="s">
        <v>10</v>
      </c>
      <c r="H432" t="s">
        <v>9</v>
      </c>
      <c r="I432" t="s">
        <v>20617</v>
      </c>
      <c r="J432" t="s">
        <v>20616</v>
      </c>
      <c r="K432" t="s">
        <v>20615</v>
      </c>
      <c r="L432" t="s">
        <v>20614</v>
      </c>
      <c r="M432" t="s">
        <v>44</v>
      </c>
      <c r="N432">
        <v>2</v>
      </c>
      <c r="O432" t="s">
        <v>20613</v>
      </c>
      <c r="P432" t="s">
        <v>20612</v>
      </c>
      <c r="Q432" t="s">
        <v>20611</v>
      </c>
      <c r="R432" s="7">
        <v>39783</v>
      </c>
      <c r="S432" s="8">
        <f t="shared" si="48"/>
        <v>2008</v>
      </c>
      <c r="T432" s="8">
        <v>2008</v>
      </c>
      <c r="U432" s="8">
        <f t="shared" si="49"/>
        <v>14</v>
      </c>
      <c r="V432" s="7">
        <v>2008</v>
      </c>
      <c r="W432" t="s">
        <v>313</v>
      </c>
      <c r="X432" s="2">
        <v>1.6519999999999999</v>
      </c>
      <c r="Y432" s="6">
        <f t="shared" si="50"/>
        <v>4.409919649769093E-2</v>
      </c>
      <c r="AA432" t="s">
        <v>312</v>
      </c>
      <c r="AB432">
        <v>17337</v>
      </c>
      <c r="AD432" t="s">
        <v>4</v>
      </c>
      <c r="AE432">
        <v>56</v>
      </c>
      <c r="AF432">
        <v>12</v>
      </c>
      <c r="AH432" t="s">
        <v>20610</v>
      </c>
      <c r="AI432" t="s">
        <v>20609</v>
      </c>
      <c r="AJ432" t="s">
        <v>20608</v>
      </c>
      <c r="AK432" t="s">
        <v>20607</v>
      </c>
      <c r="AL432">
        <v>0</v>
      </c>
      <c r="AM432" s="5">
        <f t="shared" si="51"/>
        <v>0</v>
      </c>
      <c r="AN432" s="4">
        <f t="shared" si="52"/>
        <v>0</v>
      </c>
      <c r="AO432" s="3"/>
      <c r="AP432">
        <v>0</v>
      </c>
      <c r="AR432" t="s">
        <v>20</v>
      </c>
      <c r="AT432" s="2" t="s">
        <v>0</v>
      </c>
      <c r="AU432" s="1">
        <f t="shared" si="53"/>
        <v>3.0869437548383649</v>
      </c>
      <c r="AV432" s="1">
        <f t="shared" si="54"/>
        <v>2.2049598248845466</v>
      </c>
      <c r="AW432" s="1">
        <f t="shared" si="55"/>
        <v>1.3229758949307278</v>
      </c>
    </row>
    <row r="433" spans="1:49" x14ac:dyDescent="0.2">
      <c r="A433">
        <v>431</v>
      </c>
      <c r="B433" t="s">
        <v>20606</v>
      </c>
      <c r="C433" t="s">
        <v>20605</v>
      </c>
      <c r="F433" t="s">
        <v>20604</v>
      </c>
      <c r="G433" t="s">
        <v>10</v>
      </c>
      <c r="H433" t="s">
        <v>9</v>
      </c>
      <c r="I433" t="s">
        <v>20603</v>
      </c>
      <c r="J433" t="s">
        <v>20602</v>
      </c>
      <c r="K433" t="s">
        <v>20601</v>
      </c>
      <c r="L433" t="s">
        <v>20600</v>
      </c>
      <c r="M433" t="s">
        <v>27</v>
      </c>
      <c r="N433">
        <v>5</v>
      </c>
      <c r="O433" t="s">
        <v>20599</v>
      </c>
      <c r="P433" t="s">
        <v>20598</v>
      </c>
      <c r="Q433" t="s">
        <v>20597</v>
      </c>
      <c r="R433" s="7">
        <v>39783</v>
      </c>
      <c r="S433" s="8">
        <f t="shared" si="48"/>
        <v>2008</v>
      </c>
      <c r="T433" s="8">
        <v>2008</v>
      </c>
      <c r="U433" s="8">
        <f t="shared" si="49"/>
        <v>14</v>
      </c>
      <c r="V433" s="7">
        <v>2008</v>
      </c>
      <c r="W433" t="s">
        <v>313</v>
      </c>
      <c r="X433" s="2">
        <v>1.6519999999999999</v>
      </c>
      <c r="Y433" s="6">
        <f t="shared" si="50"/>
        <v>4.409919649769093E-2</v>
      </c>
      <c r="AA433" t="s">
        <v>312</v>
      </c>
      <c r="AB433">
        <v>17337</v>
      </c>
      <c r="AD433" t="s">
        <v>4</v>
      </c>
      <c r="AE433">
        <v>56</v>
      </c>
      <c r="AF433">
        <v>12</v>
      </c>
      <c r="AH433" t="s">
        <v>20596</v>
      </c>
      <c r="AI433" t="s">
        <v>20595</v>
      </c>
      <c r="AJ433" t="s">
        <v>20594</v>
      </c>
      <c r="AK433" t="s">
        <v>20593</v>
      </c>
      <c r="AL433">
        <v>36</v>
      </c>
      <c r="AM433" s="5">
        <f t="shared" si="51"/>
        <v>2.5714285714285716</v>
      </c>
      <c r="AN433" s="4">
        <f t="shared" si="52"/>
        <v>3.8946286579758754E-3</v>
      </c>
      <c r="AO433" s="3"/>
      <c r="AP433">
        <v>0</v>
      </c>
      <c r="AR433" t="s">
        <v>20</v>
      </c>
      <c r="AT433" s="2" t="s">
        <v>0</v>
      </c>
      <c r="AU433" s="1">
        <f t="shared" si="53"/>
        <v>3.2037826145776411</v>
      </c>
      <c r="AV433" s="1">
        <f t="shared" si="54"/>
        <v>2.3996912577833402</v>
      </c>
      <c r="AW433" s="1">
        <f t="shared" si="55"/>
        <v>1.5955999009890394</v>
      </c>
    </row>
    <row r="434" spans="1:49" x14ac:dyDescent="0.2">
      <c r="A434">
        <v>432</v>
      </c>
      <c r="B434" t="s">
        <v>20592</v>
      </c>
      <c r="C434" t="s">
        <v>20591</v>
      </c>
      <c r="F434" t="s">
        <v>20590</v>
      </c>
      <c r="G434" t="s">
        <v>10</v>
      </c>
      <c r="H434" t="s">
        <v>9</v>
      </c>
      <c r="I434" t="s">
        <v>20589</v>
      </c>
      <c r="J434">
        <v>60025063</v>
      </c>
      <c r="K434" t="s">
        <v>1061</v>
      </c>
      <c r="L434" t="s">
        <v>1060</v>
      </c>
      <c r="M434" t="s">
        <v>606</v>
      </c>
      <c r="N434">
        <v>5</v>
      </c>
      <c r="O434" t="s">
        <v>20588</v>
      </c>
      <c r="P434" t="s">
        <v>20587</v>
      </c>
      <c r="Q434" t="s">
        <v>20586</v>
      </c>
      <c r="R434" s="7">
        <v>39783</v>
      </c>
      <c r="S434" s="8">
        <f t="shared" si="48"/>
        <v>2008</v>
      </c>
      <c r="T434" s="8">
        <v>2008</v>
      </c>
      <c r="U434" s="8">
        <f t="shared" si="49"/>
        <v>14</v>
      </c>
      <c r="V434" s="7">
        <v>2008</v>
      </c>
      <c r="W434" t="s">
        <v>313</v>
      </c>
      <c r="X434" s="2">
        <v>1.6519999999999999</v>
      </c>
      <c r="Y434" s="6">
        <f t="shared" si="50"/>
        <v>4.409919649769093E-2</v>
      </c>
      <c r="AA434" t="s">
        <v>312</v>
      </c>
      <c r="AB434">
        <v>17337</v>
      </c>
      <c r="AD434" t="s">
        <v>4</v>
      </c>
      <c r="AE434">
        <v>56</v>
      </c>
      <c r="AF434">
        <v>12</v>
      </c>
      <c r="AH434" t="s">
        <v>20585</v>
      </c>
      <c r="AI434" t="s">
        <v>20584</v>
      </c>
      <c r="AJ434" t="s">
        <v>20583</v>
      </c>
      <c r="AK434" t="s">
        <v>20582</v>
      </c>
      <c r="AL434">
        <v>36</v>
      </c>
      <c r="AM434" s="5">
        <f t="shared" si="51"/>
        <v>2.5714285714285716</v>
      </c>
      <c r="AN434" s="4">
        <f t="shared" si="52"/>
        <v>3.8946286579758754E-3</v>
      </c>
      <c r="AO434" s="3"/>
      <c r="AP434">
        <v>0</v>
      </c>
      <c r="AQ434" t="s">
        <v>20581</v>
      </c>
      <c r="AR434" t="s">
        <v>20580</v>
      </c>
      <c r="AS434" t="s">
        <v>20579</v>
      </c>
      <c r="AT434" s="2" t="s">
        <v>0</v>
      </c>
      <c r="AU434" s="1">
        <f t="shared" si="53"/>
        <v>3.2037826145776411</v>
      </c>
      <c r="AV434" s="1">
        <f t="shared" si="54"/>
        <v>2.3996912577833402</v>
      </c>
      <c r="AW434" s="1">
        <f t="shared" si="55"/>
        <v>1.5955999009890394</v>
      </c>
    </row>
    <row r="435" spans="1:49" x14ac:dyDescent="0.2">
      <c r="A435">
        <v>433</v>
      </c>
      <c r="B435" t="s">
        <v>20578</v>
      </c>
      <c r="C435" t="s">
        <v>20577</v>
      </c>
      <c r="F435" t="s">
        <v>20576</v>
      </c>
      <c r="G435" t="s">
        <v>10</v>
      </c>
      <c r="H435" t="s">
        <v>9</v>
      </c>
      <c r="I435" t="s">
        <v>20575</v>
      </c>
      <c r="J435">
        <v>60010065</v>
      </c>
      <c r="K435" t="s">
        <v>1722</v>
      </c>
      <c r="L435" t="s">
        <v>1721</v>
      </c>
      <c r="M435" t="s">
        <v>15</v>
      </c>
      <c r="N435">
        <v>2</v>
      </c>
      <c r="O435" t="s">
        <v>20574</v>
      </c>
      <c r="P435" t="s">
        <v>20573</v>
      </c>
      <c r="Q435" t="s">
        <v>20572</v>
      </c>
      <c r="R435" s="7">
        <v>39783</v>
      </c>
      <c r="S435" s="8">
        <f t="shared" si="48"/>
        <v>2008</v>
      </c>
      <c r="T435" s="8">
        <v>2008</v>
      </c>
      <c r="U435" s="8">
        <f t="shared" si="49"/>
        <v>14</v>
      </c>
      <c r="V435" s="7">
        <v>2008</v>
      </c>
      <c r="W435" t="s">
        <v>313</v>
      </c>
      <c r="X435" s="2">
        <v>1.6519999999999999</v>
      </c>
      <c r="Y435" s="6">
        <f t="shared" si="50"/>
        <v>4.409919649769093E-2</v>
      </c>
      <c r="AA435" t="s">
        <v>312</v>
      </c>
      <c r="AB435">
        <v>17337</v>
      </c>
      <c r="AD435" t="s">
        <v>4</v>
      </c>
      <c r="AE435">
        <v>56</v>
      </c>
      <c r="AF435">
        <v>12</v>
      </c>
      <c r="AH435" t="s">
        <v>20571</v>
      </c>
      <c r="AI435" t="s">
        <v>20570</v>
      </c>
      <c r="AJ435" t="s">
        <v>20569</v>
      </c>
      <c r="AK435" t="s">
        <v>20568</v>
      </c>
      <c r="AL435">
        <v>13</v>
      </c>
      <c r="AM435" s="5">
        <f t="shared" si="51"/>
        <v>0.9285714285714286</v>
      </c>
      <c r="AN435" s="4">
        <f t="shared" si="52"/>
        <v>1.4063936820468438E-3</v>
      </c>
      <c r="AO435" s="3"/>
      <c r="AP435">
        <v>0</v>
      </c>
      <c r="AQ435" t="s">
        <v>1337</v>
      </c>
      <c r="AR435" t="s">
        <v>1336</v>
      </c>
      <c r="AS435" t="s">
        <v>703</v>
      </c>
      <c r="AT435" s="2" t="s">
        <v>0</v>
      </c>
      <c r="AU435" s="1">
        <f t="shared" si="53"/>
        <v>3.1291355652997703</v>
      </c>
      <c r="AV435" s="1">
        <f t="shared" si="54"/>
        <v>2.2752795089868885</v>
      </c>
      <c r="AW435" s="1">
        <f t="shared" si="55"/>
        <v>1.4214234526740068</v>
      </c>
    </row>
    <row r="436" spans="1:49" x14ac:dyDescent="0.2">
      <c r="A436">
        <v>434</v>
      </c>
      <c r="B436" t="s">
        <v>20567</v>
      </c>
      <c r="C436" t="s">
        <v>20566</v>
      </c>
      <c r="F436" t="s">
        <v>20565</v>
      </c>
      <c r="G436" t="s">
        <v>10</v>
      </c>
      <c r="H436" t="s">
        <v>9</v>
      </c>
      <c r="I436" t="s">
        <v>510</v>
      </c>
      <c r="J436">
        <v>60012370</v>
      </c>
      <c r="K436" t="s">
        <v>1345</v>
      </c>
      <c r="L436" t="s">
        <v>1344</v>
      </c>
      <c r="M436" t="s">
        <v>60</v>
      </c>
      <c r="N436">
        <v>3</v>
      </c>
      <c r="O436" t="s">
        <v>20564</v>
      </c>
      <c r="P436" t="s">
        <v>20563</v>
      </c>
      <c r="Q436" t="s">
        <v>1343</v>
      </c>
      <c r="R436" s="7">
        <v>39783</v>
      </c>
      <c r="S436" s="8">
        <f t="shared" si="48"/>
        <v>2008</v>
      </c>
      <c r="T436" s="8">
        <v>2008</v>
      </c>
      <c r="U436" s="8">
        <f t="shared" si="49"/>
        <v>14</v>
      </c>
      <c r="V436" s="7">
        <v>2008</v>
      </c>
      <c r="W436" t="s">
        <v>313</v>
      </c>
      <c r="X436" s="2">
        <v>1.6519999999999999</v>
      </c>
      <c r="Y436" s="6">
        <f t="shared" si="50"/>
        <v>4.409919649769093E-2</v>
      </c>
      <c r="AA436" t="s">
        <v>312</v>
      </c>
      <c r="AB436">
        <v>17337</v>
      </c>
      <c r="AD436" t="s">
        <v>4</v>
      </c>
      <c r="AE436">
        <v>56</v>
      </c>
      <c r="AF436">
        <v>12</v>
      </c>
      <c r="AH436" t="s">
        <v>20562</v>
      </c>
      <c r="AI436" t="s">
        <v>20561</v>
      </c>
      <c r="AJ436" t="s">
        <v>20560</v>
      </c>
      <c r="AK436" t="s">
        <v>20559</v>
      </c>
      <c r="AL436">
        <v>380</v>
      </c>
      <c r="AM436" s="5">
        <f t="shared" si="51"/>
        <v>27.142857142857142</v>
      </c>
      <c r="AN436" s="4">
        <f t="shared" si="52"/>
        <v>4.1109969167523124E-2</v>
      </c>
      <c r="AO436" s="3"/>
      <c r="AP436">
        <v>0</v>
      </c>
      <c r="AQ436" t="s">
        <v>321</v>
      </c>
      <c r="AR436" t="s">
        <v>1342</v>
      </c>
      <c r="AS436" t="s">
        <v>320</v>
      </c>
      <c r="AT436" s="2" t="s">
        <v>0</v>
      </c>
      <c r="AU436" s="1">
        <f t="shared" si="53"/>
        <v>4.3202428298640587</v>
      </c>
      <c r="AV436" s="1">
        <f t="shared" si="54"/>
        <v>4.2604582832607027</v>
      </c>
      <c r="AW436" s="1">
        <f t="shared" si="55"/>
        <v>4.2006737366573459</v>
      </c>
    </row>
    <row r="437" spans="1:49" x14ac:dyDescent="0.2">
      <c r="A437">
        <v>435</v>
      </c>
      <c r="B437" t="s">
        <v>20558</v>
      </c>
      <c r="C437" t="s">
        <v>20557</v>
      </c>
      <c r="F437" t="s">
        <v>20556</v>
      </c>
      <c r="G437" t="s">
        <v>10</v>
      </c>
      <c r="H437" t="s">
        <v>9</v>
      </c>
      <c r="I437" t="s">
        <v>12160</v>
      </c>
      <c r="J437">
        <v>60011357</v>
      </c>
      <c r="K437" t="s">
        <v>140</v>
      </c>
      <c r="L437" t="s">
        <v>139</v>
      </c>
      <c r="M437" t="s">
        <v>60</v>
      </c>
      <c r="N437">
        <v>2</v>
      </c>
      <c r="O437" t="s">
        <v>12159</v>
      </c>
      <c r="P437" t="s">
        <v>12158</v>
      </c>
      <c r="Q437" t="s">
        <v>138</v>
      </c>
      <c r="R437" s="7">
        <v>39783</v>
      </c>
      <c r="S437" s="8">
        <f t="shared" si="48"/>
        <v>2008</v>
      </c>
      <c r="T437" s="8">
        <v>2008</v>
      </c>
      <c r="U437" s="8">
        <f t="shared" si="49"/>
        <v>14</v>
      </c>
      <c r="V437" s="7">
        <v>2008</v>
      </c>
      <c r="W437" t="s">
        <v>313</v>
      </c>
      <c r="X437" s="2">
        <v>1.6519999999999999</v>
      </c>
      <c r="Y437" s="6">
        <f t="shared" si="50"/>
        <v>4.409919649769093E-2</v>
      </c>
      <c r="AA437" t="s">
        <v>312</v>
      </c>
      <c r="AB437">
        <v>17337</v>
      </c>
      <c r="AD437" t="s">
        <v>4</v>
      </c>
      <c r="AE437">
        <v>56</v>
      </c>
      <c r="AF437">
        <v>12</v>
      </c>
      <c r="AH437" t="s">
        <v>20555</v>
      </c>
      <c r="AI437" t="s">
        <v>20554</v>
      </c>
      <c r="AJ437" t="s">
        <v>20553</v>
      </c>
      <c r="AK437" t="s">
        <v>20552</v>
      </c>
      <c r="AL437">
        <v>118</v>
      </c>
      <c r="AM437" s="5">
        <f t="shared" si="51"/>
        <v>8.4285714285714288</v>
      </c>
      <c r="AN437" s="4">
        <f t="shared" si="52"/>
        <v>1.2765727267809814E-2</v>
      </c>
      <c r="AO437" s="3"/>
      <c r="AP437">
        <v>0</v>
      </c>
      <c r="AR437" t="s">
        <v>20</v>
      </c>
      <c r="AT437" s="2" t="s">
        <v>0</v>
      </c>
      <c r="AU437" s="1">
        <f t="shared" si="53"/>
        <v>3.4699155728726594</v>
      </c>
      <c r="AV437" s="1">
        <f t="shared" si="54"/>
        <v>2.8432461882750371</v>
      </c>
      <c r="AW437" s="1">
        <f t="shared" si="55"/>
        <v>2.2165768036774147</v>
      </c>
    </row>
    <row r="438" spans="1:49" x14ac:dyDescent="0.2">
      <c r="A438">
        <v>436</v>
      </c>
      <c r="B438" t="s">
        <v>20551</v>
      </c>
      <c r="C438" t="s">
        <v>20550</v>
      </c>
      <c r="F438" t="s">
        <v>20549</v>
      </c>
      <c r="G438" t="s">
        <v>10</v>
      </c>
      <c r="H438" t="s">
        <v>9</v>
      </c>
      <c r="I438" t="s">
        <v>18514</v>
      </c>
      <c r="J438" t="s">
        <v>20548</v>
      </c>
      <c r="K438" t="s">
        <v>20547</v>
      </c>
      <c r="L438" t="s">
        <v>20546</v>
      </c>
      <c r="M438" t="s">
        <v>233</v>
      </c>
      <c r="N438">
        <v>2</v>
      </c>
      <c r="O438" t="s">
        <v>20545</v>
      </c>
      <c r="P438" t="s">
        <v>20544</v>
      </c>
      <c r="Q438" t="s">
        <v>20543</v>
      </c>
      <c r="R438" s="7">
        <v>39783</v>
      </c>
      <c r="S438" s="8">
        <f t="shared" si="48"/>
        <v>2008</v>
      </c>
      <c r="T438" s="8">
        <v>2008</v>
      </c>
      <c r="U438" s="8">
        <f t="shared" si="49"/>
        <v>14</v>
      </c>
      <c r="V438" s="7">
        <v>2008</v>
      </c>
      <c r="W438" t="s">
        <v>313</v>
      </c>
      <c r="X438" s="2">
        <v>1.6519999999999999</v>
      </c>
      <c r="Y438" s="6">
        <f t="shared" si="50"/>
        <v>4.409919649769093E-2</v>
      </c>
      <c r="AA438" t="s">
        <v>312</v>
      </c>
      <c r="AB438">
        <v>17337</v>
      </c>
      <c r="AD438" t="s">
        <v>4</v>
      </c>
      <c r="AE438">
        <v>56</v>
      </c>
      <c r="AF438">
        <v>12</v>
      </c>
      <c r="AH438" t="s">
        <v>20542</v>
      </c>
      <c r="AI438" t="s">
        <v>20541</v>
      </c>
      <c r="AJ438" t="s">
        <v>20540</v>
      </c>
      <c r="AK438" t="s">
        <v>20539</v>
      </c>
      <c r="AL438">
        <v>45</v>
      </c>
      <c r="AM438" s="5">
        <f t="shared" si="51"/>
        <v>3.2142857142857144</v>
      </c>
      <c r="AN438" s="4">
        <f t="shared" si="52"/>
        <v>4.8682858224698439E-3</v>
      </c>
      <c r="AO438" s="3"/>
      <c r="AP438">
        <v>0</v>
      </c>
      <c r="AQ438" t="s">
        <v>12</v>
      </c>
      <c r="AR438" t="s">
        <v>20538</v>
      </c>
      <c r="AS438" t="s">
        <v>11</v>
      </c>
      <c r="AT438" s="2" t="s">
        <v>0</v>
      </c>
      <c r="AU438" s="1">
        <f t="shared" si="53"/>
        <v>3.2329923295124603</v>
      </c>
      <c r="AV438" s="1">
        <f t="shared" si="54"/>
        <v>2.4483741160080386</v>
      </c>
      <c r="AW438" s="1">
        <f t="shared" si="55"/>
        <v>1.6637559025036168</v>
      </c>
    </row>
    <row r="439" spans="1:49" x14ac:dyDescent="0.2">
      <c r="A439">
        <v>437</v>
      </c>
      <c r="B439" t="s">
        <v>20537</v>
      </c>
      <c r="C439" t="s">
        <v>20536</v>
      </c>
      <c r="F439" t="s">
        <v>20535</v>
      </c>
      <c r="G439" t="s">
        <v>10</v>
      </c>
      <c r="H439" t="s">
        <v>9</v>
      </c>
      <c r="I439" t="s">
        <v>1020</v>
      </c>
      <c r="J439">
        <v>60024542</v>
      </c>
      <c r="K439" t="s">
        <v>1132</v>
      </c>
      <c r="L439" t="s">
        <v>1131</v>
      </c>
      <c r="M439" t="s">
        <v>40</v>
      </c>
      <c r="N439">
        <v>2</v>
      </c>
      <c r="O439" t="s">
        <v>20534</v>
      </c>
      <c r="P439" t="s">
        <v>1153</v>
      </c>
      <c r="Q439" t="s">
        <v>1152</v>
      </c>
      <c r="R439" s="7">
        <v>39783</v>
      </c>
      <c r="S439" s="8">
        <f t="shared" si="48"/>
        <v>2008</v>
      </c>
      <c r="T439" s="8">
        <v>2008</v>
      </c>
      <c r="U439" s="8">
        <f t="shared" si="49"/>
        <v>14</v>
      </c>
      <c r="V439" s="7">
        <v>2008</v>
      </c>
      <c r="W439" t="s">
        <v>313</v>
      </c>
      <c r="X439" s="2">
        <v>1.6519999999999999</v>
      </c>
      <c r="Y439" s="6">
        <f t="shared" si="50"/>
        <v>4.409919649769093E-2</v>
      </c>
      <c r="AA439" t="s">
        <v>312</v>
      </c>
      <c r="AB439">
        <v>17337</v>
      </c>
      <c r="AD439" t="s">
        <v>4</v>
      </c>
      <c r="AE439">
        <v>56</v>
      </c>
      <c r="AF439">
        <v>12</v>
      </c>
      <c r="AH439" t="s">
        <v>20533</v>
      </c>
      <c r="AI439" t="s">
        <v>20532</v>
      </c>
      <c r="AJ439" t="s">
        <v>20531</v>
      </c>
      <c r="AK439" t="s">
        <v>20530</v>
      </c>
      <c r="AL439">
        <v>421</v>
      </c>
      <c r="AM439" s="5">
        <f t="shared" si="51"/>
        <v>30.071428571428573</v>
      </c>
      <c r="AN439" s="4">
        <f t="shared" si="52"/>
        <v>4.5545518472440094E-2</v>
      </c>
      <c r="AO439" s="3"/>
      <c r="AP439">
        <v>0</v>
      </c>
      <c r="AR439">
        <v>60571056</v>
      </c>
      <c r="AT439" s="2" t="s">
        <v>0</v>
      </c>
      <c r="AU439" s="1">
        <f t="shared" si="53"/>
        <v>4.4533093090115674</v>
      </c>
      <c r="AV439" s="1">
        <f t="shared" si="54"/>
        <v>4.4822357485065512</v>
      </c>
      <c r="AW439" s="1">
        <f t="shared" si="55"/>
        <v>4.511162188001534</v>
      </c>
    </row>
    <row r="440" spans="1:49" x14ac:dyDescent="0.2">
      <c r="A440">
        <v>438</v>
      </c>
      <c r="B440" t="s">
        <v>20529</v>
      </c>
      <c r="C440" t="s">
        <v>20528</v>
      </c>
      <c r="F440" t="s">
        <v>20527</v>
      </c>
      <c r="G440" t="s">
        <v>10</v>
      </c>
      <c r="H440" t="s">
        <v>9</v>
      </c>
      <c r="I440" t="s">
        <v>466</v>
      </c>
      <c r="J440">
        <v>60012835</v>
      </c>
      <c r="K440" t="s">
        <v>211</v>
      </c>
      <c r="L440" t="s">
        <v>34</v>
      </c>
      <c r="M440" t="s">
        <v>33</v>
      </c>
      <c r="N440">
        <v>1</v>
      </c>
      <c r="O440" t="s">
        <v>20526</v>
      </c>
      <c r="P440">
        <v>24081049400</v>
      </c>
      <c r="Q440">
        <v>60012835</v>
      </c>
      <c r="R440" s="7">
        <v>39783</v>
      </c>
      <c r="S440" s="8">
        <f t="shared" si="48"/>
        <v>2008</v>
      </c>
      <c r="T440" s="8">
        <v>2008</v>
      </c>
      <c r="U440" s="8">
        <f t="shared" si="49"/>
        <v>14</v>
      </c>
      <c r="V440" s="7">
        <v>2008</v>
      </c>
      <c r="W440" t="s">
        <v>313</v>
      </c>
      <c r="X440" s="2">
        <v>1.6519999999999999</v>
      </c>
      <c r="Y440" s="6">
        <f t="shared" si="50"/>
        <v>4.409919649769093E-2</v>
      </c>
      <c r="AA440" t="s">
        <v>312</v>
      </c>
      <c r="AB440">
        <v>17337</v>
      </c>
      <c r="AD440" t="s">
        <v>4</v>
      </c>
      <c r="AE440">
        <v>56</v>
      </c>
      <c r="AF440">
        <v>12</v>
      </c>
      <c r="AH440" t="s">
        <v>20525</v>
      </c>
      <c r="AI440" t="s">
        <v>20524</v>
      </c>
      <c r="AJ440" t="s">
        <v>20523</v>
      </c>
      <c r="AK440" t="s">
        <v>20522</v>
      </c>
      <c r="AL440">
        <v>63</v>
      </c>
      <c r="AM440" s="5">
        <f t="shared" si="51"/>
        <v>4.5</v>
      </c>
      <c r="AN440" s="4">
        <f t="shared" si="52"/>
        <v>6.815600151457781E-3</v>
      </c>
      <c r="AO440" s="3"/>
      <c r="AP440">
        <v>0</v>
      </c>
      <c r="AR440" t="s">
        <v>20</v>
      </c>
      <c r="AT440" s="2" t="s">
        <v>0</v>
      </c>
      <c r="AU440" s="1">
        <f t="shared" si="53"/>
        <v>3.2914117593820986</v>
      </c>
      <c r="AV440" s="1">
        <f t="shared" si="54"/>
        <v>2.5457398324574356</v>
      </c>
      <c r="AW440" s="1">
        <f t="shared" si="55"/>
        <v>1.8000679055327724</v>
      </c>
    </row>
    <row r="441" spans="1:49" x14ac:dyDescent="0.2">
      <c r="A441">
        <v>439</v>
      </c>
      <c r="B441" t="s">
        <v>20521</v>
      </c>
      <c r="C441" t="s">
        <v>20520</v>
      </c>
      <c r="F441" t="s">
        <v>20519</v>
      </c>
      <c r="G441" t="s">
        <v>10</v>
      </c>
      <c r="H441" t="s">
        <v>9</v>
      </c>
      <c r="I441" t="s">
        <v>1934</v>
      </c>
      <c r="J441">
        <v>100732705</v>
      </c>
      <c r="K441" t="s">
        <v>20518</v>
      </c>
      <c r="L441" t="s">
        <v>16</v>
      </c>
      <c r="M441" t="s">
        <v>15</v>
      </c>
      <c r="N441">
        <v>1</v>
      </c>
      <c r="O441" t="s">
        <v>20517</v>
      </c>
      <c r="P441">
        <v>7004157703</v>
      </c>
      <c r="Q441">
        <v>100732705</v>
      </c>
      <c r="R441" s="7">
        <v>39783</v>
      </c>
      <c r="S441" s="8">
        <f t="shared" si="48"/>
        <v>2008</v>
      </c>
      <c r="T441" s="8">
        <v>2008</v>
      </c>
      <c r="U441" s="8">
        <f t="shared" si="49"/>
        <v>14</v>
      </c>
      <c r="V441" s="7">
        <v>2008</v>
      </c>
      <c r="W441" t="s">
        <v>313</v>
      </c>
      <c r="X441" s="2">
        <v>1.6519999999999999</v>
      </c>
      <c r="Y441" s="6">
        <f t="shared" si="50"/>
        <v>4.409919649769093E-2</v>
      </c>
      <c r="AA441" t="s">
        <v>312</v>
      </c>
      <c r="AB441">
        <v>17337</v>
      </c>
      <c r="AD441" t="s">
        <v>4</v>
      </c>
      <c r="AE441">
        <v>56</v>
      </c>
      <c r="AF441">
        <v>12</v>
      </c>
      <c r="AH441" t="s">
        <v>20516</v>
      </c>
      <c r="AI441" t="s">
        <v>20515</v>
      </c>
      <c r="AJ441" t="s">
        <v>20514</v>
      </c>
      <c r="AK441" t="s">
        <v>20513</v>
      </c>
      <c r="AL441">
        <v>8</v>
      </c>
      <c r="AM441" s="5">
        <f t="shared" si="51"/>
        <v>0.5714285714285714</v>
      </c>
      <c r="AN441" s="4">
        <f t="shared" si="52"/>
        <v>8.6547303510574997E-4</v>
      </c>
      <c r="AO441" s="3"/>
      <c r="AP441">
        <v>0</v>
      </c>
      <c r="AR441" t="s">
        <v>20</v>
      </c>
      <c r="AT441" s="2" t="s">
        <v>0</v>
      </c>
      <c r="AU441" s="1">
        <f t="shared" si="53"/>
        <v>3.1129079458915374</v>
      </c>
      <c r="AV441" s="1">
        <f t="shared" si="54"/>
        <v>2.2482334766398342</v>
      </c>
      <c r="AW441" s="1">
        <f t="shared" si="55"/>
        <v>1.3835590073881303</v>
      </c>
    </row>
    <row r="442" spans="1:49" x14ac:dyDescent="0.2">
      <c r="A442">
        <v>440</v>
      </c>
      <c r="B442" t="s">
        <v>20512</v>
      </c>
      <c r="C442" t="s">
        <v>20511</v>
      </c>
      <c r="F442" t="s">
        <v>20510</v>
      </c>
      <c r="G442" t="s">
        <v>10</v>
      </c>
      <c r="H442" t="s">
        <v>9</v>
      </c>
      <c r="I442" t="s">
        <v>8037</v>
      </c>
      <c r="J442">
        <v>60013983</v>
      </c>
      <c r="K442" t="s">
        <v>185</v>
      </c>
      <c r="L442" t="s">
        <v>184</v>
      </c>
      <c r="M442" t="s">
        <v>183</v>
      </c>
      <c r="N442">
        <v>4</v>
      </c>
      <c r="O442" t="s">
        <v>20509</v>
      </c>
      <c r="P442" t="s">
        <v>20508</v>
      </c>
      <c r="Q442" t="s">
        <v>619</v>
      </c>
      <c r="R442" s="7">
        <v>39783</v>
      </c>
      <c r="S442" s="8">
        <f t="shared" si="48"/>
        <v>2008</v>
      </c>
      <c r="T442" s="8">
        <v>2008</v>
      </c>
      <c r="U442" s="8">
        <f t="shared" si="49"/>
        <v>14</v>
      </c>
      <c r="V442" s="7">
        <v>2008</v>
      </c>
      <c r="W442" t="s">
        <v>313</v>
      </c>
      <c r="X442" s="2">
        <v>1.6519999999999999</v>
      </c>
      <c r="Y442" s="6">
        <f t="shared" si="50"/>
        <v>4.409919649769093E-2</v>
      </c>
      <c r="AA442" t="s">
        <v>312</v>
      </c>
      <c r="AB442">
        <v>17337</v>
      </c>
      <c r="AD442" t="s">
        <v>4</v>
      </c>
      <c r="AE442">
        <v>56</v>
      </c>
      <c r="AF442">
        <v>12</v>
      </c>
      <c r="AH442" t="s">
        <v>20507</v>
      </c>
      <c r="AI442" t="s">
        <v>20506</v>
      </c>
      <c r="AJ442" t="s">
        <v>20505</v>
      </c>
      <c r="AK442" t="s">
        <v>20504</v>
      </c>
      <c r="AL442">
        <v>80</v>
      </c>
      <c r="AM442" s="5">
        <f t="shared" si="51"/>
        <v>5.7142857142857144</v>
      </c>
      <c r="AN442" s="4">
        <f t="shared" si="52"/>
        <v>8.6547303510575001E-3</v>
      </c>
      <c r="AO442" s="3"/>
      <c r="AP442">
        <v>0</v>
      </c>
      <c r="AQ442" t="s">
        <v>362</v>
      </c>
      <c r="AR442">
        <v>7002026</v>
      </c>
      <c r="AS442" t="s">
        <v>185</v>
      </c>
      <c r="AT442" s="2" t="s">
        <v>0</v>
      </c>
      <c r="AU442" s="1">
        <f t="shared" si="53"/>
        <v>3.3465856653700903</v>
      </c>
      <c r="AV442" s="1">
        <f t="shared" si="54"/>
        <v>2.6376963424374216</v>
      </c>
      <c r="AW442" s="1">
        <f t="shared" si="55"/>
        <v>1.9288070195047529</v>
      </c>
    </row>
    <row r="443" spans="1:49" x14ac:dyDescent="0.2">
      <c r="A443">
        <v>441</v>
      </c>
      <c r="B443" t="s">
        <v>20503</v>
      </c>
      <c r="C443" t="s">
        <v>20502</v>
      </c>
      <c r="F443" t="s">
        <v>20501</v>
      </c>
      <c r="G443" t="s">
        <v>10</v>
      </c>
      <c r="H443" t="s">
        <v>9</v>
      </c>
      <c r="I443" t="s">
        <v>506</v>
      </c>
      <c r="J443" t="s">
        <v>1247</v>
      </c>
      <c r="K443" t="s">
        <v>1246</v>
      </c>
      <c r="L443" t="s">
        <v>1245</v>
      </c>
      <c r="M443" t="s">
        <v>976</v>
      </c>
      <c r="N443">
        <v>4</v>
      </c>
      <c r="O443" t="s">
        <v>20500</v>
      </c>
      <c r="P443" t="s">
        <v>20499</v>
      </c>
      <c r="Q443" t="s">
        <v>20498</v>
      </c>
      <c r="R443" s="7">
        <v>39783</v>
      </c>
      <c r="S443" s="8">
        <f t="shared" si="48"/>
        <v>2008</v>
      </c>
      <c r="T443" s="8">
        <v>2008</v>
      </c>
      <c r="U443" s="8">
        <f t="shared" si="49"/>
        <v>14</v>
      </c>
      <c r="V443" s="7">
        <v>2008</v>
      </c>
      <c r="W443" t="s">
        <v>313</v>
      </c>
      <c r="X443" s="2">
        <v>1.6519999999999999</v>
      </c>
      <c r="Y443" s="6">
        <f t="shared" si="50"/>
        <v>4.409919649769093E-2</v>
      </c>
      <c r="AA443" t="s">
        <v>312</v>
      </c>
      <c r="AB443">
        <v>17337</v>
      </c>
      <c r="AD443" t="s">
        <v>4</v>
      </c>
      <c r="AE443">
        <v>56</v>
      </c>
      <c r="AF443">
        <v>12</v>
      </c>
      <c r="AH443" t="s">
        <v>20497</v>
      </c>
      <c r="AI443" t="s">
        <v>20496</v>
      </c>
      <c r="AJ443" t="s">
        <v>20495</v>
      </c>
      <c r="AK443" t="s">
        <v>20494</v>
      </c>
      <c r="AL443">
        <v>65</v>
      </c>
      <c r="AM443" s="5">
        <f t="shared" si="51"/>
        <v>4.6428571428571432</v>
      </c>
      <c r="AN443" s="4">
        <f t="shared" si="52"/>
        <v>7.0319684102342194E-3</v>
      </c>
      <c r="AO443" s="3"/>
      <c r="AP443">
        <v>0</v>
      </c>
      <c r="AR443">
        <v>118807</v>
      </c>
      <c r="AT443" s="2" t="s">
        <v>0</v>
      </c>
      <c r="AU443" s="1">
        <f t="shared" si="53"/>
        <v>3.297902807145392</v>
      </c>
      <c r="AV443" s="1">
        <f t="shared" si="54"/>
        <v>2.5565582453962574</v>
      </c>
      <c r="AW443" s="1">
        <f t="shared" si="55"/>
        <v>1.8152136836471231</v>
      </c>
    </row>
    <row r="444" spans="1:49" x14ac:dyDescent="0.2">
      <c r="A444">
        <v>442</v>
      </c>
      <c r="B444" t="s">
        <v>20493</v>
      </c>
      <c r="C444" t="s">
        <v>20492</v>
      </c>
      <c r="F444" t="s">
        <v>20491</v>
      </c>
      <c r="G444" t="s">
        <v>10</v>
      </c>
      <c r="H444" t="s">
        <v>9</v>
      </c>
      <c r="I444" t="s">
        <v>20165</v>
      </c>
      <c r="J444">
        <v>60016972</v>
      </c>
      <c r="K444" t="s">
        <v>308</v>
      </c>
      <c r="L444" t="s">
        <v>34</v>
      </c>
      <c r="M444" t="s">
        <v>33</v>
      </c>
      <c r="N444">
        <v>2</v>
      </c>
      <c r="O444" t="s">
        <v>20490</v>
      </c>
      <c r="P444" t="s">
        <v>20489</v>
      </c>
      <c r="Q444" t="s">
        <v>859</v>
      </c>
      <c r="R444" s="7">
        <v>39783</v>
      </c>
      <c r="S444" s="8">
        <f t="shared" si="48"/>
        <v>2008</v>
      </c>
      <c r="T444" s="8">
        <v>2008</v>
      </c>
      <c r="U444" s="8">
        <f t="shared" si="49"/>
        <v>14</v>
      </c>
      <c r="V444" s="7">
        <v>2008</v>
      </c>
      <c r="W444" t="s">
        <v>313</v>
      </c>
      <c r="X444" s="2">
        <v>1.6519999999999999</v>
      </c>
      <c r="Y444" s="6">
        <f t="shared" si="50"/>
        <v>4.409919649769093E-2</v>
      </c>
      <c r="AA444" t="s">
        <v>312</v>
      </c>
      <c r="AB444">
        <v>17337</v>
      </c>
      <c r="AD444" t="s">
        <v>4</v>
      </c>
      <c r="AE444">
        <v>56</v>
      </c>
      <c r="AF444">
        <v>12</v>
      </c>
      <c r="AH444" t="s">
        <v>20488</v>
      </c>
      <c r="AI444" t="s">
        <v>20487</v>
      </c>
      <c r="AJ444" t="s">
        <v>20486</v>
      </c>
      <c r="AK444" t="s">
        <v>20485</v>
      </c>
      <c r="AL444">
        <v>31</v>
      </c>
      <c r="AM444" s="5">
        <f t="shared" si="51"/>
        <v>2.2142857142857144</v>
      </c>
      <c r="AN444" s="4">
        <f t="shared" si="52"/>
        <v>3.3537080110347815E-3</v>
      </c>
      <c r="AO444" s="3"/>
      <c r="AP444">
        <v>0</v>
      </c>
      <c r="AR444" t="s">
        <v>20</v>
      </c>
      <c r="AT444" s="2" t="s">
        <v>0</v>
      </c>
      <c r="AU444" s="1">
        <f t="shared" si="53"/>
        <v>3.1875549951694087</v>
      </c>
      <c r="AV444" s="1">
        <f t="shared" si="54"/>
        <v>2.3726452254362855</v>
      </c>
      <c r="AW444" s="1">
        <f t="shared" si="55"/>
        <v>1.5577354557031626</v>
      </c>
    </row>
    <row r="445" spans="1:49" x14ac:dyDescent="0.2">
      <c r="A445">
        <v>443</v>
      </c>
      <c r="B445" t="s">
        <v>20484</v>
      </c>
      <c r="C445" t="s">
        <v>20483</v>
      </c>
      <c r="F445" t="s">
        <v>20482</v>
      </c>
      <c r="G445" t="s">
        <v>10</v>
      </c>
      <c r="H445" t="s">
        <v>9</v>
      </c>
      <c r="I445" t="s">
        <v>6908</v>
      </c>
      <c r="J445" t="s">
        <v>20481</v>
      </c>
      <c r="K445" t="s">
        <v>20480</v>
      </c>
      <c r="L445" t="s">
        <v>1953</v>
      </c>
      <c r="M445" t="s">
        <v>1952</v>
      </c>
      <c r="N445">
        <v>3</v>
      </c>
      <c r="O445" t="s">
        <v>20479</v>
      </c>
      <c r="P445" t="s">
        <v>20478</v>
      </c>
      <c r="Q445" t="s">
        <v>20477</v>
      </c>
      <c r="R445" s="7">
        <v>39783</v>
      </c>
      <c r="S445" s="8">
        <f t="shared" si="48"/>
        <v>2008</v>
      </c>
      <c r="T445" s="8">
        <v>2008</v>
      </c>
      <c r="U445" s="8">
        <f t="shared" si="49"/>
        <v>14</v>
      </c>
      <c r="V445" s="7">
        <v>2008</v>
      </c>
      <c r="W445" t="s">
        <v>313</v>
      </c>
      <c r="X445" s="2">
        <v>1.6519999999999999</v>
      </c>
      <c r="Y445" s="6">
        <f t="shared" si="50"/>
        <v>4.409919649769093E-2</v>
      </c>
      <c r="AA445" t="s">
        <v>312</v>
      </c>
      <c r="AB445">
        <v>17337</v>
      </c>
      <c r="AD445" t="s">
        <v>4</v>
      </c>
      <c r="AE445">
        <v>56</v>
      </c>
      <c r="AF445">
        <v>12</v>
      </c>
      <c r="AH445" t="s">
        <v>20476</v>
      </c>
      <c r="AI445" t="s">
        <v>20475</v>
      </c>
      <c r="AJ445" t="s">
        <v>20474</v>
      </c>
      <c r="AK445" t="s">
        <v>20473</v>
      </c>
      <c r="AL445">
        <v>22</v>
      </c>
      <c r="AM445" s="5">
        <f t="shared" si="51"/>
        <v>1.5714285714285714</v>
      </c>
      <c r="AN445" s="4">
        <f t="shared" si="52"/>
        <v>2.3800508465408126E-3</v>
      </c>
      <c r="AO445" s="3"/>
      <c r="AP445">
        <v>0</v>
      </c>
      <c r="AR445" t="s">
        <v>20</v>
      </c>
      <c r="AT445" s="2" t="s">
        <v>0</v>
      </c>
      <c r="AU445" s="1">
        <f t="shared" si="53"/>
        <v>3.1583452802345895</v>
      </c>
      <c r="AV445" s="1">
        <f t="shared" si="54"/>
        <v>2.3239623672115872</v>
      </c>
      <c r="AW445" s="1">
        <f t="shared" si="55"/>
        <v>1.4895794541885847</v>
      </c>
    </row>
    <row r="446" spans="1:49" x14ac:dyDescent="0.2">
      <c r="A446">
        <v>444</v>
      </c>
      <c r="B446" t="s">
        <v>20472</v>
      </c>
      <c r="C446" t="s">
        <v>20471</v>
      </c>
      <c r="F446" t="s">
        <v>20470</v>
      </c>
      <c r="G446" t="s">
        <v>10</v>
      </c>
      <c r="H446" t="s">
        <v>9</v>
      </c>
      <c r="I446" t="s">
        <v>190</v>
      </c>
      <c r="J446" t="s">
        <v>1886</v>
      </c>
      <c r="K446" t="s">
        <v>1885</v>
      </c>
      <c r="L446" t="s">
        <v>1884</v>
      </c>
      <c r="M446" t="s">
        <v>1883</v>
      </c>
      <c r="N446">
        <v>2</v>
      </c>
      <c r="O446" t="s">
        <v>1882</v>
      </c>
      <c r="P446" t="s">
        <v>1881</v>
      </c>
      <c r="Q446" t="s">
        <v>20469</v>
      </c>
      <c r="R446" s="7">
        <v>39783</v>
      </c>
      <c r="S446" s="8">
        <f t="shared" si="48"/>
        <v>2008</v>
      </c>
      <c r="T446" s="8">
        <v>2008</v>
      </c>
      <c r="U446" s="8">
        <f t="shared" si="49"/>
        <v>14</v>
      </c>
      <c r="V446" s="7">
        <v>2008</v>
      </c>
      <c r="W446" t="s">
        <v>313</v>
      </c>
      <c r="X446" s="2">
        <v>1.6519999999999999</v>
      </c>
      <c r="Y446" s="6">
        <f t="shared" si="50"/>
        <v>4.409919649769093E-2</v>
      </c>
      <c r="AA446" t="s">
        <v>312</v>
      </c>
      <c r="AB446">
        <v>17337</v>
      </c>
      <c r="AD446" t="s">
        <v>4</v>
      </c>
      <c r="AE446">
        <v>56</v>
      </c>
      <c r="AF446">
        <v>12</v>
      </c>
      <c r="AH446" t="s">
        <v>20468</v>
      </c>
      <c r="AI446" t="s">
        <v>20467</v>
      </c>
      <c r="AJ446" t="s">
        <v>1880</v>
      </c>
      <c r="AK446" t="s">
        <v>20466</v>
      </c>
      <c r="AL446">
        <v>17</v>
      </c>
      <c r="AM446" s="5">
        <f t="shared" si="51"/>
        <v>1.2142857142857142</v>
      </c>
      <c r="AN446" s="4">
        <f t="shared" si="52"/>
        <v>1.8391301995997185E-3</v>
      </c>
      <c r="AO446" s="3"/>
      <c r="AP446">
        <v>0</v>
      </c>
      <c r="AR446" t="s">
        <v>20</v>
      </c>
      <c r="AT446" s="2" t="s">
        <v>0</v>
      </c>
      <c r="AU446" s="1">
        <f t="shared" si="53"/>
        <v>3.1421176608263566</v>
      </c>
      <c r="AV446" s="1">
        <f t="shared" si="54"/>
        <v>2.2969163348645325</v>
      </c>
      <c r="AW446" s="1">
        <f t="shared" si="55"/>
        <v>1.451715008902708</v>
      </c>
    </row>
    <row r="447" spans="1:49" x14ac:dyDescent="0.2">
      <c r="A447">
        <v>445</v>
      </c>
      <c r="B447" t="s">
        <v>20465</v>
      </c>
      <c r="C447" t="s">
        <v>20464</v>
      </c>
      <c r="F447" t="s">
        <v>20463</v>
      </c>
      <c r="G447" t="s">
        <v>10</v>
      </c>
      <c r="H447" t="s">
        <v>9</v>
      </c>
      <c r="I447" t="s">
        <v>20462</v>
      </c>
      <c r="N447">
        <v>3</v>
      </c>
      <c r="O447" t="s">
        <v>20461</v>
      </c>
      <c r="P447" t="s">
        <v>20460</v>
      </c>
      <c r="Q447" t="s">
        <v>478</v>
      </c>
      <c r="R447" s="7">
        <v>39783</v>
      </c>
      <c r="S447" s="8">
        <f t="shared" si="48"/>
        <v>2008</v>
      </c>
      <c r="T447" s="8">
        <v>2008</v>
      </c>
      <c r="U447" s="8">
        <f t="shared" si="49"/>
        <v>14</v>
      </c>
      <c r="V447" s="7">
        <v>39783</v>
      </c>
      <c r="W447" t="s">
        <v>475</v>
      </c>
      <c r="X447" s="2">
        <v>0.29499999999999998</v>
      </c>
      <c r="Y447" s="6">
        <f t="shared" si="50"/>
        <v>7.8748565174448087E-3</v>
      </c>
      <c r="AA447">
        <v>10642269</v>
      </c>
      <c r="AB447">
        <v>19554</v>
      </c>
      <c r="AD447" t="s">
        <v>4</v>
      </c>
      <c r="AE447">
        <v>53</v>
      </c>
      <c r="AF447">
        <v>12</v>
      </c>
      <c r="AH447" t="s">
        <v>20459</v>
      </c>
      <c r="AI447" t="s">
        <v>20458</v>
      </c>
      <c r="AK447" t="s">
        <v>20457</v>
      </c>
      <c r="AL447">
        <v>4</v>
      </c>
      <c r="AM447" s="5">
        <f t="shared" si="51"/>
        <v>0.2857142857142857</v>
      </c>
      <c r="AN447" s="4">
        <f t="shared" si="52"/>
        <v>4.3273651755287499E-4</v>
      </c>
      <c r="AO447" s="3"/>
      <c r="AP447">
        <v>0</v>
      </c>
      <c r="AR447" t="s">
        <v>20</v>
      </c>
      <c r="AT447" s="2" t="s">
        <v>0</v>
      </c>
      <c r="AU447" s="1">
        <f t="shared" si="53"/>
        <v>0.56422205174772277</v>
      </c>
      <c r="AV447" s="1">
        <f t="shared" si="54"/>
        <v>0.41537965174988417</v>
      </c>
      <c r="AW447" s="1">
        <f t="shared" si="55"/>
        <v>0.26653725175204551</v>
      </c>
    </row>
    <row r="448" spans="1:49" x14ac:dyDescent="0.2">
      <c r="A448">
        <v>446</v>
      </c>
      <c r="B448" t="s">
        <v>20456</v>
      </c>
      <c r="C448" t="s">
        <v>20455</v>
      </c>
      <c r="F448" t="s">
        <v>20454</v>
      </c>
      <c r="G448" t="s">
        <v>10</v>
      </c>
      <c r="H448" t="s">
        <v>9</v>
      </c>
      <c r="I448" t="s">
        <v>20453</v>
      </c>
      <c r="J448">
        <v>60023053</v>
      </c>
      <c r="K448" t="s">
        <v>1656</v>
      </c>
      <c r="L448" t="s">
        <v>1779</v>
      </c>
      <c r="M448" t="s">
        <v>15</v>
      </c>
      <c r="N448">
        <v>3</v>
      </c>
      <c r="O448" t="s">
        <v>20452</v>
      </c>
      <c r="P448" t="s">
        <v>20451</v>
      </c>
      <c r="Q448" t="s">
        <v>20450</v>
      </c>
      <c r="R448" s="7">
        <v>39783</v>
      </c>
      <c r="S448" s="8">
        <f t="shared" si="48"/>
        <v>2008</v>
      </c>
      <c r="T448" s="8">
        <v>2008</v>
      </c>
      <c r="U448" s="8">
        <f t="shared" si="49"/>
        <v>14</v>
      </c>
      <c r="V448" s="7">
        <v>2008</v>
      </c>
      <c r="W448" t="s">
        <v>21</v>
      </c>
      <c r="X448" s="2">
        <v>0.46100000000000002</v>
      </c>
      <c r="Y448" s="6">
        <f t="shared" si="50"/>
        <v>1.2306131710312059E-2</v>
      </c>
      <c r="AA448">
        <v>16871472</v>
      </c>
      <c r="AB448">
        <v>18202</v>
      </c>
      <c r="AC448">
        <v>16871499</v>
      </c>
      <c r="AD448" t="s">
        <v>4</v>
      </c>
      <c r="AE448">
        <v>2008</v>
      </c>
      <c r="AG448">
        <v>248509</v>
      </c>
      <c r="AI448" t="s">
        <v>20449</v>
      </c>
      <c r="AK448" t="s">
        <v>20448</v>
      </c>
      <c r="AL448">
        <v>9</v>
      </c>
      <c r="AM448" s="5">
        <f t="shared" si="51"/>
        <v>0.6428571428571429</v>
      </c>
      <c r="AN448" s="4">
        <f t="shared" si="52"/>
        <v>9.7365716449396885E-4</v>
      </c>
      <c r="AO448" s="3"/>
      <c r="AP448">
        <v>1</v>
      </c>
      <c r="AR448" t="s">
        <v>20</v>
      </c>
      <c r="AT448" s="2" t="s">
        <v>0</v>
      </c>
      <c r="AU448" s="1">
        <f t="shared" si="53"/>
        <v>0.89063893465666299</v>
      </c>
      <c r="AV448" s="1">
        <f t="shared" si="54"/>
        <v>0.66398944374030133</v>
      </c>
      <c r="AW448" s="1">
        <f t="shared" si="55"/>
        <v>0.43733995282393956</v>
      </c>
    </row>
    <row r="449" spans="1:49" x14ac:dyDescent="0.2">
      <c r="A449">
        <v>447</v>
      </c>
      <c r="B449" t="s">
        <v>20447</v>
      </c>
      <c r="C449" t="s">
        <v>20446</v>
      </c>
      <c r="F449" t="s">
        <v>20445</v>
      </c>
      <c r="G449" t="s">
        <v>10</v>
      </c>
      <c r="H449" t="s">
        <v>9</v>
      </c>
      <c r="I449" t="s">
        <v>20444</v>
      </c>
      <c r="J449">
        <v>60032053</v>
      </c>
      <c r="K449" t="s">
        <v>35</v>
      </c>
      <c r="L449" t="s">
        <v>34</v>
      </c>
      <c r="M449" t="s">
        <v>33</v>
      </c>
      <c r="N449">
        <v>2</v>
      </c>
      <c r="O449" t="s">
        <v>20443</v>
      </c>
      <c r="P449" t="s">
        <v>20442</v>
      </c>
      <c r="Q449" t="s">
        <v>284</v>
      </c>
      <c r="R449" s="7">
        <v>39783</v>
      </c>
      <c r="S449" s="8">
        <f t="shared" si="48"/>
        <v>2008</v>
      </c>
      <c r="T449" s="8">
        <v>2008</v>
      </c>
      <c r="U449" s="8">
        <f t="shared" si="49"/>
        <v>14</v>
      </c>
      <c r="V449" s="7">
        <v>39783</v>
      </c>
      <c r="W449" t="s">
        <v>32</v>
      </c>
      <c r="X449" s="2">
        <v>0.28599999999999998</v>
      </c>
      <c r="Y449" s="6">
        <f t="shared" si="50"/>
        <v>7.6346066575905605E-3</v>
      </c>
      <c r="AA449">
        <v>9205071</v>
      </c>
      <c r="AB449">
        <v>28139</v>
      </c>
      <c r="AC449">
        <v>15693937</v>
      </c>
      <c r="AD449" t="s">
        <v>4</v>
      </c>
      <c r="AE449">
        <v>22</v>
      </c>
      <c r="AF449">
        <v>16</v>
      </c>
      <c r="AH449" t="s">
        <v>20441</v>
      </c>
      <c r="AI449" t="s">
        <v>20440</v>
      </c>
      <c r="AK449" t="s">
        <v>20439</v>
      </c>
      <c r="AL449">
        <v>4</v>
      </c>
      <c r="AM449" s="5">
        <f t="shared" si="51"/>
        <v>0.2857142857142857</v>
      </c>
      <c r="AN449" s="4">
        <f t="shared" si="52"/>
        <v>4.3273651755287499E-4</v>
      </c>
      <c r="AO449" s="3"/>
      <c r="AP449">
        <v>0</v>
      </c>
      <c r="AR449" t="s">
        <v>20</v>
      </c>
      <c r="AT449" s="2" t="s">
        <v>0</v>
      </c>
      <c r="AU449" s="1">
        <f t="shared" si="53"/>
        <v>0.5474045615579255</v>
      </c>
      <c r="AV449" s="1">
        <f t="shared" si="54"/>
        <v>0.40336715875717177</v>
      </c>
      <c r="AW449" s="1">
        <f t="shared" si="55"/>
        <v>0.25932975595641805</v>
      </c>
    </row>
    <row r="450" spans="1:49" x14ac:dyDescent="0.2">
      <c r="A450">
        <v>448</v>
      </c>
      <c r="B450" t="s">
        <v>20438</v>
      </c>
      <c r="C450" t="s">
        <v>20437</v>
      </c>
      <c r="F450" t="s">
        <v>20436</v>
      </c>
      <c r="G450" t="s">
        <v>10</v>
      </c>
      <c r="H450" t="s">
        <v>9</v>
      </c>
      <c r="I450" t="s">
        <v>20435</v>
      </c>
      <c r="J450">
        <v>60010080</v>
      </c>
      <c r="K450" t="s">
        <v>1694</v>
      </c>
      <c r="L450" t="s">
        <v>269</v>
      </c>
      <c r="M450" t="s">
        <v>40</v>
      </c>
      <c r="N450">
        <v>3</v>
      </c>
      <c r="O450" t="s">
        <v>20434</v>
      </c>
      <c r="P450" t="s">
        <v>20433</v>
      </c>
      <c r="Q450" t="s">
        <v>5544</v>
      </c>
      <c r="R450" s="7">
        <v>39783</v>
      </c>
      <c r="S450" s="8">
        <f t="shared" ref="S450:S513" si="56">YEAR(R450)</f>
        <v>2008</v>
      </c>
      <c r="T450" s="8">
        <v>2008</v>
      </c>
      <c r="U450" s="8">
        <f t="shared" ref="U450:U513" si="57">2022-T450</f>
        <v>14</v>
      </c>
      <c r="V450" s="7">
        <v>2008</v>
      </c>
      <c r="W450" t="s">
        <v>200</v>
      </c>
      <c r="X450" s="2">
        <v>0.437</v>
      </c>
      <c r="Y450" s="6">
        <f t="shared" ref="Y450:Y513" si="58">(X450-$Z$4)/($Z$3-$Z$4)</f>
        <v>1.1665465417367396E-2</v>
      </c>
      <c r="AA450">
        <v>10704698</v>
      </c>
      <c r="AB450">
        <v>5300152513</v>
      </c>
      <c r="AC450">
        <v>15598985</v>
      </c>
      <c r="AD450" t="s">
        <v>4</v>
      </c>
      <c r="AE450">
        <v>88</v>
      </c>
      <c r="AH450" t="s">
        <v>20432</v>
      </c>
      <c r="AI450" t="s">
        <v>20431</v>
      </c>
      <c r="AK450" t="s">
        <v>20430</v>
      </c>
      <c r="AL450">
        <v>12</v>
      </c>
      <c r="AM450" s="5">
        <f t="shared" ref="AM450:AM513" si="59">AL450/U450</f>
        <v>0.8571428571428571</v>
      </c>
      <c r="AN450" s="4">
        <f t="shared" ref="AN450:AN513" si="60">(AM450-$AO$4)/($AO$3-$AO$4)</f>
        <v>1.2982095526586248E-3</v>
      </c>
      <c r="AO450" s="3"/>
      <c r="AP450">
        <v>1</v>
      </c>
      <c r="AR450" t="s">
        <v>20</v>
      </c>
      <c r="AT450" s="2" t="s">
        <v>0</v>
      </c>
      <c r="AU450" s="1">
        <f t="shared" ref="AU450:AU513" si="61">(Y450*0.7+AN450*0.3)*100</f>
        <v>0.85552886579547649</v>
      </c>
      <c r="AV450" s="1">
        <f t="shared" ref="AV450:AV513" si="62">(Y450*0.5+AN450*0.5)*100</f>
        <v>0.648183748501301</v>
      </c>
      <c r="AW450" s="1">
        <f t="shared" ref="AW450:AW513" si="63">(Y450*0.3+AN450*0.7)*100</f>
        <v>0.44083863120712563</v>
      </c>
    </row>
    <row r="451" spans="1:49" x14ac:dyDescent="0.2">
      <c r="A451">
        <v>449</v>
      </c>
      <c r="B451" t="s">
        <v>20429</v>
      </c>
      <c r="F451" t="s">
        <v>20428</v>
      </c>
      <c r="G451" t="s">
        <v>10</v>
      </c>
      <c r="H451" t="s">
        <v>9</v>
      </c>
      <c r="I451" t="s">
        <v>17685</v>
      </c>
      <c r="J451">
        <v>60021666</v>
      </c>
      <c r="K451" t="s">
        <v>515</v>
      </c>
      <c r="L451" t="s">
        <v>269</v>
      </c>
      <c r="M451" t="s">
        <v>40</v>
      </c>
      <c r="N451">
        <v>2</v>
      </c>
      <c r="O451" t="s">
        <v>17684</v>
      </c>
      <c r="P451" t="s">
        <v>17683</v>
      </c>
      <c r="Q451" t="s">
        <v>514</v>
      </c>
      <c r="R451" s="7">
        <v>39783</v>
      </c>
      <c r="S451" s="8">
        <f t="shared" si="56"/>
        <v>2008</v>
      </c>
      <c r="T451" s="8">
        <v>2008</v>
      </c>
      <c r="U451" s="8">
        <f t="shared" si="57"/>
        <v>14</v>
      </c>
      <c r="V451" s="7">
        <v>39783</v>
      </c>
      <c r="W451" t="s">
        <v>1387</v>
      </c>
      <c r="X451" s="2">
        <v>0.16300000000000001</v>
      </c>
      <c r="Y451" s="6">
        <f t="shared" si="58"/>
        <v>4.3511919062491659E-3</v>
      </c>
      <c r="AA451">
        <v>10037985</v>
      </c>
      <c r="AB451">
        <v>24883</v>
      </c>
      <c r="AD451" t="s">
        <v>4</v>
      </c>
      <c r="AE451">
        <v>24</v>
      </c>
      <c r="AF451">
        <v>4</v>
      </c>
      <c r="AH451" t="s">
        <v>20427</v>
      </c>
      <c r="AI451" t="s">
        <v>20426</v>
      </c>
      <c r="AJ451" t="s">
        <v>20425</v>
      </c>
      <c r="AK451" t="s">
        <v>20424</v>
      </c>
      <c r="AL451">
        <v>2</v>
      </c>
      <c r="AM451" s="5">
        <f t="shared" si="59"/>
        <v>0.14285714285714285</v>
      </c>
      <c r="AN451" s="4">
        <f t="shared" si="60"/>
        <v>2.1636825877643749E-4</v>
      </c>
      <c r="AO451" s="3"/>
      <c r="AP451">
        <v>0</v>
      </c>
      <c r="AR451" t="s">
        <v>20</v>
      </c>
      <c r="AT451" s="2" t="s">
        <v>0</v>
      </c>
      <c r="AU451" s="1">
        <f t="shared" si="61"/>
        <v>0.31107448120073472</v>
      </c>
      <c r="AV451" s="1">
        <f t="shared" si="62"/>
        <v>0.22837800825128018</v>
      </c>
      <c r="AW451" s="1">
        <f t="shared" si="63"/>
        <v>0.14568153530182559</v>
      </c>
    </row>
    <row r="452" spans="1:49" x14ac:dyDescent="0.2">
      <c r="A452">
        <v>450</v>
      </c>
      <c r="B452" t="s">
        <v>20423</v>
      </c>
      <c r="F452" t="s">
        <v>20422</v>
      </c>
      <c r="G452" t="s">
        <v>10</v>
      </c>
      <c r="H452" t="s">
        <v>9</v>
      </c>
      <c r="I452" t="s">
        <v>20421</v>
      </c>
      <c r="J452" t="s">
        <v>20420</v>
      </c>
      <c r="K452" t="s">
        <v>20419</v>
      </c>
      <c r="L452" t="s">
        <v>20418</v>
      </c>
      <c r="M452" t="s">
        <v>112</v>
      </c>
      <c r="N452">
        <v>5</v>
      </c>
      <c r="O452" t="s">
        <v>20417</v>
      </c>
      <c r="P452" t="s">
        <v>20416</v>
      </c>
      <c r="Q452" t="s">
        <v>20415</v>
      </c>
      <c r="R452" s="7">
        <v>39783</v>
      </c>
      <c r="S452" s="8">
        <f t="shared" si="56"/>
        <v>2008</v>
      </c>
      <c r="T452" s="8">
        <v>2008</v>
      </c>
      <c r="U452" s="8">
        <f t="shared" si="57"/>
        <v>14</v>
      </c>
      <c r="V452" s="7">
        <v>39783</v>
      </c>
      <c r="W452" t="s">
        <v>13205</v>
      </c>
      <c r="X452" s="2">
        <v>0.12</v>
      </c>
      <c r="Y452" s="6">
        <f t="shared" si="58"/>
        <v>3.2033314647233121E-3</v>
      </c>
      <c r="AA452">
        <v>10059113</v>
      </c>
      <c r="AB452">
        <v>12658</v>
      </c>
      <c r="AD452" t="s">
        <v>4</v>
      </c>
      <c r="AE452">
        <v>15</v>
      </c>
      <c r="AF452">
        <v>6</v>
      </c>
      <c r="AH452" t="s">
        <v>20414</v>
      </c>
      <c r="AI452" t="s">
        <v>20413</v>
      </c>
      <c r="AJ452" t="s">
        <v>20412</v>
      </c>
      <c r="AK452" t="s">
        <v>20411</v>
      </c>
      <c r="AL452">
        <v>0</v>
      </c>
      <c r="AM452" s="5">
        <f t="shared" si="59"/>
        <v>0</v>
      </c>
      <c r="AN452" s="4">
        <f t="shared" si="60"/>
        <v>0</v>
      </c>
      <c r="AO452" s="3"/>
      <c r="AP452">
        <v>0</v>
      </c>
      <c r="AR452" t="s">
        <v>20</v>
      </c>
      <c r="AT452" s="2" t="s">
        <v>0</v>
      </c>
      <c r="AU452" s="1">
        <f t="shared" si="61"/>
        <v>0.22423320253063184</v>
      </c>
      <c r="AV452" s="1">
        <f t="shared" si="62"/>
        <v>0.16016657323616562</v>
      </c>
      <c r="AW452" s="1">
        <f t="shared" si="63"/>
        <v>9.6099943941699364E-2</v>
      </c>
    </row>
    <row r="453" spans="1:49" x14ac:dyDescent="0.2">
      <c r="A453">
        <v>451</v>
      </c>
      <c r="B453" t="s">
        <v>20410</v>
      </c>
      <c r="F453" t="s">
        <v>20409</v>
      </c>
      <c r="G453" t="s">
        <v>10</v>
      </c>
      <c r="H453" t="s">
        <v>9</v>
      </c>
      <c r="I453" t="s">
        <v>20408</v>
      </c>
      <c r="J453">
        <v>60019616</v>
      </c>
      <c r="K453" t="s">
        <v>257</v>
      </c>
      <c r="L453" t="s">
        <v>256</v>
      </c>
      <c r="M453" t="s">
        <v>40</v>
      </c>
      <c r="N453">
        <v>3</v>
      </c>
      <c r="O453" t="s">
        <v>20407</v>
      </c>
      <c r="P453" t="s">
        <v>20406</v>
      </c>
      <c r="Q453" t="s">
        <v>1278</v>
      </c>
      <c r="R453" s="7">
        <v>39783</v>
      </c>
      <c r="S453" s="8">
        <f t="shared" si="56"/>
        <v>2008</v>
      </c>
      <c r="T453" s="8">
        <v>2008</v>
      </c>
      <c r="U453" s="8">
        <f t="shared" si="57"/>
        <v>14</v>
      </c>
      <c r="V453" s="7">
        <v>39783</v>
      </c>
      <c r="W453" t="s">
        <v>13205</v>
      </c>
      <c r="X453" s="2">
        <v>0.12</v>
      </c>
      <c r="Y453" s="6">
        <f t="shared" si="58"/>
        <v>3.2033314647233121E-3</v>
      </c>
      <c r="AA453">
        <v>10059113</v>
      </c>
      <c r="AB453">
        <v>12658</v>
      </c>
      <c r="AD453" t="s">
        <v>4</v>
      </c>
      <c r="AE453">
        <v>15</v>
      </c>
      <c r="AF453">
        <v>6</v>
      </c>
      <c r="AH453" t="s">
        <v>20405</v>
      </c>
      <c r="AI453" t="s">
        <v>20404</v>
      </c>
      <c r="AJ453" t="s">
        <v>20403</v>
      </c>
      <c r="AK453" t="s">
        <v>20402</v>
      </c>
      <c r="AL453">
        <v>0</v>
      </c>
      <c r="AM453" s="5">
        <f t="shared" si="59"/>
        <v>0</v>
      </c>
      <c r="AN453" s="4">
        <f t="shared" si="60"/>
        <v>0</v>
      </c>
      <c r="AO453" s="3"/>
      <c r="AP453">
        <v>0</v>
      </c>
      <c r="AR453" t="s">
        <v>20</v>
      </c>
      <c r="AT453" s="2" t="s">
        <v>0</v>
      </c>
      <c r="AU453" s="1">
        <f t="shared" si="61"/>
        <v>0.22423320253063184</v>
      </c>
      <c r="AV453" s="1">
        <f t="shared" si="62"/>
        <v>0.16016657323616562</v>
      </c>
      <c r="AW453" s="1">
        <f t="shared" si="63"/>
        <v>9.6099943941699364E-2</v>
      </c>
    </row>
    <row r="454" spans="1:49" x14ac:dyDescent="0.2">
      <c r="A454">
        <v>452</v>
      </c>
      <c r="B454" t="s">
        <v>20401</v>
      </c>
      <c r="C454" t="s">
        <v>20400</v>
      </c>
      <c r="F454" t="s">
        <v>20399</v>
      </c>
      <c r="G454" t="s">
        <v>10</v>
      </c>
      <c r="H454" t="s">
        <v>9</v>
      </c>
      <c r="I454" t="s">
        <v>415</v>
      </c>
      <c r="J454">
        <v>60032330</v>
      </c>
      <c r="K454" t="s">
        <v>6640</v>
      </c>
      <c r="L454" t="s">
        <v>6639</v>
      </c>
      <c r="M454" t="s">
        <v>135</v>
      </c>
      <c r="N454">
        <v>4</v>
      </c>
      <c r="O454" t="s">
        <v>20398</v>
      </c>
      <c r="P454" t="s">
        <v>20397</v>
      </c>
      <c r="Q454" t="s">
        <v>20396</v>
      </c>
      <c r="R454" s="7">
        <v>39783</v>
      </c>
      <c r="S454" s="8">
        <f t="shared" si="56"/>
        <v>2008</v>
      </c>
      <c r="T454" s="8">
        <v>2008</v>
      </c>
      <c r="U454" s="8">
        <f t="shared" si="57"/>
        <v>14</v>
      </c>
      <c r="V454" s="7">
        <v>2008</v>
      </c>
      <c r="W454" t="s">
        <v>20395</v>
      </c>
      <c r="X454" s="2">
        <v>0.81499999999999995</v>
      </c>
      <c r="Y454" s="6">
        <f t="shared" si="58"/>
        <v>2.1755959531245827E-2</v>
      </c>
      <c r="AA454">
        <v>10709908</v>
      </c>
      <c r="AB454">
        <v>17316</v>
      </c>
      <c r="AD454" t="s">
        <v>4</v>
      </c>
      <c r="AE454">
        <v>15</v>
      </c>
      <c r="AH454" t="s">
        <v>20394</v>
      </c>
      <c r="AI454" t="s">
        <v>20393</v>
      </c>
      <c r="AJ454" t="s">
        <v>20392</v>
      </c>
      <c r="AK454" t="s">
        <v>20391</v>
      </c>
      <c r="AL454">
        <v>5</v>
      </c>
      <c r="AM454" s="5">
        <f t="shared" si="59"/>
        <v>0.35714285714285715</v>
      </c>
      <c r="AN454" s="4">
        <f t="shared" si="60"/>
        <v>5.4092064694109376E-4</v>
      </c>
      <c r="AO454" s="3"/>
      <c r="AP454">
        <v>0</v>
      </c>
      <c r="AQ454" t="s">
        <v>3763</v>
      </c>
      <c r="AR454" t="s">
        <v>20</v>
      </c>
      <c r="AS454" t="s">
        <v>3762</v>
      </c>
      <c r="AT454" s="2">
        <v>3.109</v>
      </c>
      <c r="AU454" s="1">
        <f t="shared" si="61"/>
        <v>1.5391447865954406</v>
      </c>
      <c r="AV454" s="1">
        <f t="shared" si="62"/>
        <v>1.1148440089093461</v>
      </c>
      <c r="AW454" s="1">
        <f t="shared" si="63"/>
        <v>0.69054323122325123</v>
      </c>
    </row>
    <row r="455" spans="1:49" x14ac:dyDescent="0.2">
      <c r="A455">
        <v>453</v>
      </c>
      <c r="B455" t="s">
        <v>20390</v>
      </c>
      <c r="F455" t="s">
        <v>20389</v>
      </c>
      <c r="G455" t="s">
        <v>10</v>
      </c>
      <c r="H455" t="s">
        <v>9</v>
      </c>
      <c r="I455" t="s">
        <v>1474</v>
      </c>
      <c r="J455">
        <v>60025084</v>
      </c>
      <c r="K455" t="s">
        <v>148</v>
      </c>
      <c r="L455" t="s">
        <v>121</v>
      </c>
      <c r="M455" t="s">
        <v>40</v>
      </c>
      <c r="N455">
        <v>4</v>
      </c>
      <c r="O455" t="s">
        <v>20388</v>
      </c>
      <c r="P455" t="s">
        <v>20387</v>
      </c>
      <c r="Q455" t="s">
        <v>147</v>
      </c>
      <c r="R455" s="7">
        <v>39783</v>
      </c>
      <c r="S455" s="8">
        <f t="shared" si="56"/>
        <v>2008</v>
      </c>
      <c r="T455" s="8">
        <v>2008</v>
      </c>
      <c r="U455" s="8">
        <f t="shared" si="57"/>
        <v>14</v>
      </c>
      <c r="V455" s="7">
        <v>2008</v>
      </c>
      <c r="W455" t="s">
        <v>1570</v>
      </c>
      <c r="X455" s="2">
        <v>0.11</v>
      </c>
      <c r="Y455" s="6">
        <f t="shared" si="58"/>
        <v>2.9363871759963698E-3</v>
      </c>
      <c r="AA455">
        <v>11092777</v>
      </c>
      <c r="AB455">
        <v>144813</v>
      </c>
      <c r="AD455" t="s">
        <v>4</v>
      </c>
      <c r="AE455">
        <v>7</v>
      </c>
      <c r="AF455">
        <v>11</v>
      </c>
      <c r="AH455" t="s">
        <v>20386</v>
      </c>
      <c r="AI455" t="s">
        <v>20385</v>
      </c>
      <c r="AJ455" t="s">
        <v>20384</v>
      </c>
      <c r="AK455" t="s">
        <v>20383</v>
      </c>
      <c r="AL455">
        <v>10</v>
      </c>
      <c r="AM455" s="5">
        <f t="shared" si="59"/>
        <v>0.7142857142857143</v>
      </c>
      <c r="AN455" s="4">
        <f t="shared" si="60"/>
        <v>1.0818412938821875E-3</v>
      </c>
      <c r="AO455" s="3"/>
      <c r="AP455">
        <v>0</v>
      </c>
      <c r="AR455" t="s">
        <v>20</v>
      </c>
      <c r="AT455" s="2" t="s">
        <v>0</v>
      </c>
      <c r="AU455" s="1">
        <f t="shared" si="61"/>
        <v>0.23800234113621152</v>
      </c>
      <c r="AV455" s="1">
        <f t="shared" si="62"/>
        <v>0.20091142349392788</v>
      </c>
      <c r="AW455" s="1">
        <f t="shared" si="63"/>
        <v>0.1638205058516442</v>
      </c>
    </row>
    <row r="456" spans="1:49" x14ac:dyDescent="0.2">
      <c r="A456">
        <v>454</v>
      </c>
      <c r="B456" t="s">
        <v>20382</v>
      </c>
      <c r="F456" t="s">
        <v>20381</v>
      </c>
      <c r="G456" t="s">
        <v>10</v>
      </c>
      <c r="H456" t="s">
        <v>9</v>
      </c>
      <c r="I456" t="s">
        <v>20380</v>
      </c>
      <c r="J456" t="s">
        <v>20379</v>
      </c>
      <c r="K456" t="s">
        <v>20378</v>
      </c>
      <c r="L456" t="s">
        <v>1376</v>
      </c>
      <c r="M456" t="s">
        <v>20377</v>
      </c>
      <c r="N456">
        <v>4</v>
      </c>
      <c r="O456" t="s">
        <v>20376</v>
      </c>
      <c r="P456" t="s">
        <v>20375</v>
      </c>
      <c r="Q456" t="s">
        <v>20374</v>
      </c>
      <c r="R456" s="7">
        <v>39783</v>
      </c>
      <c r="S456" s="8">
        <f t="shared" si="56"/>
        <v>2008</v>
      </c>
      <c r="T456" s="8">
        <v>2008</v>
      </c>
      <c r="U456" s="8">
        <f t="shared" si="57"/>
        <v>14</v>
      </c>
      <c r="V456" s="7">
        <v>39783</v>
      </c>
      <c r="W456" t="s">
        <v>533</v>
      </c>
      <c r="X456" s="2">
        <v>0.216</v>
      </c>
      <c r="Y456" s="6">
        <f t="shared" si="58"/>
        <v>5.765996636501962E-3</v>
      </c>
      <c r="AA456">
        <v>10544887</v>
      </c>
      <c r="AB456">
        <v>13200</v>
      </c>
      <c r="AD456" t="s">
        <v>4</v>
      </c>
      <c r="AE456">
        <v>23</v>
      </c>
      <c r="AF456">
        <v>4</v>
      </c>
      <c r="AH456" t="s">
        <v>20373</v>
      </c>
      <c r="AI456" t="s">
        <v>20372</v>
      </c>
      <c r="AK456" t="s">
        <v>20371</v>
      </c>
      <c r="AL456">
        <v>6</v>
      </c>
      <c r="AM456" s="5">
        <f t="shared" si="59"/>
        <v>0.42857142857142855</v>
      </c>
      <c r="AN456" s="4">
        <f t="shared" si="60"/>
        <v>6.4910477632931242E-4</v>
      </c>
      <c r="AO456" s="3"/>
      <c r="AP456">
        <v>0</v>
      </c>
      <c r="AR456" t="s">
        <v>20</v>
      </c>
      <c r="AT456" s="2" t="s">
        <v>0</v>
      </c>
      <c r="AU456" s="1">
        <f t="shared" si="61"/>
        <v>0.42309290784501669</v>
      </c>
      <c r="AV456" s="1">
        <f t="shared" si="62"/>
        <v>0.32075507064156372</v>
      </c>
      <c r="AW456" s="1">
        <f t="shared" si="63"/>
        <v>0.21841723343811073</v>
      </c>
    </row>
    <row r="457" spans="1:49" x14ac:dyDescent="0.2">
      <c r="A457">
        <v>455</v>
      </c>
      <c r="B457" t="s">
        <v>20370</v>
      </c>
      <c r="F457" t="s">
        <v>20369</v>
      </c>
      <c r="G457" t="s">
        <v>10</v>
      </c>
      <c r="H457" t="s">
        <v>9</v>
      </c>
      <c r="I457" t="s">
        <v>287</v>
      </c>
      <c r="J457" t="s">
        <v>20368</v>
      </c>
      <c r="K457" t="s">
        <v>20367</v>
      </c>
      <c r="L457" t="s">
        <v>20366</v>
      </c>
      <c r="M457" t="s">
        <v>726</v>
      </c>
      <c r="N457">
        <v>3</v>
      </c>
      <c r="O457" t="s">
        <v>20365</v>
      </c>
      <c r="P457" t="s">
        <v>20364</v>
      </c>
      <c r="Q457" t="s">
        <v>20363</v>
      </c>
      <c r="R457" s="7">
        <v>39783</v>
      </c>
      <c r="S457" s="8">
        <f t="shared" si="56"/>
        <v>2008</v>
      </c>
      <c r="T457" s="8">
        <v>2008</v>
      </c>
      <c r="U457" s="8">
        <f t="shared" si="57"/>
        <v>14</v>
      </c>
      <c r="V457" s="7">
        <v>39783</v>
      </c>
      <c r="W457" t="s">
        <v>533</v>
      </c>
      <c r="X457" s="2">
        <v>0.216</v>
      </c>
      <c r="Y457" s="6">
        <f t="shared" si="58"/>
        <v>5.765996636501962E-3</v>
      </c>
      <c r="AA457">
        <v>10544887</v>
      </c>
      <c r="AB457">
        <v>13200</v>
      </c>
      <c r="AD457" t="s">
        <v>4</v>
      </c>
      <c r="AE457">
        <v>23</v>
      </c>
      <c r="AF457">
        <v>4</v>
      </c>
      <c r="AH457" t="s">
        <v>20362</v>
      </c>
      <c r="AI457" t="s">
        <v>20361</v>
      </c>
      <c r="AK457" t="s">
        <v>20360</v>
      </c>
      <c r="AL457">
        <v>2</v>
      </c>
      <c r="AM457" s="5">
        <f t="shared" si="59"/>
        <v>0.14285714285714285</v>
      </c>
      <c r="AN457" s="4">
        <f t="shared" si="60"/>
        <v>2.1636825877643749E-4</v>
      </c>
      <c r="AO457" s="3"/>
      <c r="AP457">
        <v>0</v>
      </c>
      <c r="AR457" t="s">
        <v>20</v>
      </c>
      <c r="AT457" s="2" t="s">
        <v>0</v>
      </c>
      <c r="AU457" s="1">
        <f t="shared" si="61"/>
        <v>0.41011081231843038</v>
      </c>
      <c r="AV457" s="1">
        <f t="shared" si="62"/>
        <v>0.29911824476391996</v>
      </c>
      <c r="AW457" s="1">
        <f t="shared" si="63"/>
        <v>0.18812567720940948</v>
      </c>
    </row>
    <row r="458" spans="1:49" x14ac:dyDescent="0.2">
      <c r="A458">
        <v>456</v>
      </c>
      <c r="B458" t="s">
        <v>20359</v>
      </c>
      <c r="F458" t="s">
        <v>20358</v>
      </c>
      <c r="G458" t="s">
        <v>10</v>
      </c>
      <c r="H458" t="s">
        <v>9</v>
      </c>
      <c r="I458" t="s">
        <v>20357</v>
      </c>
      <c r="J458" t="s">
        <v>20356</v>
      </c>
      <c r="K458" t="s">
        <v>20355</v>
      </c>
      <c r="L458" t="s">
        <v>535</v>
      </c>
      <c r="M458" t="s">
        <v>534</v>
      </c>
      <c r="N458">
        <v>4</v>
      </c>
      <c r="O458" t="s">
        <v>20354</v>
      </c>
      <c r="P458" t="s">
        <v>20353</v>
      </c>
      <c r="Q458" t="s">
        <v>20352</v>
      </c>
      <c r="R458" s="7">
        <v>39783</v>
      </c>
      <c r="S458" s="8">
        <f t="shared" si="56"/>
        <v>2008</v>
      </c>
      <c r="T458" s="8">
        <v>2008</v>
      </c>
      <c r="U458" s="8">
        <f t="shared" si="57"/>
        <v>14</v>
      </c>
      <c r="V458" s="7">
        <v>39783</v>
      </c>
      <c r="W458" t="s">
        <v>533</v>
      </c>
      <c r="X458" s="2">
        <v>0.216</v>
      </c>
      <c r="Y458" s="6">
        <f t="shared" si="58"/>
        <v>5.765996636501962E-3</v>
      </c>
      <c r="AA458">
        <v>10544887</v>
      </c>
      <c r="AB458">
        <v>13200</v>
      </c>
      <c r="AD458" t="s">
        <v>4</v>
      </c>
      <c r="AE458">
        <v>23</v>
      </c>
      <c r="AF458">
        <v>4</v>
      </c>
      <c r="AH458" t="s">
        <v>20351</v>
      </c>
      <c r="AI458" t="s">
        <v>20350</v>
      </c>
      <c r="AK458" t="s">
        <v>20349</v>
      </c>
      <c r="AL458">
        <v>2</v>
      </c>
      <c r="AM458" s="5">
        <f t="shared" si="59"/>
        <v>0.14285714285714285</v>
      </c>
      <c r="AN458" s="4">
        <f t="shared" si="60"/>
        <v>2.1636825877643749E-4</v>
      </c>
      <c r="AO458" s="3"/>
      <c r="AP458">
        <v>0</v>
      </c>
      <c r="AR458" t="s">
        <v>20</v>
      </c>
      <c r="AT458" s="2" t="s">
        <v>0</v>
      </c>
      <c r="AU458" s="1">
        <f t="shared" si="61"/>
        <v>0.41011081231843038</v>
      </c>
      <c r="AV458" s="1">
        <f t="shared" si="62"/>
        <v>0.29911824476391996</v>
      </c>
      <c r="AW458" s="1">
        <f t="shared" si="63"/>
        <v>0.18812567720940948</v>
      </c>
    </row>
    <row r="459" spans="1:49" x14ac:dyDescent="0.2">
      <c r="A459">
        <v>457</v>
      </c>
      <c r="B459" t="s">
        <v>20348</v>
      </c>
      <c r="C459" t="s">
        <v>20347</v>
      </c>
      <c r="D459" t="s">
        <v>20346</v>
      </c>
      <c r="F459" t="s">
        <v>20345</v>
      </c>
      <c r="G459" t="s">
        <v>10</v>
      </c>
      <c r="H459" t="s">
        <v>9</v>
      </c>
      <c r="I459" t="s">
        <v>20344</v>
      </c>
      <c r="J459">
        <v>60025278</v>
      </c>
      <c r="K459" t="s">
        <v>159</v>
      </c>
      <c r="L459" t="s">
        <v>158</v>
      </c>
      <c r="M459" t="s">
        <v>40</v>
      </c>
      <c r="N459">
        <v>4</v>
      </c>
      <c r="O459" t="s">
        <v>20343</v>
      </c>
      <c r="P459" t="s">
        <v>20342</v>
      </c>
      <c r="Q459" t="s">
        <v>157</v>
      </c>
      <c r="R459" s="7">
        <v>39783</v>
      </c>
      <c r="S459" s="8">
        <f t="shared" si="56"/>
        <v>2008</v>
      </c>
      <c r="T459" s="8">
        <v>2008</v>
      </c>
      <c r="U459" s="8">
        <f t="shared" si="57"/>
        <v>14</v>
      </c>
      <c r="V459" s="7">
        <v>39783</v>
      </c>
      <c r="W459" t="s">
        <v>743</v>
      </c>
      <c r="X459" s="2">
        <v>0.42799999999999999</v>
      </c>
      <c r="Y459" s="6">
        <f t="shared" si="58"/>
        <v>1.1425215557513147E-2</v>
      </c>
      <c r="AA459">
        <v>10070214</v>
      </c>
      <c r="AB459">
        <v>25522</v>
      </c>
      <c r="AD459" t="s">
        <v>4</v>
      </c>
      <c r="AE459">
        <v>13</v>
      </c>
      <c r="AF459">
        <v>6</v>
      </c>
      <c r="AH459" t="s">
        <v>20341</v>
      </c>
      <c r="AI459" t="s">
        <v>20340</v>
      </c>
      <c r="AJ459" t="s">
        <v>20339</v>
      </c>
      <c r="AK459" t="s">
        <v>20338</v>
      </c>
      <c r="AL459">
        <v>1</v>
      </c>
      <c r="AM459" s="5">
        <f t="shared" si="59"/>
        <v>7.1428571428571425E-2</v>
      </c>
      <c r="AN459" s="4">
        <f t="shared" si="60"/>
        <v>1.0818412938821875E-4</v>
      </c>
      <c r="AO459" s="3"/>
      <c r="AP459">
        <v>1</v>
      </c>
      <c r="AQ459" t="s">
        <v>37</v>
      </c>
      <c r="AR459">
        <v>90204001</v>
      </c>
      <c r="AS459" t="s">
        <v>36</v>
      </c>
      <c r="AT459" s="2">
        <v>2.016</v>
      </c>
      <c r="AU459" s="1">
        <f t="shared" si="61"/>
        <v>0.80301061290756692</v>
      </c>
      <c r="AV459" s="1">
        <f t="shared" si="62"/>
        <v>0.57666998434506822</v>
      </c>
      <c r="AW459" s="1">
        <f t="shared" si="63"/>
        <v>0.35032935578256974</v>
      </c>
    </row>
    <row r="460" spans="1:49" x14ac:dyDescent="0.2">
      <c r="A460">
        <v>458</v>
      </c>
      <c r="B460" t="s">
        <v>20337</v>
      </c>
      <c r="F460" t="s">
        <v>20336</v>
      </c>
      <c r="G460" t="s">
        <v>10</v>
      </c>
      <c r="H460" t="s">
        <v>9</v>
      </c>
      <c r="I460" t="s">
        <v>1076</v>
      </c>
      <c r="J460">
        <v>60001881</v>
      </c>
      <c r="K460" t="s">
        <v>325</v>
      </c>
      <c r="L460" t="s">
        <v>324</v>
      </c>
      <c r="M460" t="s">
        <v>73</v>
      </c>
      <c r="N460">
        <v>2</v>
      </c>
      <c r="O460" t="s">
        <v>20335</v>
      </c>
      <c r="P460" t="s">
        <v>20334</v>
      </c>
      <c r="Q460" t="s">
        <v>323</v>
      </c>
      <c r="R460" s="7">
        <v>39783</v>
      </c>
      <c r="S460" s="8">
        <f t="shared" si="56"/>
        <v>2008</v>
      </c>
      <c r="T460" s="8">
        <v>2008</v>
      </c>
      <c r="U460" s="8">
        <f t="shared" si="57"/>
        <v>14</v>
      </c>
      <c r="V460" s="7">
        <v>39783</v>
      </c>
      <c r="W460" t="s">
        <v>533</v>
      </c>
      <c r="X460" s="2">
        <v>0.216</v>
      </c>
      <c r="Y460" s="6">
        <f t="shared" si="58"/>
        <v>5.765996636501962E-3</v>
      </c>
      <c r="AA460">
        <v>10544887</v>
      </c>
      <c r="AB460">
        <v>13200</v>
      </c>
      <c r="AD460" t="s">
        <v>4</v>
      </c>
      <c r="AE460">
        <v>23</v>
      </c>
      <c r="AF460">
        <v>4</v>
      </c>
      <c r="AH460" t="s">
        <v>20333</v>
      </c>
      <c r="AI460" t="s">
        <v>20332</v>
      </c>
      <c r="AK460" t="s">
        <v>20331</v>
      </c>
      <c r="AL460">
        <v>4</v>
      </c>
      <c r="AM460" s="5">
        <f t="shared" si="59"/>
        <v>0.2857142857142857</v>
      </c>
      <c r="AN460" s="4">
        <f t="shared" si="60"/>
        <v>4.3273651755287499E-4</v>
      </c>
      <c r="AO460" s="3"/>
      <c r="AP460">
        <v>0</v>
      </c>
      <c r="AR460" t="s">
        <v>20</v>
      </c>
      <c r="AT460" s="2" t="s">
        <v>0</v>
      </c>
      <c r="AU460" s="1">
        <f t="shared" si="61"/>
        <v>0.41660186008172351</v>
      </c>
      <c r="AV460" s="1">
        <f t="shared" si="62"/>
        <v>0.30993665770274187</v>
      </c>
      <c r="AW460" s="1">
        <f t="shared" si="63"/>
        <v>0.20327145532376012</v>
      </c>
    </row>
    <row r="461" spans="1:49" x14ac:dyDescent="0.2">
      <c r="A461">
        <v>459</v>
      </c>
      <c r="B461" t="s">
        <v>20330</v>
      </c>
      <c r="C461" t="s">
        <v>20329</v>
      </c>
      <c r="D461" t="s">
        <v>20328</v>
      </c>
      <c r="F461" t="s">
        <v>20327</v>
      </c>
      <c r="G461" t="s">
        <v>10</v>
      </c>
      <c r="H461" t="s">
        <v>9</v>
      </c>
      <c r="I461" t="s">
        <v>20326</v>
      </c>
      <c r="J461">
        <v>60000886</v>
      </c>
      <c r="K461" t="s">
        <v>20325</v>
      </c>
      <c r="L461" t="s">
        <v>20324</v>
      </c>
      <c r="M461" t="s">
        <v>52</v>
      </c>
      <c r="N461">
        <v>5</v>
      </c>
      <c r="O461" t="s">
        <v>20323</v>
      </c>
      <c r="P461" t="s">
        <v>20322</v>
      </c>
      <c r="Q461" t="s">
        <v>20321</v>
      </c>
      <c r="R461" s="7">
        <v>39783</v>
      </c>
      <c r="S461" s="8">
        <f t="shared" si="56"/>
        <v>2008</v>
      </c>
      <c r="T461" s="8">
        <v>2008</v>
      </c>
      <c r="U461" s="8">
        <f t="shared" si="57"/>
        <v>14</v>
      </c>
      <c r="V461" s="7">
        <v>39783</v>
      </c>
      <c r="W461" t="s">
        <v>20320</v>
      </c>
      <c r="X461" s="2" t="s">
        <v>0</v>
      </c>
      <c r="Y461" s="6" t="e">
        <f t="shared" si="58"/>
        <v>#VALUE!</v>
      </c>
      <c r="AA461">
        <v>5848547</v>
      </c>
      <c r="AB461">
        <v>24532</v>
      </c>
      <c r="AD461" t="s">
        <v>4</v>
      </c>
      <c r="AE461">
        <v>63</v>
      </c>
      <c r="AF461">
        <v>12</v>
      </c>
      <c r="AH461" t="s">
        <v>20319</v>
      </c>
      <c r="AI461" t="s">
        <v>20318</v>
      </c>
      <c r="AJ461" t="s">
        <v>20317</v>
      </c>
      <c r="AK461" t="s">
        <v>20316</v>
      </c>
      <c r="AL461">
        <v>8</v>
      </c>
      <c r="AM461" s="5">
        <f t="shared" si="59"/>
        <v>0.5714285714285714</v>
      </c>
      <c r="AN461" s="4">
        <f t="shared" si="60"/>
        <v>8.6547303510574997E-4</v>
      </c>
      <c r="AO461" s="3"/>
      <c r="AP461">
        <v>0</v>
      </c>
      <c r="AR461" t="s">
        <v>20</v>
      </c>
      <c r="AT461" s="2" t="s">
        <v>0</v>
      </c>
      <c r="AU461" s="1" t="e">
        <f t="shared" si="61"/>
        <v>#VALUE!</v>
      </c>
      <c r="AV461" s="1" t="e">
        <f t="shared" si="62"/>
        <v>#VALUE!</v>
      </c>
      <c r="AW461" s="1" t="e">
        <f t="shared" si="63"/>
        <v>#VALUE!</v>
      </c>
    </row>
    <row r="462" spans="1:49" x14ac:dyDescent="0.2">
      <c r="A462">
        <v>460</v>
      </c>
      <c r="B462" t="s">
        <v>20315</v>
      </c>
      <c r="F462" t="s">
        <v>20314</v>
      </c>
      <c r="G462" t="s">
        <v>10</v>
      </c>
      <c r="H462" t="s">
        <v>9</v>
      </c>
      <c r="I462" t="s">
        <v>20313</v>
      </c>
      <c r="J462">
        <v>60015574</v>
      </c>
      <c r="K462" t="s">
        <v>523</v>
      </c>
      <c r="L462" t="s">
        <v>522</v>
      </c>
      <c r="M462" t="s">
        <v>15</v>
      </c>
      <c r="N462">
        <v>1</v>
      </c>
      <c r="O462" t="s">
        <v>20312</v>
      </c>
      <c r="P462">
        <v>7004116403</v>
      </c>
      <c r="Q462">
        <v>60015574</v>
      </c>
      <c r="R462" s="7">
        <v>39783</v>
      </c>
      <c r="S462" s="8">
        <f t="shared" si="56"/>
        <v>2008</v>
      </c>
      <c r="T462" s="8">
        <v>2008</v>
      </c>
      <c r="U462" s="8">
        <f t="shared" si="57"/>
        <v>14</v>
      </c>
      <c r="V462" s="7">
        <v>39783</v>
      </c>
      <c r="W462" t="s">
        <v>533</v>
      </c>
      <c r="X462" s="2">
        <v>0.216</v>
      </c>
      <c r="Y462" s="6">
        <f t="shared" si="58"/>
        <v>5.765996636501962E-3</v>
      </c>
      <c r="AA462">
        <v>10544887</v>
      </c>
      <c r="AB462">
        <v>13200</v>
      </c>
      <c r="AD462" t="s">
        <v>4</v>
      </c>
      <c r="AE462">
        <v>23</v>
      </c>
      <c r="AF462">
        <v>4</v>
      </c>
      <c r="AH462" t="s">
        <v>20311</v>
      </c>
      <c r="AI462" t="s">
        <v>20310</v>
      </c>
      <c r="AK462" t="s">
        <v>20309</v>
      </c>
      <c r="AL462">
        <v>1</v>
      </c>
      <c r="AM462" s="5">
        <f t="shared" si="59"/>
        <v>7.1428571428571425E-2</v>
      </c>
      <c r="AN462" s="4">
        <f t="shared" si="60"/>
        <v>1.0818412938821875E-4</v>
      </c>
      <c r="AO462" s="3"/>
      <c r="AP462">
        <v>0</v>
      </c>
      <c r="AR462" t="s">
        <v>20</v>
      </c>
      <c r="AT462" s="2" t="s">
        <v>0</v>
      </c>
      <c r="AU462" s="1">
        <f t="shared" si="61"/>
        <v>0.40686528843678382</v>
      </c>
      <c r="AV462" s="1">
        <f t="shared" si="62"/>
        <v>0.29370903829450906</v>
      </c>
      <c r="AW462" s="1">
        <f t="shared" si="63"/>
        <v>0.18055278815223416</v>
      </c>
    </row>
    <row r="463" spans="1:49" x14ac:dyDescent="0.2">
      <c r="A463">
        <v>461</v>
      </c>
      <c r="B463" t="s">
        <v>20308</v>
      </c>
      <c r="C463" t="s">
        <v>20307</v>
      </c>
      <c r="D463" t="s">
        <v>20306</v>
      </c>
      <c r="F463" t="s">
        <v>20305</v>
      </c>
      <c r="G463" t="s">
        <v>10</v>
      </c>
      <c r="H463" t="s">
        <v>9</v>
      </c>
      <c r="I463" t="s">
        <v>20304</v>
      </c>
      <c r="J463">
        <v>60025278</v>
      </c>
      <c r="K463" t="s">
        <v>159</v>
      </c>
      <c r="L463" t="s">
        <v>158</v>
      </c>
      <c r="M463" t="s">
        <v>40</v>
      </c>
      <c r="N463">
        <v>3</v>
      </c>
      <c r="O463" t="s">
        <v>20303</v>
      </c>
      <c r="P463" t="s">
        <v>20302</v>
      </c>
      <c r="Q463" t="s">
        <v>744</v>
      </c>
      <c r="R463" s="7">
        <v>39783</v>
      </c>
      <c r="S463" s="8">
        <f t="shared" si="56"/>
        <v>2008</v>
      </c>
      <c r="T463" s="8">
        <v>2008</v>
      </c>
      <c r="U463" s="8">
        <f t="shared" si="57"/>
        <v>14</v>
      </c>
      <c r="V463" s="7">
        <v>39783</v>
      </c>
      <c r="W463" t="s">
        <v>743</v>
      </c>
      <c r="X463" s="2">
        <v>0.42799999999999999</v>
      </c>
      <c r="Y463" s="6">
        <f t="shared" si="58"/>
        <v>1.1425215557513147E-2</v>
      </c>
      <c r="AA463">
        <v>10070214</v>
      </c>
      <c r="AB463">
        <v>25522</v>
      </c>
      <c r="AD463" t="s">
        <v>4</v>
      </c>
      <c r="AE463">
        <v>13</v>
      </c>
      <c r="AF463">
        <v>6</v>
      </c>
      <c r="AH463" t="s">
        <v>20301</v>
      </c>
      <c r="AI463" t="s">
        <v>20300</v>
      </c>
      <c r="AJ463" t="s">
        <v>20299</v>
      </c>
      <c r="AK463" t="s">
        <v>20298</v>
      </c>
      <c r="AL463">
        <v>19</v>
      </c>
      <c r="AM463" s="5">
        <f t="shared" si="59"/>
        <v>1.3571428571428572</v>
      </c>
      <c r="AN463" s="4">
        <f t="shared" si="60"/>
        <v>2.0554984583761563E-3</v>
      </c>
      <c r="AO463" s="3"/>
      <c r="AP463">
        <v>1</v>
      </c>
      <c r="AR463" t="s">
        <v>20297</v>
      </c>
      <c r="AT463" s="2">
        <v>2.016</v>
      </c>
      <c r="AU463" s="1">
        <f t="shared" si="61"/>
        <v>0.86143004277720503</v>
      </c>
      <c r="AV463" s="1">
        <f t="shared" si="62"/>
        <v>0.67403570079446518</v>
      </c>
      <c r="AW463" s="1">
        <f t="shared" si="63"/>
        <v>0.48664135881172538</v>
      </c>
    </row>
    <row r="464" spans="1:49" x14ac:dyDescent="0.2">
      <c r="A464">
        <v>462</v>
      </c>
      <c r="B464" t="s">
        <v>20296</v>
      </c>
      <c r="C464" t="s">
        <v>20295</v>
      </c>
      <c r="D464" t="s">
        <v>20294</v>
      </c>
      <c r="F464" t="s">
        <v>20293</v>
      </c>
      <c r="G464" t="s">
        <v>10</v>
      </c>
      <c r="H464" t="s">
        <v>9</v>
      </c>
      <c r="I464" t="s">
        <v>9074</v>
      </c>
      <c r="J464" t="s">
        <v>20292</v>
      </c>
      <c r="K464" t="s">
        <v>20291</v>
      </c>
      <c r="L464" t="s">
        <v>20290</v>
      </c>
      <c r="M464" t="s">
        <v>1575</v>
      </c>
      <c r="N464">
        <v>4</v>
      </c>
      <c r="O464" t="s">
        <v>20289</v>
      </c>
      <c r="P464" t="s">
        <v>20288</v>
      </c>
      <c r="Q464" t="s">
        <v>20287</v>
      </c>
      <c r="R464" s="7">
        <v>39783</v>
      </c>
      <c r="S464" s="8">
        <f t="shared" si="56"/>
        <v>2008</v>
      </c>
      <c r="T464" s="8">
        <v>2008</v>
      </c>
      <c r="U464" s="8">
        <f t="shared" si="57"/>
        <v>14</v>
      </c>
      <c r="V464" s="7">
        <v>2008</v>
      </c>
      <c r="W464" t="s">
        <v>20286</v>
      </c>
      <c r="X464" s="2">
        <v>0.28299999999999997</v>
      </c>
      <c r="Y464" s="6">
        <f t="shared" si="58"/>
        <v>7.5545233709724781E-3</v>
      </c>
      <c r="AA464">
        <v>14690268</v>
      </c>
      <c r="AB464">
        <v>14500154706</v>
      </c>
      <c r="AD464" t="s">
        <v>4</v>
      </c>
      <c r="AE464">
        <v>7</v>
      </c>
      <c r="AF464">
        <v>2</v>
      </c>
      <c r="AH464" t="s">
        <v>20285</v>
      </c>
      <c r="AI464" t="s">
        <v>20284</v>
      </c>
      <c r="AJ464" t="s">
        <v>20283</v>
      </c>
      <c r="AK464" t="s">
        <v>20282</v>
      </c>
      <c r="AL464">
        <v>5</v>
      </c>
      <c r="AM464" s="5">
        <f t="shared" si="59"/>
        <v>0.35714285714285715</v>
      </c>
      <c r="AN464" s="4">
        <f t="shared" si="60"/>
        <v>5.4092064694109376E-4</v>
      </c>
      <c r="AO464" s="3"/>
      <c r="AP464">
        <v>0</v>
      </c>
      <c r="AQ464" t="s">
        <v>265</v>
      </c>
      <c r="AR464" t="s">
        <v>20281</v>
      </c>
      <c r="AS464" t="s">
        <v>263</v>
      </c>
      <c r="AT464" s="2" t="s">
        <v>0</v>
      </c>
      <c r="AU464" s="1">
        <f t="shared" si="61"/>
        <v>0.54504425537630619</v>
      </c>
      <c r="AV464" s="1">
        <f t="shared" si="62"/>
        <v>0.40477220089567861</v>
      </c>
      <c r="AW464" s="1">
        <f t="shared" si="63"/>
        <v>0.26450014641505087</v>
      </c>
    </row>
    <row r="465" spans="1:49" x14ac:dyDescent="0.2">
      <c r="A465">
        <v>463</v>
      </c>
      <c r="B465" t="s">
        <v>20280</v>
      </c>
      <c r="C465" t="s">
        <v>20279</v>
      </c>
      <c r="F465" t="s">
        <v>20278</v>
      </c>
      <c r="G465" t="s">
        <v>10</v>
      </c>
      <c r="H465" t="s">
        <v>9</v>
      </c>
      <c r="I465" t="s">
        <v>20277</v>
      </c>
      <c r="J465" t="s">
        <v>20276</v>
      </c>
      <c r="K465" t="s">
        <v>20275</v>
      </c>
      <c r="L465" t="s">
        <v>20274</v>
      </c>
      <c r="M465" t="s">
        <v>20273</v>
      </c>
      <c r="N465">
        <v>4</v>
      </c>
      <c r="O465" t="s">
        <v>20272</v>
      </c>
      <c r="P465" t="s">
        <v>20271</v>
      </c>
      <c r="Q465" t="s">
        <v>20270</v>
      </c>
      <c r="R465" s="7">
        <v>39783</v>
      </c>
      <c r="S465" s="8">
        <f t="shared" si="56"/>
        <v>2008</v>
      </c>
      <c r="T465" s="8">
        <v>2008</v>
      </c>
      <c r="U465" s="8">
        <f t="shared" si="57"/>
        <v>14</v>
      </c>
      <c r="V465" s="7">
        <v>2008</v>
      </c>
      <c r="W465" t="s">
        <v>763</v>
      </c>
      <c r="X465" s="2">
        <v>1.3280000000000001</v>
      </c>
      <c r="Y465" s="6">
        <f t="shared" si="58"/>
        <v>3.5450201542937994E-2</v>
      </c>
      <c r="AA465">
        <v>15361225</v>
      </c>
      <c r="AB465">
        <v>18894</v>
      </c>
      <c r="AD465" t="s">
        <v>4</v>
      </c>
      <c r="AE465">
        <v>7</v>
      </c>
      <c r="AG465">
        <v>919344</v>
      </c>
      <c r="AH465" t="s">
        <v>20269</v>
      </c>
      <c r="AI465" t="s">
        <v>20268</v>
      </c>
      <c r="AJ465" t="s">
        <v>20267</v>
      </c>
      <c r="AK465" t="s">
        <v>20266</v>
      </c>
      <c r="AL465">
        <v>20</v>
      </c>
      <c r="AM465" s="5">
        <f t="shared" si="59"/>
        <v>1.4285714285714286</v>
      </c>
      <c r="AN465" s="4">
        <f t="shared" si="60"/>
        <v>2.163682587764375E-3</v>
      </c>
      <c r="AO465" s="3"/>
      <c r="AP465">
        <v>0</v>
      </c>
      <c r="AR465" t="s">
        <v>20</v>
      </c>
      <c r="AT465" s="2">
        <v>3.8340000000000001</v>
      </c>
      <c r="AU465" s="1">
        <f t="shared" si="61"/>
        <v>2.5464245856385905</v>
      </c>
      <c r="AV465" s="1">
        <f t="shared" si="62"/>
        <v>1.8806942065351182</v>
      </c>
      <c r="AW465" s="1">
        <f t="shared" si="63"/>
        <v>1.2149638274316461</v>
      </c>
    </row>
    <row r="466" spans="1:49" x14ac:dyDescent="0.2">
      <c r="A466">
        <v>464</v>
      </c>
      <c r="B466" t="s">
        <v>20265</v>
      </c>
      <c r="C466" t="s">
        <v>20264</v>
      </c>
      <c r="F466" t="s">
        <v>20263</v>
      </c>
      <c r="G466" t="s">
        <v>10</v>
      </c>
      <c r="H466" t="s">
        <v>9</v>
      </c>
      <c r="I466" t="s">
        <v>1761</v>
      </c>
      <c r="J466" t="s">
        <v>20262</v>
      </c>
      <c r="K466" t="s">
        <v>20261</v>
      </c>
      <c r="L466" t="s">
        <v>20260</v>
      </c>
      <c r="M466" t="s">
        <v>1760</v>
      </c>
      <c r="N466">
        <v>3</v>
      </c>
      <c r="O466" t="s">
        <v>20259</v>
      </c>
      <c r="P466" t="s">
        <v>20258</v>
      </c>
      <c r="Q466" t="s">
        <v>20257</v>
      </c>
      <c r="R466" s="7">
        <v>39783</v>
      </c>
      <c r="S466" s="8">
        <f t="shared" si="56"/>
        <v>2008</v>
      </c>
      <c r="T466" s="8">
        <v>2008</v>
      </c>
      <c r="U466" s="8">
        <f t="shared" si="57"/>
        <v>14</v>
      </c>
      <c r="V466" s="7">
        <v>2008</v>
      </c>
      <c r="W466" t="s">
        <v>549</v>
      </c>
      <c r="X466" s="2">
        <v>0.88100000000000001</v>
      </c>
      <c r="Y466" s="6">
        <f t="shared" si="58"/>
        <v>2.3517791836843653E-2</v>
      </c>
      <c r="AA466">
        <v>10459243</v>
      </c>
      <c r="AB466">
        <v>17248</v>
      </c>
      <c r="AD466" t="s">
        <v>4</v>
      </c>
      <c r="AE466">
        <v>50</v>
      </c>
      <c r="AF466">
        <v>5</v>
      </c>
      <c r="AH466" t="s">
        <v>20256</v>
      </c>
      <c r="AI466" t="s">
        <v>20255</v>
      </c>
      <c r="AJ466" t="s">
        <v>20254</v>
      </c>
      <c r="AK466" t="s">
        <v>20253</v>
      </c>
      <c r="AL466">
        <v>34</v>
      </c>
      <c r="AM466" s="5">
        <f t="shared" si="59"/>
        <v>2.4285714285714284</v>
      </c>
      <c r="AN466" s="4">
        <f t="shared" si="60"/>
        <v>3.678260399199437E-3</v>
      </c>
      <c r="AO466" s="3"/>
      <c r="AP466">
        <v>0</v>
      </c>
      <c r="AR466" t="s">
        <v>20252</v>
      </c>
      <c r="AT466" s="2" t="s">
        <v>0</v>
      </c>
      <c r="AU466" s="1">
        <f t="shared" si="61"/>
        <v>1.7565932405550388</v>
      </c>
      <c r="AV466" s="1">
        <f t="shared" si="62"/>
        <v>1.3598026118021544</v>
      </c>
      <c r="AW466" s="1">
        <f t="shared" si="63"/>
        <v>0.96301198304927016</v>
      </c>
    </row>
    <row r="467" spans="1:49" x14ac:dyDescent="0.2">
      <c r="A467">
        <v>465</v>
      </c>
      <c r="B467" t="s">
        <v>20251</v>
      </c>
      <c r="C467" t="s">
        <v>20250</v>
      </c>
      <c r="D467" t="s">
        <v>20249</v>
      </c>
      <c r="F467" t="s">
        <v>20248</v>
      </c>
      <c r="G467" t="s">
        <v>10</v>
      </c>
      <c r="H467" t="s">
        <v>9</v>
      </c>
      <c r="I467" t="s">
        <v>20247</v>
      </c>
      <c r="J467">
        <v>60019118</v>
      </c>
      <c r="K467" t="s">
        <v>358</v>
      </c>
      <c r="L467" t="s">
        <v>357</v>
      </c>
      <c r="M467" t="s">
        <v>40</v>
      </c>
      <c r="N467">
        <v>3</v>
      </c>
      <c r="O467" t="s">
        <v>20246</v>
      </c>
      <c r="P467" t="s">
        <v>20245</v>
      </c>
      <c r="Q467" t="s">
        <v>356</v>
      </c>
      <c r="R467" s="7">
        <v>39783</v>
      </c>
      <c r="S467" s="8">
        <f t="shared" si="56"/>
        <v>2008</v>
      </c>
      <c r="T467" s="8">
        <v>2008</v>
      </c>
      <c r="U467" s="8">
        <f t="shared" si="57"/>
        <v>14</v>
      </c>
      <c r="V467" s="7">
        <v>39783</v>
      </c>
      <c r="W467" t="s">
        <v>1035</v>
      </c>
      <c r="X467" s="2">
        <v>0.30099999999999999</v>
      </c>
      <c r="Y467" s="6">
        <f t="shared" si="58"/>
        <v>8.0350230906809754E-3</v>
      </c>
      <c r="AA467">
        <v>10044132</v>
      </c>
      <c r="AB467">
        <v>58655</v>
      </c>
      <c r="AD467" t="s">
        <v>4</v>
      </c>
      <c r="AE467">
        <v>19</v>
      </c>
      <c r="AF467">
        <v>6</v>
      </c>
      <c r="AH467" t="s">
        <v>20244</v>
      </c>
      <c r="AI467" t="s">
        <v>20243</v>
      </c>
      <c r="AJ467" t="s">
        <v>20242</v>
      </c>
      <c r="AK467" t="s">
        <v>20241</v>
      </c>
      <c r="AL467">
        <v>1</v>
      </c>
      <c r="AM467" s="5">
        <f t="shared" si="59"/>
        <v>7.1428571428571425E-2</v>
      </c>
      <c r="AN467" s="4">
        <f t="shared" si="60"/>
        <v>1.0818412938821875E-4</v>
      </c>
      <c r="AO467" s="3"/>
      <c r="AP467">
        <v>0</v>
      </c>
      <c r="AQ467" t="s">
        <v>37</v>
      </c>
      <c r="AR467" t="s">
        <v>20240</v>
      </c>
      <c r="AS467" t="s">
        <v>36</v>
      </c>
      <c r="AT467" s="2">
        <v>1.1859999999999999</v>
      </c>
      <c r="AU467" s="1">
        <f t="shared" si="61"/>
        <v>0.56569714022931483</v>
      </c>
      <c r="AV467" s="1">
        <f t="shared" si="62"/>
        <v>0.40716036100345965</v>
      </c>
      <c r="AW467" s="1">
        <f t="shared" si="63"/>
        <v>0.2486235817776046</v>
      </c>
    </row>
    <row r="468" spans="1:49" x14ac:dyDescent="0.2">
      <c r="A468">
        <v>466</v>
      </c>
      <c r="B468" t="s">
        <v>20239</v>
      </c>
      <c r="C468" t="s">
        <v>20238</v>
      </c>
      <c r="D468" t="s">
        <v>20237</v>
      </c>
      <c r="F468" t="s">
        <v>20236</v>
      </c>
      <c r="G468" t="s">
        <v>10</v>
      </c>
      <c r="H468" t="s">
        <v>9</v>
      </c>
      <c r="I468" t="s">
        <v>20235</v>
      </c>
      <c r="J468" t="s">
        <v>20234</v>
      </c>
      <c r="K468" t="s">
        <v>20233</v>
      </c>
      <c r="L468" t="s">
        <v>11384</v>
      </c>
      <c r="M468" t="s">
        <v>44</v>
      </c>
      <c r="N468">
        <v>4</v>
      </c>
      <c r="O468" t="s">
        <v>20232</v>
      </c>
      <c r="P468" t="s">
        <v>20231</v>
      </c>
      <c r="Q468" t="s">
        <v>20230</v>
      </c>
      <c r="R468" s="7">
        <v>39783</v>
      </c>
      <c r="S468" s="8">
        <f t="shared" si="56"/>
        <v>2008</v>
      </c>
      <c r="T468" s="8">
        <v>2008</v>
      </c>
      <c r="U468" s="8">
        <f t="shared" si="57"/>
        <v>14</v>
      </c>
      <c r="V468" s="7">
        <v>39783</v>
      </c>
      <c r="W468" t="s">
        <v>1035</v>
      </c>
      <c r="X468" s="2">
        <v>0.30099999999999999</v>
      </c>
      <c r="Y468" s="6">
        <f t="shared" si="58"/>
        <v>8.0350230906809754E-3</v>
      </c>
      <c r="AA468">
        <v>10044132</v>
      </c>
      <c r="AB468">
        <v>58655</v>
      </c>
      <c r="AD468" t="s">
        <v>4</v>
      </c>
      <c r="AE468">
        <v>19</v>
      </c>
      <c r="AF468">
        <v>6</v>
      </c>
      <c r="AH468" t="s">
        <v>20229</v>
      </c>
      <c r="AI468" t="s">
        <v>20228</v>
      </c>
      <c r="AJ468" t="s">
        <v>20227</v>
      </c>
      <c r="AK468" t="s">
        <v>20226</v>
      </c>
      <c r="AL468">
        <v>1</v>
      </c>
      <c r="AM468" s="5">
        <f t="shared" si="59"/>
        <v>7.1428571428571425E-2</v>
      </c>
      <c r="AN468" s="4">
        <f t="shared" si="60"/>
        <v>1.0818412938821875E-4</v>
      </c>
      <c r="AO468" s="3"/>
      <c r="AP468">
        <v>0</v>
      </c>
      <c r="AR468" t="s">
        <v>20</v>
      </c>
      <c r="AT468" s="2">
        <v>1.1859999999999999</v>
      </c>
      <c r="AU468" s="1">
        <f t="shared" si="61"/>
        <v>0.56569714022931483</v>
      </c>
      <c r="AV468" s="1">
        <f t="shared" si="62"/>
        <v>0.40716036100345965</v>
      </c>
      <c r="AW468" s="1">
        <f t="shared" si="63"/>
        <v>0.2486235817776046</v>
      </c>
    </row>
    <row r="469" spans="1:49" x14ac:dyDescent="0.2">
      <c r="A469">
        <v>467</v>
      </c>
      <c r="B469" t="s">
        <v>20225</v>
      </c>
      <c r="C469" t="s">
        <v>20224</v>
      </c>
      <c r="F469" t="s">
        <v>20223</v>
      </c>
      <c r="G469" t="s">
        <v>10</v>
      </c>
      <c r="H469" t="s">
        <v>9</v>
      </c>
      <c r="I469" t="s">
        <v>20222</v>
      </c>
      <c r="J469">
        <v>60027550</v>
      </c>
      <c r="K469" t="s">
        <v>17</v>
      </c>
      <c r="L469" t="s">
        <v>16</v>
      </c>
      <c r="M469" t="s">
        <v>15</v>
      </c>
      <c r="N469">
        <v>2</v>
      </c>
      <c r="O469" t="s">
        <v>20221</v>
      </c>
      <c r="P469" t="s">
        <v>20220</v>
      </c>
      <c r="Q469" t="s">
        <v>14</v>
      </c>
      <c r="R469" s="7">
        <v>39783</v>
      </c>
      <c r="S469" s="8">
        <f t="shared" si="56"/>
        <v>2008</v>
      </c>
      <c r="T469" s="8">
        <v>2008</v>
      </c>
      <c r="U469" s="8">
        <f t="shared" si="57"/>
        <v>14</v>
      </c>
      <c r="V469" s="7">
        <v>2008</v>
      </c>
      <c r="W469" t="s">
        <v>549</v>
      </c>
      <c r="X469" s="2">
        <v>0.88100000000000001</v>
      </c>
      <c r="Y469" s="6">
        <f t="shared" si="58"/>
        <v>2.3517791836843653E-2</v>
      </c>
      <c r="AA469">
        <v>10459243</v>
      </c>
      <c r="AB469">
        <v>17248</v>
      </c>
      <c r="AD469" t="s">
        <v>4</v>
      </c>
      <c r="AE469">
        <v>50</v>
      </c>
      <c r="AF469">
        <v>5</v>
      </c>
      <c r="AH469" t="s">
        <v>13496</v>
      </c>
      <c r="AI469" t="s">
        <v>20219</v>
      </c>
      <c r="AJ469" t="s">
        <v>20218</v>
      </c>
      <c r="AK469" t="s">
        <v>20217</v>
      </c>
      <c r="AL469">
        <v>21</v>
      </c>
      <c r="AM469" s="5">
        <f t="shared" si="59"/>
        <v>1.5</v>
      </c>
      <c r="AN469" s="4">
        <f t="shared" si="60"/>
        <v>2.2718667171525938E-3</v>
      </c>
      <c r="AO469" s="3"/>
      <c r="AP469">
        <v>0</v>
      </c>
      <c r="AR469" t="s">
        <v>20</v>
      </c>
      <c r="AT469" s="2" t="s">
        <v>0</v>
      </c>
      <c r="AU469" s="1">
        <f t="shared" si="61"/>
        <v>1.7144014300936334</v>
      </c>
      <c r="AV469" s="1">
        <f t="shared" si="62"/>
        <v>1.2894829276998123</v>
      </c>
      <c r="AW469" s="1">
        <f t="shared" si="63"/>
        <v>0.86456442530599109</v>
      </c>
    </row>
    <row r="470" spans="1:49" x14ac:dyDescent="0.2">
      <c r="A470">
        <v>468</v>
      </c>
      <c r="B470" t="s">
        <v>20216</v>
      </c>
      <c r="C470" t="s">
        <v>20215</v>
      </c>
      <c r="F470" t="s">
        <v>20214</v>
      </c>
      <c r="G470" t="s">
        <v>10</v>
      </c>
      <c r="H470" t="s">
        <v>9</v>
      </c>
      <c r="I470" t="s">
        <v>20213</v>
      </c>
      <c r="J470" t="s">
        <v>20212</v>
      </c>
      <c r="K470" t="s">
        <v>20211</v>
      </c>
      <c r="L470" t="s">
        <v>20210</v>
      </c>
      <c r="M470" t="s">
        <v>20209</v>
      </c>
      <c r="N470">
        <v>3</v>
      </c>
      <c r="O470" t="s">
        <v>20208</v>
      </c>
      <c r="P470" t="s">
        <v>20207</v>
      </c>
      <c r="Q470" t="s">
        <v>20206</v>
      </c>
      <c r="R470" s="7">
        <v>39783</v>
      </c>
      <c r="S470" s="8">
        <f t="shared" si="56"/>
        <v>2008</v>
      </c>
      <c r="T470" s="8">
        <v>2008</v>
      </c>
      <c r="U470" s="8">
        <f t="shared" si="57"/>
        <v>14</v>
      </c>
      <c r="V470" s="7">
        <v>2008</v>
      </c>
      <c r="W470" t="s">
        <v>549</v>
      </c>
      <c r="X470" s="2">
        <v>0.88100000000000001</v>
      </c>
      <c r="Y470" s="6">
        <f t="shared" si="58"/>
        <v>2.3517791836843653E-2</v>
      </c>
      <c r="AA470">
        <v>10459243</v>
      </c>
      <c r="AB470">
        <v>17248</v>
      </c>
      <c r="AD470" t="s">
        <v>4</v>
      </c>
      <c r="AE470">
        <v>50</v>
      </c>
      <c r="AF470">
        <v>5</v>
      </c>
      <c r="AH470" t="s">
        <v>4382</v>
      </c>
      <c r="AI470" t="s">
        <v>20205</v>
      </c>
      <c r="AJ470" t="s">
        <v>20204</v>
      </c>
      <c r="AK470" t="s">
        <v>20203</v>
      </c>
      <c r="AL470">
        <v>260</v>
      </c>
      <c r="AM470" s="5">
        <f t="shared" si="59"/>
        <v>18.571428571428573</v>
      </c>
      <c r="AN470" s="4">
        <f t="shared" si="60"/>
        <v>2.8127873640936878E-2</v>
      </c>
      <c r="AO470" s="3"/>
      <c r="AP470">
        <v>0</v>
      </c>
      <c r="AR470" t="s">
        <v>20</v>
      </c>
      <c r="AT470" s="2" t="s">
        <v>0</v>
      </c>
      <c r="AU470" s="1">
        <f t="shared" si="61"/>
        <v>2.4900816378071617</v>
      </c>
      <c r="AV470" s="1">
        <f t="shared" si="62"/>
        <v>2.5822832738890265</v>
      </c>
      <c r="AW470" s="1">
        <f t="shared" si="63"/>
        <v>2.6744849099708907</v>
      </c>
    </row>
    <row r="471" spans="1:49" x14ac:dyDescent="0.2">
      <c r="A471">
        <v>469</v>
      </c>
      <c r="B471" t="s">
        <v>20202</v>
      </c>
      <c r="C471" t="s">
        <v>20201</v>
      </c>
      <c r="D471" t="s">
        <v>20200</v>
      </c>
      <c r="F471" t="s">
        <v>20199</v>
      </c>
      <c r="G471" t="s">
        <v>10</v>
      </c>
      <c r="H471" t="s">
        <v>9</v>
      </c>
      <c r="I471" t="s">
        <v>20198</v>
      </c>
      <c r="J471">
        <v>60025278</v>
      </c>
      <c r="K471" t="s">
        <v>159</v>
      </c>
      <c r="L471" t="s">
        <v>158</v>
      </c>
      <c r="M471" t="s">
        <v>40</v>
      </c>
      <c r="N471">
        <v>4</v>
      </c>
      <c r="O471" t="s">
        <v>20197</v>
      </c>
      <c r="P471" t="s">
        <v>20196</v>
      </c>
      <c r="Q471" t="s">
        <v>157</v>
      </c>
      <c r="R471" s="7">
        <v>39783</v>
      </c>
      <c r="S471" s="8">
        <f t="shared" si="56"/>
        <v>2008</v>
      </c>
      <c r="T471" s="8">
        <v>2008</v>
      </c>
      <c r="U471" s="8">
        <f t="shared" si="57"/>
        <v>14</v>
      </c>
      <c r="V471" s="7">
        <v>39783</v>
      </c>
      <c r="W471" t="s">
        <v>1035</v>
      </c>
      <c r="X471" s="2">
        <v>0.30099999999999999</v>
      </c>
      <c r="Y471" s="6">
        <f t="shared" si="58"/>
        <v>8.0350230906809754E-3</v>
      </c>
      <c r="AA471">
        <v>10044132</v>
      </c>
      <c r="AB471">
        <v>58655</v>
      </c>
      <c r="AD471" t="s">
        <v>4</v>
      </c>
      <c r="AE471">
        <v>19</v>
      </c>
      <c r="AF471">
        <v>6</v>
      </c>
      <c r="AH471" t="s">
        <v>20195</v>
      </c>
      <c r="AI471" t="s">
        <v>20194</v>
      </c>
      <c r="AJ471" t="s">
        <v>20193</v>
      </c>
      <c r="AK471" t="s">
        <v>20192</v>
      </c>
      <c r="AL471">
        <v>2</v>
      </c>
      <c r="AM471" s="5">
        <f t="shared" si="59"/>
        <v>0.14285714285714285</v>
      </c>
      <c r="AN471" s="4">
        <f t="shared" si="60"/>
        <v>2.1636825877643749E-4</v>
      </c>
      <c r="AO471" s="3"/>
      <c r="AP471">
        <v>0</v>
      </c>
      <c r="AQ471" t="s">
        <v>37</v>
      </c>
      <c r="AR471">
        <v>40571099</v>
      </c>
      <c r="AS471" t="s">
        <v>36</v>
      </c>
      <c r="AT471" s="2">
        <v>1.1859999999999999</v>
      </c>
      <c r="AU471" s="1">
        <f t="shared" si="61"/>
        <v>0.56894266411096128</v>
      </c>
      <c r="AV471" s="1">
        <f t="shared" si="62"/>
        <v>0.41256956747287066</v>
      </c>
      <c r="AW471" s="1">
        <f t="shared" si="63"/>
        <v>0.25619647083477987</v>
      </c>
    </row>
    <row r="472" spans="1:49" x14ac:dyDescent="0.2">
      <c r="A472">
        <v>470</v>
      </c>
      <c r="B472" t="s">
        <v>20191</v>
      </c>
      <c r="C472" t="s">
        <v>20190</v>
      </c>
      <c r="F472" t="s">
        <v>20189</v>
      </c>
      <c r="G472" t="s">
        <v>10</v>
      </c>
      <c r="H472" t="s">
        <v>9</v>
      </c>
      <c r="I472" t="s">
        <v>20188</v>
      </c>
      <c r="J472" t="s">
        <v>20187</v>
      </c>
      <c r="K472" t="s">
        <v>20186</v>
      </c>
      <c r="L472" t="s">
        <v>20185</v>
      </c>
      <c r="M472" t="s">
        <v>20184</v>
      </c>
      <c r="N472">
        <v>3</v>
      </c>
      <c r="O472" t="s">
        <v>20183</v>
      </c>
      <c r="P472" t="s">
        <v>20182</v>
      </c>
      <c r="Q472" t="s">
        <v>20181</v>
      </c>
      <c r="R472" s="7">
        <v>39783</v>
      </c>
      <c r="S472" s="8">
        <f t="shared" si="56"/>
        <v>2008</v>
      </c>
      <c r="T472" s="8">
        <v>2008</v>
      </c>
      <c r="U472" s="8">
        <f t="shared" si="57"/>
        <v>14</v>
      </c>
      <c r="V472" s="7">
        <v>2008</v>
      </c>
      <c r="W472" t="s">
        <v>549</v>
      </c>
      <c r="X472" s="2">
        <v>0.88100000000000001</v>
      </c>
      <c r="Y472" s="6">
        <f t="shared" si="58"/>
        <v>2.3517791836843653E-2</v>
      </c>
      <c r="AA472">
        <v>10459243</v>
      </c>
      <c r="AB472">
        <v>17248</v>
      </c>
      <c r="AD472" t="s">
        <v>4</v>
      </c>
      <c r="AE472">
        <v>50</v>
      </c>
      <c r="AF472">
        <v>5</v>
      </c>
      <c r="AH472" t="s">
        <v>20180</v>
      </c>
      <c r="AI472" t="s">
        <v>20179</v>
      </c>
      <c r="AJ472" t="s">
        <v>20178</v>
      </c>
      <c r="AK472" t="s">
        <v>20177</v>
      </c>
      <c r="AL472">
        <v>10</v>
      </c>
      <c r="AM472" s="5">
        <f t="shared" si="59"/>
        <v>0.7142857142857143</v>
      </c>
      <c r="AN472" s="4">
        <f t="shared" si="60"/>
        <v>1.0818412938821875E-3</v>
      </c>
      <c r="AO472" s="3"/>
      <c r="AP472">
        <v>0</v>
      </c>
      <c r="AR472" t="s">
        <v>20</v>
      </c>
      <c r="AT472" s="2" t="s">
        <v>0</v>
      </c>
      <c r="AU472" s="1">
        <f t="shared" si="61"/>
        <v>1.6787006673955212</v>
      </c>
      <c r="AV472" s="1">
        <f t="shared" si="62"/>
        <v>1.229981656536292</v>
      </c>
      <c r="AW472" s="1">
        <f t="shared" si="63"/>
        <v>0.78126264567706261</v>
      </c>
    </row>
    <row r="473" spans="1:49" x14ac:dyDescent="0.2">
      <c r="A473">
        <v>471</v>
      </c>
      <c r="B473" t="s">
        <v>20176</v>
      </c>
      <c r="C473" t="s">
        <v>20175</v>
      </c>
      <c r="F473" t="s">
        <v>20174</v>
      </c>
      <c r="G473" t="s">
        <v>10</v>
      </c>
      <c r="H473" t="s">
        <v>9</v>
      </c>
      <c r="I473" t="s">
        <v>2501</v>
      </c>
      <c r="J473">
        <v>60002947</v>
      </c>
      <c r="K473" t="s">
        <v>638</v>
      </c>
      <c r="L473" t="s">
        <v>637</v>
      </c>
      <c r="M473" t="s">
        <v>636</v>
      </c>
      <c r="N473">
        <v>4</v>
      </c>
      <c r="O473" t="s">
        <v>20173</v>
      </c>
      <c r="P473" t="s">
        <v>20172</v>
      </c>
      <c r="Q473" t="s">
        <v>2498</v>
      </c>
      <c r="R473" s="7">
        <v>39783</v>
      </c>
      <c r="S473" s="8">
        <f t="shared" si="56"/>
        <v>2008</v>
      </c>
      <c r="T473" s="8">
        <v>2008</v>
      </c>
      <c r="U473" s="8">
        <f t="shared" si="57"/>
        <v>14</v>
      </c>
      <c r="V473" s="7">
        <v>2008</v>
      </c>
      <c r="W473" t="s">
        <v>549</v>
      </c>
      <c r="X473" s="2">
        <v>0.88100000000000001</v>
      </c>
      <c r="Y473" s="6">
        <f t="shared" si="58"/>
        <v>2.3517791836843653E-2</v>
      </c>
      <c r="AA473">
        <v>10459243</v>
      </c>
      <c r="AB473">
        <v>17248</v>
      </c>
      <c r="AD473" t="s">
        <v>4</v>
      </c>
      <c r="AE473">
        <v>50</v>
      </c>
      <c r="AF473">
        <v>5</v>
      </c>
      <c r="AH473" t="s">
        <v>250</v>
      </c>
      <c r="AI473" t="s">
        <v>20171</v>
      </c>
      <c r="AJ473" t="s">
        <v>20170</v>
      </c>
      <c r="AK473" t="s">
        <v>20169</v>
      </c>
      <c r="AL473">
        <v>8</v>
      </c>
      <c r="AM473" s="5">
        <f t="shared" si="59"/>
        <v>0.5714285714285714</v>
      </c>
      <c r="AN473" s="4">
        <f t="shared" si="60"/>
        <v>8.6547303510574997E-4</v>
      </c>
      <c r="AO473" s="3"/>
      <c r="AP473">
        <v>0</v>
      </c>
      <c r="AR473" t="s">
        <v>20</v>
      </c>
      <c r="AT473" s="2" t="s">
        <v>0</v>
      </c>
      <c r="AU473" s="1">
        <f t="shared" si="61"/>
        <v>1.672209619632228</v>
      </c>
      <c r="AV473" s="1">
        <f t="shared" si="62"/>
        <v>1.2191632435974702</v>
      </c>
      <c r="AW473" s="1">
        <f t="shared" si="63"/>
        <v>0.76611686756271202</v>
      </c>
    </row>
    <row r="474" spans="1:49" x14ac:dyDescent="0.2">
      <c r="A474">
        <v>472</v>
      </c>
      <c r="B474" t="s">
        <v>20168</v>
      </c>
      <c r="C474" t="s">
        <v>20167</v>
      </c>
      <c r="F474" t="s">
        <v>20166</v>
      </c>
      <c r="G474" t="s">
        <v>10</v>
      </c>
      <c r="H474" t="s">
        <v>9</v>
      </c>
      <c r="I474" t="s">
        <v>20165</v>
      </c>
      <c r="J474">
        <v>60016972</v>
      </c>
      <c r="K474" t="s">
        <v>308</v>
      </c>
      <c r="L474" t="s">
        <v>34</v>
      </c>
      <c r="M474" t="s">
        <v>33</v>
      </c>
      <c r="N474">
        <v>3</v>
      </c>
      <c r="O474" t="s">
        <v>20164</v>
      </c>
      <c r="P474" t="s">
        <v>20163</v>
      </c>
      <c r="Q474" t="s">
        <v>307</v>
      </c>
      <c r="R474" s="7">
        <v>39783</v>
      </c>
      <c r="S474" s="8">
        <f t="shared" si="56"/>
        <v>2008</v>
      </c>
      <c r="T474" s="8">
        <v>2008</v>
      </c>
      <c r="U474" s="8">
        <f t="shared" si="57"/>
        <v>14</v>
      </c>
      <c r="V474" s="7">
        <v>2008</v>
      </c>
      <c r="W474" t="s">
        <v>549</v>
      </c>
      <c r="X474" s="2">
        <v>0.88100000000000001</v>
      </c>
      <c r="Y474" s="6">
        <f t="shared" si="58"/>
        <v>2.3517791836843653E-2</v>
      </c>
      <c r="AA474">
        <v>10459243</v>
      </c>
      <c r="AB474">
        <v>17248</v>
      </c>
      <c r="AD474" t="s">
        <v>4</v>
      </c>
      <c r="AE474">
        <v>50</v>
      </c>
      <c r="AF474">
        <v>5</v>
      </c>
      <c r="AH474" t="s">
        <v>20162</v>
      </c>
      <c r="AI474" t="s">
        <v>20161</v>
      </c>
      <c r="AJ474" t="s">
        <v>20160</v>
      </c>
      <c r="AK474" t="s">
        <v>20159</v>
      </c>
      <c r="AL474">
        <v>1</v>
      </c>
      <c r="AM474" s="5">
        <f t="shared" si="59"/>
        <v>7.1428571428571425E-2</v>
      </c>
      <c r="AN474" s="4">
        <f t="shared" si="60"/>
        <v>1.0818412938821875E-4</v>
      </c>
      <c r="AO474" s="3"/>
      <c r="AP474">
        <v>0</v>
      </c>
      <c r="AR474" t="s">
        <v>20</v>
      </c>
      <c r="AT474" s="2" t="s">
        <v>0</v>
      </c>
      <c r="AU474" s="1">
        <f t="shared" si="61"/>
        <v>1.6494909524607022</v>
      </c>
      <c r="AV474" s="1">
        <f t="shared" si="62"/>
        <v>1.1812987983115937</v>
      </c>
      <c r="AW474" s="1">
        <f t="shared" si="63"/>
        <v>0.71310664416248493</v>
      </c>
    </row>
    <row r="475" spans="1:49" x14ac:dyDescent="0.2">
      <c r="A475">
        <v>473</v>
      </c>
      <c r="B475" t="s">
        <v>20158</v>
      </c>
      <c r="C475" t="s">
        <v>20157</v>
      </c>
      <c r="D475" t="s">
        <v>20156</v>
      </c>
      <c r="F475" t="s">
        <v>20155</v>
      </c>
      <c r="G475" t="s">
        <v>10</v>
      </c>
      <c r="H475" t="s">
        <v>9</v>
      </c>
      <c r="I475" t="s">
        <v>20154</v>
      </c>
      <c r="J475" t="s">
        <v>20153</v>
      </c>
      <c r="K475" t="s">
        <v>20152</v>
      </c>
      <c r="L475" t="s">
        <v>11384</v>
      </c>
      <c r="M475" t="s">
        <v>44</v>
      </c>
      <c r="N475">
        <v>3</v>
      </c>
      <c r="O475" t="s">
        <v>20151</v>
      </c>
      <c r="P475" t="s">
        <v>20150</v>
      </c>
      <c r="Q475" t="s">
        <v>20149</v>
      </c>
      <c r="R475" s="7">
        <v>39783</v>
      </c>
      <c r="S475" s="8">
        <f t="shared" si="56"/>
        <v>2008</v>
      </c>
      <c r="T475" s="8">
        <v>2008</v>
      </c>
      <c r="U475" s="8">
        <f t="shared" si="57"/>
        <v>14</v>
      </c>
      <c r="V475" s="7">
        <v>39783</v>
      </c>
      <c r="W475" t="s">
        <v>1035</v>
      </c>
      <c r="X475" s="2">
        <v>0.30099999999999999</v>
      </c>
      <c r="Y475" s="6">
        <f t="shared" si="58"/>
        <v>8.0350230906809754E-3</v>
      </c>
      <c r="AA475">
        <v>10044132</v>
      </c>
      <c r="AB475">
        <v>58655</v>
      </c>
      <c r="AD475" t="s">
        <v>4</v>
      </c>
      <c r="AE475">
        <v>19</v>
      </c>
      <c r="AF475">
        <v>6</v>
      </c>
      <c r="AH475" t="s">
        <v>20148</v>
      </c>
      <c r="AI475" t="s">
        <v>20147</v>
      </c>
      <c r="AJ475" t="s">
        <v>20146</v>
      </c>
      <c r="AK475" t="s">
        <v>20145</v>
      </c>
      <c r="AL475">
        <v>0</v>
      </c>
      <c r="AM475" s="5">
        <f t="shared" si="59"/>
        <v>0</v>
      </c>
      <c r="AN475" s="4">
        <f t="shared" si="60"/>
        <v>0</v>
      </c>
      <c r="AO475" s="3"/>
      <c r="AP475">
        <v>0</v>
      </c>
      <c r="AR475" t="s">
        <v>20</v>
      </c>
      <c r="AT475" s="2">
        <v>1.1859999999999999</v>
      </c>
      <c r="AU475" s="1">
        <f t="shared" si="61"/>
        <v>0.56245161634766827</v>
      </c>
      <c r="AV475" s="1">
        <f t="shared" si="62"/>
        <v>0.40175115453404875</v>
      </c>
      <c r="AW475" s="1">
        <f t="shared" si="63"/>
        <v>0.24105069272042928</v>
      </c>
    </row>
    <row r="476" spans="1:49" x14ac:dyDescent="0.2">
      <c r="A476">
        <v>474</v>
      </c>
      <c r="B476" t="s">
        <v>20144</v>
      </c>
      <c r="C476" t="s">
        <v>20143</v>
      </c>
      <c r="F476" t="s">
        <v>20142</v>
      </c>
      <c r="G476" t="s">
        <v>10</v>
      </c>
      <c r="H476" t="s">
        <v>9</v>
      </c>
      <c r="I476" t="s">
        <v>20141</v>
      </c>
      <c r="J476">
        <v>60018744</v>
      </c>
      <c r="K476" t="s">
        <v>20140</v>
      </c>
      <c r="L476" t="s">
        <v>20139</v>
      </c>
      <c r="M476" t="s">
        <v>298</v>
      </c>
      <c r="N476">
        <v>1</v>
      </c>
      <c r="O476" t="s">
        <v>20138</v>
      </c>
      <c r="P476">
        <v>26021475800</v>
      </c>
      <c r="Q476">
        <v>60018744</v>
      </c>
      <c r="R476" s="7">
        <v>39783</v>
      </c>
      <c r="S476" s="8">
        <f t="shared" si="56"/>
        <v>2008</v>
      </c>
      <c r="T476" s="8">
        <v>2008</v>
      </c>
      <c r="U476" s="8">
        <f t="shared" si="57"/>
        <v>14</v>
      </c>
      <c r="V476" s="7">
        <v>2008</v>
      </c>
      <c r="W476" t="s">
        <v>20137</v>
      </c>
      <c r="X476" s="2">
        <v>0.22600000000000001</v>
      </c>
      <c r="Y476" s="6">
        <f t="shared" si="58"/>
        <v>6.0329409252289053E-3</v>
      </c>
      <c r="AA476">
        <v>10628738</v>
      </c>
      <c r="AB476">
        <v>3900148203</v>
      </c>
      <c r="AD476" t="s">
        <v>4</v>
      </c>
      <c r="AE476">
        <v>72</v>
      </c>
      <c r="AF476">
        <v>12</v>
      </c>
      <c r="AH476" t="s">
        <v>20136</v>
      </c>
      <c r="AI476" t="s">
        <v>20135</v>
      </c>
      <c r="AK476" t="s">
        <v>20134</v>
      </c>
      <c r="AL476">
        <v>1</v>
      </c>
      <c r="AM476" s="5">
        <f t="shared" si="59"/>
        <v>7.1428571428571425E-2</v>
      </c>
      <c r="AN476" s="4">
        <f t="shared" si="60"/>
        <v>1.0818412938821875E-4</v>
      </c>
      <c r="AO476" s="3"/>
      <c r="AP476">
        <v>0</v>
      </c>
      <c r="AR476" t="s">
        <v>20</v>
      </c>
      <c r="AT476" s="2" t="s">
        <v>0</v>
      </c>
      <c r="AU476" s="1">
        <f t="shared" si="61"/>
        <v>0.42555138864766989</v>
      </c>
      <c r="AV476" s="1">
        <f t="shared" si="62"/>
        <v>0.30705625273085618</v>
      </c>
      <c r="AW476" s="1">
        <f t="shared" si="63"/>
        <v>0.18856111681404245</v>
      </c>
    </row>
    <row r="477" spans="1:49" x14ac:dyDescent="0.2">
      <c r="A477">
        <v>475</v>
      </c>
      <c r="B477" t="s">
        <v>20133</v>
      </c>
      <c r="C477" t="s">
        <v>20132</v>
      </c>
      <c r="D477" t="s">
        <v>20131</v>
      </c>
      <c r="F477" t="s">
        <v>20130</v>
      </c>
      <c r="G477" t="s">
        <v>10</v>
      </c>
      <c r="H477" t="s">
        <v>9</v>
      </c>
      <c r="I477" t="s">
        <v>20129</v>
      </c>
      <c r="J477" t="s">
        <v>20128</v>
      </c>
      <c r="K477" t="s">
        <v>20127</v>
      </c>
      <c r="L477" t="s">
        <v>20126</v>
      </c>
      <c r="M477" t="s">
        <v>20125</v>
      </c>
      <c r="N477">
        <v>2</v>
      </c>
      <c r="O477" t="s">
        <v>20124</v>
      </c>
      <c r="P477" t="s">
        <v>20123</v>
      </c>
      <c r="Q477" t="s">
        <v>20122</v>
      </c>
      <c r="R477" s="7">
        <v>39783</v>
      </c>
      <c r="S477" s="8">
        <f t="shared" si="56"/>
        <v>2008</v>
      </c>
      <c r="T477" s="8">
        <v>2008</v>
      </c>
      <c r="U477" s="8">
        <f t="shared" si="57"/>
        <v>14</v>
      </c>
      <c r="V477" s="7">
        <v>39783</v>
      </c>
      <c r="W477" t="s">
        <v>20121</v>
      </c>
      <c r="X477" s="2">
        <v>0.35399999999999998</v>
      </c>
      <c r="Y477" s="6">
        <f t="shared" si="58"/>
        <v>9.4498278209337715E-3</v>
      </c>
      <c r="AA477">
        <v>18744907</v>
      </c>
      <c r="AB477">
        <v>11300153720</v>
      </c>
      <c r="AD477" t="s">
        <v>4</v>
      </c>
      <c r="AE477">
        <v>1</v>
      </c>
      <c r="AF477">
        <v>4</v>
      </c>
      <c r="AH477" t="s">
        <v>20120</v>
      </c>
      <c r="AI477" t="s">
        <v>20119</v>
      </c>
      <c r="AJ477" t="s">
        <v>20118</v>
      </c>
      <c r="AK477" t="s">
        <v>20117</v>
      </c>
      <c r="AL477">
        <v>4</v>
      </c>
      <c r="AM477" s="5">
        <f t="shared" si="59"/>
        <v>0.2857142857142857</v>
      </c>
      <c r="AN477" s="4">
        <f t="shared" si="60"/>
        <v>4.3273651755287499E-4</v>
      </c>
      <c r="AO477" s="3"/>
      <c r="AP477">
        <v>0</v>
      </c>
      <c r="AR477" t="s">
        <v>20</v>
      </c>
      <c r="AT477" s="2">
        <v>1.81</v>
      </c>
      <c r="AU477" s="1">
        <f t="shared" si="61"/>
        <v>0.67447004299195024</v>
      </c>
      <c r="AV477" s="1">
        <f t="shared" si="62"/>
        <v>0.49412821692433234</v>
      </c>
      <c r="AW477" s="1">
        <f t="shared" si="63"/>
        <v>0.31378639085671439</v>
      </c>
    </row>
    <row r="478" spans="1:49" x14ac:dyDescent="0.2">
      <c r="A478">
        <v>476</v>
      </c>
      <c r="B478" t="s">
        <v>20116</v>
      </c>
      <c r="C478" t="s">
        <v>20115</v>
      </c>
      <c r="F478" t="s">
        <v>20114</v>
      </c>
      <c r="G478" t="s">
        <v>10</v>
      </c>
      <c r="H478" t="s">
        <v>9</v>
      </c>
      <c r="I478" t="s">
        <v>20113</v>
      </c>
      <c r="J478">
        <v>60005415</v>
      </c>
      <c r="K478" t="s">
        <v>218</v>
      </c>
      <c r="L478" t="s">
        <v>217</v>
      </c>
      <c r="M478" t="s">
        <v>216</v>
      </c>
      <c r="N478">
        <v>3</v>
      </c>
      <c r="O478" t="s">
        <v>20112</v>
      </c>
      <c r="P478" t="s">
        <v>20111</v>
      </c>
      <c r="Q478" t="s">
        <v>20110</v>
      </c>
      <c r="R478" s="7">
        <v>39783</v>
      </c>
      <c r="S478" s="8">
        <f t="shared" si="56"/>
        <v>2008</v>
      </c>
      <c r="T478" s="8">
        <v>2008</v>
      </c>
      <c r="U478" s="8">
        <f t="shared" si="57"/>
        <v>14</v>
      </c>
      <c r="V478" s="7">
        <v>2008</v>
      </c>
      <c r="W478" t="s">
        <v>763</v>
      </c>
      <c r="X478" s="2">
        <v>1.3280000000000001</v>
      </c>
      <c r="Y478" s="6">
        <f t="shared" si="58"/>
        <v>3.5450201542937994E-2</v>
      </c>
      <c r="AA478">
        <v>15361225</v>
      </c>
      <c r="AB478">
        <v>18894</v>
      </c>
      <c r="AD478" t="s">
        <v>4</v>
      </c>
      <c r="AE478">
        <v>7</v>
      </c>
      <c r="AG478">
        <v>921326</v>
      </c>
      <c r="AH478" t="s">
        <v>975</v>
      </c>
      <c r="AI478" t="s">
        <v>20109</v>
      </c>
      <c r="AJ478" t="s">
        <v>20108</v>
      </c>
      <c r="AK478" t="s">
        <v>20107</v>
      </c>
      <c r="AL478">
        <v>39</v>
      </c>
      <c r="AM478" s="5">
        <f t="shared" si="59"/>
        <v>2.7857142857142856</v>
      </c>
      <c r="AN478" s="4">
        <f t="shared" si="60"/>
        <v>4.2191810461405313E-3</v>
      </c>
      <c r="AO478" s="3"/>
      <c r="AP478">
        <v>0</v>
      </c>
      <c r="AR478" t="s">
        <v>20</v>
      </c>
      <c r="AT478" s="2">
        <v>3.8340000000000001</v>
      </c>
      <c r="AU478" s="1">
        <f t="shared" si="61"/>
        <v>2.6080895393898755</v>
      </c>
      <c r="AV478" s="1">
        <f t="shared" si="62"/>
        <v>1.9834691294539262</v>
      </c>
      <c r="AW478" s="1">
        <f t="shared" si="63"/>
        <v>1.358848719517977</v>
      </c>
    </row>
    <row r="479" spans="1:49" x14ac:dyDescent="0.2">
      <c r="A479">
        <v>477</v>
      </c>
      <c r="B479" t="s">
        <v>20106</v>
      </c>
      <c r="C479" t="s">
        <v>20105</v>
      </c>
      <c r="F479" t="s">
        <v>20104</v>
      </c>
      <c r="G479" t="s">
        <v>10</v>
      </c>
      <c r="H479" t="s">
        <v>9</v>
      </c>
      <c r="I479" t="s">
        <v>20103</v>
      </c>
      <c r="J479">
        <v>60027251</v>
      </c>
      <c r="K479" t="s">
        <v>20102</v>
      </c>
      <c r="L479" t="s">
        <v>591</v>
      </c>
      <c r="M479" t="s">
        <v>315</v>
      </c>
      <c r="N479">
        <v>2</v>
      </c>
      <c r="O479" t="s">
        <v>20101</v>
      </c>
      <c r="P479" t="s">
        <v>20100</v>
      </c>
      <c r="Q479" t="s">
        <v>20099</v>
      </c>
      <c r="R479" s="7">
        <v>39783</v>
      </c>
      <c r="S479" s="8">
        <f t="shared" si="56"/>
        <v>2008</v>
      </c>
      <c r="T479" s="8">
        <v>2008</v>
      </c>
      <c r="U479" s="8">
        <f t="shared" si="57"/>
        <v>14</v>
      </c>
      <c r="V479" s="7">
        <v>2008</v>
      </c>
      <c r="W479" t="s">
        <v>1389</v>
      </c>
      <c r="X479" s="2">
        <v>0.185</v>
      </c>
      <c r="Y479" s="6">
        <f t="shared" si="58"/>
        <v>4.9384693414484399E-3</v>
      </c>
      <c r="AA479">
        <v>7352727</v>
      </c>
      <c r="AB479">
        <v>32478</v>
      </c>
      <c r="AD479" t="s">
        <v>4</v>
      </c>
      <c r="AE479">
        <v>51</v>
      </c>
      <c r="AF479">
        <v>12</v>
      </c>
      <c r="AH479" t="s">
        <v>20098</v>
      </c>
      <c r="AI479" t="s">
        <v>20097</v>
      </c>
      <c r="AK479" t="s">
        <v>20096</v>
      </c>
      <c r="AL479">
        <v>0</v>
      </c>
      <c r="AM479" s="5">
        <f t="shared" si="59"/>
        <v>0</v>
      </c>
      <c r="AN479" s="4">
        <f t="shared" si="60"/>
        <v>0</v>
      </c>
      <c r="AO479" s="3"/>
      <c r="AP479">
        <v>0</v>
      </c>
      <c r="AR479" t="s">
        <v>20</v>
      </c>
      <c r="AT479" s="2" t="s">
        <v>0</v>
      </c>
      <c r="AU479" s="1">
        <f t="shared" si="61"/>
        <v>0.34569285390139076</v>
      </c>
      <c r="AV479" s="1">
        <f t="shared" si="62"/>
        <v>0.24692346707242199</v>
      </c>
      <c r="AW479" s="1">
        <f t="shared" si="63"/>
        <v>0.1481540802434532</v>
      </c>
    </row>
    <row r="480" spans="1:49" x14ac:dyDescent="0.2">
      <c r="A480">
        <v>478</v>
      </c>
      <c r="B480" t="s">
        <v>20095</v>
      </c>
      <c r="C480" t="s">
        <v>20094</v>
      </c>
      <c r="F480" t="s">
        <v>20093</v>
      </c>
      <c r="G480" t="s">
        <v>10</v>
      </c>
      <c r="H480" t="s">
        <v>9</v>
      </c>
      <c r="I480" t="s">
        <v>163</v>
      </c>
      <c r="J480">
        <v>60009754</v>
      </c>
      <c r="K480" t="s">
        <v>20092</v>
      </c>
      <c r="L480" t="s">
        <v>165</v>
      </c>
      <c r="M480" t="s">
        <v>135</v>
      </c>
      <c r="N480">
        <v>5</v>
      </c>
      <c r="O480" t="s">
        <v>20091</v>
      </c>
      <c r="P480" t="s">
        <v>20090</v>
      </c>
      <c r="Q480" t="s">
        <v>20089</v>
      </c>
      <c r="R480" s="7">
        <v>39783</v>
      </c>
      <c r="S480" s="8">
        <f t="shared" si="56"/>
        <v>2008</v>
      </c>
      <c r="T480" s="8">
        <v>2008</v>
      </c>
      <c r="U480" s="8">
        <f t="shared" si="57"/>
        <v>14</v>
      </c>
      <c r="V480" s="7">
        <v>39783</v>
      </c>
      <c r="W480" t="s">
        <v>305</v>
      </c>
      <c r="X480" s="2">
        <v>0.215</v>
      </c>
      <c r="Y480" s="6">
        <f t="shared" si="58"/>
        <v>5.7393022076292679E-3</v>
      </c>
      <c r="AA480">
        <v>3744884</v>
      </c>
      <c r="AB480">
        <v>28637</v>
      </c>
      <c r="AD480" t="s">
        <v>4</v>
      </c>
      <c r="AE480">
        <v>53</v>
      </c>
      <c r="AF480">
        <v>6</v>
      </c>
      <c r="AH480" t="s">
        <v>20088</v>
      </c>
      <c r="AI480" t="s">
        <v>20087</v>
      </c>
      <c r="AJ480" t="s">
        <v>20086</v>
      </c>
      <c r="AK480" t="s">
        <v>20085</v>
      </c>
      <c r="AL480">
        <v>0</v>
      </c>
      <c r="AM480" s="5">
        <f t="shared" si="59"/>
        <v>0</v>
      </c>
      <c r="AN480" s="4">
        <f t="shared" si="60"/>
        <v>0</v>
      </c>
      <c r="AO480" s="3"/>
      <c r="AP480">
        <v>0</v>
      </c>
      <c r="AR480" t="s">
        <v>20</v>
      </c>
      <c r="AT480" s="2">
        <v>0.64900000000000002</v>
      </c>
      <c r="AU480" s="1">
        <f t="shared" si="61"/>
        <v>0.40175115453404875</v>
      </c>
      <c r="AV480" s="1">
        <f t="shared" si="62"/>
        <v>0.28696511038146338</v>
      </c>
      <c r="AW480" s="1">
        <f t="shared" si="63"/>
        <v>0.17217906622887805</v>
      </c>
    </row>
    <row r="481" spans="1:49" x14ac:dyDescent="0.2">
      <c r="A481">
        <v>479</v>
      </c>
      <c r="B481" t="s">
        <v>20084</v>
      </c>
      <c r="C481" t="s">
        <v>20083</v>
      </c>
      <c r="D481" t="s">
        <v>20082</v>
      </c>
      <c r="F481" t="s">
        <v>20081</v>
      </c>
      <c r="G481" t="s">
        <v>10</v>
      </c>
      <c r="H481" t="s">
        <v>9</v>
      </c>
      <c r="I481" t="s">
        <v>241</v>
      </c>
      <c r="J481" t="s">
        <v>20080</v>
      </c>
      <c r="K481" t="s">
        <v>20079</v>
      </c>
      <c r="L481" t="s">
        <v>1875</v>
      </c>
      <c r="M481" t="s">
        <v>177</v>
      </c>
      <c r="N481">
        <v>7</v>
      </c>
      <c r="O481" t="s">
        <v>20078</v>
      </c>
      <c r="P481" t="s">
        <v>20077</v>
      </c>
      <c r="Q481" t="s">
        <v>20076</v>
      </c>
      <c r="R481" s="7">
        <v>39783</v>
      </c>
      <c r="S481" s="8">
        <f t="shared" si="56"/>
        <v>2008</v>
      </c>
      <c r="T481" s="8">
        <v>2008</v>
      </c>
      <c r="U481" s="8">
        <f t="shared" si="57"/>
        <v>14</v>
      </c>
      <c r="V481" s="7">
        <v>39783</v>
      </c>
      <c r="W481" t="s">
        <v>20075</v>
      </c>
      <c r="X481" s="2">
        <v>1.0329999999999999</v>
      </c>
      <c r="Y481" s="6">
        <f t="shared" si="58"/>
        <v>2.7575345025493178E-2</v>
      </c>
      <c r="AA481">
        <v>9532048</v>
      </c>
      <c r="AB481">
        <v>12278</v>
      </c>
      <c r="AC481">
        <v>13616668</v>
      </c>
      <c r="AD481" t="s">
        <v>4</v>
      </c>
      <c r="AE481">
        <v>21</v>
      </c>
      <c r="AF481">
        <v>12</v>
      </c>
      <c r="AG481">
        <v>125025</v>
      </c>
      <c r="AI481" t="s">
        <v>20074</v>
      </c>
      <c r="AK481" t="s">
        <v>20073</v>
      </c>
      <c r="AL481">
        <v>34</v>
      </c>
      <c r="AM481" s="5">
        <f t="shared" si="59"/>
        <v>2.4285714285714284</v>
      </c>
      <c r="AN481" s="4">
        <f t="shared" si="60"/>
        <v>3.678260399199437E-3</v>
      </c>
      <c r="AO481" s="3"/>
      <c r="AP481">
        <v>0</v>
      </c>
      <c r="AR481" t="s">
        <v>20</v>
      </c>
      <c r="AT481" s="2" t="s">
        <v>0</v>
      </c>
      <c r="AU481" s="1">
        <f t="shared" si="61"/>
        <v>2.0406219637605054</v>
      </c>
      <c r="AV481" s="1">
        <f t="shared" si="62"/>
        <v>1.5626802712346308</v>
      </c>
      <c r="AW481" s="1">
        <f t="shared" si="63"/>
        <v>1.084738578708756</v>
      </c>
    </row>
    <row r="482" spans="1:49" x14ac:dyDescent="0.2">
      <c r="A482">
        <v>480</v>
      </c>
      <c r="B482" t="s">
        <v>20072</v>
      </c>
      <c r="C482" t="s">
        <v>20071</v>
      </c>
      <c r="F482" t="s">
        <v>20070</v>
      </c>
      <c r="G482" t="s">
        <v>10</v>
      </c>
      <c r="H482" t="s">
        <v>9</v>
      </c>
      <c r="I482" t="s">
        <v>20069</v>
      </c>
      <c r="J482">
        <v>60016912</v>
      </c>
      <c r="K482" t="s">
        <v>823</v>
      </c>
      <c r="L482" t="s">
        <v>136</v>
      </c>
      <c r="M482" t="s">
        <v>135</v>
      </c>
      <c r="N482">
        <v>2</v>
      </c>
      <c r="O482" t="s">
        <v>20068</v>
      </c>
      <c r="P482" t="s">
        <v>20067</v>
      </c>
      <c r="Q482" t="s">
        <v>20066</v>
      </c>
      <c r="R482" s="7">
        <v>39783</v>
      </c>
      <c r="S482" s="8">
        <f t="shared" si="56"/>
        <v>2008</v>
      </c>
      <c r="T482" s="8">
        <v>2008</v>
      </c>
      <c r="U482" s="8">
        <f t="shared" si="57"/>
        <v>14</v>
      </c>
      <c r="V482" s="7">
        <v>2008</v>
      </c>
      <c r="W482" t="s">
        <v>388</v>
      </c>
      <c r="X482" s="2">
        <v>0.92900000000000005</v>
      </c>
      <c r="Y482" s="6">
        <f t="shared" si="58"/>
        <v>2.4799124422732979E-2</v>
      </c>
      <c r="AA482">
        <v>10897798</v>
      </c>
      <c r="AB482">
        <v>18896</v>
      </c>
      <c r="AD482" t="s">
        <v>4</v>
      </c>
      <c r="AE482">
        <v>12</v>
      </c>
      <c r="AF482">
        <v>4</v>
      </c>
      <c r="AH482" t="s">
        <v>20065</v>
      </c>
      <c r="AI482" t="s">
        <v>20064</v>
      </c>
      <c r="AJ482" t="s">
        <v>20063</v>
      </c>
      <c r="AK482" t="s">
        <v>20062</v>
      </c>
      <c r="AL482">
        <v>30</v>
      </c>
      <c r="AM482" s="5">
        <f t="shared" si="59"/>
        <v>2.1428571428571428</v>
      </c>
      <c r="AN482" s="4">
        <f t="shared" si="60"/>
        <v>3.2455238816465623E-3</v>
      </c>
      <c r="AO482" s="3"/>
      <c r="AP482">
        <v>0</v>
      </c>
      <c r="AR482" t="s">
        <v>20</v>
      </c>
      <c r="AT482" s="2">
        <v>3.4359999999999999</v>
      </c>
      <c r="AU482" s="1">
        <f t="shared" si="61"/>
        <v>1.8333044260407054</v>
      </c>
      <c r="AV482" s="1">
        <f t="shared" si="62"/>
        <v>1.4022324152189771</v>
      </c>
      <c r="AW482" s="1">
        <f t="shared" si="63"/>
        <v>0.97116040439724871</v>
      </c>
    </row>
    <row r="483" spans="1:49" x14ac:dyDescent="0.2">
      <c r="A483">
        <v>481</v>
      </c>
      <c r="B483" t="s">
        <v>20061</v>
      </c>
      <c r="C483" t="s">
        <v>20060</v>
      </c>
      <c r="D483" t="s">
        <v>20059</v>
      </c>
      <c r="E483">
        <v>18997275</v>
      </c>
      <c r="F483" t="s">
        <v>20058</v>
      </c>
      <c r="G483" t="s">
        <v>10</v>
      </c>
      <c r="H483" t="s">
        <v>9</v>
      </c>
      <c r="I483" t="s">
        <v>20057</v>
      </c>
      <c r="J483" t="s">
        <v>20056</v>
      </c>
      <c r="K483" t="s">
        <v>20055</v>
      </c>
      <c r="L483" t="s">
        <v>20054</v>
      </c>
      <c r="M483" t="s">
        <v>233</v>
      </c>
      <c r="N483">
        <v>4</v>
      </c>
      <c r="O483" t="s">
        <v>20053</v>
      </c>
      <c r="P483" t="s">
        <v>20052</v>
      </c>
      <c r="Q483" t="s">
        <v>20051</v>
      </c>
      <c r="R483" s="7">
        <v>39783</v>
      </c>
      <c r="S483" s="8">
        <f t="shared" si="56"/>
        <v>2008</v>
      </c>
      <c r="T483" s="8">
        <v>2008</v>
      </c>
      <c r="U483" s="8">
        <f t="shared" si="57"/>
        <v>14</v>
      </c>
      <c r="V483" s="7">
        <v>39783</v>
      </c>
      <c r="W483" t="s">
        <v>20050</v>
      </c>
      <c r="X483" s="2">
        <v>0.90500000000000003</v>
      </c>
      <c r="Y483" s="6">
        <f t="shared" si="58"/>
        <v>2.4158458129788316E-2</v>
      </c>
      <c r="AA483">
        <v>17483182</v>
      </c>
      <c r="AB483">
        <v>4700152290</v>
      </c>
      <c r="AC483">
        <v>17483190</v>
      </c>
      <c r="AD483" t="s">
        <v>4</v>
      </c>
      <c r="AE483">
        <v>3</v>
      </c>
      <c r="AF483">
        <v>4</v>
      </c>
      <c r="AG483">
        <v>46006</v>
      </c>
      <c r="AI483" t="s">
        <v>20049</v>
      </c>
      <c r="AK483" t="s">
        <v>20048</v>
      </c>
      <c r="AL483">
        <v>16</v>
      </c>
      <c r="AM483" s="5">
        <f t="shared" si="59"/>
        <v>1.1428571428571428</v>
      </c>
      <c r="AN483" s="4">
        <f t="shared" si="60"/>
        <v>1.7309460702114999E-3</v>
      </c>
      <c r="AO483" s="3"/>
      <c r="AP483">
        <v>0</v>
      </c>
      <c r="AR483" t="s">
        <v>20</v>
      </c>
      <c r="AT483" s="2" t="s">
        <v>0</v>
      </c>
      <c r="AU483" s="1">
        <f t="shared" si="61"/>
        <v>1.7430204511915268</v>
      </c>
      <c r="AV483" s="1">
        <f t="shared" si="62"/>
        <v>1.2944702099999907</v>
      </c>
      <c r="AW483" s="1">
        <f t="shared" si="63"/>
        <v>0.84591996880845444</v>
      </c>
    </row>
    <row r="484" spans="1:49" x14ac:dyDescent="0.2">
      <c r="A484">
        <v>482</v>
      </c>
      <c r="B484" t="s">
        <v>20047</v>
      </c>
      <c r="C484" t="s">
        <v>20046</v>
      </c>
      <c r="F484" t="s">
        <v>20045</v>
      </c>
      <c r="G484" t="s">
        <v>10</v>
      </c>
      <c r="H484" t="s">
        <v>9</v>
      </c>
      <c r="I484" t="s">
        <v>115</v>
      </c>
      <c r="J484">
        <v>60032330</v>
      </c>
      <c r="K484" t="s">
        <v>6640</v>
      </c>
      <c r="L484" t="s">
        <v>6639</v>
      </c>
      <c r="M484" t="s">
        <v>135</v>
      </c>
      <c r="N484">
        <v>2</v>
      </c>
      <c r="O484" t="s">
        <v>20044</v>
      </c>
      <c r="P484" t="s">
        <v>20043</v>
      </c>
      <c r="Q484" t="s">
        <v>13506</v>
      </c>
      <c r="R484" s="7">
        <v>39783</v>
      </c>
      <c r="S484" s="8">
        <f t="shared" si="56"/>
        <v>2008</v>
      </c>
      <c r="T484" s="8">
        <v>2008</v>
      </c>
      <c r="U484" s="8">
        <f t="shared" si="57"/>
        <v>14</v>
      </c>
      <c r="V484" s="7">
        <v>2008</v>
      </c>
      <c r="W484" t="s">
        <v>388</v>
      </c>
      <c r="X484" s="2">
        <v>0.92900000000000005</v>
      </c>
      <c r="Y484" s="6">
        <f t="shared" si="58"/>
        <v>2.4799124422732979E-2</v>
      </c>
      <c r="AA484">
        <v>10897798</v>
      </c>
      <c r="AB484">
        <v>18896</v>
      </c>
      <c r="AD484" t="s">
        <v>4</v>
      </c>
      <c r="AE484">
        <v>12</v>
      </c>
      <c r="AF484">
        <v>4</v>
      </c>
      <c r="AH484" t="s">
        <v>20042</v>
      </c>
      <c r="AI484" t="s">
        <v>20041</v>
      </c>
      <c r="AJ484" t="s">
        <v>20040</v>
      </c>
      <c r="AK484" t="s">
        <v>20039</v>
      </c>
      <c r="AL484">
        <v>7</v>
      </c>
      <c r="AM484" s="5">
        <f t="shared" si="59"/>
        <v>0.5</v>
      </c>
      <c r="AN484" s="4">
        <f t="shared" si="60"/>
        <v>7.572889057175312E-4</v>
      </c>
      <c r="AO484" s="3"/>
      <c r="AP484">
        <v>0</v>
      </c>
      <c r="AQ484" t="s">
        <v>862</v>
      </c>
      <c r="AR484" t="s">
        <v>3746</v>
      </c>
      <c r="AS484" t="s">
        <v>861</v>
      </c>
      <c r="AT484" s="2">
        <v>3.4359999999999999</v>
      </c>
      <c r="AU484" s="1">
        <f t="shared" si="61"/>
        <v>1.7586573767628344</v>
      </c>
      <c r="AV484" s="1">
        <f t="shared" si="62"/>
        <v>1.2778206664225256</v>
      </c>
      <c r="AW484" s="1">
        <f t="shared" si="63"/>
        <v>0.79698395608221662</v>
      </c>
    </row>
    <row r="485" spans="1:49" x14ac:dyDescent="0.2">
      <c r="A485">
        <v>483</v>
      </c>
      <c r="B485" t="s">
        <v>20038</v>
      </c>
      <c r="C485" t="s">
        <v>20037</v>
      </c>
      <c r="F485" t="s">
        <v>20036</v>
      </c>
      <c r="G485" t="s">
        <v>10</v>
      </c>
      <c r="H485" t="s">
        <v>9</v>
      </c>
      <c r="I485" t="s">
        <v>20035</v>
      </c>
      <c r="J485" t="s">
        <v>20034</v>
      </c>
      <c r="K485" t="s">
        <v>20033</v>
      </c>
      <c r="L485" t="s">
        <v>20032</v>
      </c>
      <c r="M485" t="s">
        <v>20031</v>
      </c>
      <c r="N485">
        <v>4</v>
      </c>
      <c r="O485" t="s">
        <v>20030</v>
      </c>
      <c r="P485" t="s">
        <v>20029</v>
      </c>
      <c r="Q485" t="s">
        <v>20028</v>
      </c>
      <c r="R485" s="7">
        <v>39783</v>
      </c>
      <c r="S485" s="8">
        <f t="shared" si="56"/>
        <v>2008</v>
      </c>
      <c r="T485" s="8">
        <v>2008</v>
      </c>
      <c r="U485" s="8">
        <f t="shared" si="57"/>
        <v>14</v>
      </c>
      <c r="V485" s="7">
        <v>2008</v>
      </c>
      <c r="W485" t="s">
        <v>388</v>
      </c>
      <c r="X485" s="2">
        <v>0.92900000000000005</v>
      </c>
      <c r="Y485" s="6">
        <f t="shared" si="58"/>
        <v>2.4799124422732979E-2</v>
      </c>
      <c r="AA485">
        <v>10897798</v>
      </c>
      <c r="AB485">
        <v>18896</v>
      </c>
      <c r="AD485" t="s">
        <v>4</v>
      </c>
      <c r="AE485">
        <v>12</v>
      </c>
      <c r="AF485">
        <v>12</v>
      </c>
      <c r="AH485" t="s">
        <v>20027</v>
      </c>
      <c r="AI485" t="s">
        <v>20026</v>
      </c>
      <c r="AJ485" t="s">
        <v>20025</v>
      </c>
      <c r="AK485" t="s">
        <v>20024</v>
      </c>
      <c r="AL485">
        <v>34</v>
      </c>
      <c r="AM485" s="5">
        <f t="shared" si="59"/>
        <v>2.4285714285714284</v>
      </c>
      <c r="AN485" s="4">
        <f t="shared" si="60"/>
        <v>3.678260399199437E-3</v>
      </c>
      <c r="AO485" s="3"/>
      <c r="AP485">
        <v>0</v>
      </c>
      <c r="AR485" t="s">
        <v>20</v>
      </c>
      <c r="AT485" s="2">
        <v>3.4359999999999999</v>
      </c>
      <c r="AU485" s="1">
        <f t="shared" si="61"/>
        <v>1.8462865215672914</v>
      </c>
      <c r="AV485" s="1">
        <f t="shared" si="62"/>
        <v>1.4238692410966207</v>
      </c>
      <c r="AW485" s="1">
        <f t="shared" si="63"/>
        <v>1.0014519606259498</v>
      </c>
    </row>
    <row r="486" spans="1:49" x14ac:dyDescent="0.2">
      <c r="A486">
        <v>484</v>
      </c>
      <c r="B486" t="s">
        <v>20023</v>
      </c>
      <c r="C486" t="s">
        <v>20022</v>
      </c>
      <c r="F486" t="s">
        <v>20021</v>
      </c>
      <c r="G486" t="s">
        <v>10</v>
      </c>
      <c r="H486" t="s">
        <v>9</v>
      </c>
      <c r="I486" t="s">
        <v>9168</v>
      </c>
      <c r="J486">
        <v>60023813</v>
      </c>
      <c r="K486" t="s">
        <v>505</v>
      </c>
      <c r="L486" t="s">
        <v>121</v>
      </c>
      <c r="M486" t="s">
        <v>40</v>
      </c>
      <c r="N486">
        <v>4</v>
      </c>
      <c r="O486" t="s">
        <v>20020</v>
      </c>
      <c r="P486" t="s">
        <v>20019</v>
      </c>
      <c r="Q486" t="s">
        <v>504</v>
      </c>
      <c r="R486" s="7">
        <v>39783</v>
      </c>
      <c r="S486" s="8">
        <f t="shared" si="56"/>
        <v>2008</v>
      </c>
      <c r="T486" s="8">
        <v>2008</v>
      </c>
      <c r="U486" s="8">
        <f t="shared" si="57"/>
        <v>14</v>
      </c>
      <c r="V486" s="7">
        <v>39783</v>
      </c>
      <c r="W486" t="s">
        <v>979</v>
      </c>
      <c r="X486" s="2" t="s">
        <v>0</v>
      </c>
      <c r="Y486" s="6" t="e">
        <f t="shared" si="58"/>
        <v>#VALUE!</v>
      </c>
      <c r="AA486">
        <v>10076417</v>
      </c>
      <c r="AB486">
        <v>24271</v>
      </c>
      <c r="AD486" t="s">
        <v>4</v>
      </c>
      <c r="AE486">
        <v>12</v>
      </c>
      <c r="AF486">
        <v>6</v>
      </c>
      <c r="AH486" t="s">
        <v>20018</v>
      </c>
      <c r="AI486" t="s">
        <v>20017</v>
      </c>
      <c r="AJ486" t="s">
        <v>20016</v>
      </c>
      <c r="AK486" t="s">
        <v>20015</v>
      </c>
      <c r="AL486">
        <v>1</v>
      </c>
      <c r="AM486" s="5">
        <f t="shared" si="59"/>
        <v>7.1428571428571425E-2</v>
      </c>
      <c r="AN486" s="4">
        <f t="shared" si="60"/>
        <v>1.0818412938821875E-4</v>
      </c>
      <c r="AO486" s="3"/>
      <c r="AP486">
        <v>0</v>
      </c>
      <c r="AR486" t="s">
        <v>20</v>
      </c>
      <c r="AS486" t="s">
        <v>20014</v>
      </c>
      <c r="AT486" s="2" t="s">
        <v>0</v>
      </c>
      <c r="AU486" s="1" t="e">
        <f t="shared" si="61"/>
        <v>#VALUE!</v>
      </c>
      <c r="AV486" s="1" t="e">
        <f t="shared" si="62"/>
        <v>#VALUE!</v>
      </c>
      <c r="AW486" s="1" t="e">
        <f t="shared" si="63"/>
        <v>#VALUE!</v>
      </c>
    </row>
    <row r="487" spans="1:49" x14ac:dyDescent="0.2">
      <c r="A487">
        <v>485</v>
      </c>
      <c r="B487" t="s">
        <v>20013</v>
      </c>
      <c r="C487" t="s">
        <v>20012</v>
      </c>
      <c r="F487" t="s">
        <v>20011</v>
      </c>
      <c r="G487" t="s">
        <v>10</v>
      </c>
      <c r="H487" t="s">
        <v>9</v>
      </c>
      <c r="I487" t="s">
        <v>3758</v>
      </c>
      <c r="J487">
        <v>60032144</v>
      </c>
      <c r="K487" t="s">
        <v>166</v>
      </c>
      <c r="L487" t="s">
        <v>165</v>
      </c>
      <c r="M487" t="s">
        <v>135</v>
      </c>
      <c r="N487">
        <v>3</v>
      </c>
      <c r="O487" t="s">
        <v>20010</v>
      </c>
      <c r="P487" t="s">
        <v>20009</v>
      </c>
      <c r="Q487" t="s">
        <v>164</v>
      </c>
      <c r="R487" s="7">
        <v>39783</v>
      </c>
      <c r="S487" s="8">
        <f t="shared" si="56"/>
        <v>2008</v>
      </c>
      <c r="T487" s="8">
        <v>2008</v>
      </c>
      <c r="U487" s="8">
        <f t="shared" si="57"/>
        <v>14</v>
      </c>
      <c r="V487" s="7">
        <v>2008</v>
      </c>
      <c r="W487" t="s">
        <v>388</v>
      </c>
      <c r="X487" s="2">
        <v>0.92900000000000005</v>
      </c>
      <c r="Y487" s="6">
        <f t="shared" si="58"/>
        <v>2.4799124422732979E-2</v>
      </c>
      <c r="AA487">
        <v>10897798</v>
      </c>
      <c r="AB487">
        <v>18896</v>
      </c>
      <c r="AD487" t="s">
        <v>4</v>
      </c>
      <c r="AE487">
        <v>12</v>
      </c>
      <c r="AF487">
        <v>4</v>
      </c>
      <c r="AH487" t="s">
        <v>20008</v>
      </c>
      <c r="AI487" t="s">
        <v>20007</v>
      </c>
      <c r="AJ487" t="s">
        <v>20006</v>
      </c>
      <c r="AK487" t="s">
        <v>20005</v>
      </c>
      <c r="AL487">
        <v>9</v>
      </c>
      <c r="AM487" s="5">
        <f t="shared" si="59"/>
        <v>0.6428571428571429</v>
      </c>
      <c r="AN487" s="4">
        <f t="shared" si="60"/>
        <v>9.7365716449396885E-4</v>
      </c>
      <c r="AO487" s="3"/>
      <c r="AP487">
        <v>0</v>
      </c>
      <c r="AR487" t="s">
        <v>20</v>
      </c>
      <c r="AT487" s="2">
        <v>3.4359999999999999</v>
      </c>
      <c r="AU487" s="1">
        <f t="shared" si="61"/>
        <v>1.7651484245261275</v>
      </c>
      <c r="AV487" s="1">
        <f t="shared" si="62"/>
        <v>1.2886390793613474</v>
      </c>
      <c r="AW487" s="1">
        <f t="shared" si="63"/>
        <v>0.81212973419656709</v>
      </c>
    </row>
    <row r="488" spans="1:49" x14ac:dyDescent="0.2">
      <c r="A488">
        <v>486</v>
      </c>
      <c r="B488" t="s">
        <v>20004</v>
      </c>
      <c r="C488" t="s">
        <v>20003</v>
      </c>
      <c r="F488" t="s">
        <v>20002</v>
      </c>
      <c r="G488" t="s">
        <v>10</v>
      </c>
      <c r="H488" t="s">
        <v>9</v>
      </c>
      <c r="I488" t="s">
        <v>20001</v>
      </c>
      <c r="J488" t="s">
        <v>20000</v>
      </c>
      <c r="K488" t="s">
        <v>19999</v>
      </c>
      <c r="L488" t="s">
        <v>19998</v>
      </c>
      <c r="M488" t="s">
        <v>525</v>
      </c>
      <c r="N488">
        <v>8</v>
      </c>
      <c r="O488" t="s">
        <v>19997</v>
      </c>
      <c r="P488" t="s">
        <v>19996</v>
      </c>
      <c r="Q488" t="s">
        <v>19995</v>
      </c>
      <c r="R488" s="7">
        <v>39783</v>
      </c>
      <c r="S488" s="8">
        <f t="shared" si="56"/>
        <v>2008</v>
      </c>
      <c r="T488" s="8">
        <v>2008</v>
      </c>
      <c r="U488" s="8">
        <f t="shared" si="57"/>
        <v>14</v>
      </c>
      <c r="V488" s="7">
        <v>39783</v>
      </c>
      <c r="W488" t="s">
        <v>1748</v>
      </c>
      <c r="X488" s="2">
        <v>0.41499999999999998</v>
      </c>
      <c r="Y488" s="6">
        <f t="shared" si="58"/>
        <v>1.1078187982168121E-2</v>
      </c>
      <c r="AA488">
        <v>318949</v>
      </c>
      <c r="AB488">
        <v>29122</v>
      </c>
      <c r="AC488">
        <v>14024896</v>
      </c>
      <c r="AD488" t="s">
        <v>4</v>
      </c>
      <c r="AE488">
        <v>78</v>
      </c>
      <c r="AF488">
        <v>6</v>
      </c>
      <c r="AG488">
        <v>65704</v>
      </c>
      <c r="AI488" t="s">
        <v>19994</v>
      </c>
      <c r="AK488" t="s">
        <v>19993</v>
      </c>
      <c r="AL488">
        <v>3</v>
      </c>
      <c r="AM488" s="5">
        <f t="shared" si="59"/>
        <v>0.21428571428571427</v>
      </c>
      <c r="AN488" s="4">
        <f t="shared" si="60"/>
        <v>3.2455238816465621E-4</v>
      </c>
      <c r="AO488" s="3"/>
      <c r="AP488">
        <v>0</v>
      </c>
      <c r="AR488" t="s">
        <v>20</v>
      </c>
      <c r="AT488" s="2">
        <v>2.4870000000000001</v>
      </c>
      <c r="AU488" s="1">
        <f t="shared" si="61"/>
        <v>0.78520973039670816</v>
      </c>
      <c r="AV488" s="1">
        <f t="shared" si="62"/>
        <v>0.57013701851663878</v>
      </c>
      <c r="AW488" s="1">
        <f t="shared" si="63"/>
        <v>0.35506430663656957</v>
      </c>
    </row>
    <row r="489" spans="1:49" x14ac:dyDescent="0.2">
      <c r="A489">
        <v>487</v>
      </c>
      <c r="B489" t="s">
        <v>19992</v>
      </c>
      <c r="C489" t="s">
        <v>19991</v>
      </c>
      <c r="F489" t="s">
        <v>19990</v>
      </c>
      <c r="G489" t="s">
        <v>10</v>
      </c>
      <c r="H489" t="s">
        <v>9</v>
      </c>
      <c r="I489" t="s">
        <v>19989</v>
      </c>
      <c r="J489">
        <v>60025761</v>
      </c>
      <c r="K489" t="s">
        <v>2212</v>
      </c>
      <c r="L489" t="s">
        <v>913</v>
      </c>
      <c r="M489" t="s">
        <v>40</v>
      </c>
      <c r="N489">
        <v>6</v>
      </c>
      <c r="O489" t="s">
        <v>19988</v>
      </c>
      <c r="P489" t="s">
        <v>19987</v>
      </c>
      <c r="Q489" t="s">
        <v>19986</v>
      </c>
      <c r="R489" s="7">
        <v>39783</v>
      </c>
      <c r="S489" s="8">
        <f t="shared" si="56"/>
        <v>2008</v>
      </c>
      <c r="T489" s="8">
        <v>2008</v>
      </c>
      <c r="U489" s="8">
        <f t="shared" si="57"/>
        <v>14</v>
      </c>
      <c r="V489" s="7">
        <v>39783</v>
      </c>
      <c r="W489" t="s">
        <v>6813</v>
      </c>
      <c r="X489" s="2">
        <v>0.39100000000000001</v>
      </c>
      <c r="Y489" s="6">
        <f t="shared" si="58"/>
        <v>1.043752168922346E-2</v>
      </c>
      <c r="AA489">
        <v>10090630</v>
      </c>
      <c r="AB489">
        <v>145343</v>
      </c>
      <c r="AD489" t="s">
        <v>4</v>
      </c>
      <c r="AE489">
        <v>10</v>
      </c>
      <c r="AF489">
        <v>6</v>
      </c>
      <c r="AH489" t="s">
        <v>19985</v>
      </c>
      <c r="AI489" t="s">
        <v>19984</v>
      </c>
      <c r="AJ489" t="s">
        <v>19983</v>
      </c>
      <c r="AK489" t="s">
        <v>19982</v>
      </c>
      <c r="AL489">
        <v>33</v>
      </c>
      <c r="AM489" s="5">
        <f t="shared" si="59"/>
        <v>2.3571428571428572</v>
      </c>
      <c r="AN489" s="4">
        <f t="shared" si="60"/>
        <v>3.5700762698112187E-3</v>
      </c>
      <c r="AO489" s="3"/>
      <c r="AP489">
        <v>0</v>
      </c>
      <c r="AR489" t="s">
        <v>20</v>
      </c>
      <c r="AT489" s="2" t="s">
        <v>0</v>
      </c>
      <c r="AU489" s="1">
        <f t="shared" si="61"/>
        <v>0.83772880633997859</v>
      </c>
      <c r="AV489" s="1">
        <f t="shared" si="62"/>
        <v>0.70037989795173394</v>
      </c>
      <c r="AW489" s="1">
        <f t="shared" si="63"/>
        <v>0.56303098956348907</v>
      </c>
    </row>
    <row r="490" spans="1:49" x14ac:dyDescent="0.2">
      <c r="A490">
        <v>488</v>
      </c>
      <c r="B490" t="s">
        <v>19981</v>
      </c>
      <c r="C490" t="s">
        <v>19980</v>
      </c>
      <c r="F490" t="s">
        <v>19979</v>
      </c>
      <c r="G490" t="s">
        <v>10</v>
      </c>
      <c r="H490" t="s">
        <v>9</v>
      </c>
      <c r="I490" t="s">
        <v>19978</v>
      </c>
      <c r="J490">
        <v>60028876</v>
      </c>
      <c r="K490" t="s">
        <v>777</v>
      </c>
      <c r="L490" t="s">
        <v>776</v>
      </c>
      <c r="M490" t="s">
        <v>135</v>
      </c>
      <c r="N490">
        <v>2</v>
      </c>
      <c r="O490" t="s">
        <v>19977</v>
      </c>
      <c r="P490" t="s">
        <v>19976</v>
      </c>
      <c r="Q490" t="s">
        <v>19975</v>
      </c>
      <c r="R490" s="7">
        <v>39783</v>
      </c>
      <c r="S490" s="8">
        <f t="shared" si="56"/>
        <v>2008</v>
      </c>
      <c r="T490" s="8">
        <v>2008</v>
      </c>
      <c r="U490" s="8">
        <f t="shared" si="57"/>
        <v>14</v>
      </c>
      <c r="V490" s="7">
        <v>2008</v>
      </c>
      <c r="W490" t="s">
        <v>1100</v>
      </c>
      <c r="X490" s="2">
        <v>0.76700000000000002</v>
      </c>
      <c r="Y490" s="6">
        <f t="shared" si="58"/>
        <v>2.0474626945356504E-2</v>
      </c>
      <c r="AA490">
        <v>983063</v>
      </c>
      <c r="AB490">
        <v>26048</v>
      </c>
      <c r="AD490" t="s">
        <v>4</v>
      </c>
      <c r="AE490">
        <v>54</v>
      </c>
      <c r="AF490">
        <v>4</v>
      </c>
      <c r="AH490" t="s">
        <v>19974</v>
      </c>
      <c r="AI490" t="s">
        <v>19973</v>
      </c>
      <c r="AJ490" t="s">
        <v>19972</v>
      </c>
      <c r="AK490" t="s">
        <v>19971</v>
      </c>
      <c r="AL490">
        <v>8</v>
      </c>
      <c r="AM490" s="5">
        <f t="shared" si="59"/>
        <v>0.5714285714285714</v>
      </c>
      <c r="AN490" s="4">
        <f t="shared" si="60"/>
        <v>8.6547303510574997E-4</v>
      </c>
      <c r="AO490" s="3"/>
      <c r="AP490">
        <v>0</v>
      </c>
      <c r="AQ490" t="s">
        <v>1583</v>
      </c>
      <c r="AR490" t="s">
        <v>19970</v>
      </c>
      <c r="AS490" t="s">
        <v>777</v>
      </c>
      <c r="AT490" s="2" t="s">
        <v>0</v>
      </c>
      <c r="AU490" s="1">
        <f t="shared" si="61"/>
        <v>1.4591880772281276</v>
      </c>
      <c r="AV490" s="1">
        <f t="shared" si="62"/>
        <v>1.0670049990231127</v>
      </c>
      <c r="AW490" s="1">
        <f t="shared" si="63"/>
        <v>0.67482192081809755</v>
      </c>
    </row>
    <row r="491" spans="1:49" x14ac:dyDescent="0.2">
      <c r="A491">
        <v>489</v>
      </c>
      <c r="B491" t="s">
        <v>19969</v>
      </c>
      <c r="F491" t="s">
        <v>19968</v>
      </c>
      <c r="G491" t="s">
        <v>10</v>
      </c>
      <c r="H491" t="s">
        <v>9</v>
      </c>
      <c r="I491" t="s">
        <v>19967</v>
      </c>
      <c r="J491" t="s">
        <v>19966</v>
      </c>
      <c r="K491" t="s">
        <v>19965</v>
      </c>
      <c r="L491" t="s">
        <v>446</v>
      </c>
      <c r="M491" t="s">
        <v>44</v>
      </c>
      <c r="N491">
        <v>3</v>
      </c>
      <c r="O491" t="s">
        <v>19964</v>
      </c>
      <c r="P491" t="s">
        <v>19963</v>
      </c>
      <c r="Q491" t="s">
        <v>19962</v>
      </c>
      <c r="R491" s="7">
        <v>39783</v>
      </c>
      <c r="S491" s="8">
        <f t="shared" si="56"/>
        <v>2008</v>
      </c>
      <c r="T491" s="8">
        <v>2008</v>
      </c>
      <c r="U491" s="8">
        <f t="shared" si="57"/>
        <v>14</v>
      </c>
      <c r="V491" s="7">
        <v>39783</v>
      </c>
      <c r="W491" t="s">
        <v>1363</v>
      </c>
      <c r="X491" s="2" t="s">
        <v>0</v>
      </c>
      <c r="Y491" s="6" t="e">
        <f t="shared" si="58"/>
        <v>#VALUE!</v>
      </c>
      <c r="AA491">
        <v>2534177</v>
      </c>
      <c r="AB491">
        <v>24143</v>
      </c>
      <c r="AD491" t="s">
        <v>4</v>
      </c>
      <c r="AE491">
        <v>29</v>
      </c>
      <c r="AF491">
        <v>12</v>
      </c>
      <c r="AH491" t="s">
        <v>19961</v>
      </c>
      <c r="AI491" t="s">
        <v>19960</v>
      </c>
      <c r="AJ491" t="s">
        <v>19959</v>
      </c>
      <c r="AK491" t="s">
        <v>19958</v>
      </c>
      <c r="AL491">
        <v>1</v>
      </c>
      <c r="AM491" s="5">
        <f t="shared" si="59"/>
        <v>7.1428571428571425E-2</v>
      </c>
      <c r="AN491" s="4">
        <f t="shared" si="60"/>
        <v>1.0818412938821875E-4</v>
      </c>
      <c r="AO491" s="3"/>
      <c r="AP491">
        <v>0</v>
      </c>
      <c r="AR491" t="s">
        <v>20</v>
      </c>
      <c r="AT491" s="2" t="s">
        <v>0</v>
      </c>
      <c r="AU491" s="1" t="e">
        <f t="shared" si="61"/>
        <v>#VALUE!</v>
      </c>
      <c r="AV491" s="1" t="e">
        <f t="shared" si="62"/>
        <v>#VALUE!</v>
      </c>
      <c r="AW491" s="1" t="e">
        <f t="shared" si="63"/>
        <v>#VALUE!</v>
      </c>
    </row>
    <row r="492" spans="1:49" x14ac:dyDescent="0.2">
      <c r="A492">
        <v>490</v>
      </c>
      <c r="B492" t="s">
        <v>19957</v>
      </c>
      <c r="C492" t="s">
        <v>19956</v>
      </c>
      <c r="F492" t="s">
        <v>19955</v>
      </c>
      <c r="G492" t="s">
        <v>10</v>
      </c>
      <c r="H492" t="s">
        <v>9</v>
      </c>
      <c r="I492" t="s">
        <v>19954</v>
      </c>
      <c r="J492">
        <v>60020661</v>
      </c>
      <c r="K492" t="s">
        <v>19953</v>
      </c>
      <c r="L492" t="s">
        <v>19952</v>
      </c>
      <c r="M492" t="s">
        <v>73</v>
      </c>
      <c r="N492">
        <v>3</v>
      </c>
      <c r="O492" t="s">
        <v>19951</v>
      </c>
      <c r="P492" t="s">
        <v>19950</v>
      </c>
      <c r="Q492" t="s">
        <v>19949</v>
      </c>
      <c r="R492" s="7">
        <v>39783</v>
      </c>
      <c r="S492" s="8">
        <f t="shared" si="56"/>
        <v>2008</v>
      </c>
      <c r="T492" s="8">
        <v>2008</v>
      </c>
      <c r="U492" s="8">
        <f t="shared" si="57"/>
        <v>14</v>
      </c>
      <c r="V492" s="7">
        <v>2008</v>
      </c>
      <c r="W492" t="s">
        <v>19948</v>
      </c>
      <c r="X492" s="2">
        <v>0.22900000000000001</v>
      </c>
      <c r="Y492" s="6">
        <f t="shared" si="58"/>
        <v>6.1130242118469878E-3</v>
      </c>
      <c r="AA492">
        <v>1410814</v>
      </c>
      <c r="AB492">
        <v>9500153958</v>
      </c>
      <c r="AD492" t="s">
        <v>4</v>
      </c>
      <c r="AE492">
        <v>28</v>
      </c>
      <c r="AF492">
        <v>1</v>
      </c>
      <c r="AH492" s="10">
        <v>44136</v>
      </c>
      <c r="AI492" t="s">
        <v>19947</v>
      </c>
      <c r="AJ492" t="s">
        <v>19946</v>
      </c>
      <c r="AK492" t="s">
        <v>19945</v>
      </c>
      <c r="AL492">
        <v>7</v>
      </c>
      <c r="AM492" s="5">
        <f t="shared" si="59"/>
        <v>0.5</v>
      </c>
      <c r="AN492" s="4">
        <f t="shared" si="60"/>
        <v>7.572889057175312E-4</v>
      </c>
      <c r="AO492" s="3"/>
      <c r="AP492">
        <v>0</v>
      </c>
      <c r="AR492" t="s">
        <v>20</v>
      </c>
      <c r="AT492" s="2" t="s">
        <v>0</v>
      </c>
      <c r="AU492" s="1">
        <f t="shared" si="61"/>
        <v>0.45063036200081502</v>
      </c>
      <c r="AV492" s="1">
        <f t="shared" si="62"/>
        <v>0.34351565587822597</v>
      </c>
      <c r="AW492" s="1">
        <f t="shared" si="63"/>
        <v>0.2364009497556368</v>
      </c>
    </row>
    <row r="493" spans="1:49" x14ac:dyDescent="0.2">
      <c r="A493">
        <v>491</v>
      </c>
      <c r="B493" t="s">
        <v>19944</v>
      </c>
      <c r="C493" t="s">
        <v>19943</v>
      </c>
      <c r="F493" t="s">
        <v>19942</v>
      </c>
      <c r="G493" t="s">
        <v>10</v>
      </c>
      <c r="H493" t="s">
        <v>9</v>
      </c>
      <c r="I493" t="s">
        <v>19941</v>
      </c>
      <c r="J493">
        <v>60108057</v>
      </c>
      <c r="K493" t="s">
        <v>19940</v>
      </c>
      <c r="L493" t="s">
        <v>1119</v>
      </c>
      <c r="M493" t="s">
        <v>371</v>
      </c>
      <c r="N493">
        <v>2</v>
      </c>
      <c r="O493" t="s">
        <v>19939</v>
      </c>
      <c r="P493" t="s">
        <v>19938</v>
      </c>
      <c r="Q493" t="s">
        <v>19937</v>
      </c>
      <c r="R493" s="7">
        <v>39783</v>
      </c>
      <c r="S493" s="8">
        <f t="shared" si="56"/>
        <v>2008</v>
      </c>
      <c r="T493" s="8">
        <v>2008</v>
      </c>
      <c r="U493" s="8">
        <f t="shared" si="57"/>
        <v>14</v>
      </c>
      <c r="V493" s="7">
        <v>39783</v>
      </c>
      <c r="W493" t="s">
        <v>251</v>
      </c>
      <c r="X493" s="2">
        <v>2.0099999999999998</v>
      </c>
      <c r="Y493" s="6">
        <f t="shared" si="58"/>
        <v>5.3655802034115477E-2</v>
      </c>
      <c r="AA493">
        <v>15361276</v>
      </c>
      <c r="AB493">
        <v>18933</v>
      </c>
      <c r="AD493" t="s">
        <v>4</v>
      </c>
      <c r="AE493">
        <v>7</v>
      </c>
      <c r="AF493">
        <v>12</v>
      </c>
      <c r="AG493">
        <v>4712698</v>
      </c>
      <c r="AH493" t="s">
        <v>19936</v>
      </c>
      <c r="AI493" t="s">
        <v>19935</v>
      </c>
      <c r="AJ493" t="s">
        <v>19934</v>
      </c>
      <c r="AK493" t="s">
        <v>19933</v>
      </c>
      <c r="AL493">
        <v>3</v>
      </c>
      <c r="AM493" s="5">
        <f t="shared" si="59"/>
        <v>0.21428571428571427</v>
      </c>
      <c r="AN493" s="4">
        <f t="shared" si="60"/>
        <v>3.2455238816465621E-4</v>
      </c>
      <c r="AO493" s="3"/>
      <c r="AP493">
        <v>0</v>
      </c>
      <c r="AQ493" t="s">
        <v>369</v>
      </c>
      <c r="AR493" t="s">
        <v>20</v>
      </c>
      <c r="AS493" t="s">
        <v>368</v>
      </c>
      <c r="AT493" s="2" t="s">
        <v>0</v>
      </c>
      <c r="AU493" s="1">
        <f t="shared" si="61"/>
        <v>3.7656427140330226</v>
      </c>
      <c r="AV493" s="1">
        <f t="shared" si="62"/>
        <v>2.6990177211140067</v>
      </c>
      <c r="AW493" s="1">
        <f t="shared" si="63"/>
        <v>1.6323927281949904</v>
      </c>
    </row>
    <row r="494" spans="1:49" x14ac:dyDescent="0.2">
      <c r="A494">
        <v>492</v>
      </c>
      <c r="B494" t="s">
        <v>19932</v>
      </c>
      <c r="C494" t="s">
        <v>19931</v>
      </c>
      <c r="E494">
        <v>19126457</v>
      </c>
      <c r="F494" t="s">
        <v>19930</v>
      </c>
      <c r="G494" t="s">
        <v>10</v>
      </c>
      <c r="H494" t="s">
        <v>9</v>
      </c>
      <c r="I494" t="s">
        <v>19929</v>
      </c>
      <c r="J494">
        <v>60026134</v>
      </c>
      <c r="K494" t="s">
        <v>1244</v>
      </c>
      <c r="L494" t="s">
        <v>1243</v>
      </c>
      <c r="M494" t="s">
        <v>28</v>
      </c>
      <c r="N494">
        <v>3</v>
      </c>
      <c r="O494" t="s">
        <v>19928</v>
      </c>
      <c r="P494" t="s">
        <v>19927</v>
      </c>
      <c r="Q494" t="s">
        <v>11697</v>
      </c>
      <c r="R494" s="7">
        <v>39783</v>
      </c>
      <c r="S494" s="8">
        <f t="shared" si="56"/>
        <v>2008</v>
      </c>
      <c r="T494" s="8">
        <v>2008</v>
      </c>
      <c r="U494" s="8">
        <f t="shared" si="57"/>
        <v>14</v>
      </c>
      <c r="V494" s="7">
        <v>39783</v>
      </c>
      <c r="W494" t="s">
        <v>76</v>
      </c>
      <c r="X494" s="2">
        <v>1.1479999999999999</v>
      </c>
      <c r="Y494" s="6">
        <f t="shared" si="58"/>
        <v>3.0645204345853019E-2</v>
      </c>
      <c r="AA494">
        <v>189294</v>
      </c>
      <c r="AB494">
        <v>16318</v>
      </c>
      <c r="AD494" t="s">
        <v>4</v>
      </c>
      <c r="AE494">
        <v>55</v>
      </c>
      <c r="AF494">
        <v>12</v>
      </c>
      <c r="AG494">
        <v>14</v>
      </c>
      <c r="AH494" t="s">
        <v>19926</v>
      </c>
      <c r="AI494" t="s">
        <v>19925</v>
      </c>
      <c r="AJ494" t="s">
        <v>19924</v>
      </c>
      <c r="AK494" t="s">
        <v>19923</v>
      </c>
      <c r="AL494">
        <v>6</v>
      </c>
      <c r="AM494" s="5">
        <f t="shared" si="59"/>
        <v>0.42857142857142855</v>
      </c>
      <c r="AN494" s="4">
        <f t="shared" si="60"/>
        <v>6.4910477632931242E-4</v>
      </c>
      <c r="AO494" s="3"/>
      <c r="AP494">
        <v>0</v>
      </c>
      <c r="AQ494" t="s">
        <v>999</v>
      </c>
      <c r="AR494" t="s">
        <v>19922</v>
      </c>
      <c r="AS494" t="s">
        <v>998</v>
      </c>
      <c r="AT494" s="2" t="s">
        <v>0</v>
      </c>
      <c r="AU494" s="1">
        <f t="shared" si="61"/>
        <v>2.1646374474995906</v>
      </c>
      <c r="AV494" s="1">
        <f t="shared" si="62"/>
        <v>1.5647154561091166</v>
      </c>
      <c r="AW494" s="1">
        <f t="shared" si="63"/>
        <v>0.96479346471864247</v>
      </c>
    </row>
    <row r="495" spans="1:49" x14ac:dyDescent="0.2">
      <c r="A495">
        <v>493</v>
      </c>
      <c r="B495" t="s">
        <v>19921</v>
      </c>
      <c r="C495" t="s">
        <v>19920</v>
      </c>
      <c r="F495" t="s">
        <v>19919</v>
      </c>
      <c r="G495" t="s">
        <v>10</v>
      </c>
      <c r="H495" t="s">
        <v>9</v>
      </c>
      <c r="I495" t="s">
        <v>1932</v>
      </c>
      <c r="J495" t="s">
        <v>19918</v>
      </c>
      <c r="K495" t="s">
        <v>19917</v>
      </c>
      <c r="L495" t="s">
        <v>19916</v>
      </c>
      <c r="M495" t="s">
        <v>177</v>
      </c>
      <c r="N495">
        <v>3</v>
      </c>
      <c r="O495" t="s">
        <v>19915</v>
      </c>
      <c r="P495" t="s">
        <v>19914</v>
      </c>
      <c r="Q495" t="s">
        <v>19913</v>
      </c>
      <c r="R495" s="7">
        <v>39783</v>
      </c>
      <c r="S495" s="8">
        <f t="shared" si="56"/>
        <v>2008</v>
      </c>
      <c r="T495" s="8">
        <v>2008</v>
      </c>
      <c r="U495" s="8">
        <f t="shared" si="57"/>
        <v>14</v>
      </c>
      <c r="V495" s="7">
        <v>39783</v>
      </c>
      <c r="W495" t="s">
        <v>251</v>
      </c>
      <c r="X495" s="2">
        <v>2.0099999999999998</v>
      </c>
      <c r="Y495" s="6">
        <f t="shared" si="58"/>
        <v>5.3655802034115477E-2</v>
      </c>
      <c r="AA495">
        <v>15361276</v>
      </c>
      <c r="AB495">
        <v>18933</v>
      </c>
      <c r="AD495" t="s">
        <v>4</v>
      </c>
      <c r="AE495">
        <v>7</v>
      </c>
      <c r="AF495">
        <v>12</v>
      </c>
      <c r="AG495">
        <v>4723333</v>
      </c>
      <c r="AH495" t="s">
        <v>19912</v>
      </c>
      <c r="AI495" t="s">
        <v>19911</v>
      </c>
      <c r="AJ495" t="s">
        <v>19910</v>
      </c>
      <c r="AK495" t="s">
        <v>19909</v>
      </c>
      <c r="AL495">
        <v>8</v>
      </c>
      <c r="AM495" s="5">
        <f t="shared" si="59"/>
        <v>0.5714285714285714</v>
      </c>
      <c r="AN495" s="4">
        <f t="shared" si="60"/>
        <v>8.6547303510574997E-4</v>
      </c>
      <c r="AO495" s="3"/>
      <c r="AP495">
        <v>0</v>
      </c>
      <c r="AQ495" t="s">
        <v>369</v>
      </c>
      <c r="AR495" t="s">
        <v>19908</v>
      </c>
      <c r="AS495" t="s">
        <v>368</v>
      </c>
      <c r="AT495" s="2" t="s">
        <v>0</v>
      </c>
      <c r="AU495" s="1">
        <f t="shared" si="61"/>
        <v>3.7818703334412556</v>
      </c>
      <c r="AV495" s="1">
        <f t="shared" si="62"/>
        <v>2.7260637534610614</v>
      </c>
      <c r="AW495" s="1">
        <f t="shared" si="63"/>
        <v>1.6702571734808669</v>
      </c>
    </row>
    <row r="496" spans="1:49" x14ac:dyDescent="0.2">
      <c r="A496">
        <v>494</v>
      </c>
      <c r="B496" t="s">
        <v>19907</v>
      </c>
      <c r="C496" t="s">
        <v>19906</v>
      </c>
      <c r="E496">
        <v>19126458</v>
      </c>
      <c r="F496" t="s">
        <v>19905</v>
      </c>
      <c r="G496" t="s">
        <v>10</v>
      </c>
      <c r="H496" t="s">
        <v>9</v>
      </c>
      <c r="I496" t="s">
        <v>19904</v>
      </c>
      <c r="J496">
        <v>60021255</v>
      </c>
      <c r="K496" t="s">
        <v>19903</v>
      </c>
      <c r="L496" t="s">
        <v>19902</v>
      </c>
      <c r="M496" t="s">
        <v>760</v>
      </c>
      <c r="N496">
        <v>2</v>
      </c>
      <c r="O496" t="s">
        <v>19901</v>
      </c>
      <c r="P496" t="s">
        <v>19900</v>
      </c>
      <c r="Q496" t="s">
        <v>19899</v>
      </c>
      <c r="R496" s="7">
        <v>39783</v>
      </c>
      <c r="S496" s="8">
        <f t="shared" si="56"/>
        <v>2008</v>
      </c>
      <c r="T496" s="8">
        <v>2008</v>
      </c>
      <c r="U496" s="8">
        <f t="shared" si="57"/>
        <v>14</v>
      </c>
      <c r="V496" s="7">
        <v>39783</v>
      </c>
      <c r="W496" t="s">
        <v>76</v>
      </c>
      <c r="X496" s="2">
        <v>1.1479999999999999</v>
      </c>
      <c r="Y496" s="6">
        <f t="shared" si="58"/>
        <v>3.0645204345853019E-2</v>
      </c>
      <c r="AA496">
        <v>189294</v>
      </c>
      <c r="AB496">
        <v>16318</v>
      </c>
      <c r="AD496" t="s">
        <v>4</v>
      </c>
      <c r="AE496">
        <v>55</v>
      </c>
      <c r="AF496">
        <v>12</v>
      </c>
      <c r="AG496">
        <v>15</v>
      </c>
      <c r="AH496" t="s">
        <v>19898</v>
      </c>
      <c r="AI496" t="s">
        <v>19897</v>
      </c>
      <c r="AJ496" t="s">
        <v>19896</v>
      </c>
      <c r="AK496" t="s">
        <v>19895</v>
      </c>
      <c r="AL496">
        <v>32</v>
      </c>
      <c r="AM496" s="5">
        <f t="shared" si="59"/>
        <v>2.2857142857142856</v>
      </c>
      <c r="AN496" s="4">
        <f t="shared" si="60"/>
        <v>3.4618921404229999E-3</v>
      </c>
      <c r="AO496" s="3"/>
      <c r="AP496">
        <v>0</v>
      </c>
      <c r="AR496" t="s">
        <v>20</v>
      </c>
      <c r="AT496" s="2" t="s">
        <v>0</v>
      </c>
      <c r="AU496" s="1">
        <f t="shared" si="61"/>
        <v>2.2490210684224015</v>
      </c>
      <c r="AV496" s="1">
        <f t="shared" si="62"/>
        <v>1.7053548243138008</v>
      </c>
      <c r="AW496" s="1">
        <f t="shared" si="63"/>
        <v>1.1616885802052006</v>
      </c>
    </row>
    <row r="497" spans="1:49" x14ac:dyDescent="0.2">
      <c r="A497">
        <v>495</v>
      </c>
      <c r="B497" t="s">
        <v>19894</v>
      </c>
      <c r="C497" t="s">
        <v>19893</v>
      </c>
      <c r="E497">
        <v>19161684</v>
      </c>
      <c r="F497" t="s">
        <v>19892</v>
      </c>
      <c r="G497" t="s">
        <v>10</v>
      </c>
      <c r="H497" t="s">
        <v>9</v>
      </c>
      <c r="I497" t="s">
        <v>19891</v>
      </c>
      <c r="J497" t="s">
        <v>19890</v>
      </c>
      <c r="K497" t="s">
        <v>19889</v>
      </c>
      <c r="L497" t="s">
        <v>19888</v>
      </c>
      <c r="M497" t="s">
        <v>462</v>
      </c>
      <c r="N497">
        <v>4</v>
      </c>
      <c r="O497" t="s">
        <v>19887</v>
      </c>
      <c r="P497" t="s">
        <v>19886</v>
      </c>
      <c r="Q497" t="s">
        <v>19885</v>
      </c>
      <c r="R497" s="7">
        <v>39783</v>
      </c>
      <c r="S497" s="8">
        <f t="shared" si="56"/>
        <v>2008</v>
      </c>
      <c r="T497" s="8">
        <v>2008</v>
      </c>
      <c r="U497" s="8">
        <f t="shared" si="57"/>
        <v>14</v>
      </c>
      <c r="V497" s="7">
        <v>39783</v>
      </c>
      <c r="W497" t="s">
        <v>1920</v>
      </c>
      <c r="X497" s="2">
        <v>0.749</v>
      </c>
      <c r="Y497" s="6">
        <f t="shared" si="58"/>
        <v>1.9994127225648008E-2</v>
      </c>
      <c r="AA497" t="s">
        <v>1919</v>
      </c>
      <c r="AB497">
        <v>20311</v>
      </c>
      <c r="AD497" t="s">
        <v>4</v>
      </c>
      <c r="AE497">
        <v>37</v>
      </c>
      <c r="AF497">
        <v>6</v>
      </c>
      <c r="AH497" t="s">
        <v>19884</v>
      </c>
      <c r="AI497" t="s">
        <v>19883</v>
      </c>
      <c r="AJ497" t="s">
        <v>19882</v>
      </c>
      <c r="AK497" t="s">
        <v>19881</v>
      </c>
      <c r="AL497">
        <v>4</v>
      </c>
      <c r="AM497" s="5">
        <f t="shared" si="59"/>
        <v>0.2857142857142857</v>
      </c>
      <c r="AN497" s="4">
        <f t="shared" si="60"/>
        <v>4.3273651755287499E-4</v>
      </c>
      <c r="AO497" s="3"/>
      <c r="AP497">
        <v>0</v>
      </c>
      <c r="AR497" t="s">
        <v>20</v>
      </c>
      <c r="AT497" s="2">
        <v>2.3769999999999998</v>
      </c>
      <c r="AU497" s="1">
        <f t="shared" si="61"/>
        <v>1.4125710013219468</v>
      </c>
      <c r="AV497" s="1">
        <f t="shared" si="62"/>
        <v>1.0213431871600442</v>
      </c>
      <c r="AW497" s="1">
        <f t="shared" si="63"/>
        <v>0.63011537299814147</v>
      </c>
    </row>
    <row r="498" spans="1:49" x14ac:dyDescent="0.2">
      <c r="A498">
        <v>496</v>
      </c>
      <c r="B498" t="s">
        <v>19880</v>
      </c>
      <c r="C498" t="s">
        <v>19879</v>
      </c>
      <c r="F498" t="s">
        <v>19878</v>
      </c>
      <c r="G498" t="s">
        <v>10</v>
      </c>
      <c r="H498" t="s">
        <v>9</v>
      </c>
      <c r="I498" t="s">
        <v>19877</v>
      </c>
      <c r="J498">
        <v>60014097</v>
      </c>
      <c r="K498" t="s">
        <v>1190</v>
      </c>
      <c r="L498" t="s">
        <v>406</v>
      </c>
      <c r="M498" t="s">
        <v>405</v>
      </c>
      <c r="N498">
        <v>2</v>
      </c>
      <c r="O498" t="s">
        <v>19876</v>
      </c>
      <c r="P498" t="s">
        <v>19875</v>
      </c>
      <c r="Q498" t="s">
        <v>1189</v>
      </c>
      <c r="R498" s="7">
        <v>39783</v>
      </c>
      <c r="S498" s="8">
        <f t="shared" si="56"/>
        <v>2008</v>
      </c>
      <c r="T498" s="8">
        <v>2008</v>
      </c>
      <c r="U498" s="8">
        <f t="shared" si="57"/>
        <v>14</v>
      </c>
      <c r="V498" s="7">
        <v>2008</v>
      </c>
      <c r="W498" t="s">
        <v>1643</v>
      </c>
      <c r="X498" s="2">
        <v>0.69899999999999995</v>
      </c>
      <c r="Y498" s="6">
        <f t="shared" si="58"/>
        <v>1.8659405782013295E-2</v>
      </c>
      <c r="AA498">
        <v>218979</v>
      </c>
      <c r="AB498">
        <v>28132</v>
      </c>
      <c r="AD498" t="s">
        <v>4</v>
      </c>
      <c r="AE498">
        <v>104</v>
      </c>
      <c r="AF498">
        <v>11</v>
      </c>
      <c r="AG498">
        <v>114105</v>
      </c>
      <c r="AI498" t="s">
        <v>19874</v>
      </c>
      <c r="AK498" t="s">
        <v>19873</v>
      </c>
      <c r="AL498">
        <v>17</v>
      </c>
      <c r="AM498" s="5">
        <f t="shared" si="59"/>
        <v>1.2142857142857142</v>
      </c>
      <c r="AN498" s="4">
        <f t="shared" si="60"/>
        <v>1.8391301995997185E-3</v>
      </c>
      <c r="AO498" s="3"/>
      <c r="AP498">
        <v>0</v>
      </c>
      <c r="AR498" t="s">
        <v>20</v>
      </c>
      <c r="AT498" s="2">
        <v>2.5459999999999998</v>
      </c>
      <c r="AU498" s="1">
        <f t="shared" si="61"/>
        <v>1.3613323107289221</v>
      </c>
      <c r="AV498" s="1">
        <f t="shared" si="62"/>
        <v>1.0249267990806508</v>
      </c>
      <c r="AW498" s="1">
        <f t="shared" si="63"/>
        <v>0.68852128743237917</v>
      </c>
    </row>
    <row r="499" spans="1:49" x14ac:dyDescent="0.2">
      <c r="A499">
        <v>497</v>
      </c>
      <c r="B499" t="s">
        <v>19872</v>
      </c>
      <c r="C499" t="s">
        <v>19871</v>
      </c>
      <c r="F499" t="s">
        <v>19870</v>
      </c>
      <c r="G499" t="s">
        <v>10</v>
      </c>
      <c r="H499" t="s">
        <v>9</v>
      </c>
      <c r="I499" t="s">
        <v>19869</v>
      </c>
      <c r="J499" t="s">
        <v>19868</v>
      </c>
      <c r="K499" t="s">
        <v>19867</v>
      </c>
      <c r="L499" t="s">
        <v>19866</v>
      </c>
      <c r="M499" t="s">
        <v>19865</v>
      </c>
      <c r="N499">
        <v>8</v>
      </c>
      <c r="O499" t="s">
        <v>19864</v>
      </c>
      <c r="P499" t="s">
        <v>19863</v>
      </c>
      <c r="Q499" t="s">
        <v>19862</v>
      </c>
      <c r="R499" s="7">
        <v>39783</v>
      </c>
      <c r="S499" s="8">
        <f t="shared" si="56"/>
        <v>2008</v>
      </c>
      <c r="T499" s="8">
        <v>2008</v>
      </c>
      <c r="U499" s="8">
        <f t="shared" si="57"/>
        <v>14</v>
      </c>
      <c r="V499" s="7">
        <v>2008</v>
      </c>
      <c r="W499" t="s">
        <v>1643</v>
      </c>
      <c r="X499" s="2">
        <v>0.69899999999999995</v>
      </c>
      <c r="Y499" s="6">
        <f t="shared" si="58"/>
        <v>1.8659405782013295E-2</v>
      </c>
      <c r="AA499">
        <v>218979</v>
      </c>
      <c r="AB499">
        <v>28132</v>
      </c>
      <c r="AD499" t="s">
        <v>4</v>
      </c>
      <c r="AE499">
        <v>104</v>
      </c>
      <c r="AF499">
        <v>11</v>
      </c>
      <c r="AG499">
        <v>113106</v>
      </c>
      <c r="AI499" t="s">
        <v>19861</v>
      </c>
      <c r="AK499" t="s">
        <v>19860</v>
      </c>
      <c r="AL499">
        <v>0</v>
      </c>
      <c r="AM499" s="5">
        <f t="shared" si="59"/>
        <v>0</v>
      </c>
      <c r="AN499" s="4">
        <f t="shared" si="60"/>
        <v>0</v>
      </c>
      <c r="AO499" s="3"/>
      <c r="AP499">
        <v>0</v>
      </c>
      <c r="AR499" t="s">
        <v>20</v>
      </c>
      <c r="AT499" s="2">
        <v>2.5459999999999998</v>
      </c>
      <c r="AU499" s="1">
        <f t="shared" si="61"/>
        <v>1.3061584047409305</v>
      </c>
      <c r="AV499" s="1">
        <f t="shared" si="62"/>
        <v>0.93297028910066471</v>
      </c>
      <c r="AW499" s="1">
        <f t="shared" si="63"/>
        <v>0.55978217346039882</v>
      </c>
    </row>
    <row r="500" spans="1:49" x14ac:dyDescent="0.2">
      <c r="A500">
        <v>498</v>
      </c>
      <c r="B500" t="s">
        <v>19859</v>
      </c>
      <c r="C500" t="s">
        <v>19858</v>
      </c>
      <c r="F500" t="s">
        <v>19857</v>
      </c>
      <c r="G500" t="s">
        <v>10</v>
      </c>
      <c r="H500" t="s">
        <v>9</v>
      </c>
      <c r="I500" t="s">
        <v>19856</v>
      </c>
      <c r="J500" t="s">
        <v>19855</v>
      </c>
      <c r="K500" t="s">
        <v>19854</v>
      </c>
      <c r="L500" t="s">
        <v>19853</v>
      </c>
      <c r="M500" t="s">
        <v>19852</v>
      </c>
      <c r="N500">
        <v>4</v>
      </c>
      <c r="O500" t="s">
        <v>19851</v>
      </c>
      <c r="P500" t="s">
        <v>19850</v>
      </c>
      <c r="Q500" t="s">
        <v>19849</v>
      </c>
      <c r="R500" s="7">
        <v>39783</v>
      </c>
      <c r="S500" s="8">
        <f t="shared" si="56"/>
        <v>2008</v>
      </c>
      <c r="T500" s="8">
        <v>2008</v>
      </c>
      <c r="U500" s="8">
        <f t="shared" si="57"/>
        <v>14</v>
      </c>
      <c r="V500" s="7">
        <v>39783</v>
      </c>
      <c r="W500" t="s">
        <v>1873</v>
      </c>
      <c r="X500" s="2">
        <v>0.57299999999999995</v>
      </c>
      <c r="Y500" s="6">
        <f t="shared" si="58"/>
        <v>1.5295907744053816E-2</v>
      </c>
      <c r="AA500">
        <v>10831363</v>
      </c>
      <c r="AB500">
        <v>64002</v>
      </c>
      <c r="AD500" t="s">
        <v>4</v>
      </c>
      <c r="AE500">
        <v>13</v>
      </c>
      <c r="AF500">
        <v>4</v>
      </c>
      <c r="AH500" t="s">
        <v>19848</v>
      </c>
      <c r="AI500" t="s">
        <v>19847</v>
      </c>
      <c r="AK500" t="s">
        <v>19846</v>
      </c>
      <c r="AL500">
        <v>13</v>
      </c>
      <c r="AM500" s="5">
        <f t="shared" si="59"/>
        <v>0.9285714285714286</v>
      </c>
      <c r="AN500" s="4">
        <f t="shared" si="60"/>
        <v>1.4063936820468438E-3</v>
      </c>
      <c r="AO500" s="3"/>
      <c r="AP500">
        <v>0</v>
      </c>
      <c r="AR500" t="s">
        <v>20</v>
      </c>
      <c r="AT500" s="2" t="s">
        <v>0</v>
      </c>
      <c r="AU500" s="1">
        <f t="shared" si="61"/>
        <v>1.1129053525451724</v>
      </c>
      <c r="AV500" s="1">
        <f t="shared" si="62"/>
        <v>0.83511507130503304</v>
      </c>
      <c r="AW500" s="1">
        <f t="shared" si="63"/>
        <v>0.55732479006489355</v>
      </c>
    </row>
    <row r="501" spans="1:49" x14ac:dyDescent="0.2">
      <c r="A501">
        <v>499</v>
      </c>
      <c r="B501" t="s">
        <v>19845</v>
      </c>
      <c r="C501" t="s">
        <v>19844</v>
      </c>
      <c r="F501" t="s">
        <v>19843</v>
      </c>
      <c r="G501" t="s">
        <v>10</v>
      </c>
      <c r="H501" t="s">
        <v>9</v>
      </c>
      <c r="I501" t="s">
        <v>19842</v>
      </c>
      <c r="J501" t="s">
        <v>19841</v>
      </c>
      <c r="K501" t="s">
        <v>19840</v>
      </c>
      <c r="L501" t="s">
        <v>19839</v>
      </c>
      <c r="M501" t="s">
        <v>19838</v>
      </c>
      <c r="N501">
        <v>3</v>
      </c>
      <c r="O501" t="s">
        <v>19837</v>
      </c>
      <c r="P501" t="s">
        <v>19836</v>
      </c>
      <c r="Q501" t="s">
        <v>19835</v>
      </c>
      <c r="R501" s="7">
        <v>39783</v>
      </c>
      <c r="S501" s="8">
        <f t="shared" si="56"/>
        <v>2008</v>
      </c>
      <c r="T501" s="8">
        <v>2008</v>
      </c>
      <c r="U501" s="8">
        <f t="shared" si="57"/>
        <v>14</v>
      </c>
      <c r="V501" s="7">
        <v>39783</v>
      </c>
      <c r="W501" t="s">
        <v>1873</v>
      </c>
      <c r="X501" s="2">
        <v>0.57299999999999995</v>
      </c>
      <c r="Y501" s="6">
        <f t="shared" si="58"/>
        <v>1.5295907744053816E-2</v>
      </c>
      <c r="AA501">
        <v>10831363</v>
      </c>
      <c r="AB501">
        <v>64002</v>
      </c>
      <c r="AD501" t="s">
        <v>4</v>
      </c>
      <c r="AE501">
        <v>13</v>
      </c>
      <c r="AF501">
        <v>4</v>
      </c>
      <c r="AH501" t="s">
        <v>12774</v>
      </c>
      <c r="AI501" t="s">
        <v>19834</v>
      </c>
      <c r="AK501" t="s">
        <v>19833</v>
      </c>
      <c r="AL501">
        <v>25</v>
      </c>
      <c r="AM501" s="5">
        <f t="shared" si="59"/>
        <v>1.7857142857142858</v>
      </c>
      <c r="AN501" s="4">
        <f t="shared" si="60"/>
        <v>2.7046032347054689E-3</v>
      </c>
      <c r="AO501" s="3"/>
      <c r="AP501">
        <v>0</v>
      </c>
      <c r="AR501" t="s">
        <v>20</v>
      </c>
      <c r="AT501" s="2" t="s">
        <v>0</v>
      </c>
      <c r="AU501" s="1">
        <f t="shared" si="61"/>
        <v>1.1518516391249309</v>
      </c>
      <c r="AV501" s="1">
        <f t="shared" si="62"/>
        <v>0.90002554893796427</v>
      </c>
      <c r="AW501" s="1">
        <f t="shared" si="63"/>
        <v>0.64819945875099727</v>
      </c>
    </row>
    <row r="502" spans="1:49" x14ac:dyDescent="0.2">
      <c r="A502">
        <v>500</v>
      </c>
      <c r="B502" t="s">
        <v>19832</v>
      </c>
      <c r="C502" t="s">
        <v>19831</v>
      </c>
      <c r="F502" t="s">
        <v>19830</v>
      </c>
      <c r="G502" t="s">
        <v>10</v>
      </c>
      <c r="H502" t="s">
        <v>9</v>
      </c>
      <c r="I502" t="s">
        <v>19829</v>
      </c>
      <c r="J502" t="s">
        <v>19828</v>
      </c>
      <c r="K502" t="s">
        <v>19827</v>
      </c>
      <c r="L502" t="s">
        <v>872</v>
      </c>
      <c r="M502" t="s">
        <v>114</v>
      </c>
      <c r="N502">
        <v>5</v>
      </c>
      <c r="O502" t="s">
        <v>19826</v>
      </c>
      <c r="P502" t="s">
        <v>19825</v>
      </c>
      <c r="Q502" t="s">
        <v>19824</v>
      </c>
      <c r="R502" s="7">
        <v>39783</v>
      </c>
      <c r="S502" s="8">
        <f t="shared" si="56"/>
        <v>2008</v>
      </c>
      <c r="T502" s="8">
        <v>2008</v>
      </c>
      <c r="U502" s="8">
        <f t="shared" si="57"/>
        <v>14</v>
      </c>
      <c r="V502" s="7">
        <v>2008</v>
      </c>
      <c r="W502" t="s">
        <v>1100</v>
      </c>
      <c r="X502" s="2">
        <v>0.76700000000000002</v>
      </c>
      <c r="Y502" s="6">
        <f t="shared" si="58"/>
        <v>2.0474626945356504E-2</v>
      </c>
      <c r="AA502">
        <v>983063</v>
      </c>
      <c r="AB502">
        <v>26048</v>
      </c>
      <c r="AD502" t="s">
        <v>4</v>
      </c>
      <c r="AE502">
        <v>54</v>
      </c>
      <c r="AF502">
        <v>4</v>
      </c>
      <c r="AH502" t="s">
        <v>19823</v>
      </c>
      <c r="AI502" t="s">
        <v>19822</v>
      </c>
      <c r="AJ502" t="s">
        <v>19821</v>
      </c>
      <c r="AK502" t="s">
        <v>19820</v>
      </c>
      <c r="AL502">
        <v>0</v>
      </c>
      <c r="AM502" s="5">
        <f t="shared" si="59"/>
        <v>0</v>
      </c>
      <c r="AN502" s="4">
        <f t="shared" si="60"/>
        <v>0</v>
      </c>
      <c r="AO502" s="3"/>
      <c r="AP502">
        <v>0</v>
      </c>
      <c r="AR502" t="s">
        <v>20</v>
      </c>
      <c r="AT502" s="2" t="s">
        <v>0</v>
      </c>
      <c r="AU502" s="1">
        <f t="shared" si="61"/>
        <v>1.4332238861749553</v>
      </c>
      <c r="AV502" s="1">
        <f t="shared" si="62"/>
        <v>1.0237313472678251</v>
      </c>
      <c r="AW502" s="1">
        <f t="shared" si="63"/>
        <v>0.61423880836069511</v>
      </c>
    </row>
    <row r="503" spans="1:49" x14ac:dyDescent="0.2">
      <c r="A503">
        <v>501</v>
      </c>
      <c r="B503" t="s">
        <v>19819</v>
      </c>
      <c r="C503" t="s">
        <v>19818</v>
      </c>
      <c r="F503" t="s">
        <v>19817</v>
      </c>
      <c r="G503" t="s">
        <v>10</v>
      </c>
      <c r="H503" t="s">
        <v>9</v>
      </c>
      <c r="I503" t="s">
        <v>19816</v>
      </c>
      <c r="J503">
        <v>60027161</v>
      </c>
      <c r="K503" t="s">
        <v>1981</v>
      </c>
      <c r="L503" t="s">
        <v>1980</v>
      </c>
      <c r="M503" t="s">
        <v>681</v>
      </c>
      <c r="N503">
        <v>3</v>
      </c>
      <c r="O503" t="s">
        <v>19815</v>
      </c>
      <c r="P503" t="s">
        <v>19814</v>
      </c>
      <c r="Q503" t="s">
        <v>19813</v>
      </c>
      <c r="R503" s="7">
        <v>39783</v>
      </c>
      <c r="S503" s="8">
        <f t="shared" si="56"/>
        <v>2008</v>
      </c>
      <c r="T503" s="8">
        <v>2008</v>
      </c>
      <c r="U503" s="8">
        <f t="shared" si="57"/>
        <v>14</v>
      </c>
      <c r="V503" s="7">
        <v>2008</v>
      </c>
      <c r="W503" t="s">
        <v>1100</v>
      </c>
      <c r="X503" s="2">
        <v>0.76700000000000002</v>
      </c>
      <c r="Y503" s="6">
        <f t="shared" si="58"/>
        <v>2.0474626945356504E-2</v>
      </c>
      <c r="AA503">
        <v>983063</v>
      </c>
      <c r="AB503">
        <v>26048</v>
      </c>
      <c r="AD503" t="s">
        <v>4</v>
      </c>
      <c r="AE503">
        <v>54</v>
      </c>
      <c r="AF503">
        <v>4</v>
      </c>
      <c r="AH503" t="s">
        <v>19812</v>
      </c>
      <c r="AI503" t="s">
        <v>19811</v>
      </c>
      <c r="AJ503" t="s">
        <v>19810</v>
      </c>
      <c r="AK503" t="s">
        <v>19809</v>
      </c>
      <c r="AL503">
        <v>3</v>
      </c>
      <c r="AM503" s="5">
        <f t="shared" si="59"/>
        <v>0.21428571428571427</v>
      </c>
      <c r="AN503" s="4">
        <f t="shared" si="60"/>
        <v>3.2455238816465621E-4</v>
      </c>
      <c r="AO503" s="3"/>
      <c r="AP503">
        <v>0</v>
      </c>
      <c r="AR503" t="s">
        <v>20</v>
      </c>
      <c r="AT503" s="2" t="s">
        <v>0</v>
      </c>
      <c r="AU503" s="1">
        <f t="shared" si="61"/>
        <v>1.4429604578198949</v>
      </c>
      <c r="AV503" s="1">
        <f t="shared" si="62"/>
        <v>1.039958966676058</v>
      </c>
      <c r="AW503" s="1">
        <f t="shared" si="63"/>
        <v>0.63695747553222104</v>
      </c>
    </row>
    <row r="504" spans="1:49" x14ac:dyDescent="0.2">
      <c r="A504">
        <v>502</v>
      </c>
      <c r="B504" t="s">
        <v>19808</v>
      </c>
      <c r="C504" t="s">
        <v>19807</v>
      </c>
      <c r="F504" t="s">
        <v>19806</v>
      </c>
      <c r="G504" t="s">
        <v>10</v>
      </c>
      <c r="H504" t="s">
        <v>9</v>
      </c>
      <c r="I504" t="s">
        <v>19805</v>
      </c>
      <c r="J504" t="s">
        <v>19804</v>
      </c>
      <c r="K504" t="s">
        <v>19803</v>
      </c>
      <c r="L504" t="s">
        <v>19802</v>
      </c>
      <c r="M504" t="s">
        <v>233</v>
      </c>
      <c r="N504">
        <v>4</v>
      </c>
      <c r="O504" t="s">
        <v>19801</v>
      </c>
      <c r="P504" t="s">
        <v>19800</v>
      </c>
      <c r="Q504" t="s">
        <v>19799</v>
      </c>
      <c r="R504" s="7">
        <v>39783</v>
      </c>
      <c r="S504" s="8">
        <f t="shared" si="56"/>
        <v>2008</v>
      </c>
      <c r="T504" s="8">
        <v>2008</v>
      </c>
      <c r="U504" s="8">
        <f t="shared" si="57"/>
        <v>14</v>
      </c>
      <c r="V504" s="7">
        <v>39783</v>
      </c>
      <c r="W504" t="s">
        <v>733</v>
      </c>
      <c r="X504" s="2">
        <v>2.4740000000000002</v>
      </c>
      <c r="Y504" s="6">
        <f t="shared" si="58"/>
        <v>6.6042017031045633E-2</v>
      </c>
      <c r="AA504">
        <v>386308</v>
      </c>
      <c r="AB504">
        <v>28261</v>
      </c>
      <c r="AC504">
        <v>15729672</v>
      </c>
      <c r="AD504" t="s">
        <v>4</v>
      </c>
      <c r="AE504">
        <v>141</v>
      </c>
      <c r="AF504" s="9">
        <v>44287</v>
      </c>
      <c r="AH504" t="s">
        <v>19798</v>
      </c>
      <c r="AI504" t="s">
        <v>19797</v>
      </c>
      <c r="AJ504" t="s">
        <v>19796</v>
      </c>
      <c r="AK504" t="s">
        <v>19795</v>
      </c>
      <c r="AL504">
        <v>12</v>
      </c>
      <c r="AM504" s="5">
        <f t="shared" si="59"/>
        <v>0.8571428571428571</v>
      </c>
      <c r="AN504" s="4">
        <f t="shared" si="60"/>
        <v>1.2982095526586248E-3</v>
      </c>
      <c r="AO504" s="3"/>
      <c r="AP504">
        <v>0</v>
      </c>
      <c r="AR504" t="s">
        <v>20</v>
      </c>
      <c r="AT504" s="2">
        <v>8.0169999999999995</v>
      </c>
      <c r="AU504" s="1">
        <f t="shared" si="61"/>
        <v>4.661887478752953</v>
      </c>
      <c r="AV504" s="1">
        <f t="shared" si="62"/>
        <v>3.3670113291852126</v>
      </c>
      <c r="AW504" s="1">
        <f t="shared" si="63"/>
        <v>2.0721351796174727</v>
      </c>
    </row>
    <row r="505" spans="1:49" x14ac:dyDescent="0.2">
      <c r="A505">
        <v>503</v>
      </c>
      <c r="B505" t="s">
        <v>19794</v>
      </c>
      <c r="C505" t="s">
        <v>19793</v>
      </c>
      <c r="F505" t="s">
        <v>19792</v>
      </c>
      <c r="G505" t="s">
        <v>10</v>
      </c>
      <c r="H505" t="s">
        <v>9</v>
      </c>
      <c r="I505" t="s">
        <v>1599</v>
      </c>
      <c r="J505">
        <v>60015331</v>
      </c>
      <c r="K505" t="s">
        <v>1433</v>
      </c>
      <c r="L505" t="s">
        <v>955</v>
      </c>
      <c r="M505" t="s">
        <v>636</v>
      </c>
      <c r="N505">
        <v>3</v>
      </c>
      <c r="O505" t="s">
        <v>19791</v>
      </c>
      <c r="P505" t="s">
        <v>19790</v>
      </c>
      <c r="Q505" t="s">
        <v>1943</v>
      </c>
      <c r="R505" s="7">
        <v>39783</v>
      </c>
      <c r="S505" s="8">
        <f t="shared" si="56"/>
        <v>2008</v>
      </c>
      <c r="T505" s="8">
        <v>2008</v>
      </c>
      <c r="U505" s="8">
        <f t="shared" si="57"/>
        <v>14</v>
      </c>
      <c r="V505" s="7">
        <v>2008</v>
      </c>
      <c r="W505" t="s">
        <v>410</v>
      </c>
      <c r="X505" s="2">
        <v>1.468</v>
      </c>
      <c r="Y505" s="6">
        <f t="shared" si="58"/>
        <v>3.9187421585115186E-2</v>
      </c>
      <c r="AA505">
        <v>906778</v>
      </c>
      <c r="AB505">
        <v>18931</v>
      </c>
      <c r="AD505" t="s">
        <v>4</v>
      </c>
      <c r="AE505">
        <v>56</v>
      </c>
      <c r="AF505">
        <v>12</v>
      </c>
      <c r="AH505" t="s">
        <v>19789</v>
      </c>
      <c r="AI505" t="s">
        <v>19788</v>
      </c>
      <c r="AJ505" t="s">
        <v>19787</v>
      </c>
      <c r="AK505" t="s">
        <v>19786</v>
      </c>
      <c r="AL505">
        <v>4</v>
      </c>
      <c r="AM505" s="5">
        <f t="shared" si="59"/>
        <v>0.2857142857142857</v>
      </c>
      <c r="AN505" s="4">
        <f t="shared" si="60"/>
        <v>4.3273651755287499E-4</v>
      </c>
      <c r="AO505" s="3"/>
      <c r="AP505">
        <v>0</v>
      </c>
      <c r="AR505" t="s">
        <v>20</v>
      </c>
      <c r="AT505" s="2">
        <v>5.0830000000000002</v>
      </c>
      <c r="AU505" s="1">
        <f t="shared" si="61"/>
        <v>2.7561016064846489</v>
      </c>
      <c r="AV505" s="1">
        <f t="shared" si="62"/>
        <v>1.9810079051334029</v>
      </c>
      <c r="AW505" s="1">
        <f t="shared" si="63"/>
        <v>1.2059142037821569</v>
      </c>
    </row>
    <row r="506" spans="1:49" x14ac:dyDescent="0.2">
      <c r="A506">
        <v>504</v>
      </c>
      <c r="B506" t="s">
        <v>19785</v>
      </c>
      <c r="C506" t="s">
        <v>19784</v>
      </c>
      <c r="F506" t="s">
        <v>19783</v>
      </c>
      <c r="G506" t="s">
        <v>10</v>
      </c>
      <c r="H506" t="s">
        <v>9</v>
      </c>
      <c r="I506" t="s">
        <v>19782</v>
      </c>
      <c r="J506" t="s">
        <v>19781</v>
      </c>
      <c r="K506" t="s">
        <v>19780</v>
      </c>
      <c r="L506" t="s">
        <v>19779</v>
      </c>
      <c r="M506" t="s">
        <v>19778</v>
      </c>
      <c r="N506">
        <v>3</v>
      </c>
      <c r="O506" t="s">
        <v>19777</v>
      </c>
      <c r="P506" t="s">
        <v>19776</v>
      </c>
      <c r="Q506" t="s">
        <v>19775</v>
      </c>
      <c r="R506" s="7">
        <v>39783</v>
      </c>
      <c r="S506" s="8">
        <f t="shared" si="56"/>
        <v>2008</v>
      </c>
      <c r="T506" s="8">
        <v>2008</v>
      </c>
      <c r="U506" s="8">
        <f t="shared" si="57"/>
        <v>14</v>
      </c>
      <c r="V506" s="7">
        <v>2008</v>
      </c>
      <c r="W506" t="s">
        <v>1100</v>
      </c>
      <c r="X506" s="2">
        <v>0.76700000000000002</v>
      </c>
      <c r="Y506" s="6">
        <f t="shared" si="58"/>
        <v>2.0474626945356504E-2</v>
      </c>
      <c r="AA506">
        <v>983063</v>
      </c>
      <c r="AB506">
        <v>26048</v>
      </c>
      <c r="AD506" t="s">
        <v>4</v>
      </c>
      <c r="AE506">
        <v>54</v>
      </c>
      <c r="AF506">
        <v>4</v>
      </c>
      <c r="AH506" t="s">
        <v>19774</v>
      </c>
      <c r="AI506" t="s">
        <v>19773</v>
      </c>
      <c r="AJ506" t="s">
        <v>19772</v>
      </c>
      <c r="AK506" t="s">
        <v>19771</v>
      </c>
      <c r="AL506">
        <v>4</v>
      </c>
      <c r="AM506" s="5">
        <f t="shared" si="59"/>
        <v>0.2857142857142857</v>
      </c>
      <c r="AN506" s="4">
        <f t="shared" si="60"/>
        <v>4.3273651755287499E-4</v>
      </c>
      <c r="AO506" s="3"/>
      <c r="AP506">
        <v>0</v>
      </c>
      <c r="AQ506" t="s">
        <v>938</v>
      </c>
      <c r="AR506" t="s">
        <v>19770</v>
      </c>
      <c r="AS506" t="s">
        <v>937</v>
      </c>
      <c r="AT506" s="2" t="s">
        <v>0</v>
      </c>
      <c r="AU506" s="1">
        <f t="shared" si="61"/>
        <v>1.4462059817015416</v>
      </c>
      <c r="AV506" s="1">
        <f t="shared" si="62"/>
        <v>1.0453681731454689</v>
      </c>
      <c r="AW506" s="1">
        <f t="shared" si="63"/>
        <v>0.64453036458939628</v>
      </c>
    </row>
    <row r="507" spans="1:49" x14ac:dyDescent="0.2">
      <c r="A507">
        <v>505</v>
      </c>
      <c r="B507" t="s">
        <v>19769</v>
      </c>
      <c r="C507" t="s">
        <v>19768</v>
      </c>
      <c r="F507" t="s">
        <v>19767</v>
      </c>
      <c r="G507" t="s">
        <v>10</v>
      </c>
      <c r="H507" t="s">
        <v>9</v>
      </c>
      <c r="I507" t="s">
        <v>19766</v>
      </c>
      <c r="J507" t="s">
        <v>19765</v>
      </c>
      <c r="K507" t="s">
        <v>19764</v>
      </c>
      <c r="L507" t="s">
        <v>19763</v>
      </c>
      <c r="M507" t="s">
        <v>19762</v>
      </c>
      <c r="N507">
        <v>8</v>
      </c>
      <c r="O507" t="s">
        <v>19761</v>
      </c>
      <c r="P507" t="s">
        <v>19760</v>
      </c>
      <c r="Q507" t="s">
        <v>19759</v>
      </c>
      <c r="R507" s="7">
        <v>39783</v>
      </c>
      <c r="S507" s="8">
        <f t="shared" si="56"/>
        <v>2008</v>
      </c>
      <c r="T507" s="8">
        <v>2008</v>
      </c>
      <c r="U507" s="8">
        <f t="shared" si="57"/>
        <v>14</v>
      </c>
      <c r="V507" s="7">
        <v>39783</v>
      </c>
      <c r="W507" t="s">
        <v>733</v>
      </c>
      <c r="X507" s="2">
        <v>2.4740000000000002</v>
      </c>
      <c r="Y507" s="6">
        <f t="shared" si="58"/>
        <v>6.6042017031045633E-2</v>
      </c>
      <c r="AA507">
        <v>386308</v>
      </c>
      <c r="AB507">
        <v>28261</v>
      </c>
      <c r="AC507">
        <v>15729672</v>
      </c>
      <c r="AD507" t="s">
        <v>4</v>
      </c>
      <c r="AE507">
        <v>141</v>
      </c>
      <c r="AF507" s="9">
        <v>44287</v>
      </c>
      <c r="AH507" t="s">
        <v>19758</v>
      </c>
      <c r="AI507" t="s">
        <v>19757</v>
      </c>
      <c r="AJ507" t="s">
        <v>19756</v>
      </c>
      <c r="AK507" t="s">
        <v>19755</v>
      </c>
      <c r="AL507">
        <v>345</v>
      </c>
      <c r="AM507" s="5">
        <f t="shared" si="59"/>
        <v>24.642857142857142</v>
      </c>
      <c r="AN507" s="4">
        <f t="shared" si="60"/>
        <v>3.7323524638935471E-2</v>
      </c>
      <c r="AO507" s="3"/>
      <c r="AP507">
        <v>0</v>
      </c>
      <c r="AR507" t="s">
        <v>732</v>
      </c>
      <c r="AS507" t="s">
        <v>377</v>
      </c>
      <c r="AT507" s="2">
        <v>8.0169999999999995</v>
      </c>
      <c r="AU507" s="1">
        <f t="shared" si="61"/>
        <v>5.742646931341258</v>
      </c>
      <c r="AV507" s="1">
        <f t="shared" si="62"/>
        <v>5.1682770834990555</v>
      </c>
      <c r="AW507" s="1">
        <f t="shared" si="63"/>
        <v>4.593907235656852</v>
      </c>
    </row>
    <row r="508" spans="1:49" x14ac:dyDescent="0.2">
      <c r="A508">
        <v>506</v>
      </c>
      <c r="B508" t="s">
        <v>19754</v>
      </c>
      <c r="C508" t="s">
        <v>19753</v>
      </c>
      <c r="F508" t="s">
        <v>19752</v>
      </c>
      <c r="G508" t="s">
        <v>10</v>
      </c>
      <c r="H508" t="s">
        <v>9</v>
      </c>
      <c r="I508" t="s">
        <v>866</v>
      </c>
      <c r="J508">
        <v>60027884</v>
      </c>
      <c r="K508" t="s">
        <v>865</v>
      </c>
      <c r="L508" t="s">
        <v>136</v>
      </c>
      <c r="M508" t="s">
        <v>135</v>
      </c>
      <c r="N508">
        <v>2</v>
      </c>
      <c r="O508" t="s">
        <v>19751</v>
      </c>
      <c r="P508" t="s">
        <v>864</v>
      </c>
      <c r="Q508" t="s">
        <v>863</v>
      </c>
      <c r="R508" s="7">
        <v>39783</v>
      </c>
      <c r="S508" s="8">
        <f t="shared" si="56"/>
        <v>2008</v>
      </c>
      <c r="T508" s="8">
        <v>2008</v>
      </c>
      <c r="U508" s="8">
        <f t="shared" si="57"/>
        <v>14</v>
      </c>
      <c r="V508" s="7">
        <v>2008</v>
      </c>
      <c r="W508" t="s">
        <v>1100</v>
      </c>
      <c r="X508" s="2">
        <v>0.76700000000000002</v>
      </c>
      <c r="Y508" s="6">
        <f t="shared" si="58"/>
        <v>2.0474626945356504E-2</v>
      </c>
      <c r="AA508">
        <v>983063</v>
      </c>
      <c r="AB508">
        <v>26048</v>
      </c>
      <c r="AD508" t="s">
        <v>4</v>
      </c>
      <c r="AE508">
        <v>54</v>
      </c>
      <c r="AF508">
        <v>4</v>
      </c>
      <c r="AH508" t="s">
        <v>19750</v>
      </c>
      <c r="AI508" t="s">
        <v>19749</v>
      </c>
      <c r="AJ508" t="s">
        <v>19748</v>
      </c>
      <c r="AK508" t="s">
        <v>19747</v>
      </c>
      <c r="AL508">
        <v>10</v>
      </c>
      <c r="AM508" s="5">
        <f t="shared" si="59"/>
        <v>0.7142857142857143</v>
      </c>
      <c r="AN508" s="4">
        <f t="shared" si="60"/>
        <v>1.0818412938821875E-3</v>
      </c>
      <c r="AO508" s="3"/>
      <c r="AP508">
        <v>0</v>
      </c>
      <c r="AR508" t="s">
        <v>20</v>
      </c>
      <c r="AS508" t="s">
        <v>861</v>
      </c>
      <c r="AT508" s="2" t="s">
        <v>0</v>
      </c>
      <c r="AU508" s="1">
        <f t="shared" si="61"/>
        <v>1.4656791249914207</v>
      </c>
      <c r="AV508" s="1">
        <f t="shared" si="62"/>
        <v>1.0778234119619345</v>
      </c>
      <c r="AW508" s="1">
        <f t="shared" si="63"/>
        <v>0.68996769893244825</v>
      </c>
    </row>
    <row r="509" spans="1:49" x14ac:dyDescent="0.2">
      <c r="A509">
        <v>507</v>
      </c>
      <c r="B509" t="s">
        <v>19746</v>
      </c>
      <c r="C509" t="s">
        <v>19745</v>
      </c>
      <c r="F509" t="s">
        <v>19744</v>
      </c>
      <c r="G509" t="s">
        <v>10</v>
      </c>
      <c r="H509" t="s">
        <v>9</v>
      </c>
      <c r="I509" t="s">
        <v>19743</v>
      </c>
      <c r="J509" t="s">
        <v>19742</v>
      </c>
      <c r="K509" t="s">
        <v>19741</v>
      </c>
      <c r="L509" t="s">
        <v>19740</v>
      </c>
      <c r="M509" t="s">
        <v>680</v>
      </c>
      <c r="N509">
        <v>4</v>
      </c>
      <c r="O509" t="s">
        <v>19739</v>
      </c>
      <c r="P509" t="s">
        <v>19738</v>
      </c>
      <c r="Q509" t="s">
        <v>19737</v>
      </c>
      <c r="R509" s="7">
        <v>39783</v>
      </c>
      <c r="S509" s="8">
        <f t="shared" si="56"/>
        <v>2008</v>
      </c>
      <c r="T509" s="8">
        <v>2008</v>
      </c>
      <c r="U509" s="8">
        <f t="shared" si="57"/>
        <v>14</v>
      </c>
      <c r="V509" s="7">
        <v>39783</v>
      </c>
      <c r="W509" t="s">
        <v>251</v>
      </c>
      <c r="X509" s="2">
        <v>2.0099999999999998</v>
      </c>
      <c r="Y509" s="6">
        <f t="shared" si="58"/>
        <v>5.3655802034115477E-2</v>
      </c>
      <c r="AA509">
        <v>15361276</v>
      </c>
      <c r="AB509">
        <v>18933</v>
      </c>
      <c r="AD509" t="s">
        <v>4</v>
      </c>
      <c r="AE509">
        <v>7</v>
      </c>
      <c r="AF509">
        <v>12</v>
      </c>
      <c r="AG509">
        <v>4723317</v>
      </c>
      <c r="AH509" t="s">
        <v>19736</v>
      </c>
      <c r="AI509" t="s">
        <v>19735</v>
      </c>
      <c r="AJ509" t="s">
        <v>19734</v>
      </c>
      <c r="AK509" t="s">
        <v>19733</v>
      </c>
      <c r="AL509">
        <v>1</v>
      </c>
      <c r="AM509" s="5">
        <f t="shared" si="59"/>
        <v>7.1428571428571425E-2</v>
      </c>
      <c r="AN509" s="4">
        <f t="shared" si="60"/>
        <v>1.0818412938821875E-4</v>
      </c>
      <c r="AO509" s="3"/>
      <c r="AP509">
        <v>0</v>
      </c>
      <c r="AR509" t="s">
        <v>20</v>
      </c>
      <c r="AT509" s="2" t="s">
        <v>0</v>
      </c>
      <c r="AU509" s="1">
        <f t="shared" si="61"/>
        <v>3.7591516662697297</v>
      </c>
      <c r="AV509" s="1">
        <f t="shared" si="62"/>
        <v>2.6881993081751849</v>
      </c>
      <c r="AW509" s="1">
        <f t="shared" si="63"/>
        <v>1.6172469500806395</v>
      </c>
    </row>
    <row r="510" spans="1:49" x14ac:dyDescent="0.2">
      <c r="A510">
        <v>508</v>
      </c>
      <c r="B510" t="s">
        <v>19732</v>
      </c>
      <c r="C510" t="s">
        <v>19731</v>
      </c>
      <c r="F510" t="s">
        <v>19730</v>
      </c>
      <c r="G510" t="s">
        <v>10</v>
      </c>
      <c r="H510" t="s">
        <v>9</v>
      </c>
      <c r="I510" t="s">
        <v>1313</v>
      </c>
      <c r="J510" t="s">
        <v>19724</v>
      </c>
      <c r="K510" t="s">
        <v>19729</v>
      </c>
      <c r="L510" t="s">
        <v>19728</v>
      </c>
      <c r="M510" t="s">
        <v>19727</v>
      </c>
      <c r="N510">
        <v>2</v>
      </c>
      <c r="O510" t="s">
        <v>19726</v>
      </c>
      <c r="P510" t="s">
        <v>19725</v>
      </c>
      <c r="Q510" t="s">
        <v>19724</v>
      </c>
      <c r="R510" s="7">
        <v>39783</v>
      </c>
      <c r="S510" s="8">
        <f t="shared" si="56"/>
        <v>2008</v>
      </c>
      <c r="T510" s="8">
        <v>2008</v>
      </c>
      <c r="U510" s="8">
        <f t="shared" si="57"/>
        <v>14</v>
      </c>
      <c r="V510" s="7">
        <v>39783</v>
      </c>
      <c r="W510" t="s">
        <v>251</v>
      </c>
      <c r="X510" s="2">
        <v>2.0099999999999998</v>
      </c>
      <c r="Y510" s="6">
        <f t="shared" si="58"/>
        <v>5.3655802034115477E-2</v>
      </c>
      <c r="AA510">
        <v>15361276</v>
      </c>
      <c r="AB510">
        <v>18933</v>
      </c>
      <c r="AD510" t="s">
        <v>4</v>
      </c>
      <c r="AE510">
        <v>7</v>
      </c>
      <c r="AF510">
        <v>12</v>
      </c>
      <c r="AG510">
        <v>4723326</v>
      </c>
      <c r="AH510" t="s">
        <v>19723</v>
      </c>
      <c r="AI510" t="s">
        <v>19722</v>
      </c>
      <c r="AJ510" t="s">
        <v>19721</v>
      </c>
      <c r="AK510" t="s">
        <v>19720</v>
      </c>
      <c r="AL510">
        <v>4</v>
      </c>
      <c r="AM510" s="5">
        <f t="shared" si="59"/>
        <v>0.2857142857142857</v>
      </c>
      <c r="AN510" s="4">
        <f t="shared" si="60"/>
        <v>4.3273651755287499E-4</v>
      </c>
      <c r="AO510" s="3"/>
      <c r="AP510">
        <v>0</v>
      </c>
      <c r="AQ510" t="s">
        <v>1879</v>
      </c>
      <c r="AR510" t="s">
        <v>19719</v>
      </c>
      <c r="AS510" t="s">
        <v>189</v>
      </c>
      <c r="AT510" s="2" t="s">
        <v>0</v>
      </c>
      <c r="AU510" s="1">
        <f t="shared" si="61"/>
        <v>3.7688882379146693</v>
      </c>
      <c r="AV510" s="1">
        <f t="shared" si="62"/>
        <v>2.7044269275834174</v>
      </c>
      <c r="AW510" s="1">
        <f t="shared" si="63"/>
        <v>1.6399656172521655</v>
      </c>
    </row>
    <row r="511" spans="1:49" x14ac:dyDescent="0.2">
      <c r="A511">
        <v>509</v>
      </c>
      <c r="B511" t="s">
        <v>19718</v>
      </c>
      <c r="C511" t="s">
        <v>19717</v>
      </c>
      <c r="F511" t="s">
        <v>19716</v>
      </c>
      <c r="G511" t="s">
        <v>10</v>
      </c>
      <c r="H511" t="s">
        <v>9</v>
      </c>
      <c r="I511" t="s">
        <v>17634</v>
      </c>
      <c r="J511">
        <v>60016636</v>
      </c>
      <c r="K511" t="s">
        <v>19715</v>
      </c>
      <c r="L511" t="s">
        <v>19714</v>
      </c>
      <c r="M511" t="s">
        <v>434</v>
      </c>
      <c r="N511">
        <v>3</v>
      </c>
      <c r="O511" t="s">
        <v>19713</v>
      </c>
      <c r="P511" t="s">
        <v>19712</v>
      </c>
      <c r="Q511" t="s">
        <v>19711</v>
      </c>
      <c r="R511" s="7">
        <v>39783</v>
      </c>
      <c r="S511" s="8">
        <f t="shared" si="56"/>
        <v>2008</v>
      </c>
      <c r="T511" s="8">
        <v>2008</v>
      </c>
      <c r="U511" s="8">
        <f t="shared" si="57"/>
        <v>14</v>
      </c>
      <c r="V511" s="7">
        <v>2008</v>
      </c>
      <c r="W511" t="s">
        <v>21</v>
      </c>
      <c r="X511" s="2">
        <v>0.46100000000000002</v>
      </c>
      <c r="Y511" s="6">
        <f t="shared" si="58"/>
        <v>1.2306131710312059E-2</v>
      </c>
      <c r="AA511">
        <v>16871472</v>
      </c>
      <c r="AB511">
        <v>18202</v>
      </c>
      <c r="AC511">
        <v>16871499</v>
      </c>
      <c r="AD511" t="s">
        <v>4</v>
      </c>
      <c r="AE511">
        <v>2008</v>
      </c>
      <c r="AG511">
        <v>348626</v>
      </c>
      <c r="AI511" t="s">
        <v>19710</v>
      </c>
      <c r="AK511" t="s">
        <v>19709</v>
      </c>
      <c r="AL511">
        <v>11</v>
      </c>
      <c r="AM511" s="5">
        <f t="shared" si="59"/>
        <v>0.7857142857142857</v>
      </c>
      <c r="AN511" s="4">
        <f t="shared" si="60"/>
        <v>1.1900254232704063E-3</v>
      </c>
      <c r="AO511" s="3"/>
      <c r="AP511">
        <v>1</v>
      </c>
      <c r="AQ511" t="s">
        <v>1033</v>
      </c>
      <c r="AR511" t="s">
        <v>20</v>
      </c>
      <c r="AS511" t="s">
        <v>1032</v>
      </c>
      <c r="AT511" s="2" t="s">
        <v>0</v>
      </c>
      <c r="AU511" s="1">
        <f t="shared" si="61"/>
        <v>0.89712998241995612</v>
      </c>
      <c r="AV511" s="1">
        <f t="shared" si="62"/>
        <v>0.67480785667912324</v>
      </c>
      <c r="AW511" s="1">
        <f t="shared" si="63"/>
        <v>0.45248573093829025</v>
      </c>
    </row>
    <row r="512" spans="1:49" x14ac:dyDescent="0.2">
      <c r="A512">
        <v>510</v>
      </c>
      <c r="B512" t="s">
        <v>19708</v>
      </c>
      <c r="C512" t="s">
        <v>19707</v>
      </c>
      <c r="F512" t="s">
        <v>19706</v>
      </c>
      <c r="G512" t="s">
        <v>10</v>
      </c>
      <c r="H512" t="s">
        <v>9</v>
      </c>
      <c r="I512" t="s">
        <v>19705</v>
      </c>
      <c r="J512" t="s">
        <v>19704</v>
      </c>
      <c r="K512" t="s">
        <v>19703</v>
      </c>
      <c r="L512" t="s">
        <v>19702</v>
      </c>
      <c r="M512" t="s">
        <v>31</v>
      </c>
      <c r="N512">
        <v>4</v>
      </c>
      <c r="O512" t="s">
        <v>19701</v>
      </c>
      <c r="P512" t="s">
        <v>19700</v>
      </c>
      <c r="Q512" t="s">
        <v>19699</v>
      </c>
      <c r="R512" s="7">
        <v>39783</v>
      </c>
      <c r="S512" s="8">
        <f t="shared" si="56"/>
        <v>2008</v>
      </c>
      <c r="T512" s="8">
        <v>2008</v>
      </c>
      <c r="U512" s="8">
        <f t="shared" si="57"/>
        <v>14</v>
      </c>
      <c r="V512" s="7">
        <v>39783</v>
      </c>
      <c r="W512" t="s">
        <v>12863</v>
      </c>
      <c r="X512" s="2">
        <v>0.74</v>
      </c>
      <c r="Y512" s="6">
        <f t="shared" si="58"/>
        <v>1.9753877365793759E-2</v>
      </c>
      <c r="AA512">
        <v>10709878</v>
      </c>
      <c r="AB512">
        <v>17343</v>
      </c>
      <c r="AD512" t="s">
        <v>4</v>
      </c>
      <c r="AE512">
        <v>15</v>
      </c>
      <c r="AF512">
        <v>6</v>
      </c>
      <c r="AG512">
        <v>4712656</v>
      </c>
      <c r="AH512" t="s">
        <v>19698</v>
      </c>
      <c r="AI512" t="s">
        <v>19697</v>
      </c>
      <c r="AJ512" t="s">
        <v>19696</v>
      </c>
      <c r="AK512" t="s">
        <v>19695</v>
      </c>
      <c r="AL512">
        <v>187</v>
      </c>
      <c r="AM512" s="5">
        <f t="shared" si="59"/>
        <v>13.357142857142858</v>
      </c>
      <c r="AN512" s="4">
        <f t="shared" si="60"/>
        <v>2.0230432195596906E-2</v>
      </c>
      <c r="AO512" s="3"/>
      <c r="AP512">
        <v>0</v>
      </c>
      <c r="AR512" t="s">
        <v>20</v>
      </c>
      <c r="AT512" s="2" t="s">
        <v>0</v>
      </c>
      <c r="AU512" s="1">
        <f t="shared" si="61"/>
        <v>1.9896843814734702</v>
      </c>
      <c r="AV512" s="1">
        <f t="shared" si="62"/>
        <v>1.9992154780695333</v>
      </c>
      <c r="AW512" s="1">
        <f t="shared" si="63"/>
        <v>2.0087465746655964</v>
      </c>
    </row>
    <row r="513" spans="1:49" x14ac:dyDescent="0.2">
      <c r="A513">
        <v>511</v>
      </c>
      <c r="B513" t="s">
        <v>19694</v>
      </c>
      <c r="C513" t="s">
        <v>19693</v>
      </c>
      <c r="F513" t="s">
        <v>19692</v>
      </c>
      <c r="G513" t="s">
        <v>10</v>
      </c>
      <c r="H513" t="s">
        <v>9</v>
      </c>
      <c r="I513" t="s">
        <v>19691</v>
      </c>
      <c r="J513" t="s">
        <v>19690</v>
      </c>
      <c r="K513" t="s">
        <v>19689</v>
      </c>
      <c r="L513" t="s">
        <v>19688</v>
      </c>
      <c r="M513" t="s">
        <v>177</v>
      </c>
      <c r="N513">
        <v>3</v>
      </c>
      <c r="O513" t="s">
        <v>19687</v>
      </c>
      <c r="P513" t="s">
        <v>19686</v>
      </c>
      <c r="Q513" t="s">
        <v>19685</v>
      </c>
      <c r="R513" s="7">
        <v>39783</v>
      </c>
      <c r="S513" s="8">
        <f t="shared" si="56"/>
        <v>2008</v>
      </c>
      <c r="T513" s="8">
        <v>2008</v>
      </c>
      <c r="U513" s="8">
        <f t="shared" si="57"/>
        <v>14</v>
      </c>
      <c r="V513" s="7">
        <v>39783</v>
      </c>
      <c r="W513" t="s">
        <v>12863</v>
      </c>
      <c r="X513" s="2">
        <v>0.74</v>
      </c>
      <c r="Y513" s="6">
        <f t="shared" si="58"/>
        <v>1.9753877365793759E-2</v>
      </c>
      <c r="AA513">
        <v>10709878</v>
      </c>
      <c r="AB513">
        <v>17343</v>
      </c>
      <c r="AD513" t="s">
        <v>4</v>
      </c>
      <c r="AE513">
        <v>15</v>
      </c>
      <c r="AF513">
        <v>6</v>
      </c>
      <c r="AG513">
        <v>4712667</v>
      </c>
      <c r="AH513" t="s">
        <v>19684</v>
      </c>
      <c r="AI513" t="s">
        <v>19683</v>
      </c>
      <c r="AJ513" t="s">
        <v>19682</v>
      </c>
      <c r="AK513" t="s">
        <v>19681</v>
      </c>
      <c r="AL513">
        <v>63</v>
      </c>
      <c r="AM513" s="5">
        <f t="shared" si="59"/>
        <v>4.5</v>
      </c>
      <c r="AN513" s="4">
        <f t="shared" si="60"/>
        <v>6.815600151457781E-3</v>
      </c>
      <c r="AO513" s="3"/>
      <c r="AP513">
        <v>0</v>
      </c>
      <c r="AR513" t="s">
        <v>20</v>
      </c>
      <c r="AT513" s="2" t="s">
        <v>0</v>
      </c>
      <c r="AU513" s="1">
        <f t="shared" si="61"/>
        <v>1.5872394201492963</v>
      </c>
      <c r="AV513" s="1">
        <f t="shared" si="62"/>
        <v>1.3284738758625771</v>
      </c>
      <c r="AW513" s="1">
        <f t="shared" si="63"/>
        <v>1.0697083315758575</v>
      </c>
    </row>
    <row r="514" spans="1:49" x14ac:dyDescent="0.2">
      <c r="A514">
        <v>512</v>
      </c>
      <c r="B514" t="s">
        <v>19680</v>
      </c>
      <c r="C514" t="s">
        <v>19679</v>
      </c>
      <c r="F514" t="s">
        <v>19678</v>
      </c>
      <c r="G514" t="s">
        <v>10</v>
      </c>
      <c r="H514" t="s">
        <v>9</v>
      </c>
      <c r="I514" t="s">
        <v>19677</v>
      </c>
      <c r="J514" t="s">
        <v>19676</v>
      </c>
      <c r="K514" t="s">
        <v>19675</v>
      </c>
      <c r="L514" t="s">
        <v>19674</v>
      </c>
      <c r="M514" t="s">
        <v>19673</v>
      </c>
      <c r="N514">
        <v>4</v>
      </c>
      <c r="O514" t="s">
        <v>19672</v>
      </c>
      <c r="P514" t="s">
        <v>19671</v>
      </c>
      <c r="Q514" t="s">
        <v>19670</v>
      </c>
      <c r="R514" s="7">
        <v>39783</v>
      </c>
      <c r="S514" s="8">
        <f t="shared" ref="S514:S577" si="64">YEAR(R514)</f>
        <v>2008</v>
      </c>
      <c r="T514" s="8">
        <v>2008</v>
      </c>
      <c r="U514" s="8">
        <f t="shared" ref="U514:U577" si="65">2022-T514</f>
        <v>14</v>
      </c>
      <c r="V514" s="7">
        <v>39783</v>
      </c>
      <c r="W514" t="s">
        <v>251</v>
      </c>
      <c r="X514" s="2">
        <v>2.0099999999999998</v>
      </c>
      <c r="Y514" s="6">
        <f t="shared" ref="Y514:Y577" si="66">(X514-$Z$4)/($Z$3-$Z$4)</f>
        <v>5.3655802034115477E-2</v>
      </c>
      <c r="AA514">
        <v>15361276</v>
      </c>
      <c r="AB514">
        <v>18933</v>
      </c>
      <c r="AD514" t="s">
        <v>4</v>
      </c>
      <c r="AE514">
        <v>7</v>
      </c>
      <c r="AF514">
        <v>12</v>
      </c>
      <c r="AG514">
        <v>4712693</v>
      </c>
      <c r="AH514" t="s">
        <v>19669</v>
      </c>
      <c r="AI514" t="s">
        <v>19668</v>
      </c>
      <c r="AJ514" t="s">
        <v>19667</v>
      </c>
      <c r="AK514" t="s">
        <v>19666</v>
      </c>
      <c r="AL514">
        <v>520</v>
      </c>
      <c r="AM514" s="5">
        <f t="shared" ref="AM514:AM577" si="67">AL514/U514</f>
        <v>37.142857142857146</v>
      </c>
      <c r="AN514" s="4">
        <f t="shared" ref="AN514:AN577" si="68">(AM514-$AO$4)/($AO$3-$AO$4)</f>
        <v>5.6255747281873755E-2</v>
      </c>
      <c r="AO514" s="3"/>
      <c r="AP514">
        <v>0</v>
      </c>
      <c r="AR514" t="s">
        <v>20</v>
      </c>
      <c r="AT514" s="2" t="s">
        <v>0</v>
      </c>
      <c r="AU514" s="1">
        <f t="shared" ref="AU514:AU577" si="69">(Y514*0.7+AN514*0.3)*100</f>
        <v>5.4435785608442959</v>
      </c>
      <c r="AV514" s="1">
        <f t="shared" ref="AV514:AV577" si="70">(Y514*0.5+AN514*0.5)*100</f>
        <v>5.495577465799462</v>
      </c>
      <c r="AW514" s="1">
        <f t="shared" ref="AW514:AW577" si="71">(Y514*0.3+AN514*0.7)*100</f>
        <v>5.5475763707546273</v>
      </c>
    </row>
    <row r="515" spans="1:49" x14ac:dyDescent="0.2">
      <c r="A515">
        <v>513</v>
      </c>
      <c r="B515" t="s">
        <v>19665</v>
      </c>
      <c r="C515" t="s">
        <v>19664</v>
      </c>
      <c r="F515" t="s">
        <v>19663</v>
      </c>
      <c r="G515" t="s">
        <v>10</v>
      </c>
      <c r="H515" t="s">
        <v>9</v>
      </c>
      <c r="I515" t="s">
        <v>1713</v>
      </c>
      <c r="J515">
        <v>60006541</v>
      </c>
      <c r="K515" t="s">
        <v>19662</v>
      </c>
      <c r="L515" t="s">
        <v>19661</v>
      </c>
      <c r="M515" t="s">
        <v>183</v>
      </c>
      <c r="N515">
        <v>2</v>
      </c>
      <c r="O515" t="s">
        <v>19660</v>
      </c>
      <c r="P515" t="s">
        <v>19659</v>
      </c>
      <c r="Q515" t="s">
        <v>19658</v>
      </c>
      <c r="R515" s="7">
        <v>39783</v>
      </c>
      <c r="S515" s="8">
        <f t="shared" si="64"/>
        <v>2008</v>
      </c>
      <c r="T515" s="8">
        <v>2008</v>
      </c>
      <c r="U515" s="8">
        <f t="shared" si="65"/>
        <v>14</v>
      </c>
      <c r="V515" s="7">
        <v>39783</v>
      </c>
      <c r="W515" t="s">
        <v>251</v>
      </c>
      <c r="X515" s="2">
        <v>2.0099999999999998</v>
      </c>
      <c r="Y515" s="6">
        <f t="shared" si="66"/>
        <v>5.3655802034115477E-2</v>
      </c>
      <c r="AA515">
        <v>15361276</v>
      </c>
      <c r="AB515">
        <v>18933</v>
      </c>
      <c r="AD515" t="s">
        <v>4</v>
      </c>
      <c r="AE515">
        <v>7</v>
      </c>
      <c r="AF515">
        <v>12</v>
      </c>
      <c r="AG515">
        <v>4723359</v>
      </c>
      <c r="AH515" t="s">
        <v>19657</v>
      </c>
      <c r="AI515" t="s">
        <v>19656</v>
      </c>
      <c r="AJ515" t="s">
        <v>19655</v>
      </c>
      <c r="AK515" t="s">
        <v>19654</v>
      </c>
      <c r="AL515">
        <v>28</v>
      </c>
      <c r="AM515" s="5">
        <f t="shared" si="67"/>
        <v>2</v>
      </c>
      <c r="AN515" s="4">
        <f t="shared" si="68"/>
        <v>3.0291556228701248E-3</v>
      </c>
      <c r="AO515" s="3"/>
      <c r="AP515">
        <v>0</v>
      </c>
      <c r="AQ515" t="s">
        <v>362</v>
      </c>
      <c r="AR515" t="s">
        <v>20</v>
      </c>
      <c r="AS515" t="s">
        <v>361</v>
      </c>
      <c r="AT515" s="2" t="s">
        <v>0</v>
      </c>
      <c r="AU515" s="1">
        <f t="shared" si="69"/>
        <v>3.8467808110741868</v>
      </c>
      <c r="AV515" s="1">
        <f t="shared" si="70"/>
        <v>2.8342478828492799</v>
      </c>
      <c r="AW515" s="1">
        <f t="shared" si="71"/>
        <v>1.8217149546243729</v>
      </c>
    </row>
    <row r="516" spans="1:49" x14ac:dyDescent="0.2">
      <c r="A516">
        <v>514</v>
      </c>
      <c r="B516" t="s">
        <v>19653</v>
      </c>
      <c r="C516" t="s">
        <v>19652</v>
      </c>
      <c r="F516" t="s">
        <v>19651</v>
      </c>
      <c r="G516" t="s">
        <v>10</v>
      </c>
      <c r="H516" t="s">
        <v>9</v>
      </c>
      <c r="I516" t="s">
        <v>19650</v>
      </c>
      <c r="J516" t="s">
        <v>19649</v>
      </c>
      <c r="K516" t="s">
        <v>19648</v>
      </c>
      <c r="L516" t="s">
        <v>19647</v>
      </c>
      <c r="M516" t="s">
        <v>366</v>
      </c>
      <c r="N516">
        <v>3</v>
      </c>
      <c r="O516" t="s">
        <v>19646</v>
      </c>
      <c r="P516" t="s">
        <v>19645</v>
      </c>
      <c r="Q516" t="s">
        <v>19644</v>
      </c>
      <c r="R516" s="7">
        <v>39783</v>
      </c>
      <c r="S516" s="8">
        <f t="shared" si="64"/>
        <v>2008</v>
      </c>
      <c r="T516" s="8">
        <v>2008</v>
      </c>
      <c r="U516" s="8">
        <f t="shared" si="65"/>
        <v>14</v>
      </c>
      <c r="V516" s="7">
        <v>39783</v>
      </c>
      <c r="W516" t="s">
        <v>251</v>
      </c>
      <c r="X516" s="2">
        <v>2.0099999999999998</v>
      </c>
      <c r="Y516" s="6">
        <f t="shared" si="66"/>
        <v>5.3655802034115477E-2</v>
      </c>
      <c r="AA516">
        <v>15361276</v>
      </c>
      <c r="AB516">
        <v>18933</v>
      </c>
      <c r="AD516" t="s">
        <v>4</v>
      </c>
      <c r="AE516">
        <v>7</v>
      </c>
      <c r="AF516">
        <v>12</v>
      </c>
      <c r="AG516">
        <v>4712697</v>
      </c>
      <c r="AH516" t="s">
        <v>19643</v>
      </c>
      <c r="AI516" t="s">
        <v>19642</v>
      </c>
      <c r="AJ516" t="s">
        <v>19641</v>
      </c>
      <c r="AK516" t="s">
        <v>19640</v>
      </c>
      <c r="AL516">
        <v>6</v>
      </c>
      <c r="AM516" s="5">
        <f t="shared" si="67"/>
        <v>0.42857142857142855</v>
      </c>
      <c r="AN516" s="4">
        <f t="shared" si="68"/>
        <v>6.4910477632931242E-4</v>
      </c>
      <c r="AO516" s="3"/>
      <c r="AP516">
        <v>0</v>
      </c>
      <c r="AQ516" t="s">
        <v>19639</v>
      </c>
      <c r="AR516" t="s">
        <v>20</v>
      </c>
      <c r="AS516" t="s">
        <v>19638</v>
      </c>
      <c r="AT516" s="2" t="s">
        <v>0</v>
      </c>
      <c r="AU516" s="1">
        <f t="shared" si="69"/>
        <v>3.7753792856779627</v>
      </c>
      <c r="AV516" s="1">
        <f t="shared" si="70"/>
        <v>2.7152453405222392</v>
      </c>
      <c r="AW516" s="1">
        <f t="shared" si="71"/>
        <v>1.655111395366516</v>
      </c>
    </row>
    <row r="517" spans="1:49" x14ac:dyDescent="0.2">
      <c r="A517">
        <v>515</v>
      </c>
      <c r="B517" t="s">
        <v>19637</v>
      </c>
      <c r="C517" t="s">
        <v>19636</v>
      </c>
      <c r="F517" t="s">
        <v>19635</v>
      </c>
      <c r="G517" t="s">
        <v>10</v>
      </c>
      <c r="H517" t="s">
        <v>9</v>
      </c>
      <c r="I517" t="s">
        <v>19634</v>
      </c>
      <c r="J517" t="s">
        <v>19633</v>
      </c>
      <c r="K517" t="s">
        <v>19632</v>
      </c>
      <c r="L517" t="s">
        <v>19631</v>
      </c>
      <c r="M517" t="s">
        <v>233</v>
      </c>
      <c r="N517">
        <v>3</v>
      </c>
      <c r="O517" t="s">
        <v>19630</v>
      </c>
      <c r="P517" t="s">
        <v>19629</v>
      </c>
      <c r="Q517" t="s">
        <v>19628</v>
      </c>
      <c r="R517" s="7">
        <v>39783</v>
      </c>
      <c r="S517" s="8">
        <f t="shared" si="64"/>
        <v>2008</v>
      </c>
      <c r="T517" s="8">
        <v>2008</v>
      </c>
      <c r="U517" s="8">
        <f t="shared" si="65"/>
        <v>14</v>
      </c>
      <c r="V517" s="7">
        <v>39783</v>
      </c>
      <c r="W517" t="s">
        <v>251</v>
      </c>
      <c r="X517" s="2">
        <v>2.0099999999999998</v>
      </c>
      <c r="Y517" s="6">
        <f t="shared" si="66"/>
        <v>5.3655802034115477E-2</v>
      </c>
      <c r="AA517">
        <v>15361276</v>
      </c>
      <c r="AB517">
        <v>18933</v>
      </c>
      <c r="AD517" t="s">
        <v>4</v>
      </c>
      <c r="AE517">
        <v>7</v>
      </c>
      <c r="AF517">
        <v>12</v>
      </c>
      <c r="AG517">
        <v>4712724</v>
      </c>
      <c r="AH517" t="s">
        <v>19627</v>
      </c>
      <c r="AI517" t="s">
        <v>19626</v>
      </c>
      <c r="AJ517" t="s">
        <v>19625</v>
      </c>
      <c r="AK517" t="s">
        <v>19624</v>
      </c>
      <c r="AL517">
        <v>286</v>
      </c>
      <c r="AM517" s="5">
        <f t="shared" si="67"/>
        <v>20.428571428571427</v>
      </c>
      <c r="AN517" s="4">
        <f t="shared" si="68"/>
        <v>3.0940661005030561E-2</v>
      </c>
      <c r="AO517" s="3"/>
      <c r="AP517">
        <v>0</v>
      </c>
      <c r="AQ517" t="s">
        <v>12</v>
      </c>
      <c r="AR517">
        <v>634979</v>
      </c>
      <c r="AS517" t="s">
        <v>11</v>
      </c>
      <c r="AT517" s="2" t="s">
        <v>0</v>
      </c>
      <c r="AU517" s="1">
        <f t="shared" si="69"/>
        <v>4.6841259725390003</v>
      </c>
      <c r="AV517" s="1">
        <f t="shared" si="70"/>
        <v>4.2298231519573015</v>
      </c>
      <c r="AW517" s="1">
        <f t="shared" si="71"/>
        <v>3.7755203313756036</v>
      </c>
    </row>
    <row r="518" spans="1:49" x14ac:dyDescent="0.2">
      <c r="A518">
        <v>516</v>
      </c>
      <c r="B518" t="s">
        <v>19623</v>
      </c>
      <c r="C518" t="s">
        <v>19622</v>
      </c>
      <c r="F518" t="s">
        <v>19621</v>
      </c>
      <c r="G518" t="s">
        <v>10</v>
      </c>
      <c r="H518" t="s">
        <v>9</v>
      </c>
      <c r="I518" t="s">
        <v>19620</v>
      </c>
      <c r="J518" t="s">
        <v>19619</v>
      </c>
      <c r="K518" t="s">
        <v>19618</v>
      </c>
      <c r="L518" t="s">
        <v>19617</v>
      </c>
      <c r="M518" t="s">
        <v>19616</v>
      </c>
      <c r="N518">
        <v>3</v>
      </c>
      <c r="O518" t="s">
        <v>19615</v>
      </c>
      <c r="P518" t="s">
        <v>19614</v>
      </c>
      <c r="Q518" t="s">
        <v>19613</v>
      </c>
      <c r="R518" s="7">
        <v>39783</v>
      </c>
      <c r="S518" s="8">
        <f t="shared" si="64"/>
        <v>2008</v>
      </c>
      <c r="T518" s="8">
        <v>2008</v>
      </c>
      <c r="U518" s="8">
        <f t="shared" si="65"/>
        <v>14</v>
      </c>
      <c r="V518" s="7">
        <v>39783</v>
      </c>
      <c r="W518" t="s">
        <v>251</v>
      </c>
      <c r="X518" s="2">
        <v>2.0099999999999998</v>
      </c>
      <c r="Y518" s="6">
        <f t="shared" si="66"/>
        <v>5.3655802034115477E-2</v>
      </c>
      <c r="AA518">
        <v>15361276</v>
      </c>
      <c r="AB518">
        <v>18933</v>
      </c>
      <c r="AD518" t="s">
        <v>4</v>
      </c>
      <c r="AE518">
        <v>7</v>
      </c>
      <c r="AF518">
        <v>12</v>
      </c>
      <c r="AG518">
        <v>4712721</v>
      </c>
      <c r="AH518" t="s">
        <v>19612</v>
      </c>
      <c r="AI518" t="s">
        <v>19611</v>
      </c>
      <c r="AJ518" t="s">
        <v>19610</v>
      </c>
      <c r="AK518" t="s">
        <v>19609</v>
      </c>
      <c r="AL518">
        <v>8</v>
      </c>
      <c r="AM518" s="5">
        <f t="shared" si="67"/>
        <v>0.5714285714285714</v>
      </c>
      <c r="AN518" s="4">
        <f t="shared" si="68"/>
        <v>8.6547303510574997E-4</v>
      </c>
      <c r="AO518" s="3"/>
      <c r="AP518">
        <v>0</v>
      </c>
      <c r="AQ518" t="s">
        <v>8694</v>
      </c>
      <c r="AR518" t="s">
        <v>20</v>
      </c>
      <c r="AS518" t="s">
        <v>1924</v>
      </c>
      <c r="AT518" s="2" t="s">
        <v>0</v>
      </c>
      <c r="AU518" s="1">
        <f t="shared" si="69"/>
        <v>3.7818703334412556</v>
      </c>
      <c r="AV518" s="1">
        <f t="shared" si="70"/>
        <v>2.7260637534610614</v>
      </c>
      <c r="AW518" s="1">
        <f t="shared" si="71"/>
        <v>1.6702571734808669</v>
      </c>
    </row>
    <row r="519" spans="1:49" x14ac:dyDescent="0.2">
      <c r="A519">
        <v>517</v>
      </c>
      <c r="B519" t="s">
        <v>19608</v>
      </c>
      <c r="C519" t="s">
        <v>19607</v>
      </c>
      <c r="F519" t="s">
        <v>19606</v>
      </c>
      <c r="G519" t="s">
        <v>10</v>
      </c>
      <c r="H519" t="s">
        <v>9</v>
      </c>
      <c r="I519" t="s">
        <v>19605</v>
      </c>
      <c r="J519">
        <v>60015331</v>
      </c>
      <c r="K519" t="s">
        <v>1433</v>
      </c>
      <c r="L519" t="s">
        <v>955</v>
      </c>
      <c r="M519" t="s">
        <v>636</v>
      </c>
      <c r="N519">
        <v>3</v>
      </c>
      <c r="O519" t="s">
        <v>19604</v>
      </c>
      <c r="P519" t="s">
        <v>19603</v>
      </c>
      <c r="Q519" t="s">
        <v>1943</v>
      </c>
      <c r="R519" s="7">
        <v>39783</v>
      </c>
      <c r="S519" s="8">
        <f t="shared" si="64"/>
        <v>2008</v>
      </c>
      <c r="T519" s="8">
        <v>2008</v>
      </c>
      <c r="U519" s="8">
        <f t="shared" si="65"/>
        <v>14</v>
      </c>
      <c r="V519" s="7">
        <v>39783</v>
      </c>
      <c r="W519" t="s">
        <v>251</v>
      </c>
      <c r="X519" s="2">
        <v>2.0099999999999998</v>
      </c>
      <c r="Y519" s="6">
        <f t="shared" si="66"/>
        <v>5.3655802034115477E-2</v>
      </c>
      <c r="AA519">
        <v>15361276</v>
      </c>
      <c r="AB519">
        <v>18933</v>
      </c>
      <c r="AD519" t="s">
        <v>4</v>
      </c>
      <c r="AE519">
        <v>7</v>
      </c>
      <c r="AF519">
        <v>12</v>
      </c>
      <c r="AG519">
        <v>4723327</v>
      </c>
      <c r="AH519" t="s">
        <v>19602</v>
      </c>
      <c r="AI519" t="s">
        <v>19601</v>
      </c>
      <c r="AJ519" t="s">
        <v>19600</v>
      </c>
      <c r="AK519" t="s">
        <v>19599</v>
      </c>
      <c r="AL519">
        <v>13</v>
      </c>
      <c r="AM519" s="5">
        <f t="shared" si="67"/>
        <v>0.9285714285714286</v>
      </c>
      <c r="AN519" s="4">
        <f t="shared" si="68"/>
        <v>1.4063936820468438E-3</v>
      </c>
      <c r="AO519" s="3"/>
      <c r="AP519">
        <v>0</v>
      </c>
      <c r="AR519" t="s">
        <v>20</v>
      </c>
      <c r="AT519" s="2" t="s">
        <v>0</v>
      </c>
      <c r="AU519" s="1">
        <f t="shared" si="69"/>
        <v>3.7980979528494885</v>
      </c>
      <c r="AV519" s="1">
        <f t="shared" si="70"/>
        <v>2.7531097858081157</v>
      </c>
      <c r="AW519" s="1">
        <f t="shared" si="71"/>
        <v>1.7081216187667434</v>
      </c>
    </row>
    <row r="520" spans="1:49" x14ac:dyDescent="0.2">
      <c r="A520">
        <v>518</v>
      </c>
      <c r="B520" t="s">
        <v>19598</v>
      </c>
      <c r="C520" t="s">
        <v>19597</v>
      </c>
      <c r="F520" t="s">
        <v>19596</v>
      </c>
      <c r="G520" t="s">
        <v>10</v>
      </c>
      <c r="H520" t="s">
        <v>9</v>
      </c>
      <c r="I520" t="s">
        <v>13197</v>
      </c>
      <c r="J520" t="s">
        <v>19595</v>
      </c>
      <c r="K520" t="s">
        <v>19594</v>
      </c>
      <c r="L520" t="s">
        <v>19593</v>
      </c>
      <c r="M520" t="s">
        <v>340</v>
      </c>
      <c r="N520">
        <v>4</v>
      </c>
      <c r="O520" t="s">
        <v>19592</v>
      </c>
      <c r="P520" t="s">
        <v>19591</v>
      </c>
      <c r="Q520" t="s">
        <v>19590</v>
      </c>
      <c r="R520" s="7">
        <v>39783</v>
      </c>
      <c r="S520" s="8">
        <f t="shared" si="64"/>
        <v>2008</v>
      </c>
      <c r="T520" s="8">
        <v>2008</v>
      </c>
      <c r="U520" s="8">
        <f t="shared" si="65"/>
        <v>14</v>
      </c>
      <c r="V520" s="7">
        <v>39783</v>
      </c>
      <c r="W520" t="s">
        <v>251</v>
      </c>
      <c r="X520" s="2">
        <v>2.0099999999999998</v>
      </c>
      <c r="Y520" s="6">
        <f t="shared" si="66"/>
        <v>5.3655802034115477E-2</v>
      </c>
      <c r="AA520">
        <v>15361276</v>
      </c>
      <c r="AB520">
        <v>18933</v>
      </c>
      <c r="AD520" t="s">
        <v>4</v>
      </c>
      <c r="AE520">
        <v>7</v>
      </c>
      <c r="AF520">
        <v>12</v>
      </c>
      <c r="AG520">
        <v>4723358</v>
      </c>
      <c r="AH520" t="s">
        <v>19589</v>
      </c>
      <c r="AI520" t="s">
        <v>19588</v>
      </c>
      <c r="AJ520" t="s">
        <v>19587</v>
      </c>
      <c r="AK520" t="s">
        <v>19586</v>
      </c>
      <c r="AL520">
        <v>25</v>
      </c>
      <c r="AM520" s="5">
        <f t="shared" si="67"/>
        <v>1.7857142857142858</v>
      </c>
      <c r="AN520" s="4">
        <f t="shared" si="68"/>
        <v>2.7046032347054689E-3</v>
      </c>
      <c r="AO520" s="3"/>
      <c r="AP520">
        <v>0</v>
      </c>
      <c r="AR520" t="s">
        <v>20</v>
      </c>
      <c r="AT520" s="2" t="s">
        <v>0</v>
      </c>
      <c r="AU520" s="1">
        <f t="shared" si="69"/>
        <v>3.8370442394292472</v>
      </c>
      <c r="AV520" s="1">
        <f t="shared" si="70"/>
        <v>2.8180202634410474</v>
      </c>
      <c r="AW520" s="1">
        <f t="shared" si="71"/>
        <v>1.7989962874528469</v>
      </c>
    </row>
    <row r="521" spans="1:49" x14ac:dyDescent="0.2">
      <c r="A521">
        <v>519</v>
      </c>
      <c r="B521" t="s">
        <v>19585</v>
      </c>
      <c r="C521" t="s">
        <v>19584</v>
      </c>
      <c r="F521" t="s">
        <v>19583</v>
      </c>
      <c r="G521" t="s">
        <v>10</v>
      </c>
      <c r="H521" t="s">
        <v>9</v>
      </c>
      <c r="I521" t="s">
        <v>16411</v>
      </c>
      <c r="J521" t="s">
        <v>19582</v>
      </c>
      <c r="K521" t="s">
        <v>19581</v>
      </c>
      <c r="L521" t="s">
        <v>19580</v>
      </c>
      <c r="M521" t="s">
        <v>19579</v>
      </c>
      <c r="N521">
        <v>3</v>
      </c>
      <c r="O521" t="s">
        <v>19578</v>
      </c>
      <c r="P521" t="s">
        <v>19577</v>
      </c>
      <c r="Q521" t="s">
        <v>19576</v>
      </c>
      <c r="R521" s="7">
        <v>39783</v>
      </c>
      <c r="S521" s="8">
        <f t="shared" si="64"/>
        <v>2008</v>
      </c>
      <c r="T521" s="8">
        <v>2008</v>
      </c>
      <c r="U521" s="8">
        <f t="shared" si="65"/>
        <v>14</v>
      </c>
      <c r="V521" s="7">
        <v>39783</v>
      </c>
      <c r="W521" t="s">
        <v>251</v>
      </c>
      <c r="X521" s="2">
        <v>2.0099999999999998</v>
      </c>
      <c r="Y521" s="6">
        <f t="shared" si="66"/>
        <v>5.3655802034115477E-2</v>
      </c>
      <c r="AA521">
        <v>15361276</v>
      </c>
      <c r="AB521">
        <v>18933</v>
      </c>
      <c r="AD521" t="s">
        <v>4</v>
      </c>
      <c r="AE521">
        <v>7</v>
      </c>
      <c r="AF521">
        <v>12</v>
      </c>
      <c r="AG521">
        <v>4723322</v>
      </c>
      <c r="AH521" t="s">
        <v>19575</v>
      </c>
      <c r="AI521" t="s">
        <v>19574</v>
      </c>
      <c r="AJ521" t="s">
        <v>19573</v>
      </c>
      <c r="AK521" t="s">
        <v>19572</v>
      </c>
      <c r="AL521">
        <v>27</v>
      </c>
      <c r="AM521" s="5">
        <f t="shared" si="67"/>
        <v>1.9285714285714286</v>
      </c>
      <c r="AN521" s="4">
        <f t="shared" si="68"/>
        <v>2.9209714934819065E-3</v>
      </c>
      <c r="AO521" s="3"/>
      <c r="AP521">
        <v>0</v>
      </c>
      <c r="AR521" t="s">
        <v>20</v>
      </c>
      <c r="AT521" s="2" t="s">
        <v>0</v>
      </c>
      <c r="AU521" s="1">
        <f t="shared" si="69"/>
        <v>3.8435352871925406</v>
      </c>
      <c r="AV521" s="1">
        <f t="shared" si="70"/>
        <v>2.8288386763798692</v>
      </c>
      <c r="AW521" s="1">
        <f t="shared" si="71"/>
        <v>1.8141420655671976</v>
      </c>
    </row>
    <row r="522" spans="1:49" x14ac:dyDescent="0.2">
      <c r="A522">
        <v>520</v>
      </c>
      <c r="B522" t="s">
        <v>19571</v>
      </c>
      <c r="C522" t="s">
        <v>19570</v>
      </c>
      <c r="F522" t="s">
        <v>19569</v>
      </c>
      <c r="G522" t="s">
        <v>10</v>
      </c>
      <c r="H522" t="s">
        <v>9</v>
      </c>
      <c r="I522" t="s">
        <v>19568</v>
      </c>
      <c r="J522" t="s">
        <v>19567</v>
      </c>
      <c r="K522" t="s">
        <v>19566</v>
      </c>
      <c r="L522" t="s">
        <v>19565</v>
      </c>
      <c r="M522" t="s">
        <v>233</v>
      </c>
      <c r="N522">
        <v>3</v>
      </c>
      <c r="O522" t="s">
        <v>19564</v>
      </c>
      <c r="P522" t="s">
        <v>19563</v>
      </c>
      <c r="Q522" t="s">
        <v>19562</v>
      </c>
      <c r="R522" s="7">
        <v>39783</v>
      </c>
      <c r="S522" s="8">
        <f t="shared" si="64"/>
        <v>2008</v>
      </c>
      <c r="T522" s="8">
        <v>2008</v>
      </c>
      <c r="U522" s="8">
        <f t="shared" si="65"/>
        <v>14</v>
      </c>
      <c r="V522" s="7">
        <v>39783</v>
      </c>
      <c r="W522" t="s">
        <v>251</v>
      </c>
      <c r="X522" s="2">
        <v>2.0099999999999998</v>
      </c>
      <c r="Y522" s="6">
        <f t="shared" si="66"/>
        <v>5.3655802034115477E-2</v>
      </c>
      <c r="AA522">
        <v>15361276</v>
      </c>
      <c r="AB522">
        <v>18933</v>
      </c>
      <c r="AD522" t="s">
        <v>4</v>
      </c>
      <c r="AE522">
        <v>7</v>
      </c>
      <c r="AF522">
        <v>12</v>
      </c>
      <c r="AG522">
        <v>4712691</v>
      </c>
      <c r="AH522" t="s">
        <v>19561</v>
      </c>
      <c r="AI522" t="s">
        <v>19560</v>
      </c>
      <c r="AJ522" t="s">
        <v>19559</v>
      </c>
      <c r="AK522" t="s">
        <v>19558</v>
      </c>
      <c r="AL522">
        <v>11</v>
      </c>
      <c r="AM522" s="5">
        <f t="shared" si="67"/>
        <v>0.7857142857142857</v>
      </c>
      <c r="AN522" s="4">
        <f t="shared" si="68"/>
        <v>1.1900254232704063E-3</v>
      </c>
      <c r="AO522" s="3"/>
      <c r="AP522">
        <v>0</v>
      </c>
      <c r="AQ522" t="s">
        <v>12</v>
      </c>
      <c r="AR522" t="s">
        <v>19557</v>
      </c>
      <c r="AS522" t="s">
        <v>11</v>
      </c>
      <c r="AT522" s="2" t="s">
        <v>0</v>
      </c>
      <c r="AU522" s="1">
        <f t="shared" si="69"/>
        <v>3.7916069050861951</v>
      </c>
      <c r="AV522" s="1">
        <f t="shared" si="70"/>
        <v>2.7422913728692944</v>
      </c>
      <c r="AW522" s="1">
        <f t="shared" si="71"/>
        <v>1.6929758406523925</v>
      </c>
    </row>
    <row r="523" spans="1:49" x14ac:dyDescent="0.2">
      <c r="A523">
        <v>521</v>
      </c>
      <c r="B523" t="s">
        <v>19556</v>
      </c>
      <c r="C523" t="s">
        <v>19555</v>
      </c>
      <c r="F523" t="s">
        <v>19554</v>
      </c>
      <c r="G523" t="s">
        <v>10</v>
      </c>
      <c r="H523" t="s">
        <v>9</v>
      </c>
      <c r="I523" t="s">
        <v>19553</v>
      </c>
      <c r="J523" t="s">
        <v>19547</v>
      </c>
      <c r="K523" t="s">
        <v>19552</v>
      </c>
      <c r="L523" t="s">
        <v>19551</v>
      </c>
      <c r="M523" t="s">
        <v>19550</v>
      </c>
      <c r="N523">
        <v>2</v>
      </c>
      <c r="O523" t="s">
        <v>19549</v>
      </c>
      <c r="P523" t="s">
        <v>19548</v>
      </c>
      <c r="Q523" t="s">
        <v>19547</v>
      </c>
      <c r="R523" s="7">
        <v>39783</v>
      </c>
      <c r="S523" s="8">
        <f t="shared" si="64"/>
        <v>2008</v>
      </c>
      <c r="T523" s="8">
        <v>2008</v>
      </c>
      <c r="U523" s="8">
        <f t="shared" si="65"/>
        <v>14</v>
      </c>
      <c r="V523" s="7">
        <v>39783</v>
      </c>
      <c r="W523" t="s">
        <v>251</v>
      </c>
      <c r="X523" s="2">
        <v>2.0099999999999998</v>
      </c>
      <c r="Y523" s="6">
        <f t="shared" si="66"/>
        <v>5.3655802034115477E-2</v>
      </c>
      <c r="AA523">
        <v>15361276</v>
      </c>
      <c r="AB523">
        <v>18933</v>
      </c>
      <c r="AD523" t="s">
        <v>4</v>
      </c>
      <c r="AE523">
        <v>7</v>
      </c>
      <c r="AF523">
        <v>12</v>
      </c>
      <c r="AG523">
        <v>4712688</v>
      </c>
      <c r="AH523" t="s">
        <v>19546</v>
      </c>
      <c r="AI523" t="s">
        <v>19545</v>
      </c>
      <c r="AJ523" t="s">
        <v>19544</v>
      </c>
      <c r="AK523" t="s">
        <v>19543</v>
      </c>
      <c r="AL523">
        <v>296</v>
      </c>
      <c r="AM523" s="5">
        <f t="shared" si="67"/>
        <v>21.142857142857142</v>
      </c>
      <c r="AN523" s="4">
        <f t="shared" si="68"/>
        <v>3.202250229891275E-2</v>
      </c>
      <c r="AO523" s="3"/>
      <c r="AP523">
        <v>0</v>
      </c>
      <c r="AQ523" t="s">
        <v>362</v>
      </c>
      <c r="AR523" t="s">
        <v>20</v>
      </c>
      <c r="AS523" t="s">
        <v>361</v>
      </c>
      <c r="AT523" s="2" t="s">
        <v>0</v>
      </c>
      <c r="AU523" s="1">
        <f t="shared" si="69"/>
        <v>4.7165812113554653</v>
      </c>
      <c r="AV523" s="1">
        <f t="shared" si="70"/>
        <v>4.283915216651411</v>
      </c>
      <c r="AW523" s="1">
        <f t="shared" si="71"/>
        <v>3.8512492219473566</v>
      </c>
    </row>
    <row r="524" spans="1:49" x14ac:dyDescent="0.2">
      <c r="A524">
        <v>522</v>
      </c>
      <c r="B524" t="s">
        <v>19542</v>
      </c>
      <c r="C524" t="s">
        <v>19541</v>
      </c>
      <c r="F524" t="s">
        <v>19540</v>
      </c>
      <c r="G524" t="s">
        <v>10</v>
      </c>
      <c r="H524" t="s">
        <v>9</v>
      </c>
      <c r="I524" t="s">
        <v>1305</v>
      </c>
      <c r="J524">
        <v>60000221</v>
      </c>
      <c r="K524" t="s">
        <v>1524</v>
      </c>
      <c r="L524" t="s">
        <v>1523</v>
      </c>
      <c r="M524" t="s">
        <v>15</v>
      </c>
      <c r="N524">
        <v>2</v>
      </c>
      <c r="O524" t="s">
        <v>19539</v>
      </c>
      <c r="P524" t="s">
        <v>1304</v>
      </c>
      <c r="Q524" t="s">
        <v>1522</v>
      </c>
      <c r="R524" s="7">
        <v>39783</v>
      </c>
      <c r="S524" s="8">
        <f t="shared" si="64"/>
        <v>2008</v>
      </c>
      <c r="T524" s="8">
        <v>2008</v>
      </c>
      <c r="U524" s="8">
        <f t="shared" si="65"/>
        <v>14</v>
      </c>
      <c r="V524" s="7">
        <v>39783</v>
      </c>
      <c r="W524" t="s">
        <v>251</v>
      </c>
      <c r="X524" s="2">
        <v>2.0099999999999998</v>
      </c>
      <c r="Y524" s="6">
        <f t="shared" si="66"/>
        <v>5.3655802034115477E-2</v>
      </c>
      <c r="AA524">
        <v>15361276</v>
      </c>
      <c r="AB524">
        <v>18933</v>
      </c>
      <c r="AD524" t="s">
        <v>4</v>
      </c>
      <c r="AE524">
        <v>7</v>
      </c>
      <c r="AF524">
        <v>12</v>
      </c>
      <c r="AG524">
        <v>4712711</v>
      </c>
      <c r="AH524" t="s">
        <v>19538</v>
      </c>
      <c r="AI524" t="s">
        <v>19537</v>
      </c>
      <c r="AJ524" t="s">
        <v>19536</v>
      </c>
      <c r="AK524" t="s">
        <v>19535</v>
      </c>
      <c r="AL524">
        <v>1</v>
      </c>
      <c r="AM524" s="5">
        <f t="shared" si="67"/>
        <v>7.1428571428571425E-2</v>
      </c>
      <c r="AN524" s="4">
        <f t="shared" si="68"/>
        <v>1.0818412938821875E-4</v>
      </c>
      <c r="AO524" s="3"/>
      <c r="AP524">
        <v>0</v>
      </c>
      <c r="AQ524" t="s">
        <v>12</v>
      </c>
      <c r="AR524" t="s">
        <v>19534</v>
      </c>
      <c r="AS524" t="s">
        <v>11</v>
      </c>
      <c r="AT524" s="2" t="s">
        <v>0</v>
      </c>
      <c r="AU524" s="1">
        <f t="shared" si="69"/>
        <v>3.7591516662697297</v>
      </c>
      <c r="AV524" s="1">
        <f t="shared" si="70"/>
        <v>2.6881993081751849</v>
      </c>
      <c r="AW524" s="1">
        <f t="shared" si="71"/>
        <v>1.6172469500806395</v>
      </c>
    </row>
    <row r="525" spans="1:49" x14ac:dyDescent="0.2">
      <c r="A525">
        <v>523</v>
      </c>
      <c r="B525" t="s">
        <v>19533</v>
      </c>
      <c r="F525" t="s">
        <v>19532</v>
      </c>
      <c r="G525" t="s">
        <v>10</v>
      </c>
      <c r="H525" t="s">
        <v>9</v>
      </c>
      <c r="I525" t="s">
        <v>19531</v>
      </c>
      <c r="J525">
        <v>60001989</v>
      </c>
      <c r="K525" t="s">
        <v>19530</v>
      </c>
      <c r="L525" t="s">
        <v>17281</v>
      </c>
      <c r="M525" t="s">
        <v>15</v>
      </c>
      <c r="N525">
        <v>3</v>
      </c>
      <c r="O525" t="s">
        <v>19529</v>
      </c>
      <c r="P525" t="s">
        <v>19528</v>
      </c>
      <c r="Q525" t="s">
        <v>19527</v>
      </c>
      <c r="R525" s="7">
        <v>39783</v>
      </c>
      <c r="S525" s="8">
        <f t="shared" si="64"/>
        <v>2008</v>
      </c>
      <c r="T525" s="8">
        <v>2008</v>
      </c>
      <c r="U525" s="8">
        <f t="shared" si="65"/>
        <v>14</v>
      </c>
      <c r="V525" s="7">
        <v>39783</v>
      </c>
      <c r="W525" t="s">
        <v>19514</v>
      </c>
      <c r="X525" s="2">
        <v>0.40500000000000003</v>
      </c>
      <c r="Y525" s="6">
        <f t="shared" si="66"/>
        <v>1.0811243693441179E-2</v>
      </c>
      <c r="AA525">
        <v>154040</v>
      </c>
      <c r="AB525">
        <v>20335</v>
      </c>
      <c r="AD525" t="s">
        <v>4</v>
      </c>
      <c r="AE525">
        <v>91</v>
      </c>
      <c r="AF525">
        <v>4</v>
      </c>
      <c r="AH525" t="s">
        <v>4605</v>
      </c>
      <c r="AI525" t="s">
        <v>19526</v>
      </c>
      <c r="AJ525" t="s">
        <v>19525</v>
      </c>
      <c r="AK525" t="s">
        <v>19524</v>
      </c>
      <c r="AL525">
        <v>29</v>
      </c>
      <c r="AM525" s="5">
        <f t="shared" si="67"/>
        <v>2.0714285714285716</v>
      </c>
      <c r="AN525" s="4">
        <f t="shared" si="68"/>
        <v>3.137339752258344E-3</v>
      </c>
      <c r="AO525" s="3"/>
      <c r="AP525">
        <v>0</v>
      </c>
      <c r="AR525" t="s">
        <v>20</v>
      </c>
      <c r="AT525" s="2">
        <v>1.425</v>
      </c>
      <c r="AU525" s="1">
        <f t="shared" si="69"/>
        <v>0.85090725110863275</v>
      </c>
      <c r="AV525" s="1">
        <f t="shared" si="70"/>
        <v>0.69742917228497614</v>
      </c>
      <c r="AW525" s="1">
        <f t="shared" si="71"/>
        <v>0.54395109346131942</v>
      </c>
    </row>
    <row r="526" spans="1:49" x14ac:dyDescent="0.2">
      <c r="A526">
        <v>524</v>
      </c>
      <c r="B526" t="s">
        <v>19523</v>
      </c>
      <c r="F526" t="s">
        <v>19522</v>
      </c>
      <c r="G526" t="s">
        <v>10</v>
      </c>
      <c r="H526" t="s">
        <v>9</v>
      </c>
      <c r="I526" t="s">
        <v>19521</v>
      </c>
      <c r="J526" t="s">
        <v>19520</v>
      </c>
      <c r="K526" t="s">
        <v>19519</v>
      </c>
      <c r="L526" t="s">
        <v>19518</v>
      </c>
      <c r="M526" t="s">
        <v>5</v>
      </c>
      <c r="N526">
        <v>3</v>
      </c>
      <c r="O526" t="s">
        <v>19517</v>
      </c>
      <c r="P526" t="s">
        <v>19516</v>
      </c>
      <c r="Q526" t="s">
        <v>19515</v>
      </c>
      <c r="R526" s="7">
        <v>39783</v>
      </c>
      <c r="S526" s="8">
        <f t="shared" si="64"/>
        <v>2008</v>
      </c>
      <c r="T526" s="8">
        <v>2008</v>
      </c>
      <c r="U526" s="8">
        <f t="shared" si="65"/>
        <v>14</v>
      </c>
      <c r="V526" s="7">
        <v>39783</v>
      </c>
      <c r="W526" t="s">
        <v>19514</v>
      </c>
      <c r="X526" s="2">
        <v>0.40500000000000003</v>
      </c>
      <c r="Y526" s="6">
        <f t="shared" si="66"/>
        <v>1.0811243693441179E-2</v>
      </c>
      <c r="AA526">
        <v>154040</v>
      </c>
      <c r="AB526">
        <v>20335</v>
      </c>
      <c r="AD526" t="s">
        <v>4</v>
      </c>
      <c r="AE526">
        <v>91</v>
      </c>
      <c r="AF526">
        <v>4</v>
      </c>
      <c r="AH526" t="s">
        <v>19513</v>
      </c>
      <c r="AI526" t="s">
        <v>19512</v>
      </c>
      <c r="AJ526" t="s">
        <v>19511</v>
      </c>
      <c r="AK526" t="s">
        <v>19510</v>
      </c>
      <c r="AL526">
        <v>14</v>
      </c>
      <c r="AM526" s="5">
        <f t="shared" si="67"/>
        <v>1</v>
      </c>
      <c r="AN526" s="4">
        <f t="shared" si="68"/>
        <v>1.5145778114350624E-3</v>
      </c>
      <c r="AO526" s="3"/>
      <c r="AP526">
        <v>0</v>
      </c>
      <c r="AR526" t="s">
        <v>20</v>
      </c>
      <c r="AT526" s="2">
        <v>1.425</v>
      </c>
      <c r="AU526" s="1">
        <f t="shared" si="69"/>
        <v>0.80222439288393443</v>
      </c>
      <c r="AV526" s="1">
        <f t="shared" si="70"/>
        <v>0.6162910752438121</v>
      </c>
      <c r="AW526" s="1">
        <f t="shared" si="71"/>
        <v>0.43035775760368972</v>
      </c>
    </row>
    <row r="527" spans="1:49" x14ac:dyDescent="0.2">
      <c r="A527">
        <v>525</v>
      </c>
      <c r="B527" t="s">
        <v>19509</v>
      </c>
      <c r="C527" t="s">
        <v>19508</v>
      </c>
      <c r="F527" t="s">
        <v>19507</v>
      </c>
      <c r="G527" t="s">
        <v>10</v>
      </c>
      <c r="H527" t="s">
        <v>9</v>
      </c>
      <c r="I527" t="s">
        <v>19506</v>
      </c>
      <c r="J527" t="s">
        <v>19500</v>
      </c>
      <c r="K527" t="s">
        <v>19505</v>
      </c>
      <c r="L527" t="s">
        <v>19504</v>
      </c>
      <c r="M527" t="s">
        <v>19503</v>
      </c>
      <c r="N527">
        <v>2</v>
      </c>
      <c r="O527" t="s">
        <v>19502</v>
      </c>
      <c r="P527" t="s">
        <v>19501</v>
      </c>
      <c r="Q527" t="s">
        <v>19500</v>
      </c>
      <c r="R527" s="7">
        <v>39783</v>
      </c>
      <c r="S527" s="8">
        <f t="shared" si="64"/>
        <v>2008</v>
      </c>
      <c r="T527" s="8">
        <v>2008</v>
      </c>
      <c r="U527" s="8">
        <f t="shared" si="65"/>
        <v>14</v>
      </c>
      <c r="V527" s="7">
        <v>2008</v>
      </c>
      <c r="W527" t="s">
        <v>410</v>
      </c>
      <c r="X527" s="2">
        <v>1.468</v>
      </c>
      <c r="Y527" s="6">
        <f t="shared" si="66"/>
        <v>3.9187421585115186E-2</v>
      </c>
      <c r="AA527">
        <v>906778</v>
      </c>
      <c r="AB527">
        <v>18931</v>
      </c>
      <c r="AD527" t="s">
        <v>4</v>
      </c>
      <c r="AE527">
        <v>56</v>
      </c>
      <c r="AF527">
        <v>12</v>
      </c>
      <c r="AH527" t="s">
        <v>19499</v>
      </c>
      <c r="AI527" t="s">
        <v>19498</v>
      </c>
      <c r="AJ527" t="s">
        <v>19497</v>
      </c>
      <c r="AK527" t="s">
        <v>19496</v>
      </c>
      <c r="AL527">
        <v>8</v>
      </c>
      <c r="AM527" s="5">
        <f t="shared" si="67"/>
        <v>0.5714285714285714</v>
      </c>
      <c r="AN527" s="4">
        <f t="shared" si="68"/>
        <v>8.6547303510574997E-4</v>
      </c>
      <c r="AO527" s="3"/>
      <c r="AP527">
        <v>0</v>
      </c>
      <c r="AR527" t="s">
        <v>20</v>
      </c>
      <c r="AT527" s="2">
        <v>5.0830000000000002</v>
      </c>
      <c r="AU527" s="1">
        <f t="shared" si="69"/>
        <v>2.7690837020112351</v>
      </c>
      <c r="AV527" s="1">
        <f t="shared" si="70"/>
        <v>2.0026447310110469</v>
      </c>
      <c r="AW527" s="1">
        <f t="shared" si="71"/>
        <v>1.236205760010858</v>
      </c>
    </row>
    <row r="528" spans="1:49" x14ac:dyDescent="0.2">
      <c r="A528">
        <v>526</v>
      </c>
      <c r="B528" t="s">
        <v>19495</v>
      </c>
      <c r="C528" t="s">
        <v>19494</v>
      </c>
      <c r="F528" t="s">
        <v>19493</v>
      </c>
      <c r="G528" t="s">
        <v>10</v>
      </c>
      <c r="H528" t="s">
        <v>9</v>
      </c>
      <c r="I528" t="s">
        <v>3914</v>
      </c>
      <c r="J528" t="s">
        <v>3913</v>
      </c>
      <c r="K528" t="s">
        <v>3912</v>
      </c>
      <c r="L528" t="s">
        <v>169</v>
      </c>
      <c r="M528" t="s">
        <v>114</v>
      </c>
      <c r="N528">
        <v>2</v>
      </c>
      <c r="O528" t="s">
        <v>3911</v>
      </c>
      <c r="P528" t="s">
        <v>3910</v>
      </c>
      <c r="Q528" t="s">
        <v>3909</v>
      </c>
      <c r="R528" s="7">
        <v>39783</v>
      </c>
      <c r="S528" s="8">
        <f t="shared" si="64"/>
        <v>2008</v>
      </c>
      <c r="T528" s="8">
        <v>2008</v>
      </c>
      <c r="U528" s="8">
        <f t="shared" si="65"/>
        <v>14</v>
      </c>
      <c r="V528" s="7">
        <v>2008</v>
      </c>
      <c r="W528" t="s">
        <v>410</v>
      </c>
      <c r="X528" s="2">
        <v>1.468</v>
      </c>
      <c r="Y528" s="6">
        <f t="shared" si="66"/>
        <v>3.9187421585115186E-2</v>
      </c>
      <c r="AA528">
        <v>906778</v>
      </c>
      <c r="AB528">
        <v>18931</v>
      </c>
      <c r="AD528" t="s">
        <v>4</v>
      </c>
      <c r="AE528">
        <v>56</v>
      </c>
      <c r="AF528">
        <v>12</v>
      </c>
      <c r="AH528" t="s">
        <v>19492</v>
      </c>
      <c r="AI528" t="s">
        <v>19491</v>
      </c>
      <c r="AJ528" t="s">
        <v>19490</v>
      </c>
      <c r="AK528" t="s">
        <v>19489</v>
      </c>
      <c r="AL528">
        <v>10</v>
      </c>
      <c r="AM528" s="5">
        <f t="shared" si="67"/>
        <v>0.7142857142857143</v>
      </c>
      <c r="AN528" s="4">
        <f t="shared" si="68"/>
        <v>1.0818412938821875E-3</v>
      </c>
      <c r="AO528" s="3"/>
      <c r="AP528">
        <v>0</v>
      </c>
      <c r="AR528" t="s">
        <v>20</v>
      </c>
      <c r="AT528" s="2">
        <v>5.0830000000000002</v>
      </c>
      <c r="AU528" s="1">
        <f t="shared" si="69"/>
        <v>2.7755747497745284</v>
      </c>
      <c r="AV528" s="1">
        <f t="shared" si="70"/>
        <v>2.0134631439498687</v>
      </c>
      <c r="AW528" s="1">
        <f t="shared" si="71"/>
        <v>1.2513515381252087</v>
      </c>
    </row>
    <row r="529" spans="1:49" x14ac:dyDescent="0.2">
      <c r="A529">
        <v>527</v>
      </c>
      <c r="B529" t="s">
        <v>19488</v>
      </c>
      <c r="C529" t="s">
        <v>19487</v>
      </c>
      <c r="F529" t="s">
        <v>19486</v>
      </c>
      <c r="G529" t="s">
        <v>10</v>
      </c>
      <c r="H529" t="s">
        <v>9</v>
      </c>
      <c r="I529" t="s">
        <v>19485</v>
      </c>
      <c r="J529" t="s">
        <v>19484</v>
      </c>
      <c r="K529" t="s">
        <v>19483</v>
      </c>
      <c r="L529" t="s">
        <v>19482</v>
      </c>
      <c r="M529" t="s">
        <v>19481</v>
      </c>
      <c r="N529">
        <v>4</v>
      </c>
      <c r="O529" t="s">
        <v>19480</v>
      </c>
      <c r="P529" t="s">
        <v>19479</v>
      </c>
      <c r="Q529" t="s">
        <v>19478</v>
      </c>
      <c r="R529" s="7">
        <v>39783</v>
      </c>
      <c r="S529" s="8">
        <f t="shared" si="64"/>
        <v>2008</v>
      </c>
      <c r="T529" s="8">
        <v>2008</v>
      </c>
      <c r="U529" s="8">
        <f t="shared" si="65"/>
        <v>14</v>
      </c>
      <c r="V529" s="7">
        <v>2008</v>
      </c>
      <c r="W529" t="s">
        <v>410</v>
      </c>
      <c r="X529" s="2">
        <v>1.468</v>
      </c>
      <c r="Y529" s="6">
        <f t="shared" si="66"/>
        <v>3.9187421585115186E-2</v>
      </c>
      <c r="AA529">
        <v>906778</v>
      </c>
      <c r="AB529">
        <v>18931</v>
      </c>
      <c r="AD529" t="s">
        <v>4</v>
      </c>
      <c r="AE529">
        <v>56</v>
      </c>
      <c r="AF529">
        <v>12</v>
      </c>
      <c r="AH529" t="s">
        <v>19477</v>
      </c>
      <c r="AI529" t="s">
        <v>19476</v>
      </c>
      <c r="AJ529" t="s">
        <v>19475</v>
      </c>
      <c r="AK529" t="s">
        <v>19474</v>
      </c>
      <c r="AL529">
        <v>11</v>
      </c>
      <c r="AM529" s="5">
        <f t="shared" si="67"/>
        <v>0.7857142857142857</v>
      </c>
      <c r="AN529" s="4">
        <f t="shared" si="68"/>
        <v>1.1900254232704063E-3</v>
      </c>
      <c r="AO529" s="3"/>
      <c r="AP529">
        <v>0</v>
      </c>
      <c r="AR529" t="s">
        <v>20</v>
      </c>
      <c r="AS529" t="s">
        <v>1801</v>
      </c>
      <c r="AT529" s="2">
        <v>5.0830000000000002</v>
      </c>
      <c r="AU529" s="1">
        <f t="shared" si="69"/>
        <v>2.7788202736561751</v>
      </c>
      <c r="AV529" s="1">
        <f t="shared" si="70"/>
        <v>2.0188723504192798</v>
      </c>
      <c r="AW529" s="1">
        <f t="shared" si="71"/>
        <v>1.2589244271823841</v>
      </c>
    </row>
    <row r="530" spans="1:49" x14ac:dyDescent="0.2">
      <c r="A530">
        <v>528</v>
      </c>
      <c r="B530" t="s">
        <v>19473</v>
      </c>
      <c r="C530" t="s">
        <v>19472</v>
      </c>
      <c r="F530" t="s">
        <v>19471</v>
      </c>
      <c r="G530" t="s">
        <v>10</v>
      </c>
      <c r="H530" t="s">
        <v>9</v>
      </c>
      <c r="I530" t="s">
        <v>19470</v>
      </c>
      <c r="J530" t="s">
        <v>19469</v>
      </c>
      <c r="K530" t="s">
        <v>19468</v>
      </c>
      <c r="L530" t="s">
        <v>19467</v>
      </c>
      <c r="M530" t="s">
        <v>1348</v>
      </c>
      <c r="N530">
        <v>6</v>
      </c>
      <c r="O530" t="s">
        <v>19466</v>
      </c>
      <c r="P530" t="s">
        <v>19465</v>
      </c>
      <c r="Q530" t="s">
        <v>19464</v>
      </c>
      <c r="R530" s="7">
        <v>39783</v>
      </c>
      <c r="S530" s="8">
        <f t="shared" si="64"/>
        <v>2008</v>
      </c>
      <c r="T530" s="8">
        <v>2008</v>
      </c>
      <c r="U530" s="8">
        <f t="shared" si="65"/>
        <v>14</v>
      </c>
      <c r="V530" s="7">
        <v>2008</v>
      </c>
      <c r="W530" t="s">
        <v>14780</v>
      </c>
      <c r="X530" s="2">
        <v>0.88700000000000001</v>
      </c>
      <c r="Y530" s="6">
        <f t="shared" si="66"/>
        <v>2.3677958410079816E-2</v>
      </c>
      <c r="AA530" t="s">
        <v>14779</v>
      </c>
      <c r="AB530">
        <v>29222</v>
      </c>
      <c r="AC530">
        <v>14602695</v>
      </c>
      <c r="AD530" t="s">
        <v>4</v>
      </c>
      <c r="AE530">
        <v>31</v>
      </c>
      <c r="AF530">
        <v>12</v>
      </c>
      <c r="AH530" t="s">
        <v>19463</v>
      </c>
      <c r="AI530" t="s">
        <v>19462</v>
      </c>
      <c r="AJ530" t="s">
        <v>19461</v>
      </c>
      <c r="AK530" t="s">
        <v>19460</v>
      </c>
      <c r="AL530">
        <v>6</v>
      </c>
      <c r="AM530" s="5">
        <f t="shared" si="67"/>
        <v>0.42857142857142855</v>
      </c>
      <c r="AN530" s="4">
        <f t="shared" si="68"/>
        <v>6.4910477632931242E-4</v>
      </c>
      <c r="AO530" s="3"/>
      <c r="AP530">
        <v>0</v>
      </c>
      <c r="AR530" t="s">
        <v>20</v>
      </c>
      <c r="AT530" s="2" t="s">
        <v>0</v>
      </c>
      <c r="AU530" s="1">
        <f t="shared" si="69"/>
        <v>1.6769302319954664</v>
      </c>
      <c r="AV530" s="1">
        <f t="shared" si="70"/>
        <v>1.2163531593204564</v>
      </c>
      <c r="AW530" s="1">
        <f t="shared" si="71"/>
        <v>0.75577608664544627</v>
      </c>
    </row>
    <row r="531" spans="1:49" x14ac:dyDescent="0.2">
      <c r="A531">
        <v>529</v>
      </c>
      <c r="B531" t="s">
        <v>19459</v>
      </c>
      <c r="F531" t="s">
        <v>19458</v>
      </c>
      <c r="G531" t="s">
        <v>10</v>
      </c>
      <c r="H531" t="s">
        <v>9</v>
      </c>
      <c r="I531" t="s">
        <v>19457</v>
      </c>
      <c r="J531" t="s">
        <v>19456</v>
      </c>
      <c r="K531" t="s">
        <v>19455</v>
      </c>
      <c r="L531" t="s">
        <v>19454</v>
      </c>
      <c r="M531" t="s">
        <v>19453</v>
      </c>
      <c r="N531">
        <v>3</v>
      </c>
      <c r="O531" t="s">
        <v>19452</v>
      </c>
      <c r="P531" t="s">
        <v>19451</v>
      </c>
      <c r="Q531" t="s">
        <v>19450</v>
      </c>
      <c r="R531" s="7">
        <v>39783</v>
      </c>
      <c r="S531" s="8">
        <f t="shared" si="64"/>
        <v>2008</v>
      </c>
      <c r="T531" s="8">
        <v>2008</v>
      </c>
      <c r="U531" s="8">
        <f t="shared" si="65"/>
        <v>14</v>
      </c>
      <c r="V531" s="7">
        <v>2008</v>
      </c>
      <c r="W531" t="s">
        <v>19449</v>
      </c>
      <c r="X531" s="2">
        <v>0.19</v>
      </c>
      <c r="Y531" s="6">
        <f t="shared" si="66"/>
        <v>5.0719414858119115E-3</v>
      </c>
      <c r="AA531">
        <v>332097</v>
      </c>
      <c r="AB531">
        <v>18700</v>
      </c>
      <c r="AD531" t="s">
        <v>4</v>
      </c>
      <c r="AE531">
        <v>84</v>
      </c>
      <c r="AF531">
        <v>12</v>
      </c>
      <c r="AH531" t="s">
        <v>19448</v>
      </c>
      <c r="AI531" t="s">
        <v>19447</v>
      </c>
      <c r="AJ531" t="s">
        <v>19446</v>
      </c>
      <c r="AK531" t="s">
        <v>19445</v>
      </c>
      <c r="AL531">
        <v>8</v>
      </c>
      <c r="AM531" s="5">
        <f t="shared" si="67"/>
        <v>0.5714285714285714</v>
      </c>
      <c r="AN531" s="4">
        <f t="shared" si="68"/>
        <v>8.6547303510574997E-4</v>
      </c>
      <c r="AO531" s="3"/>
      <c r="AP531">
        <v>0</v>
      </c>
      <c r="AR531" t="s">
        <v>20</v>
      </c>
      <c r="AT531" s="2" t="s">
        <v>0</v>
      </c>
      <c r="AU531" s="1">
        <f t="shared" si="69"/>
        <v>0.38100009506000626</v>
      </c>
      <c r="AV531" s="1">
        <f t="shared" si="70"/>
        <v>0.2968707260458831</v>
      </c>
      <c r="AW531" s="1">
        <f t="shared" si="71"/>
        <v>0.21274135703175986</v>
      </c>
    </row>
    <row r="532" spans="1:49" x14ac:dyDescent="0.2">
      <c r="A532">
        <v>530</v>
      </c>
      <c r="B532" t="s">
        <v>19444</v>
      </c>
      <c r="C532" t="s">
        <v>19443</v>
      </c>
      <c r="F532" t="s">
        <v>19442</v>
      </c>
      <c r="G532" t="s">
        <v>10</v>
      </c>
      <c r="H532" t="s">
        <v>9</v>
      </c>
      <c r="I532" t="s">
        <v>1915</v>
      </c>
      <c r="J532">
        <v>60015150</v>
      </c>
      <c r="K532" t="s">
        <v>1914</v>
      </c>
      <c r="L532" t="s">
        <v>973</v>
      </c>
      <c r="M532" t="s">
        <v>73</v>
      </c>
      <c r="N532">
        <v>3</v>
      </c>
      <c r="O532" t="s">
        <v>19441</v>
      </c>
      <c r="P532" t="s">
        <v>19440</v>
      </c>
      <c r="Q532" t="s">
        <v>19439</v>
      </c>
      <c r="R532" s="7">
        <v>39783</v>
      </c>
      <c r="S532" s="8">
        <f t="shared" si="64"/>
        <v>2008</v>
      </c>
      <c r="T532" s="8">
        <v>2008</v>
      </c>
      <c r="U532" s="8">
        <f t="shared" si="65"/>
        <v>14</v>
      </c>
      <c r="V532" s="7">
        <v>39783</v>
      </c>
      <c r="W532" t="s">
        <v>1312</v>
      </c>
      <c r="X532" s="2">
        <v>0.28799999999999998</v>
      </c>
      <c r="Y532" s="6">
        <f t="shared" si="66"/>
        <v>7.6879955153359488E-3</v>
      </c>
      <c r="AA532">
        <v>10689605</v>
      </c>
      <c r="AB532">
        <v>19515</v>
      </c>
      <c r="AC532">
        <v>15728129</v>
      </c>
      <c r="AD532" t="s">
        <v>4</v>
      </c>
      <c r="AE532">
        <v>15</v>
      </c>
      <c r="AF532" s="9">
        <v>44289</v>
      </c>
      <c r="AH532" t="s">
        <v>19438</v>
      </c>
      <c r="AI532" t="s">
        <v>19437</v>
      </c>
      <c r="AJ532" t="s">
        <v>1913</v>
      </c>
      <c r="AK532" t="s">
        <v>19436</v>
      </c>
      <c r="AL532">
        <v>2</v>
      </c>
      <c r="AM532" s="5">
        <f t="shared" si="67"/>
        <v>0.14285714285714285</v>
      </c>
      <c r="AN532" s="4">
        <f t="shared" si="68"/>
        <v>2.1636825877643749E-4</v>
      </c>
      <c r="AO532" s="3"/>
      <c r="AP532">
        <v>0</v>
      </c>
      <c r="AR532" t="s">
        <v>20</v>
      </c>
      <c r="AT532" s="2" t="s">
        <v>0</v>
      </c>
      <c r="AU532" s="1">
        <f t="shared" si="69"/>
        <v>0.54465073383680951</v>
      </c>
      <c r="AV532" s="1">
        <f t="shared" si="70"/>
        <v>0.39521818870561931</v>
      </c>
      <c r="AW532" s="1">
        <f t="shared" si="71"/>
        <v>0.24578564357442909</v>
      </c>
    </row>
    <row r="533" spans="1:49" x14ac:dyDescent="0.2">
      <c r="A533">
        <v>531</v>
      </c>
      <c r="B533" t="s">
        <v>19435</v>
      </c>
      <c r="C533" t="s">
        <v>19434</v>
      </c>
      <c r="D533" t="s">
        <v>19433</v>
      </c>
      <c r="F533" t="s">
        <v>19432</v>
      </c>
      <c r="G533" t="s">
        <v>10</v>
      </c>
      <c r="H533" t="s">
        <v>9</v>
      </c>
      <c r="I533" t="s">
        <v>19431</v>
      </c>
      <c r="J533" t="s">
        <v>19430</v>
      </c>
      <c r="K533" t="s">
        <v>19429</v>
      </c>
      <c r="L533" t="s">
        <v>19428</v>
      </c>
      <c r="M533" t="s">
        <v>335</v>
      </c>
      <c r="N533">
        <v>7</v>
      </c>
      <c r="O533" t="s">
        <v>19427</v>
      </c>
      <c r="P533" t="s">
        <v>19426</v>
      </c>
      <c r="Q533" t="s">
        <v>19425</v>
      </c>
      <c r="R533" s="7">
        <v>39783</v>
      </c>
      <c r="S533" s="8">
        <f t="shared" si="64"/>
        <v>2008</v>
      </c>
      <c r="T533" s="8">
        <v>2008</v>
      </c>
      <c r="U533" s="8">
        <f t="shared" si="65"/>
        <v>14</v>
      </c>
      <c r="V533" s="7">
        <v>39783</v>
      </c>
      <c r="W533" t="s">
        <v>19424</v>
      </c>
      <c r="X533" s="2">
        <v>0.57999999999999996</v>
      </c>
      <c r="Y533" s="6">
        <f t="shared" si="66"/>
        <v>1.5482768746162676E-2</v>
      </c>
      <c r="AA533">
        <v>18739652</v>
      </c>
      <c r="AB533">
        <v>8000153140</v>
      </c>
      <c r="AD533" t="s">
        <v>4</v>
      </c>
      <c r="AE533">
        <v>2</v>
      </c>
      <c r="AF533">
        <v>4</v>
      </c>
      <c r="AH533" t="s">
        <v>19423</v>
      </c>
      <c r="AI533" t="s">
        <v>19422</v>
      </c>
      <c r="AJ533" t="s">
        <v>19421</v>
      </c>
      <c r="AK533" t="s">
        <v>19420</v>
      </c>
      <c r="AL533">
        <v>18</v>
      </c>
      <c r="AM533" s="5">
        <f t="shared" si="67"/>
        <v>1.2857142857142858</v>
      </c>
      <c r="AN533" s="4">
        <f t="shared" si="68"/>
        <v>1.9473143289879377E-3</v>
      </c>
      <c r="AO533" s="3"/>
      <c r="AP533">
        <v>1</v>
      </c>
      <c r="AR533" t="s">
        <v>20</v>
      </c>
      <c r="AT533" s="2">
        <v>1.927</v>
      </c>
      <c r="AU533" s="1">
        <f t="shared" si="69"/>
        <v>1.1422132421010254</v>
      </c>
      <c r="AV533" s="1">
        <f t="shared" si="70"/>
        <v>0.87150415375753065</v>
      </c>
      <c r="AW533" s="1">
        <f t="shared" si="71"/>
        <v>0.60079506541403593</v>
      </c>
    </row>
    <row r="534" spans="1:49" x14ac:dyDescent="0.2">
      <c r="A534">
        <v>532</v>
      </c>
      <c r="B534" t="s">
        <v>19419</v>
      </c>
      <c r="C534" t="s">
        <v>19418</v>
      </c>
      <c r="F534" t="s">
        <v>19417</v>
      </c>
      <c r="G534" t="s">
        <v>10</v>
      </c>
      <c r="H534" t="s">
        <v>9</v>
      </c>
      <c r="I534" t="s">
        <v>19416</v>
      </c>
      <c r="J534" t="s">
        <v>19415</v>
      </c>
      <c r="K534" t="s">
        <v>19414</v>
      </c>
      <c r="L534" t="s">
        <v>19413</v>
      </c>
      <c r="M534" t="s">
        <v>1430</v>
      </c>
      <c r="N534">
        <v>4</v>
      </c>
      <c r="O534" t="s">
        <v>19412</v>
      </c>
      <c r="P534" t="s">
        <v>19411</v>
      </c>
      <c r="Q534" t="s">
        <v>19410</v>
      </c>
      <c r="R534" s="7">
        <v>39783</v>
      </c>
      <c r="S534" s="8">
        <f t="shared" si="64"/>
        <v>2008</v>
      </c>
      <c r="T534" s="8">
        <v>2008</v>
      </c>
      <c r="U534" s="8">
        <f t="shared" si="65"/>
        <v>14</v>
      </c>
      <c r="V534" s="7">
        <v>39783</v>
      </c>
      <c r="W534" t="s">
        <v>208</v>
      </c>
      <c r="X534" s="2">
        <v>1.3720000000000001</v>
      </c>
      <c r="Y534" s="6">
        <f t="shared" si="66"/>
        <v>3.662475641333654E-2</v>
      </c>
      <c r="AA534">
        <v>189480</v>
      </c>
      <c r="AB534">
        <v>17366</v>
      </c>
      <c r="AD534" t="s">
        <v>4</v>
      </c>
      <c r="AE534">
        <v>56</v>
      </c>
      <c r="AF534">
        <v>12</v>
      </c>
      <c r="AG534">
        <v>4682674</v>
      </c>
      <c r="AH534" t="s">
        <v>19409</v>
      </c>
      <c r="AI534" t="s">
        <v>19408</v>
      </c>
      <c r="AJ534" t="s">
        <v>19407</v>
      </c>
      <c r="AK534" t="s">
        <v>19406</v>
      </c>
      <c r="AL534">
        <v>145</v>
      </c>
      <c r="AM534" s="5">
        <f t="shared" si="67"/>
        <v>10.357142857142858</v>
      </c>
      <c r="AN534" s="4">
        <f t="shared" si="68"/>
        <v>1.568669876129172E-2</v>
      </c>
      <c r="AO534" s="3"/>
      <c r="AP534">
        <v>0</v>
      </c>
      <c r="AR534" t="s">
        <v>20</v>
      </c>
      <c r="AT534" s="2" t="s">
        <v>0</v>
      </c>
      <c r="AU534" s="1">
        <f t="shared" si="69"/>
        <v>3.0343339117723094</v>
      </c>
      <c r="AV534" s="1">
        <f t="shared" si="70"/>
        <v>2.615572758731413</v>
      </c>
      <c r="AW534" s="1">
        <f t="shared" si="71"/>
        <v>2.1968116056905163</v>
      </c>
    </row>
    <row r="535" spans="1:49" x14ac:dyDescent="0.2">
      <c r="A535">
        <v>533</v>
      </c>
      <c r="B535" t="s">
        <v>19405</v>
      </c>
      <c r="C535" t="s">
        <v>19404</v>
      </c>
      <c r="F535" t="s">
        <v>19403</v>
      </c>
      <c r="G535" t="s">
        <v>10</v>
      </c>
      <c r="H535" t="s">
        <v>9</v>
      </c>
      <c r="I535" t="s">
        <v>19402</v>
      </c>
      <c r="J535" t="s">
        <v>19401</v>
      </c>
      <c r="K535" t="s">
        <v>19400</v>
      </c>
      <c r="L535" t="s">
        <v>19399</v>
      </c>
      <c r="M535" t="s">
        <v>19398</v>
      </c>
      <c r="N535">
        <v>5</v>
      </c>
      <c r="O535" t="s">
        <v>19397</v>
      </c>
      <c r="P535" t="s">
        <v>19396</v>
      </c>
      <c r="Q535" t="s">
        <v>19395</v>
      </c>
      <c r="R535" s="7">
        <v>39783</v>
      </c>
      <c r="S535" s="8">
        <f t="shared" si="64"/>
        <v>2008</v>
      </c>
      <c r="T535" s="8">
        <v>2008</v>
      </c>
      <c r="U535" s="8">
        <f t="shared" si="65"/>
        <v>14</v>
      </c>
      <c r="V535" s="7">
        <v>39783</v>
      </c>
      <c r="W535" t="s">
        <v>19394</v>
      </c>
      <c r="X535" s="2">
        <v>0.32</v>
      </c>
      <c r="Y535" s="6">
        <f t="shared" si="66"/>
        <v>8.5422172392621669E-3</v>
      </c>
      <c r="AA535" t="s">
        <v>19393</v>
      </c>
      <c r="AB535">
        <v>13762</v>
      </c>
      <c r="AD535" t="s">
        <v>4</v>
      </c>
      <c r="AE535">
        <v>29</v>
      </c>
      <c r="AF535">
        <v>6</v>
      </c>
      <c r="AH535" t="s">
        <v>19392</v>
      </c>
      <c r="AI535" t="s">
        <v>19391</v>
      </c>
      <c r="AJ535" t="s">
        <v>19390</v>
      </c>
      <c r="AK535" t="s">
        <v>19389</v>
      </c>
      <c r="AL535">
        <v>1</v>
      </c>
      <c r="AM535" s="5">
        <f t="shared" si="67"/>
        <v>7.1428571428571425E-2</v>
      </c>
      <c r="AN535" s="4">
        <f t="shared" si="68"/>
        <v>1.0818412938821875E-4</v>
      </c>
      <c r="AO535" s="3"/>
      <c r="AP535">
        <v>0</v>
      </c>
      <c r="AR535" t="s">
        <v>19388</v>
      </c>
      <c r="AT535" s="2" t="s">
        <v>0</v>
      </c>
      <c r="AU535" s="1">
        <f t="shared" si="69"/>
        <v>0.60120073062999813</v>
      </c>
      <c r="AV535" s="1">
        <f t="shared" si="70"/>
        <v>0.43252006843251922</v>
      </c>
      <c r="AW535" s="1">
        <f t="shared" si="71"/>
        <v>0.26383940623504032</v>
      </c>
    </row>
    <row r="536" spans="1:49" x14ac:dyDescent="0.2">
      <c r="A536">
        <v>534</v>
      </c>
      <c r="B536" t="s">
        <v>19387</v>
      </c>
      <c r="F536" t="s">
        <v>19386</v>
      </c>
      <c r="G536" t="s">
        <v>10</v>
      </c>
      <c r="H536" t="s">
        <v>9</v>
      </c>
      <c r="I536" t="s">
        <v>19385</v>
      </c>
      <c r="J536">
        <v>60016930</v>
      </c>
      <c r="K536" t="s">
        <v>532</v>
      </c>
      <c r="L536" t="s">
        <v>158</v>
      </c>
      <c r="M536" t="s">
        <v>40</v>
      </c>
      <c r="N536">
        <v>4</v>
      </c>
      <c r="O536" t="s">
        <v>19384</v>
      </c>
      <c r="P536" t="s">
        <v>19383</v>
      </c>
      <c r="Q536" t="s">
        <v>531</v>
      </c>
      <c r="R536" s="7">
        <v>39783</v>
      </c>
      <c r="S536" s="8">
        <f t="shared" si="64"/>
        <v>2008</v>
      </c>
      <c r="T536" s="8">
        <v>2008</v>
      </c>
      <c r="U536" s="8">
        <f t="shared" si="65"/>
        <v>14</v>
      </c>
      <c r="V536" s="7">
        <v>39783</v>
      </c>
      <c r="W536" t="s">
        <v>19382</v>
      </c>
      <c r="X536" s="2">
        <v>0.13100000000000001</v>
      </c>
      <c r="Y536" s="6">
        <f t="shared" si="66"/>
        <v>3.4969701823229496E-3</v>
      </c>
      <c r="AA536">
        <v>10066748</v>
      </c>
      <c r="AB536">
        <v>12667</v>
      </c>
      <c r="AD536" t="s">
        <v>4</v>
      </c>
      <c r="AE536">
        <v>14</v>
      </c>
      <c r="AF536">
        <v>4</v>
      </c>
      <c r="AH536" t="s">
        <v>19381</v>
      </c>
      <c r="AI536" t="s">
        <v>19380</v>
      </c>
      <c r="AJ536" t="s">
        <v>19379</v>
      </c>
      <c r="AK536" t="s">
        <v>19378</v>
      </c>
      <c r="AL536">
        <v>0</v>
      </c>
      <c r="AM536" s="5">
        <f t="shared" si="67"/>
        <v>0</v>
      </c>
      <c r="AN536" s="4">
        <f t="shared" si="68"/>
        <v>0</v>
      </c>
      <c r="AO536" s="3"/>
      <c r="AP536">
        <v>0</v>
      </c>
      <c r="AR536" t="s">
        <v>20</v>
      </c>
      <c r="AT536" s="2" t="s">
        <v>0</v>
      </c>
      <c r="AU536" s="1">
        <f t="shared" si="69"/>
        <v>0.24478791276260647</v>
      </c>
      <c r="AV536" s="1">
        <f t="shared" si="70"/>
        <v>0.17484850911614747</v>
      </c>
      <c r="AW536" s="1">
        <f t="shared" si="71"/>
        <v>0.10490910546968849</v>
      </c>
    </row>
    <row r="537" spans="1:49" x14ac:dyDescent="0.2">
      <c r="A537">
        <v>535</v>
      </c>
      <c r="B537" t="s">
        <v>19377</v>
      </c>
      <c r="C537" t="s">
        <v>19376</v>
      </c>
      <c r="F537" t="s">
        <v>19375</v>
      </c>
      <c r="G537" t="s">
        <v>10</v>
      </c>
      <c r="H537" t="s">
        <v>9</v>
      </c>
      <c r="I537" t="s">
        <v>19374</v>
      </c>
      <c r="J537" t="s">
        <v>19373</v>
      </c>
      <c r="K537" t="s">
        <v>19372</v>
      </c>
      <c r="L537" t="s">
        <v>19371</v>
      </c>
      <c r="M537" t="s">
        <v>27</v>
      </c>
      <c r="N537">
        <v>8</v>
      </c>
      <c r="O537" t="s">
        <v>19370</v>
      </c>
      <c r="P537" t="s">
        <v>19369</v>
      </c>
      <c r="Q537" t="s">
        <v>19368</v>
      </c>
      <c r="R537" s="7">
        <v>39783</v>
      </c>
      <c r="S537" s="8">
        <f t="shared" si="64"/>
        <v>2008</v>
      </c>
      <c r="T537" s="8">
        <v>2008</v>
      </c>
      <c r="U537" s="8">
        <f t="shared" si="65"/>
        <v>14</v>
      </c>
      <c r="V537" s="7">
        <v>39783</v>
      </c>
      <c r="W537" t="s">
        <v>1936</v>
      </c>
      <c r="X537" s="2">
        <v>0.66700000000000004</v>
      </c>
      <c r="Y537" s="6">
        <f t="shared" si="66"/>
        <v>1.7805184058087078E-2</v>
      </c>
      <c r="AA537">
        <v>14341948</v>
      </c>
      <c r="AB537">
        <v>25256</v>
      </c>
      <c r="AC537">
        <v>10990682</v>
      </c>
      <c r="AD537" t="s">
        <v>4</v>
      </c>
      <c r="AF537">
        <v>36</v>
      </c>
      <c r="AH537" t="s">
        <v>19367</v>
      </c>
      <c r="AI537" t="s">
        <v>19366</v>
      </c>
      <c r="AJ537" t="s">
        <v>19365</v>
      </c>
      <c r="AK537" t="s">
        <v>19364</v>
      </c>
      <c r="AL537">
        <v>32</v>
      </c>
      <c r="AM537" s="5">
        <f t="shared" si="67"/>
        <v>2.2857142857142856</v>
      </c>
      <c r="AN537" s="4">
        <f t="shared" si="68"/>
        <v>3.4618921404229999E-3</v>
      </c>
      <c r="AO537" s="3"/>
      <c r="AP537">
        <v>0</v>
      </c>
      <c r="AQ537" t="s">
        <v>1375</v>
      </c>
      <c r="AR537">
        <v>20225003</v>
      </c>
      <c r="AS537" t="s">
        <v>1162</v>
      </c>
      <c r="AT537" s="2" t="s">
        <v>0</v>
      </c>
      <c r="AU537" s="1">
        <f t="shared" si="69"/>
        <v>1.3502196482787854</v>
      </c>
      <c r="AV537" s="1">
        <f t="shared" si="70"/>
        <v>1.063353809925504</v>
      </c>
      <c r="AW537" s="1">
        <f t="shared" si="71"/>
        <v>0.77648797157222238</v>
      </c>
    </row>
    <row r="538" spans="1:49" x14ac:dyDescent="0.2">
      <c r="A538">
        <v>536</v>
      </c>
      <c r="B538" t="s">
        <v>19363</v>
      </c>
      <c r="F538" t="s">
        <v>19362</v>
      </c>
      <c r="G538" t="s">
        <v>10</v>
      </c>
      <c r="H538" t="s">
        <v>9</v>
      </c>
      <c r="I538" t="s">
        <v>19361</v>
      </c>
      <c r="J538" t="s">
        <v>19360</v>
      </c>
      <c r="K538" t="s">
        <v>19359</v>
      </c>
      <c r="L538" t="s">
        <v>19358</v>
      </c>
      <c r="M538" t="s">
        <v>477</v>
      </c>
      <c r="N538">
        <v>4</v>
      </c>
      <c r="O538" t="s">
        <v>19357</v>
      </c>
      <c r="P538" t="s">
        <v>19356</v>
      </c>
      <c r="Q538" t="s">
        <v>19355</v>
      </c>
      <c r="R538" s="7">
        <v>39783</v>
      </c>
      <c r="S538" s="8">
        <f t="shared" si="64"/>
        <v>2008</v>
      </c>
      <c r="T538" s="8">
        <v>2008</v>
      </c>
      <c r="U538" s="8">
        <f t="shared" si="65"/>
        <v>14</v>
      </c>
      <c r="V538" s="7">
        <v>2008</v>
      </c>
      <c r="W538" t="s">
        <v>19354</v>
      </c>
      <c r="X538" s="2">
        <v>0.22500000000000001</v>
      </c>
      <c r="Y538" s="6">
        <f t="shared" si="66"/>
        <v>6.0062464963562111E-3</v>
      </c>
      <c r="AA538">
        <v>12102512</v>
      </c>
      <c r="AB538">
        <v>17500155108</v>
      </c>
      <c r="AD538" t="s">
        <v>4</v>
      </c>
      <c r="AE538">
        <v>17</v>
      </c>
      <c r="AF538">
        <v>2</v>
      </c>
      <c r="AH538" t="s">
        <v>978</v>
      </c>
      <c r="AI538" t="s">
        <v>19353</v>
      </c>
      <c r="AJ538" t="s">
        <v>19352</v>
      </c>
      <c r="AK538" t="s">
        <v>19351</v>
      </c>
      <c r="AL538">
        <v>2</v>
      </c>
      <c r="AM538" s="5">
        <f t="shared" si="67"/>
        <v>0.14285714285714285</v>
      </c>
      <c r="AN538" s="4">
        <f t="shared" si="68"/>
        <v>2.1636825877643749E-4</v>
      </c>
      <c r="AO538" s="3"/>
      <c r="AP538">
        <v>0</v>
      </c>
      <c r="AR538" t="s">
        <v>20</v>
      </c>
      <c r="AT538" s="2">
        <v>0.95099999999999996</v>
      </c>
      <c r="AU538" s="1">
        <f t="shared" si="69"/>
        <v>0.42692830250822789</v>
      </c>
      <c r="AV538" s="1">
        <f t="shared" si="70"/>
        <v>0.31113073775663241</v>
      </c>
      <c r="AW538" s="1">
        <f t="shared" si="71"/>
        <v>0.19533317300503694</v>
      </c>
    </row>
    <row r="539" spans="1:49" x14ac:dyDescent="0.2">
      <c r="A539">
        <v>537</v>
      </c>
      <c r="B539" t="s">
        <v>19350</v>
      </c>
      <c r="C539" t="s">
        <v>19349</v>
      </c>
      <c r="F539" t="s">
        <v>19348</v>
      </c>
      <c r="G539" t="s">
        <v>10</v>
      </c>
      <c r="H539" t="s">
        <v>9</v>
      </c>
      <c r="I539" t="s">
        <v>19347</v>
      </c>
      <c r="J539" t="s">
        <v>19346</v>
      </c>
      <c r="K539" t="s">
        <v>19345</v>
      </c>
      <c r="L539" t="s">
        <v>19344</v>
      </c>
      <c r="M539" t="s">
        <v>19343</v>
      </c>
      <c r="N539">
        <v>5</v>
      </c>
      <c r="O539" t="s">
        <v>19342</v>
      </c>
      <c r="P539" t="s">
        <v>19341</v>
      </c>
      <c r="Q539" t="s">
        <v>19340</v>
      </c>
      <c r="R539" s="7">
        <v>39783</v>
      </c>
      <c r="S539" s="8">
        <f t="shared" si="64"/>
        <v>2008</v>
      </c>
      <c r="T539" s="8">
        <v>2008</v>
      </c>
      <c r="U539" s="8">
        <f t="shared" si="65"/>
        <v>14</v>
      </c>
      <c r="V539" s="7">
        <v>39783</v>
      </c>
      <c r="W539" t="s">
        <v>615</v>
      </c>
      <c r="X539" s="2">
        <v>2.137</v>
      </c>
      <c r="Y539" s="6">
        <f t="shared" si="66"/>
        <v>5.7045994500947654E-2</v>
      </c>
      <c r="AA539">
        <v>46361</v>
      </c>
      <c r="AB539">
        <v>26750</v>
      </c>
      <c r="AC539">
        <v>14320746</v>
      </c>
      <c r="AD539" t="s">
        <v>4</v>
      </c>
      <c r="AE539">
        <v>492</v>
      </c>
      <c r="AF539">
        <v>3</v>
      </c>
      <c r="AH539" t="s">
        <v>19339</v>
      </c>
      <c r="AI539" t="s">
        <v>19338</v>
      </c>
      <c r="AJ539" t="s">
        <v>19337</v>
      </c>
      <c r="AK539" t="s">
        <v>19336</v>
      </c>
      <c r="AL539">
        <v>9</v>
      </c>
      <c r="AM539" s="5">
        <f t="shared" si="67"/>
        <v>0.6428571428571429</v>
      </c>
      <c r="AN539" s="4">
        <f t="shared" si="68"/>
        <v>9.7365716449396885E-4</v>
      </c>
      <c r="AO539" s="3"/>
      <c r="AP539">
        <v>1</v>
      </c>
      <c r="AR539" t="s">
        <v>20</v>
      </c>
      <c r="AT539" s="2" t="s">
        <v>0</v>
      </c>
      <c r="AU539" s="1">
        <f t="shared" si="69"/>
        <v>4.0224293300011542</v>
      </c>
      <c r="AV539" s="1">
        <f t="shared" si="70"/>
        <v>2.9009825832720812</v>
      </c>
      <c r="AW539" s="1">
        <f t="shared" si="71"/>
        <v>1.7795358365430072</v>
      </c>
    </row>
    <row r="540" spans="1:49" x14ac:dyDescent="0.2">
      <c r="A540">
        <v>538</v>
      </c>
      <c r="B540" t="s">
        <v>19335</v>
      </c>
      <c r="C540" t="s">
        <v>19334</v>
      </c>
      <c r="F540" t="s">
        <v>19333</v>
      </c>
      <c r="G540" t="s">
        <v>10</v>
      </c>
      <c r="H540" t="s">
        <v>9</v>
      </c>
      <c r="I540" t="s">
        <v>355</v>
      </c>
      <c r="J540" t="s">
        <v>19332</v>
      </c>
      <c r="K540" t="s">
        <v>19331</v>
      </c>
      <c r="L540" t="s">
        <v>736</v>
      </c>
      <c r="M540" t="s">
        <v>735</v>
      </c>
      <c r="N540">
        <v>5</v>
      </c>
      <c r="O540" t="s">
        <v>19330</v>
      </c>
      <c r="P540" t="s">
        <v>19329</v>
      </c>
      <c r="Q540" t="s">
        <v>19328</v>
      </c>
      <c r="R540" s="7">
        <v>39783</v>
      </c>
      <c r="S540" s="8">
        <f t="shared" si="64"/>
        <v>2008</v>
      </c>
      <c r="T540" s="8">
        <v>2008</v>
      </c>
      <c r="U540" s="8">
        <f t="shared" si="65"/>
        <v>14</v>
      </c>
      <c r="V540" s="7">
        <v>39783</v>
      </c>
      <c r="W540" t="s">
        <v>655</v>
      </c>
      <c r="X540" s="2">
        <v>0.9</v>
      </c>
      <c r="Y540" s="6">
        <f t="shared" si="66"/>
        <v>2.4024985985424845E-2</v>
      </c>
      <c r="AA540">
        <v>27820</v>
      </c>
      <c r="AB540">
        <v>20982</v>
      </c>
      <c r="AC540">
        <v>15512916</v>
      </c>
      <c r="AD540" t="s">
        <v>4</v>
      </c>
      <c r="AE540">
        <v>91</v>
      </c>
      <c r="AF540">
        <v>12</v>
      </c>
      <c r="AH540" t="s">
        <v>19327</v>
      </c>
      <c r="AI540" t="s">
        <v>19326</v>
      </c>
      <c r="AK540" t="s">
        <v>19325</v>
      </c>
      <c r="AL540">
        <v>11</v>
      </c>
      <c r="AM540" s="5">
        <f t="shared" si="67"/>
        <v>0.7857142857142857</v>
      </c>
      <c r="AN540" s="4">
        <f t="shared" si="68"/>
        <v>1.1900254232704063E-3</v>
      </c>
      <c r="AO540" s="3"/>
      <c r="AP540">
        <v>0</v>
      </c>
      <c r="AR540" t="s">
        <v>20</v>
      </c>
      <c r="AT540" s="2" t="s">
        <v>0</v>
      </c>
      <c r="AU540" s="1">
        <f t="shared" si="69"/>
        <v>1.7174497816778513</v>
      </c>
      <c r="AV540" s="1">
        <f t="shared" si="70"/>
        <v>1.2607505704347626</v>
      </c>
      <c r="AW540" s="1">
        <f t="shared" si="71"/>
        <v>0.8040513591916737</v>
      </c>
    </row>
    <row r="541" spans="1:49" x14ac:dyDescent="0.2">
      <c r="A541">
        <v>539</v>
      </c>
      <c r="B541" t="s">
        <v>19324</v>
      </c>
      <c r="C541" t="s">
        <v>19323</v>
      </c>
      <c r="F541" t="s">
        <v>19322</v>
      </c>
      <c r="G541" t="s">
        <v>10</v>
      </c>
      <c r="H541" t="s">
        <v>9</v>
      </c>
      <c r="I541" t="s">
        <v>19321</v>
      </c>
      <c r="J541" t="s">
        <v>19320</v>
      </c>
      <c r="K541" t="s">
        <v>19319</v>
      </c>
      <c r="L541" t="s">
        <v>19318</v>
      </c>
      <c r="M541" t="s">
        <v>233</v>
      </c>
      <c r="N541">
        <v>5</v>
      </c>
      <c r="O541" t="s">
        <v>19317</v>
      </c>
      <c r="P541" t="s">
        <v>19316</v>
      </c>
      <c r="Q541" t="s">
        <v>19315</v>
      </c>
      <c r="R541" s="7">
        <v>39783</v>
      </c>
      <c r="S541" s="8">
        <f t="shared" si="64"/>
        <v>2008</v>
      </c>
      <c r="T541" s="8">
        <v>2008</v>
      </c>
      <c r="U541" s="8">
        <f t="shared" si="65"/>
        <v>14</v>
      </c>
      <c r="V541" s="7">
        <v>2008</v>
      </c>
      <c r="W541" t="s">
        <v>1124</v>
      </c>
      <c r="X541" s="2">
        <v>0.77400000000000002</v>
      </c>
      <c r="Y541" s="6">
        <f t="shared" si="66"/>
        <v>2.0661487947465366E-2</v>
      </c>
      <c r="AA541">
        <v>7390572</v>
      </c>
      <c r="AB541">
        <v>13549</v>
      </c>
      <c r="AD541" t="s">
        <v>4</v>
      </c>
      <c r="AE541">
        <v>25</v>
      </c>
      <c r="AF541">
        <v>11</v>
      </c>
      <c r="AH541" t="s">
        <v>19314</v>
      </c>
      <c r="AI541" t="s">
        <v>19313</v>
      </c>
      <c r="AK541" t="s">
        <v>19312</v>
      </c>
      <c r="AL541">
        <v>43</v>
      </c>
      <c r="AM541" s="5">
        <f t="shared" si="67"/>
        <v>3.0714285714285716</v>
      </c>
      <c r="AN541" s="4">
        <f t="shared" si="68"/>
        <v>4.6519175636934064E-3</v>
      </c>
      <c r="AO541" s="3"/>
      <c r="AP541">
        <v>0</v>
      </c>
      <c r="AR541" t="s">
        <v>20</v>
      </c>
      <c r="AT541" s="2" t="s">
        <v>0</v>
      </c>
      <c r="AU541" s="1">
        <f t="shared" si="69"/>
        <v>1.5858616832333778</v>
      </c>
      <c r="AV541" s="1">
        <f t="shared" si="70"/>
        <v>1.2656702755579385</v>
      </c>
      <c r="AW541" s="1">
        <f t="shared" si="71"/>
        <v>0.94547886788249946</v>
      </c>
    </row>
    <row r="542" spans="1:49" x14ac:dyDescent="0.2">
      <c r="A542">
        <v>540</v>
      </c>
      <c r="B542" t="s">
        <v>19311</v>
      </c>
      <c r="C542" t="s">
        <v>19310</v>
      </c>
      <c r="D542" t="s">
        <v>19309</v>
      </c>
      <c r="F542" t="s">
        <v>19308</v>
      </c>
      <c r="G542" t="s">
        <v>10</v>
      </c>
      <c r="H542" t="s">
        <v>9</v>
      </c>
      <c r="I542" t="s">
        <v>19307</v>
      </c>
      <c r="J542">
        <v>60016930</v>
      </c>
      <c r="K542" t="s">
        <v>532</v>
      </c>
      <c r="L542" t="s">
        <v>158</v>
      </c>
      <c r="M542" t="s">
        <v>40</v>
      </c>
      <c r="N542">
        <v>3</v>
      </c>
      <c r="O542" t="s">
        <v>19306</v>
      </c>
      <c r="P542" t="s">
        <v>19305</v>
      </c>
      <c r="Q542" t="s">
        <v>1373</v>
      </c>
      <c r="R542" s="7">
        <v>39783</v>
      </c>
      <c r="S542" s="8">
        <f t="shared" si="64"/>
        <v>2008</v>
      </c>
      <c r="T542" s="8">
        <v>2008</v>
      </c>
      <c r="U542" s="8">
        <f t="shared" si="65"/>
        <v>14</v>
      </c>
      <c r="V542" s="7">
        <v>39783</v>
      </c>
      <c r="W542" t="s">
        <v>530</v>
      </c>
      <c r="X542" s="2">
        <v>0.13300000000000001</v>
      </c>
      <c r="Y542" s="6">
        <f t="shared" si="66"/>
        <v>3.5503590400683379E-3</v>
      </c>
      <c r="AA542">
        <v>10058885</v>
      </c>
      <c r="AB542">
        <v>4700153604</v>
      </c>
      <c r="AD542" t="s">
        <v>4</v>
      </c>
      <c r="AE542">
        <v>15</v>
      </c>
      <c r="AF542">
        <v>4</v>
      </c>
      <c r="AH542" t="s">
        <v>19304</v>
      </c>
      <c r="AI542" t="s">
        <v>19303</v>
      </c>
      <c r="AJ542" t="s">
        <v>19302</v>
      </c>
      <c r="AK542" t="s">
        <v>19301</v>
      </c>
      <c r="AL542">
        <v>0</v>
      </c>
      <c r="AM542" s="5">
        <f t="shared" si="67"/>
        <v>0</v>
      </c>
      <c r="AN542" s="4">
        <f t="shared" si="68"/>
        <v>0</v>
      </c>
      <c r="AO542" s="3"/>
      <c r="AP542">
        <v>0</v>
      </c>
      <c r="AR542">
        <v>90604035</v>
      </c>
      <c r="AT542" s="2" t="s">
        <v>0</v>
      </c>
      <c r="AU542" s="1">
        <f t="shared" si="69"/>
        <v>0.24852513280478361</v>
      </c>
      <c r="AV542" s="1">
        <f t="shared" si="70"/>
        <v>0.17751795200341688</v>
      </c>
      <c r="AW542" s="1">
        <f t="shared" si="71"/>
        <v>0.10651077120205014</v>
      </c>
    </row>
    <row r="543" spans="1:49" x14ac:dyDescent="0.2">
      <c r="A543">
        <v>541</v>
      </c>
      <c r="B543" t="s">
        <v>19300</v>
      </c>
      <c r="F543" t="s">
        <v>19299</v>
      </c>
      <c r="G543" t="s">
        <v>10</v>
      </c>
      <c r="H543" t="s">
        <v>9</v>
      </c>
      <c r="I543" t="s">
        <v>818</v>
      </c>
      <c r="J543">
        <v>60014982</v>
      </c>
      <c r="K543" t="s">
        <v>193</v>
      </c>
      <c r="L543" t="s">
        <v>192</v>
      </c>
      <c r="M543" t="s">
        <v>60</v>
      </c>
      <c r="N543">
        <v>2</v>
      </c>
      <c r="O543" t="s">
        <v>817</v>
      </c>
      <c r="P543" t="s">
        <v>816</v>
      </c>
      <c r="Q543" t="s">
        <v>585</v>
      </c>
      <c r="R543" s="7">
        <v>39783</v>
      </c>
      <c r="S543" s="8">
        <f t="shared" si="64"/>
        <v>2008</v>
      </c>
      <c r="T543" s="8">
        <v>2008</v>
      </c>
      <c r="U543" s="8">
        <f t="shared" si="65"/>
        <v>14</v>
      </c>
      <c r="V543" s="7">
        <v>39783</v>
      </c>
      <c r="W543" t="s">
        <v>19298</v>
      </c>
      <c r="X543" s="2">
        <v>0.67400000000000004</v>
      </c>
      <c r="Y543" s="6">
        <f t="shared" si="66"/>
        <v>1.799204506019594E-2</v>
      </c>
      <c r="AA543">
        <v>15986446</v>
      </c>
      <c r="AB543">
        <v>25479</v>
      </c>
      <c r="AD543" t="s">
        <v>4</v>
      </c>
      <c r="AE543">
        <v>6</v>
      </c>
      <c r="AF543">
        <v>6</v>
      </c>
      <c r="AH543" t="s">
        <v>19297</v>
      </c>
      <c r="AI543" t="s">
        <v>19296</v>
      </c>
      <c r="AJ543" t="s">
        <v>19295</v>
      </c>
      <c r="AK543" t="s">
        <v>19294</v>
      </c>
      <c r="AL543">
        <v>8</v>
      </c>
      <c r="AM543" s="5">
        <f t="shared" si="67"/>
        <v>0.5714285714285714</v>
      </c>
      <c r="AN543" s="4">
        <f t="shared" si="68"/>
        <v>8.6547303510574997E-4</v>
      </c>
      <c r="AO543" s="3"/>
      <c r="AP543">
        <v>0</v>
      </c>
      <c r="AR543" t="s">
        <v>20</v>
      </c>
      <c r="AT543" s="2" t="s">
        <v>0</v>
      </c>
      <c r="AU543" s="1">
        <f t="shared" si="69"/>
        <v>1.2854073452668882</v>
      </c>
      <c r="AV543" s="1">
        <f t="shared" si="70"/>
        <v>0.94287590476508454</v>
      </c>
      <c r="AW543" s="1">
        <f t="shared" si="71"/>
        <v>0.6003444642632807</v>
      </c>
    </row>
    <row r="544" spans="1:49" x14ac:dyDescent="0.2">
      <c r="A544">
        <v>542</v>
      </c>
      <c r="B544" t="s">
        <v>19293</v>
      </c>
      <c r="F544" t="s">
        <v>19292</v>
      </c>
      <c r="G544" t="s">
        <v>10</v>
      </c>
      <c r="H544" t="s">
        <v>9</v>
      </c>
      <c r="I544" t="s">
        <v>10910</v>
      </c>
      <c r="J544">
        <v>60024712</v>
      </c>
      <c r="K544" t="s">
        <v>10909</v>
      </c>
      <c r="L544" t="s">
        <v>10908</v>
      </c>
      <c r="M544" t="s">
        <v>521</v>
      </c>
      <c r="N544">
        <v>1</v>
      </c>
      <c r="O544" t="s">
        <v>10907</v>
      </c>
      <c r="P544">
        <v>6603628780</v>
      </c>
      <c r="Q544">
        <v>60024712</v>
      </c>
      <c r="R544" s="7">
        <v>39783</v>
      </c>
      <c r="S544" s="8">
        <f t="shared" si="64"/>
        <v>2008</v>
      </c>
      <c r="T544" s="8">
        <v>2008</v>
      </c>
      <c r="U544" s="8">
        <f t="shared" si="65"/>
        <v>14</v>
      </c>
      <c r="V544" s="7">
        <v>39783</v>
      </c>
      <c r="W544" t="s">
        <v>19291</v>
      </c>
      <c r="X544" s="2">
        <v>0.21199999999999999</v>
      </c>
      <c r="Y544" s="6">
        <f t="shared" si="66"/>
        <v>5.6592189210111854E-3</v>
      </c>
      <c r="AA544">
        <v>3750183</v>
      </c>
      <c r="AB544">
        <v>12923</v>
      </c>
      <c r="AD544" t="s">
        <v>4</v>
      </c>
      <c r="AE544">
        <v>37</v>
      </c>
      <c r="AF544">
        <v>4</v>
      </c>
      <c r="AH544" t="s">
        <v>19290</v>
      </c>
      <c r="AI544" t="s">
        <v>19289</v>
      </c>
      <c r="AK544" t="s">
        <v>19288</v>
      </c>
      <c r="AL544">
        <v>5</v>
      </c>
      <c r="AM544" s="5">
        <f t="shared" si="67"/>
        <v>0.35714285714285715</v>
      </c>
      <c r="AN544" s="4">
        <f t="shared" si="68"/>
        <v>5.4092064694109376E-4</v>
      </c>
      <c r="AO544" s="3"/>
      <c r="AP544">
        <v>0</v>
      </c>
      <c r="AR544" t="s">
        <v>20</v>
      </c>
      <c r="AT544" s="2">
        <v>0.74299999999999999</v>
      </c>
      <c r="AU544" s="1">
        <f t="shared" si="69"/>
        <v>0.41237294387901574</v>
      </c>
      <c r="AV544" s="1">
        <f t="shared" si="70"/>
        <v>0.31000697839761399</v>
      </c>
      <c r="AW544" s="1">
        <f t="shared" si="71"/>
        <v>0.20764101291621209</v>
      </c>
    </row>
    <row r="545" spans="1:49" x14ac:dyDescent="0.2">
      <c r="A545">
        <v>543</v>
      </c>
      <c r="B545" t="s">
        <v>19287</v>
      </c>
      <c r="C545" t="s">
        <v>19286</v>
      </c>
      <c r="E545">
        <v>19192809</v>
      </c>
      <c r="F545" t="s">
        <v>19285</v>
      </c>
      <c r="G545" t="s">
        <v>10</v>
      </c>
      <c r="H545" t="s">
        <v>9</v>
      </c>
      <c r="I545" t="s">
        <v>19284</v>
      </c>
      <c r="J545" t="s">
        <v>19283</v>
      </c>
      <c r="K545" t="s">
        <v>19282</v>
      </c>
      <c r="L545" t="s">
        <v>19281</v>
      </c>
      <c r="M545" t="s">
        <v>19280</v>
      </c>
      <c r="N545">
        <v>6</v>
      </c>
      <c r="O545" t="s">
        <v>19279</v>
      </c>
      <c r="P545" t="s">
        <v>19278</v>
      </c>
      <c r="Q545" t="s">
        <v>19277</v>
      </c>
      <c r="R545" s="7">
        <v>39783</v>
      </c>
      <c r="S545" s="8">
        <f t="shared" si="64"/>
        <v>2008</v>
      </c>
      <c r="T545" s="8">
        <v>2008</v>
      </c>
      <c r="U545" s="8">
        <f t="shared" si="65"/>
        <v>14</v>
      </c>
      <c r="V545" s="7">
        <v>39783</v>
      </c>
      <c r="W545" t="s">
        <v>19276</v>
      </c>
      <c r="X545" s="2">
        <v>2.4969999999999999</v>
      </c>
      <c r="Y545" s="6">
        <f t="shared" si="66"/>
        <v>6.6655988895117591E-2</v>
      </c>
      <c r="AA545" t="s">
        <v>19275</v>
      </c>
      <c r="AB545">
        <v>21537</v>
      </c>
      <c r="AD545" t="s">
        <v>4</v>
      </c>
      <c r="AE545">
        <v>42</v>
      </c>
      <c r="AF545">
        <v>23</v>
      </c>
      <c r="AH545" t="s">
        <v>19274</v>
      </c>
      <c r="AI545" t="s">
        <v>19273</v>
      </c>
      <c r="AK545" t="s">
        <v>19272</v>
      </c>
      <c r="AL545">
        <v>29</v>
      </c>
      <c r="AM545" s="5">
        <f t="shared" si="67"/>
        <v>2.0714285714285716</v>
      </c>
      <c r="AN545" s="4">
        <f t="shared" si="68"/>
        <v>3.137339752258344E-3</v>
      </c>
      <c r="AO545" s="3"/>
      <c r="AP545">
        <v>0</v>
      </c>
      <c r="AR545" t="s">
        <v>20</v>
      </c>
      <c r="AT545" s="2" t="s">
        <v>0</v>
      </c>
      <c r="AU545" s="1">
        <f t="shared" si="69"/>
        <v>4.7600394152259815</v>
      </c>
      <c r="AV545" s="1">
        <f t="shared" si="70"/>
        <v>3.4896664323687965</v>
      </c>
      <c r="AW545" s="1">
        <f t="shared" si="71"/>
        <v>2.2192934495116114</v>
      </c>
    </row>
    <row r="546" spans="1:49" x14ac:dyDescent="0.2">
      <c r="A546">
        <v>544</v>
      </c>
      <c r="B546" t="s">
        <v>19271</v>
      </c>
      <c r="C546" t="s">
        <v>19270</v>
      </c>
      <c r="F546" t="s">
        <v>19269</v>
      </c>
      <c r="G546" t="s">
        <v>10</v>
      </c>
      <c r="H546" t="s">
        <v>9</v>
      </c>
      <c r="I546" t="s">
        <v>19268</v>
      </c>
      <c r="J546" t="s">
        <v>19267</v>
      </c>
      <c r="K546" t="s">
        <v>19266</v>
      </c>
      <c r="L546" t="s">
        <v>19265</v>
      </c>
      <c r="M546" t="s">
        <v>19264</v>
      </c>
      <c r="N546">
        <v>4</v>
      </c>
      <c r="O546" t="s">
        <v>19263</v>
      </c>
      <c r="P546" t="s">
        <v>19262</v>
      </c>
      <c r="Q546" t="s">
        <v>19261</v>
      </c>
      <c r="R546" s="7">
        <v>39783</v>
      </c>
      <c r="S546" s="8">
        <f t="shared" si="64"/>
        <v>2008</v>
      </c>
      <c r="T546" s="8">
        <v>2008</v>
      </c>
      <c r="U546" s="8">
        <f t="shared" si="65"/>
        <v>14</v>
      </c>
      <c r="V546" s="7">
        <v>2008</v>
      </c>
      <c r="W546" t="s">
        <v>19260</v>
      </c>
      <c r="X546" s="2">
        <v>0.59599999999999997</v>
      </c>
      <c r="Y546" s="6">
        <f t="shared" si="66"/>
        <v>1.5909879608125784E-2</v>
      </c>
      <c r="AA546">
        <v>10577157</v>
      </c>
      <c r="AB546">
        <v>17276</v>
      </c>
      <c r="AD546" t="s">
        <v>4</v>
      </c>
      <c r="AE546">
        <v>17</v>
      </c>
      <c r="AF546">
        <v>2</v>
      </c>
      <c r="AH546" t="s">
        <v>19259</v>
      </c>
      <c r="AI546" t="s">
        <v>19258</v>
      </c>
      <c r="AJ546" t="s">
        <v>19257</v>
      </c>
      <c r="AK546" t="s">
        <v>19256</v>
      </c>
      <c r="AL546">
        <v>30</v>
      </c>
      <c r="AM546" s="5">
        <f t="shared" si="67"/>
        <v>2.1428571428571428</v>
      </c>
      <c r="AN546" s="4">
        <f t="shared" si="68"/>
        <v>3.2455238816465623E-3</v>
      </c>
      <c r="AO546" s="3"/>
      <c r="AP546">
        <v>0</v>
      </c>
      <c r="AQ546" t="s">
        <v>19255</v>
      </c>
      <c r="AR546" t="s">
        <v>20</v>
      </c>
      <c r="AS546" t="s">
        <v>19254</v>
      </c>
      <c r="AT546" s="2" t="s">
        <v>0</v>
      </c>
      <c r="AU546" s="1">
        <f t="shared" si="69"/>
        <v>1.2110572890182016</v>
      </c>
      <c r="AV546" s="1">
        <f t="shared" si="70"/>
        <v>0.95777017448861723</v>
      </c>
      <c r="AW546" s="1">
        <f t="shared" si="71"/>
        <v>0.70448305995903282</v>
      </c>
    </row>
    <row r="547" spans="1:49" x14ac:dyDescent="0.2">
      <c r="A547">
        <v>545</v>
      </c>
      <c r="B547" t="s">
        <v>19253</v>
      </c>
      <c r="C547" t="s">
        <v>19252</v>
      </c>
      <c r="F547" t="s">
        <v>19251</v>
      </c>
      <c r="G547" t="s">
        <v>10</v>
      </c>
      <c r="H547" t="s">
        <v>9</v>
      </c>
      <c r="I547" t="s">
        <v>1232</v>
      </c>
      <c r="J547">
        <v>60019118</v>
      </c>
      <c r="K547" t="s">
        <v>358</v>
      </c>
      <c r="L547" t="s">
        <v>357</v>
      </c>
      <c r="M547" t="s">
        <v>40</v>
      </c>
      <c r="N547">
        <v>2</v>
      </c>
      <c r="O547" t="s">
        <v>1231</v>
      </c>
      <c r="P547" t="s">
        <v>19250</v>
      </c>
      <c r="Q547" t="s">
        <v>794</v>
      </c>
      <c r="R547" s="7">
        <v>39783</v>
      </c>
      <c r="S547" s="8">
        <f t="shared" si="64"/>
        <v>2008</v>
      </c>
      <c r="T547" s="8">
        <v>2008</v>
      </c>
      <c r="U547" s="8">
        <f t="shared" si="65"/>
        <v>14</v>
      </c>
      <c r="V547" s="7">
        <v>39783</v>
      </c>
      <c r="W547" t="s">
        <v>111</v>
      </c>
      <c r="X547" s="2">
        <v>0.61499999999999999</v>
      </c>
      <c r="Y547" s="6">
        <f t="shared" si="66"/>
        <v>1.6417073756706976E-2</v>
      </c>
      <c r="AA547">
        <v>1959271</v>
      </c>
      <c r="AB547">
        <v>12141</v>
      </c>
      <c r="AC547">
        <v>15729559</v>
      </c>
      <c r="AD547" t="s">
        <v>4</v>
      </c>
      <c r="AE547">
        <v>29</v>
      </c>
      <c r="AF547">
        <v>12</v>
      </c>
      <c r="AH547" t="s">
        <v>19249</v>
      </c>
      <c r="AI547" t="s">
        <v>19248</v>
      </c>
      <c r="AJ547" t="s">
        <v>19247</v>
      </c>
      <c r="AK547" t="s">
        <v>19246</v>
      </c>
      <c r="AL547">
        <v>1</v>
      </c>
      <c r="AM547" s="5">
        <f t="shared" si="67"/>
        <v>7.1428571428571425E-2</v>
      </c>
      <c r="AN547" s="4">
        <f t="shared" si="68"/>
        <v>1.0818412938821875E-4</v>
      </c>
      <c r="AO547" s="3"/>
      <c r="AP547">
        <v>0</v>
      </c>
      <c r="AQ547" t="s">
        <v>37</v>
      </c>
      <c r="AR547">
        <v>60531020</v>
      </c>
      <c r="AS547" t="s">
        <v>36</v>
      </c>
      <c r="AT547" s="2" t="s">
        <v>0</v>
      </c>
      <c r="AU547" s="1">
        <f t="shared" si="69"/>
        <v>1.1524406868511348</v>
      </c>
      <c r="AV547" s="1">
        <f t="shared" si="70"/>
        <v>0.82626289430475974</v>
      </c>
      <c r="AW547" s="1">
        <f t="shared" si="71"/>
        <v>0.50008510175838461</v>
      </c>
    </row>
    <row r="548" spans="1:49" x14ac:dyDescent="0.2">
      <c r="A548">
        <v>546</v>
      </c>
      <c r="B548" t="s">
        <v>19245</v>
      </c>
      <c r="C548" t="s">
        <v>19244</v>
      </c>
      <c r="F548" t="s">
        <v>19243</v>
      </c>
      <c r="G548" t="s">
        <v>10</v>
      </c>
      <c r="H548" t="s">
        <v>9</v>
      </c>
      <c r="I548" t="s">
        <v>19242</v>
      </c>
      <c r="J548" t="s">
        <v>19241</v>
      </c>
      <c r="K548" t="s">
        <v>19240</v>
      </c>
      <c r="L548" t="s">
        <v>490</v>
      </c>
      <c r="M548" t="s">
        <v>114</v>
      </c>
      <c r="N548">
        <v>5</v>
      </c>
      <c r="O548" t="s">
        <v>19239</v>
      </c>
      <c r="P548" t="s">
        <v>19238</v>
      </c>
      <c r="Q548" t="s">
        <v>19237</v>
      </c>
      <c r="R548" s="7">
        <v>39783</v>
      </c>
      <c r="S548" s="8">
        <f t="shared" si="64"/>
        <v>2008</v>
      </c>
      <c r="T548" s="8">
        <v>2008</v>
      </c>
      <c r="U548" s="8">
        <f t="shared" si="65"/>
        <v>14</v>
      </c>
      <c r="V548" s="7">
        <v>39783</v>
      </c>
      <c r="W548" t="s">
        <v>526</v>
      </c>
      <c r="X548" s="2">
        <v>0.29499999999999998</v>
      </c>
      <c r="Y548" s="6">
        <f t="shared" si="66"/>
        <v>7.8748565174448087E-3</v>
      </c>
      <c r="AA548">
        <v>12256463</v>
      </c>
      <c r="AB548">
        <v>24783</v>
      </c>
      <c r="AD548" t="s">
        <v>4</v>
      </c>
      <c r="AE548">
        <v>30</v>
      </c>
      <c r="AF548">
        <v>6</v>
      </c>
      <c r="AH548" t="s">
        <v>19236</v>
      </c>
      <c r="AI548" t="s">
        <v>19235</v>
      </c>
      <c r="AJ548" t="s">
        <v>19234</v>
      </c>
      <c r="AK548" t="s">
        <v>19233</v>
      </c>
      <c r="AL548">
        <v>17</v>
      </c>
      <c r="AM548" s="5">
        <f t="shared" si="67"/>
        <v>1.2142857142857142</v>
      </c>
      <c r="AN548" s="4">
        <f t="shared" si="68"/>
        <v>1.8391301995997185E-3</v>
      </c>
      <c r="AO548" s="3"/>
      <c r="AP548">
        <v>1</v>
      </c>
      <c r="AR548" t="s">
        <v>20</v>
      </c>
      <c r="AT548" s="2">
        <v>1.347</v>
      </c>
      <c r="AU548" s="1">
        <f t="shared" si="69"/>
        <v>0.60641386220912818</v>
      </c>
      <c r="AV548" s="1">
        <f t="shared" si="70"/>
        <v>0.48569933585222635</v>
      </c>
      <c r="AW548" s="1">
        <f t="shared" si="71"/>
        <v>0.36498480949532458</v>
      </c>
    </row>
    <row r="549" spans="1:49" x14ac:dyDescent="0.2">
      <c r="A549">
        <v>547</v>
      </c>
      <c r="B549" t="s">
        <v>19232</v>
      </c>
      <c r="C549" t="s">
        <v>19231</v>
      </c>
      <c r="F549" t="s">
        <v>19230</v>
      </c>
      <c r="G549" t="s">
        <v>10</v>
      </c>
      <c r="H549" t="s">
        <v>9</v>
      </c>
      <c r="I549" t="s">
        <v>19229</v>
      </c>
      <c r="J549">
        <v>60022144</v>
      </c>
      <c r="K549" t="s">
        <v>1237</v>
      </c>
      <c r="L549" t="s">
        <v>19228</v>
      </c>
      <c r="M549" t="s">
        <v>15</v>
      </c>
      <c r="N549">
        <v>2</v>
      </c>
      <c r="O549" t="s">
        <v>19227</v>
      </c>
      <c r="P549" t="s">
        <v>19226</v>
      </c>
      <c r="Q549" t="s">
        <v>19225</v>
      </c>
      <c r="R549" s="7">
        <v>39783</v>
      </c>
      <c r="S549" s="8">
        <f t="shared" si="64"/>
        <v>2008</v>
      </c>
      <c r="T549" s="8">
        <v>2008</v>
      </c>
      <c r="U549" s="8">
        <f t="shared" si="65"/>
        <v>14</v>
      </c>
      <c r="V549" s="7">
        <v>39783</v>
      </c>
      <c r="W549" t="s">
        <v>1481</v>
      </c>
      <c r="X549" s="2">
        <v>0.94</v>
      </c>
      <c r="Y549" s="6">
        <f t="shared" si="66"/>
        <v>2.5092763140332611E-2</v>
      </c>
      <c r="AA549">
        <v>15311309</v>
      </c>
      <c r="AB549">
        <v>17295</v>
      </c>
      <c r="AD549" t="s">
        <v>4</v>
      </c>
      <c r="AE549">
        <v>18</v>
      </c>
      <c r="AF549">
        <v>12</v>
      </c>
      <c r="AG549">
        <v>4686761</v>
      </c>
      <c r="AH549" t="s">
        <v>19224</v>
      </c>
      <c r="AI549" t="s">
        <v>19223</v>
      </c>
      <c r="AJ549" t="s">
        <v>19222</v>
      </c>
      <c r="AK549" t="s">
        <v>19221</v>
      </c>
      <c r="AL549">
        <v>105</v>
      </c>
      <c r="AM549" s="5">
        <f t="shared" si="67"/>
        <v>7.5</v>
      </c>
      <c r="AN549" s="4">
        <f t="shared" si="68"/>
        <v>1.1359333585762969E-2</v>
      </c>
      <c r="AO549" s="3"/>
      <c r="AP549">
        <v>0</v>
      </c>
      <c r="AR549" t="s">
        <v>20</v>
      </c>
      <c r="AT549" s="2" t="s">
        <v>0</v>
      </c>
      <c r="AU549" s="1">
        <f t="shared" si="69"/>
        <v>2.0972734273961717</v>
      </c>
      <c r="AV549" s="1">
        <f t="shared" si="70"/>
        <v>1.8226048363047789</v>
      </c>
      <c r="AW549" s="1">
        <f t="shared" si="71"/>
        <v>1.5479362452133862</v>
      </c>
    </row>
    <row r="550" spans="1:49" x14ac:dyDescent="0.2">
      <c r="A550">
        <v>548</v>
      </c>
      <c r="B550" t="s">
        <v>19220</v>
      </c>
      <c r="C550" t="s">
        <v>19219</v>
      </c>
      <c r="E550">
        <v>19023627</v>
      </c>
      <c r="F550" t="s">
        <v>19218</v>
      </c>
      <c r="G550" t="s">
        <v>10</v>
      </c>
      <c r="H550" t="s">
        <v>9</v>
      </c>
      <c r="I550" t="s">
        <v>19217</v>
      </c>
      <c r="J550" t="s">
        <v>19216</v>
      </c>
      <c r="K550" t="s">
        <v>19215</v>
      </c>
      <c r="L550" t="s">
        <v>19214</v>
      </c>
      <c r="M550" t="s">
        <v>112</v>
      </c>
      <c r="N550">
        <v>5</v>
      </c>
      <c r="O550" t="s">
        <v>19213</v>
      </c>
      <c r="P550" t="s">
        <v>19212</v>
      </c>
      <c r="Q550" t="s">
        <v>19211</v>
      </c>
      <c r="R550" s="7">
        <v>39783</v>
      </c>
      <c r="S550" s="8">
        <f t="shared" si="64"/>
        <v>2008</v>
      </c>
      <c r="T550" s="8">
        <v>2008</v>
      </c>
      <c r="U550" s="8">
        <f t="shared" si="65"/>
        <v>14</v>
      </c>
      <c r="V550" s="7">
        <v>39783</v>
      </c>
      <c r="W550" t="s">
        <v>509</v>
      </c>
      <c r="X550" s="2">
        <v>0.85499999999999998</v>
      </c>
      <c r="Y550" s="6">
        <f t="shared" si="66"/>
        <v>2.28237366861536E-2</v>
      </c>
      <c r="AA550">
        <v>980331</v>
      </c>
      <c r="AB550">
        <v>23342</v>
      </c>
      <c r="AC550">
        <v>15731561</v>
      </c>
      <c r="AD550" t="s">
        <v>4</v>
      </c>
      <c r="AE550">
        <v>34</v>
      </c>
      <c r="AF550">
        <v>12</v>
      </c>
      <c r="AH550" t="s">
        <v>19210</v>
      </c>
      <c r="AI550" t="s">
        <v>19209</v>
      </c>
      <c r="AJ550" t="s">
        <v>19208</v>
      </c>
      <c r="AK550" t="s">
        <v>19207</v>
      </c>
      <c r="AL550">
        <v>19</v>
      </c>
      <c r="AM550" s="5">
        <f t="shared" si="67"/>
        <v>1.3571428571428572</v>
      </c>
      <c r="AN550" s="4">
        <f t="shared" si="68"/>
        <v>2.0554984583761563E-3</v>
      </c>
      <c r="AO550" s="3"/>
      <c r="AP550">
        <v>0</v>
      </c>
      <c r="AQ550" t="s">
        <v>37</v>
      </c>
      <c r="AR550">
        <v>30270896</v>
      </c>
      <c r="AS550" t="s">
        <v>36</v>
      </c>
      <c r="AT550" s="2">
        <v>2.6259999999999999</v>
      </c>
      <c r="AU550" s="1">
        <f t="shared" si="69"/>
        <v>1.6593265217820365</v>
      </c>
      <c r="AV550" s="1">
        <f t="shared" si="70"/>
        <v>1.2439617572264878</v>
      </c>
      <c r="AW550" s="1">
        <f t="shared" si="71"/>
        <v>0.82859699267093889</v>
      </c>
    </row>
    <row r="551" spans="1:49" x14ac:dyDescent="0.2">
      <c r="A551">
        <v>549</v>
      </c>
      <c r="B551" t="s">
        <v>19206</v>
      </c>
      <c r="C551" t="s">
        <v>19205</v>
      </c>
      <c r="F551" t="s">
        <v>19204</v>
      </c>
      <c r="G551" t="s">
        <v>10</v>
      </c>
      <c r="H551" t="s">
        <v>9</v>
      </c>
      <c r="I551" t="s">
        <v>19203</v>
      </c>
      <c r="J551" t="s">
        <v>19202</v>
      </c>
      <c r="K551" t="s">
        <v>19201</v>
      </c>
      <c r="L551" t="s">
        <v>19200</v>
      </c>
      <c r="M551" t="s">
        <v>1045</v>
      </c>
      <c r="N551">
        <v>6</v>
      </c>
      <c r="O551" t="s">
        <v>19199</v>
      </c>
      <c r="P551" t="s">
        <v>19198</v>
      </c>
      <c r="Q551" t="s">
        <v>19197</v>
      </c>
      <c r="R551" s="7">
        <v>39783</v>
      </c>
      <c r="S551" s="8">
        <f t="shared" si="64"/>
        <v>2008</v>
      </c>
      <c r="T551" s="8">
        <v>2008</v>
      </c>
      <c r="U551" s="8">
        <f t="shared" si="65"/>
        <v>14</v>
      </c>
      <c r="V551" s="7">
        <v>39783</v>
      </c>
      <c r="W551" t="s">
        <v>111</v>
      </c>
      <c r="X551" s="2">
        <v>0.61499999999999999</v>
      </c>
      <c r="Y551" s="6">
        <f t="shared" si="66"/>
        <v>1.6417073756706976E-2</v>
      </c>
      <c r="AA551">
        <v>1959271</v>
      </c>
      <c r="AB551">
        <v>12141</v>
      </c>
      <c r="AC551">
        <v>15729559</v>
      </c>
      <c r="AD551" t="s">
        <v>4</v>
      </c>
      <c r="AE551">
        <v>29</v>
      </c>
      <c r="AF551">
        <v>12</v>
      </c>
      <c r="AH551" t="s">
        <v>19196</v>
      </c>
      <c r="AI551" t="s">
        <v>19195</v>
      </c>
      <c r="AJ551" t="s">
        <v>19194</v>
      </c>
      <c r="AK551" t="s">
        <v>19193</v>
      </c>
      <c r="AL551">
        <v>7</v>
      </c>
      <c r="AM551" s="5">
        <f t="shared" si="67"/>
        <v>0.5</v>
      </c>
      <c r="AN551" s="4">
        <f t="shared" si="68"/>
        <v>7.572889057175312E-4</v>
      </c>
      <c r="AO551" s="3"/>
      <c r="AP551">
        <v>0</v>
      </c>
      <c r="AQ551" t="s">
        <v>19192</v>
      </c>
      <c r="AR551" t="s">
        <v>20</v>
      </c>
      <c r="AS551" t="s">
        <v>19191</v>
      </c>
      <c r="AT551" s="2" t="s">
        <v>0</v>
      </c>
      <c r="AU551" s="1">
        <f t="shared" si="69"/>
        <v>1.1719138301410141</v>
      </c>
      <c r="AV551" s="1">
        <f t="shared" si="70"/>
        <v>0.85871813312122536</v>
      </c>
      <c r="AW551" s="1">
        <f t="shared" si="71"/>
        <v>0.54552243610143636</v>
      </c>
    </row>
    <row r="552" spans="1:49" x14ac:dyDescent="0.2">
      <c r="A552">
        <v>550</v>
      </c>
      <c r="B552" t="s">
        <v>19190</v>
      </c>
      <c r="C552" t="s">
        <v>19189</v>
      </c>
      <c r="F552" t="s">
        <v>19188</v>
      </c>
      <c r="G552" t="s">
        <v>10</v>
      </c>
      <c r="H552" t="s">
        <v>9</v>
      </c>
      <c r="I552" t="s">
        <v>19187</v>
      </c>
      <c r="J552">
        <v>60019513</v>
      </c>
      <c r="K552" t="s">
        <v>19186</v>
      </c>
      <c r="L552" t="s">
        <v>19185</v>
      </c>
      <c r="M552" t="s">
        <v>327</v>
      </c>
      <c r="N552">
        <v>2</v>
      </c>
      <c r="O552" t="s">
        <v>19184</v>
      </c>
      <c r="P552" t="s">
        <v>19183</v>
      </c>
      <c r="Q552" t="s">
        <v>19182</v>
      </c>
      <c r="R552" s="7">
        <v>39783</v>
      </c>
      <c r="S552" s="8">
        <f t="shared" si="64"/>
        <v>2008</v>
      </c>
      <c r="T552" s="8">
        <v>2008</v>
      </c>
      <c r="U552" s="8">
        <f t="shared" si="65"/>
        <v>14</v>
      </c>
      <c r="V552" s="7">
        <v>39783</v>
      </c>
      <c r="W552" t="s">
        <v>111</v>
      </c>
      <c r="X552" s="2">
        <v>0.61499999999999999</v>
      </c>
      <c r="Y552" s="6">
        <f t="shared" si="66"/>
        <v>1.6417073756706976E-2</v>
      </c>
      <c r="AA552">
        <v>1959271</v>
      </c>
      <c r="AB552">
        <v>12141</v>
      </c>
      <c r="AC552">
        <v>15729559</v>
      </c>
      <c r="AD552" t="s">
        <v>4</v>
      </c>
      <c r="AE552">
        <v>29</v>
      </c>
      <c r="AF552">
        <v>12</v>
      </c>
      <c r="AH552" t="s">
        <v>19181</v>
      </c>
      <c r="AI552" t="s">
        <v>19180</v>
      </c>
      <c r="AJ552" t="s">
        <v>19179</v>
      </c>
      <c r="AK552" t="s">
        <v>19178</v>
      </c>
      <c r="AL552">
        <v>3</v>
      </c>
      <c r="AM552" s="5">
        <f t="shared" si="67"/>
        <v>0.21428571428571427</v>
      </c>
      <c r="AN552" s="4">
        <f t="shared" si="68"/>
        <v>3.2455238816465621E-4</v>
      </c>
      <c r="AO552" s="3"/>
      <c r="AP552">
        <v>0</v>
      </c>
      <c r="AR552" t="s">
        <v>20</v>
      </c>
      <c r="AT552" s="2" t="s">
        <v>0</v>
      </c>
      <c r="AU552" s="1">
        <f t="shared" si="69"/>
        <v>1.1589317346144279</v>
      </c>
      <c r="AV552" s="1">
        <f t="shared" si="70"/>
        <v>0.83708130724358154</v>
      </c>
      <c r="AW552" s="1">
        <f t="shared" si="71"/>
        <v>0.51523087987273519</v>
      </c>
    </row>
    <row r="553" spans="1:49" x14ac:dyDescent="0.2">
      <c r="A553">
        <v>551</v>
      </c>
      <c r="B553" t="s">
        <v>19177</v>
      </c>
      <c r="C553" t="s">
        <v>19176</v>
      </c>
      <c r="F553" t="s">
        <v>19175</v>
      </c>
      <c r="G553" t="s">
        <v>10</v>
      </c>
      <c r="H553" t="s">
        <v>9</v>
      </c>
      <c r="I553" t="s">
        <v>1142</v>
      </c>
      <c r="J553">
        <v>60010080</v>
      </c>
      <c r="K553" t="s">
        <v>1694</v>
      </c>
      <c r="L553" t="s">
        <v>269</v>
      </c>
      <c r="M553" t="s">
        <v>40</v>
      </c>
      <c r="N553">
        <v>4</v>
      </c>
      <c r="O553" t="s">
        <v>19174</v>
      </c>
      <c r="P553" t="s">
        <v>19173</v>
      </c>
      <c r="Q553" t="s">
        <v>1693</v>
      </c>
      <c r="R553" s="7">
        <v>39783</v>
      </c>
      <c r="S553" s="8">
        <f t="shared" si="64"/>
        <v>2008</v>
      </c>
      <c r="T553" s="8">
        <v>2008</v>
      </c>
      <c r="U553" s="8">
        <f t="shared" si="65"/>
        <v>14</v>
      </c>
      <c r="V553" s="7">
        <v>39783</v>
      </c>
      <c r="W553" t="s">
        <v>1481</v>
      </c>
      <c r="X553" s="2">
        <v>0.94</v>
      </c>
      <c r="Y553" s="6">
        <f t="shared" si="66"/>
        <v>2.5092763140332611E-2</v>
      </c>
      <c r="AA553">
        <v>15311309</v>
      </c>
      <c r="AB553">
        <v>17295</v>
      </c>
      <c r="AD553" t="s">
        <v>4</v>
      </c>
      <c r="AE553">
        <v>18</v>
      </c>
      <c r="AF553">
        <v>12</v>
      </c>
      <c r="AG553">
        <v>4686771</v>
      </c>
      <c r="AH553" t="s">
        <v>19172</v>
      </c>
      <c r="AI553" t="s">
        <v>19171</v>
      </c>
      <c r="AJ553" t="s">
        <v>19170</v>
      </c>
      <c r="AK553" t="s">
        <v>19169</v>
      </c>
      <c r="AL553">
        <v>89</v>
      </c>
      <c r="AM553" s="5">
        <f t="shared" si="67"/>
        <v>6.3571428571428568</v>
      </c>
      <c r="AN553" s="4">
        <f t="shared" si="68"/>
        <v>9.6283875155514682E-3</v>
      </c>
      <c r="AO553" s="3"/>
      <c r="AP553">
        <v>0</v>
      </c>
      <c r="AR553" t="s">
        <v>20</v>
      </c>
      <c r="AT553" s="2" t="s">
        <v>0</v>
      </c>
      <c r="AU553" s="1">
        <f t="shared" si="69"/>
        <v>2.0453450452898267</v>
      </c>
      <c r="AV553" s="1">
        <f t="shared" si="70"/>
        <v>1.7360575327942038</v>
      </c>
      <c r="AW553" s="1">
        <f t="shared" si="71"/>
        <v>1.4267700202985809</v>
      </c>
    </row>
    <row r="554" spans="1:49" x14ac:dyDescent="0.2">
      <c r="A554">
        <v>552</v>
      </c>
      <c r="B554" t="s">
        <v>19168</v>
      </c>
      <c r="C554" t="s">
        <v>19167</v>
      </c>
      <c r="F554" t="s">
        <v>19166</v>
      </c>
      <c r="G554" t="s">
        <v>10</v>
      </c>
      <c r="H554" t="s">
        <v>9</v>
      </c>
      <c r="I554" t="s">
        <v>710</v>
      </c>
      <c r="J554" t="s">
        <v>19160</v>
      </c>
      <c r="K554" t="s">
        <v>19165</v>
      </c>
      <c r="L554" t="s">
        <v>19164</v>
      </c>
      <c r="M554" t="s">
        <v>19163</v>
      </c>
      <c r="N554">
        <v>2</v>
      </c>
      <c r="O554" t="s">
        <v>19162</v>
      </c>
      <c r="P554" t="s">
        <v>19161</v>
      </c>
      <c r="Q554" t="s">
        <v>19160</v>
      </c>
      <c r="R554" s="7">
        <v>39783</v>
      </c>
      <c r="S554" s="8">
        <f t="shared" si="64"/>
        <v>2008</v>
      </c>
      <c r="T554" s="8">
        <v>2008</v>
      </c>
      <c r="U554" s="8">
        <f t="shared" si="65"/>
        <v>14</v>
      </c>
      <c r="V554" s="7">
        <v>39783</v>
      </c>
      <c r="W554" t="s">
        <v>111</v>
      </c>
      <c r="X554" s="2">
        <v>0.61499999999999999</v>
      </c>
      <c r="Y554" s="6">
        <f t="shared" si="66"/>
        <v>1.6417073756706976E-2</v>
      </c>
      <c r="AA554">
        <v>1959271</v>
      </c>
      <c r="AB554">
        <v>12141</v>
      </c>
      <c r="AC554">
        <v>15729559</v>
      </c>
      <c r="AD554" t="s">
        <v>4</v>
      </c>
      <c r="AE554">
        <v>29</v>
      </c>
      <c r="AF554">
        <v>12</v>
      </c>
      <c r="AH554" t="s">
        <v>19159</v>
      </c>
      <c r="AI554" t="s">
        <v>19158</v>
      </c>
      <c r="AJ554" t="s">
        <v>19157</v>
      </c>
      <c r="AK554" t="s">
        <v>19156</v>
      </c>
      <c r="AL554">
        <v>2</v>
      </c>
      <c r="AM554" s="5">
        <f t="shared" si="67"/>
        <v>0.14285714285714285</v>
      </c>
      <c r="AN554" s="4">
        <f t="shared" si="68"/>
        <v>2.1636825877643749E-4</v>
      </c>
      <c r="AO554" s="3"/>
      <c r="AP554">
        <v>0</v>
      </c>
      <c r="AR554" t="s">
        <v>20</v>
      </c>
      <c r="AT554" s="2" t="s">
        <v>0</v>
      </c>
      <c r="AU554" s="1">
        <f t="shared" si="69"/>
        <v>1.1556862107327812</v>
      </c>
      <c r="AV554" s="1">
        <f t="shared" si="70"/>
        <v>0.83167210077417053</v>
      </c>
      <c r="AW554" s="1">
        <f t="shared" si="71"/>
        <v>0.50765799081555985</v>
      </c>
    </row>
    <row r="555" spans="1:49" x14ac:dyDescent="0.2">
      <c r="A555">
        <v>553</v>
      </c>
      <c r="B555" t="s">
        <v>19155</v>
      </c>
      <c r="C555" t="s">
        <v>19154</v>
      </c>
      <c r="F555" t="s">
        <v>19153</v>
      </c>
      <c r="G555" t="s">
        <v>10</v>
      </c>
      <c r="H555" t="s">
        <v>9</v>
      </c>
      <c r="I555" t="s">
        <v>19152</v>
      </c>
      <c r="J555" t="s">
        <v>1813</v>
      </c>
      <c r="K555" t="s">
        <v>1812</v>
      </c>
      <c r="L555" t="s">
        <v>1811</v>
      </c>
      <c r="M555" t="s">
        <v>1810</v>
      </c>
      <c r="N555">
        <v>3</v>
      </c>
      <c r="O555" t="s">
        <v>19151</v>
      </c>
      <c r="P555" t="s">
        <v>19150</v>
      </c>
      <c r="Q555" t="s">
        <v>19149</v>
      </c>
      <c r="R555" s="7">
        <v>39783</v>
      </c>
      <c r="S555" s="8">
        <f t="shared" si="64"/>
        <v>2008</v>
      </c>
      <c r="T555" s="8">
        <v>2008</v>
      </c>
      <c r="U555" s="8">
        <f t="shared" si="65"/>
        <v>14</v>
      </c>
      <c r="V555" s="7">
        <v>2008</v>
      </c>
      <c r="W555" t="s">
        <v>763</v>
      </c>
      <c r="X555" s="2">
        <v>1.3280000000000001</v>
      </c>
      <c r="Y555" s="6">
        <f t="shared" si="66"/>
        <v>3.5450201542937994E-2</v>
      </c>
      <c r="AA555">
        <v>15361225</v>
      </c>
      <c r="AB555">
        <v>18894</v>
      </c>
      <c r="AD555" t="s">
        <v>4</v>
      </c>
      <c r="AE555">
        <v>7</v>
      </c>
      <c r="AG555">
        <v>928474</v>
      </c>
      <c r="AH555" t="s">
        <v>19148</v>
      </c>
      <c r="AI555" t="s">
        <v>19147</v>
      </c>
      <c r="AJ555" t="s">
        <v>19146</v>
      </c>
      <c r="AK555" t="s">
        <v>19145</v>
      </c>
      <c r="AL555">
        <v>49</v>
      </c>
      <c r="AM555" s="5">
        <f t="shared" si="67"/>
        <v>3.5</v>
      </c>
      <c r="AN555" s="4">
        <f t="shared" si="68"/>
        <v>5.301022340022719E-3</v>
      </c>
      <c r="AO555" s="3"/>
      <c r="AP555">
        <v>0</v>
      </c>
      <c r="AR555" t="s">
        <v>20</v>
      </c>
      <c r="AT555" s="2">
        <v>3.8340000000000001</v>
      </c>
      <c r="AU555" s="1">
        <f t="shared" si="69"/>
        <v>2.6405447782063414</v>
      </c>
      <c r="AV555" s="1">
        <f t="shared" si="70"/>
        <v>2.0375611941480356</v>
      </c>
      <c r="AW555" s="1">
        <f t="shared" si="71"/>
        <v>1.4345776100897303</v>
      </c>
    </row>
    <row r="556" spans="1:49" x14ac:dyDescent="0.2">
      <c r="A556">
        <v>554</v>
      </c>
      <c r="B556" t="s">
        <v>19144</v>
      </c>
      <c r="C556" t="s">
        <v>19143</v>
      </c>
      <c r="F556" t="s">
        <v>19142</v>
      </c>
      <c r="G556" t="s">
        <v>10</v>
      </c>
      <c r="H556" t="s">
        <v>9</v>
      </c>
      <c r="I556" t="s">
        <v>19141</v>
      </c>
      <c r="J556" t="s">
        <v>19136</v>
      </c>
      <c r="K556" t="s">
        <v>19140</v>
      </c>
      <c r="L556" t="s">
        <v>19139</v>
      </c>
      <c r="M556" t="s">
        <v>462</v>
      </c>
      <c r="N556">
        <v>2</v>
      </c>
      <c r="O556" t="s">
        <v>19138</v>
      </c>
      <c r="P556" t="s">
        <v>19137</v>
      </c>
      <c r="Q556" t="s">
        <v>19136</v>
      </c>
      <c r="R556" s="7">
        <v>39783</v>
      </c>
      <c r="S556" s="8">
        <f t="shared" si="64"/>
        <v>2008</v>
      </c>
      <c r="T556" s="8">
        <v>2008</v>
      </c>
      <c r="U556" s="8">
        <f t="shared" si="65"/>
        <v>14</v>
      </c>
      <c r="V556" s="7">
        <v>39783</v>
      </c>
      <c r="W556" t="s">
        <v>111</v>
      </c>
      <c r="X556" s="2">
        <v>0.61499999999999999</v>
      </c>
      <c r="Y556" s="6">
        <f t="shared" si="66"/>
        <v>1.6417073756706976E-2</v>
      </c>
      <c r="AA556">
        <v>1959271</v>
      </c>
      <c r="AB556">
        <v>12141</v>
      </c>
      <c r="AC556">
        <v>15729559</v>
      </c>
      <c r="AD556" t="s">
        <v>4</v>
      </c>
      <c r="AE556">
        <v>29</v>
      </c>
      <c r="AF556">
        <v>12</v>
      </c>
      <c r="AH556" t="s">
        <v>19135</v>
      </c>
      <c r="AI556" t="s">
        <v>19134</v>
      </c>
      <c r="AJ556" t="s">
        <v>19133</v>
      </c>
      <c r="AK556" t="s">
        <v>19132</v>
      </c>
      <c r="AL556">
        <v>55</v>
      </c>
      <c r="AM556" s="5">
        <f t="shared" si="67"/>
        <v>3.9285714285714284</v>
      </c>
      <c r="AN556" s="4">
        <f t="shared" si="68"/>
        <v>5.9501271163520308E-3</v>
      </c>
      <c r="AO556" s="3"/>
      <c r="AP556">
        <v>0</v>
      </c>
      <c r="AR556" t="s">
        <v>20</v>
      </c>
      <c r="AT556" s="2" t="s">
        <v>0</v>
      </c>
      <c r="AU556" s="1">
        <f t="shared" si="69"/>
        <v>1.3276989764600491</v>
      </c>
      <c r="AV556" s="1">
        <f t="shared" si="70"/>
        <v>1.1183600436529504</v>
      </c>
      <c r="AW556" s="1">
        <f t="shared" si="71"/>
        <v>0.90902111084585135</v>
      </c>
    </row>
    <row r="557" spans="1:49" x14ac:dyDescent="0.2">
      <c r="A557">
        <v>555</v>
      </c>
      <c r="B557" t="s">
        <v>19131</v>
      </c>
      <c r="C557" t="s">
        <v>19130</v>
      </c>
      <c r="F557" t="s">
        <v>19129</v>
      </c>
      <c r="G557" t="s">
        <v>10</v>
      </c>
      <c r="H557" t="s">
        <v>9</v>
      </c>
      <c r="I557" t="s">
        <v>19128</v>
      </c>
      <c r="J557" t="s">
        <v>19127</v>
      </c>
      <c r="K557" t="s">
        <v>19126</v>
      </c>
      <c r="L557" t="s">
        <v>19125</v>
      </c>
      <c r="M557" t="s">
        <v>191</v>
      </c>
      <c r="N557">
        <v>5</v>
      </c>
      <c r="O557" t="s">
        <v>19124</v>
      </c>
      <c r="P557" t="s">
        <v>19123</v>
      </c>
      <c r="Q557" t="s">
        <v>19122</v>
      </c>
      <c r="R557" s="7">
        <v>39783</v>
      </c>
      <c r="S557" s="8">
        <f t="shared" si="64"/>
        <v>2008</v>
      </c>
      <c r="T557" s="8">
        <v>2008</v>
      </c>
      <c r="U557" s="8">
        <f t="shared" si="65"/>
        <v>14</v>
      </c>
      <c r="V557" s="7">
        <v>39783</v>
      </c>
      <c r="W557" t="s">
        <v>1291</v>
      </c>
      <c r="X557" s="2">
        <v>0.34399999999999997</v>
      </c>
      <c r="Y557" s="6">
        <f t="shared" si="66"/>
        <v>9.1828835322068283E-3</v>
      </c>
      <c r="AA557">
        <v>10745351</v>
      </c>
      <c r="AB557">
        <v>17964</v>
      </c>
      <c r="AC557">
        <v>10991131</v>
      </c>
      <c r="AD557" t="s">
        <v>4</v>
      </c>
      <c r="AE557">
        <v>21</v>
      </c>
      <c r="AF557">
        <v>12</v>
      </c>
      <c r="AH557" t="s">
        <v>19121</v>
      </c>
      <c r="AI557" t="s">
        <v>19120</v>
      </c>
      <c r="AJ557" t="s">
        <v>19119</v>
      </c>
      <c r="AK557" t="s">
        <v>19118</v>
      </c>
      <c r="AL557">
        <v>1</v>
      </c>
      <c r="AM557" s="5">
        <f t="shared" si="67"/>
        <v>7.1428571428571425E-2</v>
      </c>
      <c r="AN557" s="4">
        <f t="shared" si="68"/>
        <v>1.0818412938821875E-4</v>
      </c>
      <c r="AO557" s="3"/>
      <c r="AP557">
        <v>0</v>
      </c>
      <c r="AR557" t="s">
        <v>20</v>
      </c>
      <c r="AT557" s="2" t="s">
        <v>0</v>
      </c>
      <c r="AU557" s="1">
        <f t="shared" si="69"/>
        <v>0.64604737113612443</v>
      </c>
      <c r="AV557" s="1">
        <f t="shared" si="70"/>
        <v>0.4645533830797523</v>
      </c>
      <c r="AW557" s="1">
        <f t="shared" si="71"/>
        <v>0.28305939502338018</v>
      </c>
    </row>
    <row r="558" spans="1:49" x14ac:dyDescent="0.2">
      <c r="A558">
        <v>556</v>
      </c>
      <c r="B558" t="s">
        <v>19117</v>
      </c>
      <c r="C558" t="s">
        <v>19116</v>
      </c>
      <c r="F558" t="s">
        <v>19115</v>
      </c>
      <c r="G558" t="s">
        <v>10</v>
      </c>
      <c r="H558" t="s">
        <v>9</v>
      </c>
      <c r="I558" t="s">
        <v>595</v>
      </c>
      <c r="J558">
        <v>60025578</v>
      </c>
      <c r="K558" t="s">
        <v>42</v>
      </c>
      <c r="L558" t="s">
        <v>41</v>
      </c>
      <c r="M558" t="s">
        <v>40</v>
      </c>
      <c r="N558">
        <v>3</v>
      </c>
      <c r="O558" t="s">
        <v>19114</v>
      </c>
      <c r="P558" t="s">
        <v>19113</v>
      </c>
      <c r="Q558" t="s">
        <v>170</v>
      </c>
      <c r="R558" s="7">
        <v>39783</v>
      </c>
      <c r="S558" s="8">
        <f t="shared" si="64"/>
        <v>2008</v>
      </c>
      <c r="T558" s="8">
        <v>2008</v>
      </c>
      <c r="U558" s="8">
        <f t="shared" si="65"/>
        <v>14</v>
      </c>
      <c r="V558" s="7">
        <v>39783</v>
      </c>
      <c r="W558" t="s">
        <v>526</v>
      </c>
      <c r="X558" s="2">
        <v>0.29499999999999998</v>
      </c>
      <c r="Y558" s="6">
        <f t="shared" si="66"/>
        <v>7.8748565174448087E-3</v>
      </c>
      <c r="AA558">
        <v>12256463</v>
      </c>
      <c r="AB558">
        <v>24783</v>
      </c>
      <c r="AD558" t="s">
        <v>4</v>
      </c>
      <c r="AE558">
        <v>30</v>
      </c>
      <c r="AF558">
        <v>6</v>
      </c>
      <c r="AH558" t="s">
        <v>614</v>
      </c>
      <c r="AI558" t="s">
        <v>19112</v>
      </c>
      <c r="AJ558" t="s">
        <v>19111</v>
      </c>
      <c r="AK558" t="s">
        <v>19110</v>
      </c>
      <c r="AL558">
        <v>0</v>
      </c>
      <c r="AM558" s="5">
        <f t="shared" si="67"/>
        <v>0</v>
      </c>
      <c r="AN558" s="4">
        <f t="shared" si="68"/>
        <v>0</v>
      </c>
      <c r="AO558" s="3"/>
      <c r="AP558">
        <v>1</v>
      </c>
      <c r="AR558" t="s">
        <v>20</v>
      </c>
      <c r="AT558" s="2">
        <v>1.347</v>
      </c>
      <c r="AU558" s="1">
        <f t="shared" si="69"/>
        <v>0.55123995622113653</v>
      </c>
      <c r="AV558" s="1">
        <f t="shared" si="70"/>
        <v>0.39374282587224041</v>
      </c>
      <c r="AW558" s="1">
        <f t="shared" si="71"/>
        <v>0.23624569552334423</v>
      </c>
    </row>
    <row r="559" spans="1:49" x14ac:dyDescent="0.2">
      <c r="A559">
        <v>557</v>
      </c>
      <c r="B559" t="s">
        <v>19109</v>
      </c>
      <c r="C559" t="s">
        <v>19108</v>
      </c>
      <c r="F559" t="s">
        <v>19107</v>
      </c>
      <c r="G559" t="s">
        <v>10</v>
      </c>
      <c r="H559" t="s">
        <v>9</v>
      </c>
      <c r="I559" t="s">
        <v>19106</v>
      </c>
      <c r="J559" t="s">
        <v>19105</v>
      </c>
      <c r="K559" t="s">
        <v>19104</v>
      </c>
      <c r="L559" t="s">
        <v>19103</v>
      </c>
      <c r="M559" t="s">
        <v>19102</v>
      </c>
      <c r="N559">
        <v>8</v>
      </c>
      <c r="O559" t="s">
        <v>19101</v>
      </c>
      <c r="P559" t="s">
        <v>19100</v>
      </c>
      <c r="Q559" t="s">
        <v>19099</v>
      </c>
      <c r="R559" s="7">
        <v>39783</v>
      </c>
      <c r="S559" s="8">
        <f t="shared" si="64"/>
        <v>2008</v>
      </c>
      <c r="T559" s="8">
        <v>2008</v>
      </c>
      <c r="U559" s="8">
        <f t="shared" si="65"/>
        <v>14</v>
      </c>
      <c r="V559" s="7">
        <v>39783</v>
      </c>
      <c r="W559" t="s">
        <v>111</v>
      </c>
      <c r="X559" s="2">
        <v>0.61499999999999999</v>
      </c>
      <c r="Y559" s="6">
        <f t="shared" si="66"/>
        <v>1.6417073756706976E-2</v>
      </c>
      <c r="AA559">
        <v>1959271</v>
      </c>
      <c r="AB559">
        <v>12141</v>
      </c>
      <c r="AC559">
        <v>15729559</v>
      </c>
      <c r="AD559" t="s">
        <v>4</v>
      </c>
      <c r="AE559">
        <v>29</v>
      </c>
      <c r="AF559">
        <v>12</v>
      </c>
      <c r="AH559" t="s">
        <v>19098</v>
      </c>
      <c r="AI559" t="s">
        <v>19097</v>
      </c>
      <c r="AJ559" t="s">
        <v>19096</v>
      </c>
      <c r="AK559" t="s">
        <v>19095</v>
      </c>
      <c r="AL559">
        <v>5</v>
      </c>
      <c r="AM559" s="5">
        <f t="shared" si="67"/>
        <v>0.35714285714285715</v>
      </c>
      <c r="AN559" s="4">
        <f t="shared" si="68"/>
        <v>5.4092064694109376E-4</v>
      </c>
      <c r="AO559" s="3"/>
      <c r="AP559">
        <v>0</v>
      </c>
      <c r="AQ559" t="s">
        <v>1200</v>
      </c>
      <c r="AR559" t="s">
        <v>19094</v>
      </c>
      <c r="AS559" t="s">
        <v>1199</v>
      </c>
      <c r="AT559" s="2" t="s">
        <v>0</v>
      </c>
      <c r="AU559" s="1">
        <f t="shared" si="69"/>
        <v>1.165422782377721</v>
      </c>
      <c r="AV559" s="1">
        <f t="shared" si="70"/>
        <v>0.84789972018240356</v>
      </c>
      <c r="AW559" s="1">
        <f t="shared" si="71"/>
        <v>0.53037665798708578</v>
      </c>
    </row>
    <row r="560" spans="1:49" x14ac:dyDescent="0.2">
      <c r="A560">
        <v>558</v>
      </c>
      <c r="B560" t="s">
        <v>19093</v>
      </c>
      <c r="C560" t="s">
        <v>19092</v>
      </c>
      <c r="F560" t="s">
        <v>19091</v>
      </c>
      <c r="G560" t="s">
        <v>10</v>
      </c>
      <c r="H560" t="s">
        <v>9</v>
      </c>
      <c r="I560" t="s">
        <v>19090</v>
      </c>
      <c r="J560">
        <v>106566077</v>
      </c>
      <c r="K560" t="s">
        <v>19089</v>
      </c>
      <c r="L560" t="s">
        <v>19088</v>
      </c>
      <c r="M560" t="s">
        <v>40</v>
      </c>
      <c r="N560">
        <v>5</v>
      </c>
      <c r="O560" t="s">
        <v>19087</v>
      </c>
      <c r="P560" t="s">
        <v>19086</v>
      </c>
      <c r="Q560" t="s">
        <v>19085</v>
      </c>
      <c r="R560" s="7">
        <v>39783</v>
      </c>
      <c r="S560" s="8">
        <f t="shared" si="64"/>
        <v>2008</v>
      </c>
      <c r="T560" s="8">
        <v>2008</v>
      </c>
      <c r="U560" s="8">
        <f t="shared" si="65"/>
        <v>14</v>
      </c>
      <c r="V560" s="7">
        <v>39783</v>
      </c>
      <c r="W560" t="s">
        <v>526</v>
      </c>
      <c r="X560" s="2">
        <v>0.29499999999999998</v>
      </c>
      <c r="Y560" s="6">
        <f t="shared" si="66"/>
        <v>7.8748565174448087E-3</v>
      </c>
      <c r="AA560">
        <v>12256463</v>
      </c>
      <c r="AB560">
        <v>24783</v>
      </c>
      <c r="AD560" t="s">
        <v>4</v>
      </c>
      <c r="AE560">
        <v>30</v>
      </c>
      <c r="AF560">
        <v>6</v>
      </c>
      <c r="AH560" t="s">
        <v>1495</v>
      </c>
      <c r="AI560" t="s">
        <v>19084</v>
      </c>
      <c r="AJ560" t="s">
        <v>19083</v>
      </c>
      <c r="AK560" t="s">
        <v>19082</v>
      </c>
      <c r="AL560">
        <v>12</v>
      </c>
      <c r="AM560" s="5">
        <f t="shared" si="67"/>
        <v>0.8571428571428571</v>
      </c>
      <c r="AN560" s="4">
        <f t="shared" si="68"/>
        <v>1.2982095526586248E-3</v>
      </c>
      <c r="AO560" s="3"/>
      <c r="AP560">
        <v>1</v>
      </c>
      <c r="AR560" t="s">
        <v>20</v>
      </c>
      <c r="AT560" s="2">
        <v>1.347</v>
      </c>
      <c r="AU560" s="1">
        <f t="shared" si="69"/>
        <v>0.59018624280089527</v>
      </c>
      <c r="AV560" s="1">
        <f t="shared" si="70"/>
        <v>0.45865330350517169</v>
      </c>
      <c r="AW560" s="1">
        <f t="shared" si="71"/>
        <v>0.32712036420944801</v>
      </c>
    </row>
    <row r="561" spans="1:49" x14ac:dyDescent="0.2">
      <c r="A561">
        <v>559</v>
      </c>
      <c r="B561" t="s">
        <v>19081</v>
      </c>
      <c r="C561" t="s">
        <v>19080</v>
      </c>
      <c r="F561" t="s">
        <v>19079</v>
      </c>
      <c r="G561" t="s">
        <v>10</v>
      </c>
      <c r="H561" t="s">
        <v>9</v>
      </c>
      <c r="I561" t="s">
        <v>19078</v>
      </c>
      <c r="J561">
        <v>60001558</v>
      </c>
      <c r="K561" t="s">
        <v>566</v>
      </c>
      <c r="L561" t="s">
        <v>165</v>
      </c>
      <c r="M561" t="s">
        <v>135</v>
      </c>
      <c r="N561">
        <v>6</v>
      </c>
      <c r="O561" t="s">
        <v>19077</v>
      </c>
      <c r="P561" t="s">
        <v>19076</v>
      </c>
      <c r="Q561" t="s">
        <v>6313</v>
      </c>
      <c r="R561" s="7">
        <v>39783</v>
      </c>
      <c r="S561" s="8">
        <f t="shared" si="64"/>
        <v>2008</v>
      </c>
      <c r="T561" s="8">
        <v>2008</v>
      </c>
      <c r="U561" s="8">
        <f t="shared" si="65"/>
        <v>14</v>
      </c>
      <c r="V561" s="7">
        <v>39783</v>
      </c>
      <c r="W561" t="s">
        <v>1282</v>
      </c>
      <c r="X561" s="2">
        <v>0.78200000000000003</v>
      </c>
      <c r="Y561" s="6">
        <f t="shared" si="66"/>
        <v>2.0875043378446919E-2</v>
      </c>
      <c r="AA561">
        <v>189316</v>
      </c>
      <c r="AB561">
        <v>19901</v>
      </c>
      <c r="AD561" t="s">
        <v>4</v>
      </c>
      <c r="AE561">
        <v>54</v>
      </c>
      <c r="AF561">
        <v>4</v>
      </c>
      <c r="AG561">
        <v>4637894</v>
      </c>
      <c r="AH561" t="s">
        <v>19075</v>
      </c>
      <c r="AI561" t="s">
        <v>19074</v>
      </c>
      <c r="AJ561" t="s">
        <v>19073</v>
      </c>
      <c r="AK561" t="s">
        <v>19072</v>
      </c>
      <c r="AL561">
        <v>29</v>
      </c>
      <c r="AM561" s="5">
        <f t="shared" si="67"/>
        <v>2.0714285714285716</v>
      </c>
      <c r="AN561" s="4">
        <f t="shared" si="68"/>
        <v>3.137339752258344E-3</v>
      </c>
      <c r="AO561" s="3"/>
      <c r="AP561">
        <v>0</v>
      </c>
      <c r="AQ561" t="s">
        <v>1287</v>
      </c>
      <c r="AR561" t="s">
        <v>19071</v>
      </c>
      <c r="AS561" t="s">
        <v>1286</v>
      </c>
      <c r="AT561" s="2">
        <v>3.863</v>
      </c>
      <c r="AU561" s="1">
        <f t="shared" si="69"/>
        <v>1.5553732290590343</v>
      </c>
      <c r="AV561" s="1">
        <f t="shared" si="70"/>
        <v>1.2006191565352633</v>
      </c>
      <c r="AW561" s="1">
        <f t="shared" si="71"/>
        <v>0.84586508401149163</v>
      </c>
    </row>
    <row r="562" spans="1:49" x14ac:dyDescent="0.2">
      <c r="A562">
        <v>560</v>
      </c>
      <c r="B562" t="s">
        <v>19070</v>
      </c>
      <c r="C562" t="s">
        <v>19069</v>
      </c>
      <c r="F562" t="s">
        <v>19068</v>
      </c>
      <c r="G562" t="s">
        <v>10</v>
      </c>
      <c r="H562" t="s">
        <v>9</v>
      </c>
      <c r="I562" t="s">
        <v>19067</v>
      </c>
      <c r="J562" t="s">
        <v>19066</v>
      </c>
      <c r="K562" t="s">
        <v>19065</v>
      </c>
      <c r="L562" t="s">
        <v>19064</v>
      </c>
      <c r="M562" t="s">
        <v>19063</v>
      </c>
      <c r="N562">
        <v>3</v>
      </c>
      <c r="O562" t="s">
        <v>19062</v>
      </c>
      <c r="P562" t="s">
        <v>19061</v>
      </c>
      <c r="Q562" t="s">
        <v>19060</v>
      </c>
      <c r="R562" s="7">
        <v>39783</v>
      </c>
      <c r="S562" s="8">
        <f t="shared" si="64"/>
        <v>2008</v>
      </c>
      <c r="T562" s="8">
        <v>2008</v>
      </c>
      <c r="U562" s="8">
        <f t="shared" si="65"/>
        <v>14</v>
      </c>
      <c r="V562" s="7">
        <v>39783</v>
      </c>
      <c r="W562" t="s">
        <v>1719</v>
      </c>
      <c r="X562" s="2">
        <v>0.64900000000000002</v>
      </c>
      <c r="Y562" s="6">
        <f t="shared" si="66"/>
        <v>1.7324684338378582E-2</v>
      </c>
      <c r="AA562">
        <v>201812</v>
      </c>
      <c r="AB562">
        <v>20398</v>
      </c>
      <c r="AC562">
        <v>14209098</v>
      </c>
      <c r="AD562" t="s">
        <v>4</v>
      </c>
      <c r="AE562">
        <v>55</v>
      </c>
      <c r="AF562">
        <v>4</v>
      </c>
      <c r="AH562" t="s">
        <v>19059</v>
      </c>
      <c r="AI562" t="s">
        <v>19058</v>
      </c>
      <c r="AJ562" t="s">
        <v>19057</v>
      </c>
      <c r="AK562" t="s">
        <v>19056</v>
      </c>
      <c r="AL562">
        <v>19</v>
      </c>
      <c r="AM562" s="5">
        <f t="shared" si="67"/>
        <v>1.3571428571428572</v>
      </c>
      <c r="AN562" s="4">
        <f t="shared" si="68"/>
        <v>2.0554984583761563E-3</v>
      </c>
      <c r="AO562" s="3"/>
      <c r="AP562">
        <v>0</v>
      </c>
      <c r="AQ562" t="s">
        <v>1473</v>
      </c>
      <c r="AR562" t="s">
        <v>20</v>
      </c>
      <c r="AS562" t="s">
        <v>1472</v>
      </c>
      <c r="AT562" s="2">
        <v>1.643</v>
      </c>
      <c r="AU562" s="1">
        <f t="shared" si="69"/>
        <v>1.2743928574377854</v>
      </c>
      <c r="AV562" s="1">
        <f t="shared" si="70"/>
        <v>0.96900913983773684</v>
      </c>
      <c r="AW562" s="1">
        <f t="shared" si="71"/>
        <v>0.66362542223768839</v>
      </c>
    </row>
    <row r="563" spans="1:49" x14ac:dyDescent="0.2">
      <c r="A563">
        <v>561</v>
      </c>
      <c r="B563" t="s">
        <v>19055</v>
      </c>
      <c r="C563" t="s">
        <v>19054</v>
      </c>
      <c r="F563" t="s">
        <v>19053</v>
      </c>
      <c r="G563" t="s">
        <v>10</v>
      </c>
      <c r="H563" t="s">
        <v>9</v>
      </c>
      <c r="I563" t="s">
        <v>1313</v>
      </c>
      <c r="J563" t="s">
        <v>19052</v>
      </c>
      <c r="K563" t="s">
        <v>19051</v>
      </c>
      <c r="L563" t="s">
        <v>19050</v>
      </c>
      <c r="M563" t="s">
        <v>6452</v>
      </c>
      <c r="N563">
        <v>3</v>
      </c>
      <c r="O563" t="s">
        <v>19049</v>
      </c>
      <c r="P563" t="s">
        <v>19048</v>
      </c>
      <c r="Q563" t="s">
        <v>19047</v>
      </c>
      <c r="R563" s="7">
        <v>39783</v>
      </c>
      <c r="S563" s="8">
        <f t="shared" si="64"/>
        <v>2008</v>
      </c>
      <c r="T563" s="8">
        <v>2008</v>
      </c>
      <c r="U563" s="8">
        <f t="shared" si="65"/>
        <v>14</v>
      </c>
      <c r="V563" s="7">
        <v>39783</v>
      </c>
      <c r="W563" t="s">
        <v>1847</v>
      </c>
      <c r="X563" s="2">
        <v>0.51200000000000001</v>
      </c>
      <c r="Y563" s="6">
        <f t="shared" si="66"/>
        <v>1.3667547582819467E-2</v>
      </c>
      <c r="AA563">
        <v>9377409</v>
      </c>
      <c r="AB563">
        <v>25825</v>
      </c>
      <c r="AD563" t="s">
        <v>4</v>
      </c>
      <c r="AE563">
        <v>18</v>
      </c>
      <c r="AF563">
        <v>4</v>
      </c>
      <c r="AH563" t="s">
        <v>19046</v>
      </c>
      <c r="AI563" t="s">
        <v>19045</v>
      </c>
      <c r="AJ563" t="s">
        <v>19044</v>
      </c>
      <c r="AK563" t="s">
        <v>19043</v>
      </c>
      <c r="AL563">
        <v>16</v>
      </c>
      <c r="AM563" s="5">
        <f t="shared" si="67"/>
        <v>1.1428571428571428</v>
      </c>
      <c r="AN563" s="4">
        <f t="shared" si="68"/>
        <v>1.7309460702114999E-3</v>
      </c>
      <c r="AO563" s="3"/>
      <c r="AP563">
        <v>0</v>
      </c>
      <c r="AR563" t="s">
        <v>20</v>
      </c>
      <c r="AS563" t="s">
        <v>19042</v>
      </c>
      <c r="AT563" s="2">
        <v>1.7250000000000001</v>
      </c>
      <c r="AU563" s="1">
        <f t="shared" si="69"/>
        <v>1.0086567129037078</v>
      </c>
      <c r="AV563" s="1">
        <f t="shared" si="70"/>
        <v>0.76992468265154834</v>
      </c>
      <c r="AW563" s="1">
        <f t="shared" si="71"/>
        <v>0.53119265239938895</v>
      </c>
    </row>
    <row r="564" spans="1:49" x14ac:dyDescent="0.2">
      <c r="A564">
        <v>562</v>
      </c>
      <c r="B564" t="s">
        <v>19041</v>
      </c>
      <c r="C564" t="s">
        <v>19040</v>
      </c>
      <c r="F564" t="s">
        <v>19039</v>
      </c>
      <c r="G564" t="s">
        <v>10</v>
      </c>
      <c r="H564" t="s">
        <v>9</v>
      </c>
      <c r="I564" t="s">
        <v>19038</v>
      </c>
      <c r="J564">
        <v>60018714</v>
      </c>
      <c r="K564" t="s">
        <v>1366</v>
      </c>
      <c r="L564" t="s">
        <v>899</v>
      </c>
      <c r="M564" t="s">
        <v>216</v>
      </c>
      <c r="N564">
        <v>4</v>
      </c>
      <c r="O564" t="s">
        <v>19037</v>
      </c>
      <c r="P564" t="s">
        <v>19036</v>
      </c>
      <c r="Q564" t="s">
        <v>6905</v>
      </c>
      <c r="R564" s="7">
        <v>39783</v>
      </c>
      <c r="S564" s="8">
        <f t="shared" si="64"/>
        <v>2008</v>
      </c>
      <c r="T564" s="8">
        <v>2008</v>
      </c>
      <c r="U564" s="8">
        <f t="shared" si="65"/>
        <v>14</v>
      </c>
      <c r="V564" s="7">
        <v>39783</v>
      </c>
      <c r="W564" t="s">
        <v>1282</v>
      </c>
      <c r="X564" s="2">
        <v>0.78200000000000003</v>
      </c>
      <c r="Y564" s="6">
        <f t="shared" si="66"/>
        <v>2.0875043378446919E-2</v>
      </c>
      <c r="AA564">
        <v>189316</v>
      </c>
      <c r="AB564">
        <v>19901</v>
      </c>
      <c r="AD564" t="s">
        <v>4</v>
      </c>
      <c r="AE564">
        <v>54</v>
      </c>
      <c r="AF564">
        <v>4</v>
      </c>
      <c r="AG564">
        <v>4675812</v>
      </c>
      <c r="AH564" t="s">
        <v>19035</v>
      </c>
      <c r="AI564" t="s">
        <v>19034</v>
      </c>
      <c r="AJ564" t="s">
        <v>19033</v>
      </c>
      <c r="AK564" t="s">
        <v>19032</v>
      </c>
      <c r="AL564">
        <v>1</v>
      </c>
      <c r="AM564" s="5">
        <f t="shared" si="67"/>
        <v>7.1428571428571425E-2</v>
      </c>
      <c r="AN564" s="4">
        <f t="shared" si="68"/>
        <v>1.0818412938821875E-4</v>
      </c>
      <c r="AO564" s="3"/>
      <c r="AP564">
        <v>0</v>
      </c>
      <c r="AR564" t="s">
        <v>20</v>
      </c>
      <c r="AT564" s="2">
        <v>3.863</v>
      </c>
      <c r="AU564" s="1">
        <f t="shared" si="69"/>
        <v>1.4644985603729308</v>
      </c>
      <c r="AV564" s="1">
        <f t="shared" si="70"/>
        <v>1.049161375391757</v>
      </c>
      <c r="AW564" s="1">
        <f t="shared" si="71"/>
        <v>0.63382419041058291</v>
      </c>
    </row>
    <row r="565" spans="1:49" x14ac:dyDescent="0.2">
      <c r="A565">
        <v>563</v>
      </c>
      <c r="B565" t="s">
        <v>19031</v>
      </c>
      <c r="C565" t="s">
        <v>19030</v>
      </c>
      <c r="F565" t="s">
        <v>19029</v>
      </c>
      <c r="G565" t="s">
        <v>10</v>
      </c>
      <c r="H565" t="s">
        <v>9</v>
      </c>
      <c r="I565" t="s">
        <v>19028</v>
      </c>
      <c r="J565" t="s">
        <v>19027</v>
      </c>
      <c r="K565" t="s">
        <v>19026</v>
      </c>
      <c r="L565" t="s">
        <v>19025</v>
      </c>
      <c r="M565" t="s">
        <v>19024</v>
      </c>
      <c r="N565">
        <v>5</v>
      </c>
      <c r="O565" t="s">
        <v>19023</v>
      </c>
      <c r="P565" t="s">
        <v>19022</v>
      </c>
      <c r="Q565" t="s">
        <v>19021</v>
      </c>
      <c r="R565" s="7">
        <v>39783</v>
      </c>
      <c r="S565" s="8">
        <f t="shared" si="64"/>
        <v>2008</v>
      </c>
      <c r="T565" s="8">
        <v>2008</v>
      </c>
      <c r="U565" s="8">
        <f t="shared" si="65"/>
        <v>14</v>
      </c>
      <c r="V565" s="7">
        <v>39783</v>
      </c>
      <c r="W565" t="s">
        <v>1291</v>
      </c>
      <c r="X565" s="2">
        <v>0.34399999999999997</v>
      </c>
      <c r="Y565" s="6">
        <f t="shared" si="66"/>
        <v>9.1828835322068283E-3</v>
      </c>
      <c r="AA565">
        <v>10745351</v>
      </c>
      <c r="AB565">
        <v>17964</v>
      </c>
      <c r="AC565">
        <v>10991131</v>
      </c>
      <c r="AD565" t="s">
        <v>4</v>
      </c>
      <c r="AE565">
        <v>21</v>
      </c>
      <c r="AF565">
        <v>12</v>
      </c>
      <c r="AH565" t="s">
        <v>19020</v>
      </c>
      <c r="AI565" t="s">
        <v>19019</v>
      </c>
      <c r="AJ565" t="s">
        <v>19018</v>
      </c>
      <c r="AK565" t="s">
        <v>19017</v>
      </c>
      <c r="AL565">
        <v>10</v>
      </c>
      <c r="AM565" s="5">
        <f t="shared" si="67"/>
        <v>0.7142857142857143</v>
      </c>
      <c r="AN565" s="4">
        <f t="shared" si="68"/>
        <v>1.0818412938821875E-3</v>
      </c>
      <c r="AO565" s="3"/>
      <c r="AP565">
        <v>0</v>
      </c>
      <c r="AR565" t="s">
        <v>20</v>
      </c>
      <c r="AT565" s="2" t="s">
        <v>0</v>
      </c>
      <c r="AU565" s="1">
        <f t="shared" si="69"/>
        <v>0.67525708607094359</v>
      </c>
      <c r="AV565" s="1">
        <f t="shared" si="70"/>
        <v>0.51323624130445078</v>
      </c>
      <c r="AW565" s="1">
        <f t="shared" si="71"/>
        <v>0.35121539653795797</v>
      </c>
    </row>
    <row r="566" spans="1:49" x14ac:dyDescent="0.2">
      <c r="A566">
        <v>564</v>
      </c>
      <c r="B566" t="s">
        <v>19016</v>
      </c>
      <c r="C566" t="s">
        <v>19015</v>
      </c>
      <c r="F566" t="s">
        <v>19014</v>
      </c>
      <c r="G566" t="s">
        <v>10</v>
      </c>
      <c r="H566" t="s">
        <v>9</v>
      </c>
      <c r="I566" t="s">
        <v>19013</v>
      </c>
      <c r="J566" t="s">
        <v>19012</v>
      </c>
      <c r="K566" t="s">
        <v>19011</v>
      </c>
      <c r="L566" t="s">
        <v>19010</v>
      </c>
      <c r="M566" t="s">
        <v>19009</v>
      </c>
      <c r="N566">
        <v>4</v>
      </c>
      <c r="O566" t="s">
        <v>19008</v>
      </c>
      <c r="P566" t="s">
        <v>19007</v>
      </c>
      <c r="Q566" t="s">
        <v>19006</v>
      </c>
      <c r="R566" s="7">
        <v>39783</v>
      </c>
      <c r="S566" s="8">
        <f t="shared" si="64"/>
        <v>2008</v>
      </c>
      <c r="T566" s="8">
        <v>2008</v>
      </c>
      <c r="U566" s="8">
        <f t="shared" si="65"/>
        <v>14</v>
      </c>
      <c r="V566" s="7">
        <v>39783</v>
      </c>
      <c r="W566" t="s">
        <v>952</v>
      </c>
      <c r="X566" s="2">
        <v>0.621</v>
      </c>
      <c r="Y566" s="6">
        <f t="shared" si="66"/>
        <v>1.6577240329943142E-2</v>
      </c>
      <c r="AA566">
        <v>11755326</v>
      </c>
      <c r="AB566">
        <v>4700151916</v>
      </c>
      <c r="AC566">
        <v>11755334</v>
      </c>
      <c r="AD566" t="s">
        <v>4</v>
      </c>
      <c r="AF566">
        <v>1946</v>
      </c>
      <c r="AH566" t="s">
        <v>19005</v>
      </c>
      <c r="AI566" t="s">
        <v>19004</v>
      </c>
      <c r="AJ566" t="s">
        <v>19003</v>
      </c>
      <c r="AK566" t="s">
        <v>19002</v>
      </c>
      <c r="AL566">
        <v>1</v>
      </c>
      <c r="AM566" s="5">
        <f t="shared" si="67"/>
        <v>7.1428571428571425E-2</v>
      </c>
      <c r="AN566" s="4">
        <f t="shared" si="68"/>
        <v>1.0818412938821875E-4</v>
      </c>
      <c r="AO566" s="3"/>
      <c r="AP566">
        <v>0</v>
      </c>
      <c r="AR566" t="s">
        <v>20</v>
      </c>
      <c r="AT566" s="2">
        <v>1.091</v>
      </c>
      <c r="AU566" s="1">
        <f t="shared" si="69"/>
        <v>1.1636523469776665</v>
      </c>
      <c r="AV566" s="1">
        <f t="shared" si="70"/>
        <v>0.83427122296656808</v>
      </c>
      <c r="AW566" s="1">
        <f t="shared" si="71"/>
        <v>0.50489009895546955</v>
      </c>
    </row>
    <row r="567" spans="1:49" x14ac:dyDescent="0.2">
      <c r="A567">
        <v>565</v>
      </c>
      <c r="B567" t="s">
        <v>19001</v>
      </c>
      <c r="C567" t="s">
        <v>19000</v>
      </c>
      <c r="F567" t="s">
        <v>18999</v>
      </c>
      <c r="G567" t="s">
        <v>10</v>
      </c>
      <c r="H567" t="s">
        <v>9</v>
      </c>
      <c r="I567" t="s">
        <v>18998</v>
      </c>
      <c r="J567" t="s">
        <v>18997</v>
      </c>
      <c r="K567" t="s">
        <v>18996</v>
      </c>
      <c r="L567" t="s">
        <v>18995</v>
      </c>
      <c r="M567" t="s">
        <v>18994</v>
      </c>
      <c r="N567">
        <v>3</v>
      </c>
      <c r="O567" t="s">
        <v>18993</v>
      </c>
      <c r="P567" t="s">
        <v>18992</v>
      </c>
      <c r="Q567" t="s">
        <v>18991</v>
      </c>
      <c r="R567" s="7">
        <v>39783</v>
      </c>
      <c r="S567" s="8">
        <f t="shared" si="64"/>
        <v>2008</v>
      </c>
      <c r="T567" s="8">
        <v>2008</v>
      </c>
      <c r="U567" s="8">
        <f t="shared" si="65"/>
        <v>14</v>
      </c>
      <c r="V567" s="7">
        <v>39783</v>
      </c>
      <c r="W567" t="s">
        <v>18990</v>
      </c>
      <c r="X567" s="2">
        <v>0.185</v>
      </c>
      <c r="Y567" s="6">
        <f t="shared" si="66"/>
        <v>4.9384693414484399E-3</v>
      </c>
      <c r="AA567">
        <v>2381249</v>
      </c>
      <c r="AB567">
        <v>16645</v>
      </c>
      <c r="AC567">
        <v>15882691</v>
      </c>
      <c r="AD567" t="s">
        <v>4</v>
      </c>
      <c r="AE567">
        <v>43</v>
      </c>
      <c r="AF567">
        <v>2</v>
      </c>
      <c r="AH567" t="s">
        <v>18989</v>
      </c>
      <c r="AI567" t="s">
        <v>18988</v>
      </c>
      <c r="AJ567" t="s">
        <v>18987</v>
      </c>
      <c r="AK567" t="s">
        <v>18986</v>
      </c>
      <c r="AL567">
        <v>1</v>
      </c>
      <c r="AM567" s="5">
        <f t="shared" si="67"/>
        <v>7.1428571428571425E-2</v>
      </c>
      <c r="AN567" s="4">
        <f t="shared" si="68"/>
        <v>1.0818412938821875E-4</v>
      </c>
      <c r="AO567" s="3"/>
      <c r="AP567">
        <v>0</v>
      </c>
      <c r="AR567" t="s">
        <v>20</v>
      </c>
      <c r="AT567" s="2" t="s">
        <v>0</v>
      </c>
      <c r="AU567" s="1">
        <f t="shared" si="69"/>
        <v>0.34893837778303732</v>
      </c>
      <c r="AV567" s="1">
        <f t="shared" si="70"/>
        <v>0.25233267354183292</v>
      </c>
      <c r="AW567" s="1">
        <f t="shared" si="71"/>
        <v>0.15572696930062851</v>
      </c>
    </row>
    <row r="568" spans="1:49" x14ac:dyDescent="0.2">
      <c r="A568">
        <v>566</v>
      </c>
      <c r="B568" t="s">
        <v>18985</v>
      </c>
      <c r="C568" t="s">
        <v>18984</v>
      </c>
      <c r="F568" t="s">
        <v>18983</v>
      </c>
      <c r="G568" t="s">
        <v>10</v>
      </c>
      <c r="H568" t="s">
        <v>9</v>
      </c>
      <c r="I568" t="s">
        <v>12844</v>
      </c>
      <c r="J568" t="s">
        <v>12843</v>
      </c>
      <c r="K568" t="s">
        <v>12842</v>
      </c>
      <c r="L568" t="s">
        <v>12841</v>
      </c>
      <c r="M568" t="s">
        <v>12840</v>
      </c>
      <c r="N568">
        <v>6</v>
      </c>
      <c r="O568" t="s">
        <v>18982</v>
      </c>
      <c r="P568" t="s">
        <v>18981</v>
      </c>
      <c r="Q568" t="s">
        <v>18980</v>
      </c>
      <c r="R568" s="7">
        <v>39783</v>
      </c>
      <c r="S568" s="8">
        <f t="shared" si="64"/>
        <v>2008</v>
      </c>
      <c r="T568" s="8">
        <v>2008</v>
      </c>
      <c r="U568" s="8">
        <f t="shared" si="65"/>
        <v>14</v>
      </c>
      <c r="V568" s="7">
        <v>39783</v>
      </c>
      <c r="W568" t="s">
        <v>18936</v>
      </c>
      <c r="X568" s="2">
        <v>0.39400000000000002</v>
      </c>
      <c r="Y568" s="6">
        <f t="shared" si="66"/>
        <v>1.0517604975841543E-2</v>
      </c>
      <c r="AA568">
        <v>46337</v>
      </c>
      <c r="AB568">
        <v>26748</v>
      </c>
      <c r="AC568">
        <v>15213994</v>
      </c>
      <c r="AD568" t="s">
        <v>4</v>
      </c>
      <c r="AE568">
        <v>329</v>
      </c>
      <c r="AF568" s="9">
        <v>44478</v>
      </c>
      <c r="AH568" t="s">
        <v>18979</v>
      </c>
      <c r="AI568" t="s">
        <v>18978</v>
      </c>
      <c r="AJ568" t="s">
        <v>18977</v>
      </c>
      <c r="AK568" t="s">
        <v>18976</v>
      </c>
      <c r="AL568">
        <v>0</v>
      </c>
      <c r="AM568" s="5">
        <f t="shared" si="67"/>
        <v>0</v>
      </c>
      <c r="AN568" s="4">
        <f t="shared" si="68"/>
        <v>0</v>
      </c>
      <c r="AO568" s="3"/>
      <c r="AP568">
        <v>0</v>
      </c>
      <c r="AR568" t="s">
        <v>20</v>
      </c>
      <c r="AT568" s="2">
        <v>0.67600000000000005</v>
      </c>
      <c r="AU568" s="1">
        <f t="shared" si="69"/>
        <v>0.73623234830890794</v>
      </c>
      <c r="AV568" s="1">
        <f t="shared" si="70"/>
        <v>0.52588024879207718</v>
      </c>
      <c r="AW568" s="1">
        <f t="shared" si="71"/>
        <v>0.31552814927524625</v>
      </c>
    </row>
    <row r="569" spans="1:49" x14ac:dyDescent="0.2">
      <c r="A569">
        <v>567</v>
      </c>
      <c r="B569" t="s">
        <v>18975</v>
      </c>
      <c r="C569" t="s">
        <v>18974</v>
      </c>
      <c r="F569" t="s">
        <v>18973</v>
      </c>
      <c r="G569" t="s">
        <v>10</v>
      </c>
      <c r="H569" t="s">
        <v>9</v>
      </c>
      <c r="I569" t="s">
        <v>18972</v>
      </c>
      <c r="J569" t="s">
        <v>18971</v>
      </c>
      <c r="K569" t="s">
        <v>18970</v>
      </c>
      <c r="L569" t="s">
        <v>18969</v>
      </c>
      <c r="M569" t="s">
        <v>18968</v>
      </c>
      <c r="N569">
        <v>3</v>
      </c>
      <c r="O569" t="s">
        <v>18967</v>
      </c>
      <c r="P569" t="s">
        <v>18966</v>
      </c>
      <c r="Q569" t="s">
        <v>18965</v>
      </c>
      <c r="R569" s="7">
        <v>39783</v>
      </c>
      <c r="S569" s="8">
        <f t="shared" si="64"/>
        <v>2008</v>
      </c>
      <c r="T569" s="8">
        <v>2008</v>
      </c>
      <c r="U569" s="8">
        <f t="shared" si="65"/>
        <v>14</v>
      </c>
      <c r="V569" s="7">
        <v>39783</v>
      </c>
      <c r="W569" t="s">
        <v>18936</v>
      </c>
      <c r="X569" s="2">
        <v>0.39400000000000002</v>
      </c>
      <c r="Y569" s="6">
        <f t="shared" si="66"/>
        <v>1.0517604975841543E-2</v>
      </c>
      <c r="AA569">
        <v>46337</v>
      </c>
      <c r="AB569">
        <v>26748</v>
      </c>
      <c r="AC569">
        <v>15213994</v>
      </c>
      <c r="AD569" t="s">
        <v>4</v>
      </c>
      <c r="AE569">
        <v>329</v>
      </c>
      <c r="AF569" s="9">
        <v>44478</v>
      </c>
      <c r="AH569" t="s">
        <v>18964</v>
      </c>
      <c r="AI569" t="s">
        <v>18963</v>
      </c>
      <c r="AJ569" t="s">
        <v>18962</v>
      </c>
      <c r="AK569" t="s">
        <v>18961</v>
      </c>
      <c r="AL569">
        <v>1</v>
      </c>
      <c r="AM569" s="5">
        <f t="shared" si="67"/>
        <v>7.1428571428571425E-2</v>
      </c>
      <c r="AN569" s="4">
        <f t="shared" si="68"/>
        <v>1.0818412938821875E-4</v>
      </c>
      <c r="AO569" s="3"/>
      <c r="AP569">
        <v>0</v>
      </c>
      <c r="AR569" t="s">
        <v>20</v>
      </c>
      <c r="AT569" s="2">
        <v>0.67600000000000005</v>
      </c>
      <c r="AU569" s="1">
        <f t="shared" si="69"/>
        <v>0.7394778721905545</v>
      </c>
      <c r="AV569" s="1">
        <f t="shared" si="70"/>
        <v>0.53128945526148807</v>
      </c>
      <c r="AW569" s="1">
        <f t="shared" si="71"/>
        <v>0.3231010383324216</v>
      </c>
    </row>
    <row r="570" spans="1:49" x14ac:dyDescent="0.2">
      <c r="A570">
        <v>568</v>
      </c>
      <c r="B570" t="s">
        <v>18960</v>
      </c>
      <c r="C570" t="s">
        <v>18959</v>
      </c>
      <c r="F570" t="s">
        <v>18958</v>
      </c>
      <c r="G570" t="s">
        <v>10</v>
      </c>
      <c r="H570" t="s">
        <v>9</v>
      </c>
      <c r="I570" t="s">
        <v>12505</v>
      </c>
      <c r="J570" t="s">
        <v>18957</v>
      </c>
      <c r="K570" t="s">
        <v>18956</v>
      </c>
      <c r="L570" t="s">
        <v>18955</v>
      </c>
      <c r="M570" t="s">
        <v>957</v>
      </c>
      <c r="N570">
        <v>4</v>
      </c>
      <c r="O570" t="s">
        <v>18954</v>
      </c>
      <c r="P570" t="s">
        <v>18953</v>
      </c>
      <c r="Q570" t="s">
        <v>18952</v>
      </c>
      <c r="R570" s="7">
        <v>39783</v>
      </c>
      <c r="S570" s="8">
        <f t="shared" si="64"/>
        <v>2008</v>
      </c>
      <c r="T570" s="8">
        <v>2008</v>
      </c>
      <c r="U570" s="8">
        <f t="shared" si="65"/>
        <v>14</v>
      </c>
      <c r="V570" s="7">
        <v>39783</v>
      </c>
      <c r="W570" t="s">
        <v>282</v>
      </c>
      <c r="X570" s="2">
        <v>2.0579999999999998</v>
      </c>
      <c r="Y570" s="6">
        <f t="shared" si="66"/>
        <v>5.4937134620004803E-2</v>
      </c>
      <c r="AA570">
        <v>358711</v>
      </c>
      <c r="AB570">
        <v>28218</v>
      </c>
      <c r="AC570">
        <v>13652966</v>
      </c>
      <c r="AD570" t="s">
        <v>4</v>
      </c>
      <c r="AE570">
        <v>391</v>
      </c>
      <c r="AF570">
        <v>2</v>
      </c>
      <c r="AH570" t="s">
        <v>18951</v>
      </c>
      <c r="AI570" t="s">
        <v>18950</v>
      </c>
      <c r="AJ570" t="s">
        <v>18949</v>
      </c>
      <c r="AK570" t="s">
        <v>18948</v>
      </c>
      <c r="AL570">
        <v>27</v>
      </c>
      <c r="AM570" s="5">
        <f t="shared" si="67"/>
        <v>1.9285714285714286</v>
      </c>
      <c r="AN570" s="4">
        <f t="shared" si="68"/>
        <v>2.9209714934819065E-3</v>
      </c>
      <c r="AO570" s="3"/>
      <c r="AP570">
        <v>1</v>
      </c>
      <c r="AQ570" t="s">
        <v>775</v>
      </c>
      <c r="AR570" t="s">
        <v>931</v>
      </c>
      <c r="AS570" t="s">
        <v>774</v>
      </c>
      <c r="AT570" s="2" t="s">
        <v>0</v>
      </c>
      <c r="AU570" s="1">
        <f t="shared" si="69"/>
        <v>3.9332285682047932</v>
      </c>
      <c r="AV570" s="1">
        <f t="shared" si="70"/>
        <v>2.8929053056743355</v>
      </c>
      <c r="AW570" s="1">
        <f t="shared" si="71"/>
        <v>1.8525820431438775</v>
      </c>
    </row>
    <row r="571" spans="1:49" x14ac:dyDescent="0.2">
      <c r="A571">
        <v>569</v>
      </c>
      <c r="B571" t="s">
        <v>18947</v>
      </c>
      <c r="C571" t="s">
        <v>18946</v>
      </c>
      <c r="F571" t="s">
        <v>18945</v>
      </c>
      <c r="G571" t="s">
        <v>10</v>
      </c>
      <c r="H571" t="s">
        <v>9</v>
      </c>
      <c r="I571" t="s">
        <v>18944</v>
      </c>
      <c r="J571" t="s">
        <v>18943</v>
      </c>
      <c r="K571" t="s">
        <v>18942</v>
      </c>
      <c r="L571" t="s">
        <v>18941</v>
      </c>
      <c r="M571" t="s">
        <v>18940</v>
      </c>
      <c r="N571">
        <v>5</v>
      </c>
      <c r="O571" t="s">
        <v>18939</v>
      </c>
      <c r="P571" t="s">
        <v>18938</v>
      </c>
      <c r="Q571" t="s">
        <v>18937</v>
      </c>
      <c r="R571" s="7">
        <v>39783</v>
      </c>
      <c r="S571" s="8">
        <f t="shared" si="64"/>
        <v>2008</v>
      </c>
      <c r="T571" s="8">
        <v>2008</v>
      </c>
      <c r="U571" s="8">
        <f t="shared" si="65"/>
        <v>14</v>
      </c>
      <c r="V571" s="7">
        <v>39783</v>
      </c>
      <c r="W571" t="s">
        <v>18936</v>
      </c>
      <c r="X571" s="2">
        <v>0.39400000000000002</v>
      </c>
      <c r="Y571" s="6">
        <f t="shared" si="66"/>
        <v>1.0517604975841543E-2</v>
      </c>
      <c r="AA571">
        <v>46337</v>
      </c>
      <c r="AB571">
        <v>26748</v>
      </c>
      <c r="AC571">
        <v>15213994</v>
      </c>
      <c r="AD571" t="s">
        <v>4</v>
      </c>
      <c r="AE571">
        <v>329</v>
      </c>
      <c r="AF571" s="9">
        <v>44478</v>
      </c>
      <c r="AH571" t="s">
        <v>18935</v>
      </c>
      <c r="AI571" t="s">
        <v>18934</v>
      </c>
      <c r="AJ571" t="s">
        <v>18933</v>
      </c>
      <c r="AK571" t="s">
        <v>18932</v>
      </c>
      <c r="AL571">
        <v>6</v>
      </c>
      <c r="AM571" s="5">
        <f t="shared" si="67"/>
        <v>0.42857142857142855</v>
      </c>
      <c r="AN571" s="4">
        <f t="shared" si="68"/>
        <v>6.4910477632931242E-4</v>
      </c>
      <c r="AO571" s="3"/>
      <c r="AP571">
        <v>0</v>
      </c>
      <c r="AR571" t="s">
        <v>20</v>
      </c>
      <c r="AT571" s="2">
        <v>0.67600000000000005</v>
      </c>
      <c r="AU571" s="1">
        <f t="shared" si="69"/>
        <v>0.75570549159878742</v>
      </c>
      <c r="AV571" s="1">
        <f t="shared" si="70"/>
        <v>0.55833548760854279</v>
      </c>
      <c r="AW571" s="1">
        <f t="shared" si="71"/>
        <v>0.36096548361829811</v>
      </c>
    </row>
    <row r="572" spans="1:49" x14ac:dyDescent="0.2">
      <c r="A572">
        <v>570</v>
      </c>
      <c r="B572" t="s">
        <v>18931</v>
      </c>
      <c r="C572" t="s">
        <v>18930</v>
      </c>
      <c r="E572">
        <v>18823002</v>
      </c>
      <c r="F572" t="s">
        <v>18929</v>
      </c>
      <c r="G572" t="s">
        <v>10</v>
      </c>
      <c r="H572" t="s">
        <v>9</v>
      </c>
      <c r="I572" t="s">
        <v>18928</v>
      </c>
      <c r="J572" t="s">
        <v>18927</v>
      </c>
      <c r="K572" t="s">
        <v>18926</v>
      </c>
      <c r="L572" t="s">
        <v>18925</v>
      </c>
      <c r="M572" t="s">
        <v>700</v>
      </c>
      <c r="N572">
        <v>3</v>
      </c>
      <c r="O572" t="s">
        <v>18924</v>
      </c>
      <c r="P572" t="s">
        <v>18923</v>
      </c>
      <c r="Q572" t="s">
        <v>18922</v>
      </c>
      <c r="R572" s="7">
        <v>39783</v>
      </c>
      <c r="S572" s="8">
        <f t="shared" si="64"/>
        <v>2008</v>
      </c>
      <c r="T572" s="8">
        <v>2008</v>
      </c>
      <c r="U572" s="8">
        <f t="shared" si="65"/>
        <v>14</v>
      </c>
      <c r="V572" s="7">
        <v>39783</v>
      </c>
      <c r="W572" t="s">
        <v>1294</v>
      </c>
      <c r="X572" s="2">
        <v>0.53600000000000003</v>
      </c>
      <c r="Y572" s="6">
        <f t="shared" si="66"/>
        <v>1.430821387576413E-2</v>
      </c>
      <c r="AA572" t="s">
        <v>1293</v>
      </c>
      <c r="AB572">
        <v>20920</v>
      </c>
      <c r="AC572">
        <v>10970029</v>
      </c>
      <c r="AD572" t="s">
        <v>4</v>
      </c>
      <c r="AE572">
        <v>71</v>
      </c>
      <c r="AF572">
        <v>12</v>
      </c>
      <c r="AH572" t="s">
        <v>18921</v>
      </c>
      <c r="AI572" t="s">
        <v>18920</v>
      </c>
      <c r="AJ572" t="s">
        <v>18919</v>
      </c>
      <c r="AK572" t="s">
        <v>18918</v>
      </c>
      <c r="AL572">
        <v>32</v>
      </c>
      <c r="AM572" s="5">
        <f t="shared" si="67"/>
        <v>2.2857142857142856</v>
      </c>
      <c r="AN572" s="4">
        <f t="shared" si="68"/>
        <v>3.4618921404229999E-3</v>
      </c>
      <c r="AO572" s="3"/>
      <c r="AP572">
        <v>0</v>
      </c>
      <c r="AR572" t="s">
        <v>20</v>
      </c>
      <c r="AT572" s="2">
        <v>2.7690000000000001</v>
      </c>
      <c r="AU572" s="1">
        <f t="shared" si="69"/>
        <v>1.1054317355161789</v>
      </c>
      <c r="AV572" s="1">
        <f t="shared" si="70"/>
        <v>0.88850530080935641</v>
      </c>
      <c r="AW572" s="1">
        <f t="shared" si="71"/>
        <v>0.67157886610253392</v>
      </c>
    </row>
    <row r="573" spans="1:49" x14ac:dyDescent="0.2">
      <c r="A573">
        <v>571</v>
      </c>
      <c r="B573" t="s">
        <v>18917</v>
      </c>
      <c r="C573" t="s">
        <v>18916</v>
      </c>
      <c r="F573" t="s">
        <v>18915</v>
      </c>
      <c r="G573" t="s">
        <v>10</v>
      </c>
      <c r="H573" t="s">
        <v>9</v>
      </c>
      <c r="I573" t="s">
        <v>126</v>
      </c>
      <c r="J573">
        <v>60014966</v>
      </c>
      <c r="K573" t="s">
        <v>749</v>
      </c>
      <c r="L573" t="s">
        <v>158</v>
      </c>
      <c r="M573" t="s">
        <v>40</v>
      </c>
      <c r="N573">
        <v>5</v>
      </c>
      <c r="O573" t="s">
        <v>18914</v>
      </c>
      <c r="P573" t="s">
        <v>18913</v>
      </c>
      <c r="Q573" t="s">
        <v>15324</v>
      </c>
      <c r="R573" s="7">
        <v>39783</v>
      </c>
      <c r="S573" s="8">
        <f t="shared" si="64"/>
        <v>2008</v>
      </c>
      <c r="T573" s="8">
        <v>2008</v>
      </c>
      <c r="U573" s="8">
        <f t="shared" si="65"/>
        <v>14</v>
      </c>
      <c r="V573" s="7">
        <v>39783</v>
      </c>
      <c r="W573" t="s">
        <v>1393</v>
      </c>
      <c r="X573" s="2">
        <v>0.81</v>
      </c>
      <c r="Y573" s="6">
        <f t="shared" si="66"/>
        <v>2.1622487386882359E-2</v>
      </c>
      <c r="AA573">
        <v>10411135</v>
      </c>
      <c r="AB573">
        <v>12116</v>
      </c>
      <c r="AD573" t="s">
        <v>4</v>
      </c>
      <c r="AE573">
        <v>20</v>
      </c>
      <c r="AF573">
        <v>23</v>
      </c>
      <c r="AH573" t="s">
        <v>18912</v>
      </c>
      <c r="AI573" t="s">
        <v>18911</v>
      </c>
      <c r="AJ573" t="s">
        <v>18910</v>
      </c>
      <c r="AK573" t="s">
        <v>18909</v>
      </c>
      <c r="AL573">
        <v>7</v>
      </c>
      <c r="AM573" s="5">
        <f t="shared" si="67"/>
        <v>0.5</v>
      </c>
      <c r="AN573" s="4">
        <f t="shared" si="68"/>
        <v>7.572889057175312E-4</v>
      </c>
      <c r="AO573" s="3"/>
      <c r="AP573">
        <v>0</v>
      </c>
      <c r="AR573" t="s">
        <v>18908</v>
      </c>
      <c r="AS573" t="s">
        <v>18907</v>
      </c>
      <c r="AT573" s="2">
        <v>2.468</v>
      </c>
      <c r="AU573" s="1">
        <f t="shared" si="69"/>
        <v>1.5362927842532907</v>
      </c>
      <c r="AV573" s="1">
        <f t="shared" si="70"/>
        <v>1.1189888146299944</v>
      </c>
      <c r="AW573" s="1">
        <f t="shared" si="71"/>
        <v>0.70168484500669792</v>
      </c>
    </row>
    <row r="574" spans="1:49" x14ac:dyDescent="0.2">
      <c r="A574">
        <v>572</v>
      </c>
      <c r="B574" t="s">
        <v>18906</v>
      </c>
      <c r="C574" t="s">
        <v>18905</v>
      </c>
      <c r="D574" t="s">
        <v>18904</v>
      </c>
      <c r="F574" t="s">
        <v>18903</v>
      </c>
      <c r="G574" t="s">
        <v>10</v>
      </c>
      <c r="H574" t="s">
        <v>9</v>
      </c>
      <c r="I574" t="s">
        <v>18902</v>
      </c>
      <c r="J574" t="s">
        <v>18901</v>
      </c>
      <c r="K574" t="s">
        <v>18900</v>
      </c>
      <c r="L574" t="s">
        <v>18899</v>
      </c>
      <c r="M574" t="s">
        <v>191</v>
      </c>
      <c r="N574">
        <v>10</v>
      </c>
      <c r="O574" t="s">
        <v>18898</v>
      </c>
      <c r="P574" t="s">
        <v>18897</v>
      </c>
      <c r="Q574" t="s">
        <v>18896</v>
      </c>
      <c r="R574" s="7">
        <v>39783</v>
      </c>
      <c r="S574" s="8">
        <f t="shared" si="64"/>
        <v>2008</v>
      </c>
      <c r="T574" s="8">
        <v>2008</v>
      </c>
      <c r="U574" s="8">
        <f t="shared" si="65"/>
        <v>14</v>
      </c>
      <c r="V574" s="7">
        <v>39783</v>
      </c>
      <c r="W574" t="s">
        <v>1521</v>
      </c>
      <c r="X574" s="2">
        <v>0.65600000000000003</v>
      </c>
      <c r="Y574" s="6">
        <f t="shared" si="66"/>
        <v>1.751154534048744E-2</v>
      </c>
      <c r="AA574">
        <v>9203796</v>
      </c>
      <c r="AB574">
        <v>20344</v>
      </c>
      <c r="AD574" t="s">
        <v>4</v>
      </c>
      <c r="AE574">
        <v>83</v>
      </c>
      <c r="AF574" s="9">
        <v>44540</v>
      </c>
      <c r="AH574" t="s">
        <v>18895</v>
      </c>
      <c r="AI574" t="s">
        <v>18894</v>
      </c>
      <c r="AJ574" t="s">
        <v>18893</v>
      </c>
      <c r="AK574" t="s">
        <v>18892</v>
      </c>
      <c r="AL574">
        <v>12</v>
      </c>
      <c r="AM574" s="5">
        <f t="shared" si="67"/>
        <v>0.8571428571428571</v>
      </c>
      <c r="AN574" s="4">
        <f t="shared" si="68"/>
        <v>1.2982095526586248E-3</v>
      </c>
      <c r="AO574" s="3"/>
      <c r="AP574">
        <v>0</v>
      </c>
      <c r="AQ574" t="s">
        <v>18891</v>
      </c>
      <c r="AR574" t="s">
        <v>20</v>
      </c>
      <c r="AS574" t="s">
        <v>18890</v>
      </c>
      <c r="AT574" s="2">
        <v>1.4530000000000001</v>
      </c>
      <c r="AU574" s="1">
        <f t="shared" si="69"/>
        <v>1.2647544604138796</v>
      </c>
      <c r="AV574" s="1">
        <f t="shared" si="70"/>
        <v>0.94048774465730323</v>
      </c>
      <c r="AW574" s="1">
        <f t="shared" si="71"/>
        <v>0.61622102890072694</v>
      </c>
    </row>
    <row r="575" spans="1:49" x14ac:dyDescent="0.2">
      <c r="A575">
        <v>573</v>
      </c>
      <c r="B575" t="s">
        <v>18889</v>
      </c>
      <c r="C575" t="s">
        <v>18888</v>
      </c>
      <c r="F575" t="s">
        <v>18887</v>
      </c>
      <c r="G575" t="s">
        <v>10</v>
      </c>
      <c r="H575" t="s">
        <v>9</v>
      </c>
      <c r="I575" t="s">
        <v>17561</v>
      </c>
      <c r="J575" t="s">
        <v>18886</v>
      </c>
      <c r="K575" t="s">
        <v>18885</v>
      </c>
      <c r="L575" t="s">
        <v>18884</v>
      </c>
      <c r="M575" t="s">
        <v>18883</v>
      </c>
      <c r="N575">
        <v>2</v>
      </c>
      <c r="O575" t="s">
        <v>18882</v>
      </c>
      <c r="P575" t="s">
        <v>18881</v>
      </c>
      <c r="Q575" t="s">
        <v>18880</v>
      </c>
      <c r="R575" s="7">
        <v>39783</v>
      </c>
      <c r="S575" s="8">
        <f t="shared" si="64"/>
        <v>2008</v>
      </c>
      <c r="T575" s="8">
        <v>2008</v>
      </c>
      <c r="U575" s="8">
        <f t="shared" si="65"/>
        <v>14</v>
      </c>
      <c r="V575" s="7">
        <v>39783</v>
      </c>
      <c r="W575" t="s">
        <v>1034</v>
      </c>
      <c r="X575" s="2">
        <v>0.42</v>
      </c>
      <c r="Y575" s="6">
        <f t="shared" si="66"/>
        <v>1.1211660126531593E-2</v>
      </c>
      <c r="AA575">
        <v>15308669</v>
      </c>
      <c r="AB575">
        <v>17543</v>
      </c>
      <c r="AD575" t="s">
        <v>4</v>
      </c>
      <c r="AE575">
        <v>8</v>
      </c>
      <c r="AF575">
        <v>10</v>
      </c>
      <c r="AH575" t="s">
        <v>18879</v>
      </c>
      <c r="AI575" t="s">
        <v>18878</v>
      </c>
      <c r="AJ575" t="s">
        <v>18877</v>
      </c>
      <c r="AK575" t="s">
        <v>18876</v>
      </c>
      <c r="AL575">
        <v>0</v>
      </c>
      <c r="AM575" s="5">
        <f t="shared" si="67"/>
        <v>0</v>
      </c>
      <c r="AN575" s="4">
        <f t="shared" si="68"/>
        <v>0</v>
      </c>
      <c r="AO575" s="3"/>
      <c r="AP575">
        <v>0</v>
      </c>
      <c r="AR575" t="s">
        <v>20</v>
      </c>
      <c r="AT575" s="2" t="s">
        <v>0</v>
      </c>
      <c r="AU575" s="1">
        <f t="shared" si="69"/>
        <v>0.78481620885721137</v>
      </c>
      <c r="AV575" s="1">
        <f t="shared" si="70"/>
        <v>0.56058300632657965</v>
      </c>
      <c r="AW575" s="1">
        <f t="shared" si="71"/>
        <v>0.33634980379594775</v>
      </c>
    </row>
    <row r="576" spans="1:49" x14ac:dyDescent="0.2">
      <c r="A576">
        <v>574</v>
      </c>
      <c r="B576" t="s">
        <v>18875</v>
      </c>
      <c r="C576" t="s">
        <v>18874</v>
      </c>
      <c r="F576" t="s">
        <v>18873</v>
      </c>
      <c r="G576" t="s">
        <v>10</v>
      </c>
      <c r="H576" t="s">
        <v>9</v>
      </c>
      <c r="I576" t="s">
        <v>1469</v>
      </c>
      <c r="J576">
        <v>60017456</v>
      </c>
      <c r="K576" t="s">
        <v>1468</v>
      </c>
      <c r="L576" t="s">
        <v>1131</v>
      </c>
      <c r="M576" t="s">
        <v>40</v>
      </c>
      <c r="N576">
        <v>1</v>
      </c>
      <c r="O576" t="s">
        <v>1467</v>
      </c>
      <c r="P576">
        <v>35328835800</v>
      </c>
      <c r="Q576">
        <v>60017456</v>
      </c>
      <c r="R576" s="7">
        <v>39783</v>
      </c>
      <c r="S576" s="8">
        <f t="shared" si="64"/>
        <v>2008</v>
      </c>
      <c r="T576" s="8">
        <v>2008</v>
      </c>
      <c r="U576" s="8">
        <f t="shared" si="65"/>
        <v>14</v>
      </c>
      <c r="V576" s="7">
        <v>39783</v>
      </c>
      <c r="W576" t="s">
        <v>1034</v>
      </c>
      <c r="X576" s="2">
        <v>0.42</v>
      </c>
      <c r="Y576" s="6">
        <f t="shared" si="66"/>
        <v>1.1211660126531593E-2</v>
      </c>
      <c r="AA576">
        <v>15308669</v>
      </c>
      <c r="AB576">
        <v>17543</v>
      </c>
      <c r="AD576" t="s">
        <v>4</v>
      </c>
      <c r="AE576">
        <v>8</v>
      </c>
      <c r="AF576">
        <v>10</v>
      </c>
      <c r="AH576" t="s">
        <v>18872</v>
      </c>
      <c r="AI576" t="s">
        <v>18871</v>
      </c>
      <c r="AJ576" t="s">
        <v>18870</v>
      </c>
      <c r="AK576" t="s">
        <v>18869</v>
      </c>
      <c r="AL576">
        <v>2</v>
      </c>
      <c r="AM576" s="5">
        <f t="shared" si="67"/>
        <v>0.14285714285714285</v>
      </c>
      <c r="AN576" s="4">
        <f t="shared" si="68"/>
        <v>2.1636825877643749E-4</v>
      </c>
      <c r="AO576" s="3"/>
      <c r="AP576">
        <v>0</v>
      </c>
      <c r="AR576" t="s">
        <v>20</v>
      </c>
      <c r="AT576" s="2" t="s">
        <v>0</v>
      </c>
      <c r="AU576" s="1">
        <f t="shared" si="69"/>
        <v>0.7913072566205045</v>
      </c>
      <c r="AV576" s="1">
        <f t="shared" si="70"/>
        <v>0.57140141926540156</v>
      </c>
      <c r="AW576" s="1">
        <f t="shared" si="71"/>
        <v>0.35149558191029834</v>
      </c>
    </row>
    <row r="577" spans="1:49" x14ac:dyDescent="0.2">
      <c r="A577">
        <v>575</v>
      </c>
      <c r="B577" t="s">
        <v>18868</v>
      </c>
      <c r="C577" t="s">
        <v>18867</v>
      </c>
      <c r="F577" t="s">
        <v>18866</v>
      </c>
      <c r="G577" t="s">
        <v>10</v>
      </c>
      <c r="H577" t="s">
        <v>9</v>
      </c>
      <c r="I577" t="s">
        <v>18865</v>
      </c>
      <c r="J577">
        <v>60005510</v>
      </c>
      <c r="K577" t="s">
        <v>517</v>
      </c>
      <c r="L577" t="s">
        <v>55</v>
      </c>
      <c r="M577" t="s">
        <v>54</v>
      </c>
      <c r="N577">
        <v>2</v>
      </c>
      <c r="O577" t="s">
        <v>18864</v>
      </c>
      <c r="P577" t="s">
        <v>18863</v>
      </c>
      <c r="Q577" t="s">
        <v>516</v>
      </c>
      <c r="R577" s="7">
        <v>39783</v>
      </c>
      <c r="S577" s="8">
        <f t="shared" si="64"/>
        <v>2008</v>
      </c>
      <c r="T577" s="8">
        <v>2008</v>
      </c>
      <c r="U577" s="8">
        <f t="shared" si="65"/>
        <v>14</v>
      </c>
      <c r="V577" s="7">
        <v>2008</v>
      </c>
      <c r="W577" t="s">
        <v>763</v>
      </c>
      <c r="X577" s="2">
        <v>1.3280000000000001</v>
      </c>
      <c r="Y577" s="6">
        <f t="shared" si="66"/>
        <v>3.5450201542937994E-2</v>
      </c>
      <c r="AA577">
        <v>15361225</v>
      </c>
      <c r="AB577">
        <v>18894</v>
      </c>
      <c r="AD577" t="s">
        <v>4</v>
      </c>
      <c r="AE577">
        <v>7</v>
      </c>
      <c r="AG577">
        <v>919816</v>
      </c>
      <c r="AH577" t="s">
        <v>18862</v>
      </c>
      <c r="AI577" t="s">
        <v>18861</v>
      </c>
      <c r="AJ577" t="s">
        <v>18860</v>
      </c>
      <c r="AK577" t="s">
        <v>18859</v>
      </c>
      <c r="AL577">
        <v>8</v>
      </c>
      <c r="AM577" s="5">
        <f t="shared" si="67"/>
        <v>0.5714285714285714</v>
      </c>
      <c r="AN577" s="4">
        <f t="shared" si="68"/>
        <v>8.6547303510574997E-4</v>
      </c>
      <c r="AO577" s="3"/>
      <c r="AP577">
        <v>0</v>
      </c>
      <c r="AR577" t="s">
        <v>20</v>
      </c>
      <c r="AT577" s="2">
        <v>3.8340000000000001</v>
      </c>
      <c r="AU577" s="1">
        <f t="shared" si="69"/>
        <v>2.5074782990588318</v>
      </c>
      <c r="AV577" s="1">
        <f t="shared" si="70"/>
        <v>1.8157837289021872</v>
      </c>
      <c r="AW577" s="1">
        <f t="shared" si="71"/>
        <v>1.1240891587455424</v>
      </c>
    </row>
    <row r="578" spans="1:49" x14ac:dyDescent="0.2">
      <c r="A578">
        <v>576</v>
      </c>
      <c r="B578" t="s">
        <v>18858</v>
      </c>
      <c r="C578" t="s">
        <v>18857</v>
      </c>
      <c r="F578" t="s">
        <v>18856</v>
      </c>
      <c r="G578" t="s">
        <v>10</v>
      </c>
      <c r="H578" t="s">
        <v>9</v>
      </c>
      <c r="I578" t="s">
        <v>18855</v>
      </c>
      <c r="J578" t="s">
        <v>18854</v>
      </c>
      <c r="K578" t="s">
        <v>18853</v>
      </c>
      <c r="L578" t="s">
        <v>18293</v>
      </c>
      <c r="M578" t="s">
        <v>462</v>
      </c>
      <c r="N578">
        <v>5</v>
      </c>
      <c r="O578" t="s">
        <v>18852</v>
      </c>
      <c r="P578" t="s">
        <v>18851</v>
      </c>
      <c r="Q578" t="s">
        <v>18850</v>
      </c>
      <c r="R578" s="7">
        <v>39783</v>
      </c>
      <c r="S578" s="8">
        <f t="shared" ref="S578:S641" si="72">YEAR(R578)</f>
        <v>2008</v>
      </c>
      <c r="T578" s="8">
        <v>2008</v>
      </c>
      <c r="U578" s="8">
        <f t="shared" ref="U578:U641" si="73">2022-T578</f>
        <v>14</v>
      </c>
      <c r="V578" s="7">
        <v>39783</v>
      </c>
      <c r="W578" t="s">
        <v>18849</v>
      </c>
      <c r="X578" s="2">
        <v>1.026</v>
      </c>
      <c r="Y578" s="6">
        <f t="shared" ref="Y578:Y641" si="74">(X578-$Z$4)/($Z$3-$Z$4)</f>
        <v>2.738848402338432E-2</v>
      </c>
      <c r="AA578">
        <v>380938</v>
      </c>
      <c r="AB578">
        <v>28245</v>
      </c>
      <c r="AC578" t="s">
        <v>18848</v>
      </c>
      <c r="AD578" t="s">
        <v>4</v>
      </c>
      <c r="AE578">
        <v>253</v>
      </c>
      <c r="AF578" s="9">
        <v>44228</v>
      </c>
      <c r="AH578" t="s">
        <v>693</v>
      </c>
      <c r="AI578" t="s">
        <v>18847</v>
      </c>
      <c r="AJ578" t="s">
        <v>18846</v>
      </c>
      <c r="AK578" t="s">
        <v>18845</v>
      </c>
      <c r="AL578">
        <v>24</v>
      </c>
      <c r="AM578" s="5">
        <f t="shared" ref="AM578:AM641" si="75">AL578/U578</f>
        <v>1.7142857142857142</v>
      </c>
      <c r="AN578" s="4">
        <f t="shared" ref="AN578:AN641" si="76">(AM578-$AO$4)/($AO$3-$AO$4)</f>
        <v>2.5964191053172497E-3</v>
      </c>
      <c r="AO578" s="3"/>
      <c r="AP578">
        <v>0</v>
      </c>
      <c r="AR578" t="s">
        <v>20</v>
      </c>
      <c r="AT578" s="2">
        <v>2.6709999999999998</v>
      </c>
      <c r="AU578" s="1">
        <f t="shared" ref="AU578:AU641" si="77">(Y578*0.7+AN578*0.3)*100</f>
        <v>1.99508645479642</v>
      </c>
      <c r="AV578" s="1">
        <f t="shared" ref="AV578:AV641" si="78">(Y578*0.5+AN578*0.5)*100</f>
        <v>1.4992451564350786</v>
      </c>
      <c r="AW578" s="1">
        <f t="shared" ref="AW578:AW641" si="79">(Y578*0.3+AN578*0.7)*100</f>
        <v>1.003403858073737</v>
      </c>
    </row>
    <row r="579" spans="1:49" x14ac:dyDescent="0.2">
      <c r="A579">
        <v>577</v>
      </c>
      <c r="B579" t="s">
        <v>18844</v>
      </c>
      <c r="C579" t="s">
        <v>18843</v>
      </c>
      <c r="F579" t="s">
        <v>18842</v>
      </c>
      <c r="G579" t="s">
        <v>10</v>
      </c>
      <c r="H579" t="s">
        <v>9</v>
      </c>
      <c r="I579" t="s">
        <v>18841</v>
      </c>
      <c r="J579" t="s">
        <v>18840</v>
      </c>
      <c r="K579" t="s">
        <v>18839</v>
      </c>
      <c r="L579" t="s">
        <v>18838</v>
      </c>
      <c r="M579" t="s">
        <v>11609</v>
      </c>
      <c r="N579">
        <v>6</v>
      </c>
      <c r="O579" t="s">
        <v>18837</v>
      </c>
      <c r="P579" t="s">
        <v>18836</v>
      </c>
      <c r="Q579" t="s">
        <v>18835</v>
      </c>
      <c r="R579" s="7">
        <v>39783</v>
      </c>
      <c r="S579" s="8">
        <f t="shared" si="72"/>
        <v>2008</v>
      </c>
      <c r="T579" s="8">
        <v>2008</v>
      </c>
      <c r="U579" s="8">
        <f t="shared" si="73"/>
        <v>14</v>
      </c>
      <c r="V579" s="7">
        <v>2008</v>
      </c>
      <c r="W579" t="s">
        <v>18816</v>
      </c>
      <c r="X579" s="2" t="s">
        <v>0</v>
      </c>
      <c r="Y579" s="6" t="e">
        <f t="shared" si="74"/>
        <v>#VALUE!</v>
      </c>
      <c r="AA579">
        <v>18125638</v>
      </c>
      <c r="AB579">
        <v>3900148407</v>
      </c>
      <c r="AC579">
        <v>18125646</v>
      </c>
      <c r="AD579" t="s">
        <v>4</v>
      </c>
      <c r="AE579">
        <v>7</v>
      </c>
      <c r="AF579">
        <v>7</v>
      </c>
      <c r="AH579" t="s">
        <v>18834</v>
      </c>
      <c r="AI579" t="s">
        <v>18833</v>
      </c>
      <c r="AJ579" t="s">
        <v>18832</v>
      </c>
      <c r="AK579" t="s">
        <v>18831</v>
      </c>
      <c r="AL579">
        <v>6</v>
      </c>
      <c r="AM579" s="5">
        <f t="shared" si="75"/>
        <v>0.42857142857142855</v>
      </c>
      <c r="AN579" s="4">
        <f t="shared" si="76"/>
        <v>6.4910477632931242E-4</v>
      </c>
      <c r="AO579" s="3"/>
      <c r="AP579">
        <v>1</v>
      </c>
      <c r="AR579" t="s">
        <v>20</v>
      </c>
      <c r="AT579" s="2" t="s">
        <v>0</v>
      </c>
      <c r="AU579" s="1" t="e">
        <f t="shared" si="77"/>
        <v>#VALUE!</v>
      </c>
      <c r="AV579" s="1" t="e">
        <f t="shared" si="78"/>
        <v>#VALUE!</v>
      </c>
      <c r="AW579" s="1" t="e">
        <f t="shared" si="79"/>
        <v>#VALUE!</v>
      </c>
    </row>
    <row r="580" spans="1:49" x14ac:dyDescent="0.2">
      <c r="A580">
        <v>578</v>
      </c>
      <c r="B580" t="s">
        <v>18830</v>
      </c>
      <c r="C580" t="s">
        <v>18829</v>
      </c>
      <c r="F580" t="s">
        <v>18828</v>
      </c>
      <c r="G580" t="s">
        <v>10</v>
      </c>
      <c r="H580" t="s">
        <v>9</v>
      </c>
      <c r="I580" t="s">
        <v>18827</v>
      </c>
      <c r="J580">
        <v>60011313</v>
      </c>
      <c r="K580" t="s">
        <v>317</v>
      </c>
      <c r="L580" t="s">
        <v>316</v>
      </c>
      <c r="M580" t="s">
        <v>315</v>
      </c>
      <c r="N580">
        <v>1</v>
      </c>
      <c r="O580" t="s">
        <v>18826</v>
      </c>
      <c r="P580">
        <v>16445136800</v>
      </c>
      <c r="Q580">
        <v>60011313</v>
      </c>
      <c r="R580" s="7">
        <v>39783</v>
      </c>
      <c r="S580" s="8">
        <f t="shared" si="72"/>
        <v>2008</v>
      </c>
      <c r="T580" s="8">
        <v>2008</v>
      </c>
      <c r="U580" s="8">
        <f t="shared" si="73"/>
        <v>14</v>
      </c>
      <c r="V580" s="7">
        <v>2008</v>
      </c>
      <c r="W580" t="s">
        <v>1757</v>
      </c>
      <c r="X580" s="2">
        <v>0.14099999999999999</v>
      </c>
      <c r="Y580" s="6">
        <f t="shared" si="74"/>
        <v>3.7639144710498915E-3</v>
      </c>
      <c r="AA580">
        <v>402508</v>
      </c>
      <c r="AB580">
        <v>20868</v>
      </c>
      <c r="AD580" t="s">
        <v>4</v>
      </c>
      <c r="AE580">
        <v>67</v>
      </c>
      <c r="AF580">
        <v>15</v>
      </c>
      <c r="AH580" t="s">
        <v>18825</v>
      </c>
      <c r="AI580" t="s">
        <v>18824</v>
      </c>
      <c r="AK580" t="s">
        <v>18823</v>
      </c>
      <c r="AL580">
        <v>0</v>
      </c>
      <c r="AM580" s="5">
        <f t="shared" si="75"/>
        <v>0</v>
      </c>
      <c r="AN580" s="4">
        <f t="shared" si="76"/>
        <v>0</v>
      </c>
      <c r="AO580" s="3"/>
      <c r="AP580">
        <v>0</v>
      </c>
      <c r="AR580" t="s">
        <v>20</v>
      </c>
      <c r="AT580" s="2" t="s">
        <v>0</v>
      </c>
      <c r="AU580" s="1">
        <f t="shared" si="77"/>
        <v>0.26347401297349238</v>
      </c>
      <c r="AV580" s="1">
        <f t="shared" si="78"/>
        <v>0.18819572355249459</v>
      </c>
      <c r="AW580" s="1">
        <f t="shared" si="79"/>
        <v>0.11291743413149673</v>
      </c>
    </row>
    <row r="581" spans="1:49" x14ac:dyDescent="0.2">
      <c r="A581">
        <v>579</v>
      </c>
      <c r="B581" t="s">
        <v>18822</v>
      </c>
      <c r="C581" t="s">
        <v>18821</v>
      </c>
      <c r="F581" t="s">
        <v>18820</v>
      </c>
      <c r="G581" t="s">
        <v>10</v>
      </c>
      <c r="H581" t="s">
        <v>9</v>
      </c>
      <c r="I581" t="s">
        <v>18819</v>
      </c>
      <c r="J581">
        <v>60005244</v>
      </c>
      <c r="K581" t="s">
        <v>270</v>
      </c>
      <c r="L581" t="s">
        <v>269</v>
      </c>
      <c r="M581" t="s">
        <v>40</v>
      </c>
      <c r="N581">
        <v>5</v>
      </c>
      <c r="O581" t="s">
        <v>18818</v>
      </c>
      <c r="P581" t="s">
        <v>18817</v>
      </c>
      <c r="Q581" t="s">
        <v>1830</v>
      </c>
      <c r="R581" s="7">
        <v>39783</v>
      </c>
      <c r="S581" s="8">
        <f t="shared" si="72"/>
        <v>2008</v>
      </c>
      <c r="T581" s="8">
        <v>2008</v>
      </c>
      <c r="U581" s="8">
        <f t="shared" si="73"/>
        <v>14</v>
      </c>
      <c r="V581" s="7">
        <v>2008</v>
      </c>
      <c r="W581" t="s">
        <v>18816</v>
      </c>
      <c r="X581" s="2" t="s">
        <v>0</v>
      </c>
      <c r="Y581" s="6" t="e">
        <f t="shared" si="74"/>
        <v>#VALUE!</v>
      </c>
      <c r="AA581">
        <v>18125638</v>
      </c>
      <c r="AB581">
        <v>3900148407</v>
      </c>
      <c r="AC581">
        <v>18125646</v>
      </c>
      <c r="AD581" t="s">
        <v>4</v>
      </c>
      <c r="AE581">
        <v>7</v>
      </c>
      <c r="AF581">
        <v>6</v>
      </c>
      <c r="AH581" t="s">
        <v>18815</v>
      </c>
      <c r="AI581" t="s">
        <v>18814</v>
      </c>
      <c r="AJ581" t="s">
        <v>18813</v>
      </c>
      <c r="AK581" t="s">
        <v>18812</v>
      </c>
      <c r="AL581">
        <v>0</v>
      </c>
      <c r="AM581" s="5">
        <f t="shared" si="75"/>
        <v>0</v>
      </c>
      <c r="AN581" s="4">
        <f t="shared" si="76"/>
        <v>0</v>
      </c>
      <c r="AO581" s="3"/>
      <c r="AP581">
        <v>1</v>
      </c>
      <c r="AR581" t="s">
        <v>20</v>
      </c>
      <c r="AT581" s="2" t="s">
        <v>0</v>
      </c>
      <c r="AU581" s="1" t="e">
        <f t="shared" si="77"/>
        <v>#VALUE!</v>
      </c>
      <c r="AV581" s="1" t="e">
        <f t="shared" si="78"/>
        <v>#VALUE!</v>
      </c>
      <c r="AW581" s="1" t="e">
        <f t="shared" si="79"/>
        <v>#VALUE!</v>
      </c>
    </row>
    <row r="582" spans="1:49" x14ac:dyDescent="0.2">
      <c r="A582">
        <v>580</v>
      </c>
      <c r="B582" t="s">
        <v>18811</v>
      </c>
      <c r="C582" t="s">
        <v>18810</v>
      </c>
      <c r="D582" t="s">
        <v>18809</v>
      </c>
      <c r="F582" t="s">
        <v>18808</v>
      </c>
      <c r="G582" t="s">
        <v>10</v>
      </c>
      <c r="H582" t="s">
        <v>9</v>
      </c>
      <c r="I582" t="s">
        <v>18807</v>
      </c>
      <c r="J582" t="s">
        <v>18806</v>
      </c>
      <c r="K582" t="s">
        <v>18805</v>
      </c>
      <c r="L582" t="s">
        <v>18804</v>
      </c>
      <c r="M582" t="s">
        <v>191</v>
      </c>
      <c r="N582">
        <v>5</v>
      </c>
      <c r="O582" t="s">
        <v>18803</v>
      </c>
      <c r="P582" t="s">
        <v>18802</v>
      </c>
      <c r="Q582" t="s">
        <v>18801</v>
      </c>
      <c r="R582" s="7">
        <v>39783</v>
      </c>
      <c r="S582" s="8">
        <f t="shared" si="72"/>
        <v>2008</v>
      </c>
      <c r="T582" s="8">
        <v>2008</v>
      </c>
      <c r="U582" s="8">
        <f t="shared" si="73"/>
        <v>14</v>
      </c>
      <c r="V582" s="7">
        <v>39783</v>
      </c>
      <c r="W582" t="s">
        <v>80</v>
      </c>
      <c r="X582" s="2">
        <v>0.51500000000000001</v>
      </c>
      <c r="Y582" s="6">
        <f t="shared" si="74"/>
        <v>1.374763086943755E-2</v>
      </c>
      <c r="AA582">
        <v>13646826</v>
      </c>
      <c r="AB582">
        <v>28436</v>
      </c>
      <c r="AD582" t="s">
        <v>4</v>
      </c>
      <c r="AE582">
        <v>70</v>
      </c>
      <c r="AF582">
        <v>15</v>
      </c>
      <c r="AH582" t="s">
        <v>18800</v>
      </c>
      <c r="AI582" t="s">
        <v>18799</v>
      </c>
      <c r="AJ582" t="s">
        <v>18798</v>
      </c>
      <c r="AK582" t="s">
        <v>18797</v>
      </c>
      <c r="AL582">
        <v>23</v>
      </c>
      <c r="AM582" s="5">
        <f t="shared" si="75"/>
        <v>1.6428571428571428</v>
      </c>
      <c r="AN582" s="4">
        <f t="shared" si="76"/>
        <v>2.4882349759290309E-3</v>
      </c>
      <c r="AO582" s="3"/>
      <c r="AP582">
        <v>0</v>
      </c>
      <c r="AR582" t="s">
        <v>20</v>
      </c>
      <c r="AT582" s="2" t="s">
        <v>0</v>
      </c>
      <c r="AU582" s="1">
        <f t="shared" si="77"/>
        <v>1.0369812101384994</v>
      </c>
      <c r="AV582" s="1">
        <f t="shared" si="78"/>
        <v>0.81179329226832908</v>
      </c>
      <c r="AW582" s="1">
        <f t="shared" si="79"/>
        <v>0.58660537439815863</v>
      </c>
    </row>
    <row r="583" spans="1:49" x14ac:dyDescent="0.2">
      <c r="A583">
        <v>581</v>
      </c>
      <c r="B583" t="s">
        <v>18796</v>
      </c>
      <c r="C583" t="s">
        <v>18795</v>
      </c>
      <c r="D583" t="s">
        <v>18794</v>
      </c>
      <c r="F583" t="s">
        <v>18793</v>
      </c>
      <c r="G583" t="s">
        <v>10</v>
      </c>
      <c r="H583" t="s">
        <v>9</v>
      </c>
      <c r="I583" t="s">
        <v>18792</v>
      </c>
      <c r="J583" t="s">
        <v>18791</v>
      </c>
      <c r="K583" t="s">
        <v>18790</v>
      </c>
      <c r="L583" t="s">
        <v>18789</v>
      </c>
      <c r="M583" t="s">
        <v>18788</v>
      </c>
      <c r="N583">
        <v>3</v>
      </c>
      <c r="O583" t="s">
        <v>18787</v>
      </c>
      <c r="P583" t="s">
        <v>18786</v>
      </c>
      <c r="Q583" t="s">
        <v>18785</v>
      </c>
      <c r="R583" s="7">
        <v>39783</v>
      </c>
      <c r="S583" s="8">
        <f t="shared" si="72"/>
        <v>2008</v>
      </c>
      <c r="T583" s="8">
        <v>2008</v>
      </c>
      <c r="U583" s="8">
        <f t="shared" si="73"/>
        <v>14</v>
      </c>
      <c r="V583" s="7">
        <v>39783</v>
      </c>
      <c r="W583" t="s">
        <v>1858</v>
      </c>
      <c r="X583" s="2">
        <v>0.77200000000000002</v>
      </c>
      <c r="Y583" s="6">
        <f t="shared" si="74"/>
        <v>2.0608099089719976E-2</v>
      </c>
      <c r="AA583">
        <v>14772000</v>
      </c>
      <c r="AB583">
        <v>130184</v>
      </c>
      <c r="AC583">
        <v>14780933</v>
      </c>
      <c r="AD583" t="s">
        <v>4</v>
      </c>
      <c r="AE583">
        <v>6</v>
      </c>
      <c r="AF583">
        <v>4</v>
      </c>
      <c r="AH583" t="s">
        <v>18784</v>
      </c>
      <c r="AI583" t="s">
        <v>18783</v>
      </c>
      <c r="AJ583" t="s">
        <v>18782</v>
      </c>
      <c r="AK583" t="s">
        <v>18781</v>
      </c>
      <c r="AL583">
        <v>12</v>
      </c>
      <c r="AM583" s="5">
        <f t="shared" si="75"/>
        <v>0.8571428571428571</v>
      </c>
      <c r="AN583" s="4">
        <f t="shared" si="76"/>
        <v>1.2982095526586248E-3</v>
      </c>
      <c r="AO583" s="3"/>
      <c r="AP583">
        <v>0</v>
      </c>
      <c r="AQ583" t="s">
        <v>1033</v>
      </c>
      <c r="AR583" t="s">
        <v>18780</v>
      </c>
      <c r="AS583" t="s">
        <v>1032</v>
      </c>
      <c r="AT583" s="2">
        <v>2.41</v>
      </c>
      <c r="AU583" s="1">
        <f t="shared" si="77"/>
        <v>1.4815132228601571</v>
      </c>
      <c r="AV583" s="1">
        <f t="shared" si="78"/>
        <v>1.09531543211893</v>
      </c>
      <c r="AW583" s="1">
        <f t="shared" si="79"/>
        <v>0.70911764137770295</v>
      </c>
    </row>
    <row r="584" spans="1:49" x14ac:dyDescent="0.2">
      <c r="A584">
        <v>582</v>
      </c>
      <c r="B584" t="s">
        <v>18779</v>
      </c>
      <c r="C584" t="s">
        <v>18778</v>
      </c>
      <c r="F584" t="s">
        <v>18777</v>
      </c>
      <c r="G584" t="s">
        <v>10</v>
      </c>
      <c r="H584" t="s">
        <v>9</v>
      </c>
      <c r="I584" t="s">
        <v>18776</v>
      </c>
      <c r="J584">
        <v>60031544</v>
      </c>
      <c r="K584" t="s">
        <v>578</v>
      </c>
      <c r="L584" t="s">
        <v>577</v>
      </c>
      <c r="M584" t="s">
        <v>405</v>
      </c>
      <c r="N584">
        <v>7</v>
      </c>
      <c r="O584" t="s">
        <v>18775</v>
      </c>
      <c r="P584" t="s">
        <v>18774</v>
      </c>
      <c r="Q584" t="s">
        <v>18773</v>
      </c>
      <c r="R584" s="7">
        <v>39783</v>
      </c>
      <c r="S584" s="8">
        <f t="shared" si="72"/>
        <v>2008</v>
      </c>
      <c r="T584" s="8">
        <v>2008</v>
      </c>
      <c r="U584" s="8">
        <f t="shared" si="73"/>
        <v>14</v>
      </c>
      <c r="V584" s="7">
        <v>39783</v>
      </c>
      <c r="W584" t="s">
        <v>134</v>
      </c>
      <c r="X584" s="2">
        <v>0.30399999999999999</v>
      </c>
      <c r="Y584" s="6">
        <f t="shared" si="74"/>
        <v>8.115106377299057E-3</v>
      </c>
      <c r="AA584">
        <v>8952477</v>
      </c>
      <c r="AB584">
        <v>12250</v>
      </c>
      <c r="AD584" t="s">
        <v>4</v>
      </c>
      <c r="AE584">
        <v>50</v>
      </c>
      <c r="AF584">
        <v>12</v>
      </c>
      <c r="AH584" t="s">
        <v>18772</v>
      </c>
      <c r="AI584" t="s">
        <v>18771</v>
      </c>
      <c r="AJ584" t="s">
        <v>18770</v>
      </c>
      <c r="AK584" t="s">
        <v>18769</v>
      </c>
      <c r="AL584">
        <v>3</v>
      </c>
      <c r="AM584" s="5">
        <f t="shared" si="75"/>
        <v>0.21428571428571427</v>
      </c>
      <c r="AN584" s="4">
        <f t="shared" si="76"/>
        <v>3.2455238816465621E-4</v>
      </c>
      <c r="AO584" s="3"/>
      <c r="AP584">
        <v>0</v>
      </c>
      <c r="AR584" t="s">
        <v>20</v>
      </c>
      <c r="AT584" s="2" t="s">
        <v>0</v>
      </c>
      <c r="AU584" s="1">
        <f t="shared" si="77"/>
        <v>0.5777940180558736</v>
      </c>
      <c r="AV584" s="1">
        <f t="shared" si="78"/>
        <v>0.42198293827318561</v>
      </c>
      <c r="AW584" s="1">
        <f t="shared" si="79"/>
        <v>0.26617185849049763</v>
      </c>
    </row>
    <row r="585" spans="1:49" x14ac:dyDescent="0.2">
      <c r="A585">
        <v>583</v>
      </c>
      <c r="B585" t="s">
        <v>18768</v>
      </c>
      <c r="C585" t="s">
        <v>18767</v>
      </c>
      <c r="F585" t="s">
        <v>18766</v>
      </c>
      <c r="G585" t="s">
        <v>10</v>
      </c>
      <c r="H585" t="s">
        <v>9</v>
      </c>
      <c r="I585" t="s">
        <v>18765</v>
      </c>
      <c r="J585">
        <v>60002668</v>
      </c>
      <c r="K585" t="s">
        <v>56</v>
      </c>
      <c r="L585" t="s">
        <v>55</v>
      </c>
      <c r="M585" t="s">
        <v>54</v>
      </c>
      <c r="N585">
        <v>2</v>
      </c>
      <c r="O585" t="s">
        <v>18764</v>
      </c>
      <c r="P585" t="s">
        <v>18763</v>
      </c>
      <c r="Q585" t="s">
        <v>53</v>
      </c>
      <c r="R585" s="7">
        <v>39783</v>
      </c>
      <c r="S585" s="8">
        <f t="shared" si="72"/>
        <v>2008</v>
      </c>
      <c r="T585" s="8">
        <v>2008</v>
      </c>
      <c r="U585" s="8">
        <f t="shared" si="73"/>
        <v>14</v>
      </c>
      <c r="V585" s="7">
        <v>39783</v>
      </c>
      <c r="W585" t="s">
        <v>134</v>
      </c>
      <c r="X585" s="2">
        <v>0.30399999999999999</v>
      </c>
      <c r="Y585" s="6">
        <f t="shared" si="74"/>
        <v>8.115106377299057E-3</v>
      </c>
      <c r="AA585">
        <v>8952477</v>
      </c>
      <c r="AB585">
        <v>12250</v>
      </c>
      <c r="AD585" t="s">
        <v>4</v>
      </c>
      <c r="AE585">
        <v>50</v>
      </c>
      <c r="AF585">
        <v>12</v>
      </c>
      <c r="AH585" t="s">
        <v>18762</v>
      </c>
      <c r="AI585" t="s">
        <v>18761</v>
      </c>
      <c r="AK585" t="s">
        <v>18760</v>
      </c>
      <c r="AL585">
        <v>2</v>
      </c>
      <c r="AM585" s="5">
        <f t="shared" si="75"/>
        <v>0.14285714285714285</v>
      </c>
      <c r="AN585" s="4">
        <f t="shared" si="76"/>
        <v>2.1636825877643749E-4</v>
      </c>
      <c r="AO585" s="3"/>
      <c r="AP585">
        <v>0</v>
      </c>
      <c r="AR585" t="s">
        <v>20</v>
      </c>
      <c r="AT585" s="2" t="s">
        <v>0</v>
      </c>
      <c r="AU585" s="1">
        <f t="shared" si="77"/>
        <v>0.57454849417422704</v>
      </c>
      <c r="AV585" s="1">
        <f t="shared" si="78"/>
        <v>0.41657373180377472</v>
      </c>
      <c r="AW585" s="1">
        <f t="shared" si="79"/>
        <v>0.25859896943332233</v>
      </c>
    </row>
    <row r="586" spans="1:49" x14ac:dyDescent="0.2">
      <c r="A586">
        <v>584</v>
      </c>
      <c r="B586" t="s">
        <v>18759</v>
      </c>
      <c r="C586" t="s">
        <v>18758</v>
      </c>
      <c r="F586" t="s">
        <v>18757</v>
      </c>
      <c r="G586" t="s">
        <v>10</v>
      </c>
      <c r="H586" t="s">
        <v>9</v>
      </c>
      <c r="I586" t="s">
        <v>727</v>
      </c>
      <c r="J586">
        <v>60027682</v>
      </c>
      <c r="K586" t="s">
        <v>18756</v>
      </c>
      <c r="L586" t="s">
        <v>18755</v>
      </c>
      <c r="M586" t="s">
        <v>33</v>
      </c>
      <c r="N586">
        <v>3</v>
      </c>
      <c r="O586" t="s">
        <v>18754</v>
      </c>
      <c r="P586" t="s">
        <v>18753</v>
      </c>
      <c r="Q586" t="s">
        <v>18752</v>
      </c>
      <c r="R586" s="7">
        <v>39783</v>
      </c>
      <c r="S586" s="8">
        <f t="shared" si="72"/>
        <v>2008</v>
      </c>
      <c r="T586" s="8">
        <v>2008</v>
      </c>
      <c r="U586" s="8">
        <f t="shared" si="73"/>
        <v>14</v>
      </c>
      <c r="V586" s="7">
        <v>39783</v>
      </c>
      <c r="W586" t="s">
        <v>134</v>
      </c>
      <c r="X586" s="2">
        <v>0.30399999999999999</v>
      </c>
      <c r="Y586" s="6">
        <f t="shared" si="74"/>
        <v>8.115106377299057E-3</v>
      </c>
      <c r="AA586">
        <v>8952477</v>
      </c>
      <c r="AB586">
        <v>12250</v>
      </c>
      <c r="AD586" t="s">
        <v>4</v>
      </c>
      <c r="AE586">
        <v>50</v>
      </c>
      <c r="AF586">
        <v>12</v>
      </c>
      <c r="AH586" t="s">
        <v>18751</v>
      </c>
      <c r="AI586" t="s">
        <v>18750</v>
      </c>
      <c r="AJ586" t="s">
        <v>18749</v>
      </c>
      <c r="AK586" t="s">
        <v>18748</v>
      </c>
      <c r="AL586">
        <v>7</v>
      </c>
      <c r="AM586" s="5">
        <f t="shared" si="75"/>
        <v>0.5</v>
      </c>
      <c r="AN586" s="4">
        <f t="shared" si="76"/>
        <v>7.572889057175312E-4</v>
      </c>
      <c r="AO586" s="3"/>
      <c r="AP586">
        <v>0</v>
      </c>
      <c r="AR586" t="s">
        <v>20</v>
      </c>
      <c r="AT586" s="2" t="s">
        <v>0</v>
      </c>
      <c r="AU586" s="1">
        <f t="shared" si="77"/>
        <v>0.59077611358245985</v>
      </c>
      <c r="AV586" s="1">
        <f t="shared" si="78"/>
        <v>0.44361976415082938</v>
      </c>
      <c r="AW586" s="1">
        <f t="shared" si="79"/>
        <v>0.2964634147191989</v>
      </c>
    </row>
    <row r="587" spans="1:49" x14ac:dyDescent="0.2">
      <c r="A587">
        <v>585</v>
      </c>
      <c r="B587" t="s">
        <v>18747</v>
      </c>
      <c r="C587" t="s">
        <v>18746</v>
      </c>
      <c r="F587" t="s">
        <v>18745</v>
      </c>
      <c r="G587" t="s">
        <v>10</v>
      </c>
      <c r="H587" t="s">
        <v>9</v>
      </c>
      <c r="I587" t="s">
        <v>1142</v>
      </c>
      <c r="J587">
        <v>60010080</v>
      </c>
      <c r="K587" t="s">
        <v>1694</v>
      </c>
      <c r="L587" t="s">
        <v>269</v>
      </c>
      <c r="M587" t="s">
        <v>40</v>
      </c>
      <c r="N587">
        <v>4</v>
      </c>
      <c r="O587" t="s">
        <v>18744</v>
      </c>
      <c r="P587" t="s">
        <v>18743</v>
      </c>
      <c r="Q587" t="s">
        <v>1693</v>
      </c>
      <c r="R587" s="7">
        <v>39783</v>
      </c>
      <c r="S587" s="8">
        <f t="shared" si="72"/>
        <v>2008</v>
      </c>
      <c r="T587" s="8">
        <v>2008</v>
      </c>
      <c r="U587" s="8">
        <f t="shared" si="73"/>
        <v>14</v>
      </c>
      <c r="V587" s="7">
        <v>39783</v>
      </c>
      <c r="W587" t="s">
        <v>134</v>
      </c>
      <c r="X587" s="2">
        <v>0.30399999999999999</v>
      </c>
      <c r="Y587" s="6">
        <f t="shared" si="74"/>
        <v>8.115106377299057E-3</v>
      </c>
      <c r="AA587">
        <v>8952477</v>
      </c>
      <c r="AB587">
        <v>12250</v>
      </c>
      <c r="AD587" t="s">
        <v>4</v>
      </c>
      <c r="AE587">
        <v>50</v>
      </c>
      <c r="AF587">
        <v>12</v>
      </c>
      <c r="AH587" t="s">
        <v>18742</v>
      </c>
      <c r="AI587" t="s">
        <v>18741</v>
      </c>
      <c r="AJ587" t="s">
        <v>18740</v>
      </c>
      <c r="AK587" t="s">
        <v>18739</v>
      </c>
      <c r="AL587">
        <v>5</v>
      </c>
      <c r="AM587" s="5">
        <f t="shared" si="75"/>
        <v>0.35714285714285715</v>
      </c>
      <c r="AN587" s="4">
        <f t="shared" si="76"/>
        <v>5.4092064694109376E-4</v>
      </c>
      <c r="AO587" s="3"/>
      <c r="AP587">
        <v>0</v>
      </c>
      <c r="AR587" t="s">
        <v>20</v>
      </c>
      <c r="AT587" s="2" t="s">
        <v>0</v>
      </c>
      <c r="AU587" s="1">
        <f t="shared" si="77"/>
        <v>0.58428506581916673</v>
      </c>
      <c r="AV587" s="1">
        <f t="shared" si="78"/>
        <v>0.43280135121200752</v>
      </c>
      <c r="AW587" s="1">
        <f t="shared" si="79"/>
        <v>0.28131763660484826</v>
      </c>
    </row>
    <row r="588" spans="1:49" x14ac:dyDescent="0.2">
      <c r="A588">
        <v>586</v>
      </c>
      <c r="B588" t="s">
        <v>18738</v>
      </c>
      <c r="C588" t="s">
        <v>18737</v>
      </c>
      <c r="F588" t="s">
        <v>18736</v>
      </c>
      <c r="G588" t="s">
        <v>10</v>
      </c>
      <c r="H588" t="s">
        <v>9</v>
      </c>
      <c r="I588" t="s">
        <v>18735</v>
      </c>
      <c r="J588">
        <v>60003122</v>
      </c>
      <c r="K588" t="s">
        <v>18734</v>
      </c>
      <c r="L588" t="s">
        <v>18733</v>
      </c>
      <c r="M588" t="s">
        <v>216</v>
      </c>
      <c r="N588">
        <v>3</v>
      </c>
      <c r="O588" t="s">
        <v>18732</v>
      </c>
      <c r="P588" t="s">
        <v>18731</v>
      </c>
      <c r="Q588" t="s">
        <v>18730</v>
      </c>
      <c r="R588" s="7">
        <v>39783</v>
      </c>
      <c r="S588" s="8">
        <f t="shared" si="72"/>
        <v>2008</v>
      </c>
      <c r="T588" s="8">
        <v>2008</v>
      </c>
      <c r="U588" s="8">
        <f t="shared" si="73"/>
        <v>14</v>
      </c>
      <c r="V588" s="7">
        <v>39783</v>
      </c>
      <c r="W588" t="s">
        <v>134</v>
      </c>
      <c r="X588" s="2">
        <v>0.30399999999999999</v>
      </c>
      <c r="Y588" s="6">
        <f t="shared" si="74"/>
        <v>8.115106377299057E-3</v>
      </c>
      <c r="AA588">
        <v>8952477</v>
      </c>
      <c r="AB588">
        <v>12250</v>
      </c>
      <c r="AD588" t="s">
        <v>4</v>
      </c>
      <c r="AE588">
        <v>50</v>
      </c>
      <c r="AF588">
        <v>12</v>
      </c>
      <c r="AH588" t="s">
        <v>18729</v>
      </c>
      <c r="AI588" t="s">
        <v>18728</v>
      </c>
      <c r="AJ588" t="s">
        <v>18727</v>
      </c>
      <c r="AK588" t="s">
        <v>18726</v>
      </c>
      <c r="AL588">
        <v>7</v>
      </c>
      <c r="AM588" s="5">
        <f t="shared" si="75"/>
        <v>0.5</v>
      </c>
      <c r="AN588" s="4">
        <f t="shared" si="76"/>
        <v>7.572889057175312E-4</v>
      </c>
      <c r="AO588" s="3"/>
      <c r="AP588">
        <v>0</v>
      </c>
      <c r="AR588" t="s">
        <v>20</v>
      </c>
      <c r="AT588" s="2" t="s">
        <v>0</v>
      </c>
      <c r="AU588" s="1">
        <f t="shared" si="77"/>
        <v>0.59077611358245985</v>
      </c>
      <c r="AV588" s="1">
        <f t="shared" si="78"/>
        <v>0.44361976415082938</v>
      </c>
      <c r="AW588" s="1">
        <f t="shared" si="79"/>
        <v>0.2964634147191989</v>
      </c>
    </row>
    <row r="589" spans="1:49" x14ac:dyDescent="0.2">
      <c r="A589">
        <v>587</v>
      </c>
      <c r="B589" t="s">
        <v>18725</v>
      </c>
      <c r="C589" t="s">
        <v>18724</v>
      </c>
      <c r="F589" t="s">
        <v>18723</v>
      </c>
      <c r="G589" t="s">
        <v>10</v>
      </c>
      <c r="H589" t="s">
        <v>9</v>
      </c>
      <c r="I589" t="s">
        <v>18722</v>
      </c>
      <c r="J589">
        <v>60009400</v>
      </c>
      <c r="K589" t="s">
        <v>499</v>
      </c>
      <c r="L589" t="s">
        <v>269</v>
      </c>
      <c r="M589" t="s">
        <v>40</v>
      </c>
      <c r="N589">
        <v>1</v>
      </c>
      <c r="O589" t="s">
        <v>18721</v>
      </c>
      <c r="P589">
        <v>8333260000</v>
      </c>
      <c r="Q589">
        <v>60009400</v>
      </c>
      <c r="R589" s="7">
        <v>39783</v>
      </c>
      <c r="S589" s="8">
        <f t="shared" si="72"/>
        <v>2008</v>
      </c>
      <c r="T589" s="8">
        <v>2008</v>
      </c>
      <c r="U589" s="8">
        <f t="shared" si="73"/>
        <v>14</v>
      </c>
      <c r="V589" s="7">
        <v>39783</v>
      </c>
      <c r="W589" t="s">
        <v>134</v>
      </c>
      <c r="X589" s="2">
        <v>0.30399999999999999</v>
      </c>
      <c r="Y589" s="6">
        <f t="shared" si="74"/>
        <v>8.115106377299057E-3</v>
      </c>
      <c r="AA589">
        <v>8952477</v>
      </c>
      <c r="AB589">
        <v>12250</v>
      </c>
      <c r="AD589" t="s">
        <v>4</v>
      </c>
      <c r="AE589">
        <v>50</v>
      </c>
      <c r="AF589">
        <v>12</v>
      </c>
      <c r="AH589" t="s">
        <v>18720</v>
      </c>
      <c r="AI589" t="s">
        <v>18719</v>
      </c>
      <c r="AJ589" t="s">
        <v>18718</v>
      </c>
      <c r="AK589" t="s">
        <v>18717</v>
      </c>
      <c r="AL589">
        <v>3</v>
      </c>
      <c r="AM589" s="5">
        <f t="shared" si="75"/>
        <v>0.21428571428571427</v>
      </c>
      <c r="AN589" s="4">
        <f t="shared" si="76"/>
        <v>3.2455238816465621E-4</v>
      </c>
      <c r="AO589" s="3"/>
      <c r="AP589">
        <v>0</v>
      </c>
      <c r="AR589" t="s">
        <v>20</v>
      </c>
      <c r="AT589" s="2" t="s">
        <v>0</v>
      </c>
      <c r="AU589" s="1">
        <f t="shared" si="77"/>
        <v>0.5777940180558736</v>
      </c>
      <c r="AV589" s="1">
        <f t="shared" si="78"/>
        <v>0.42198293827318561</v>
      </c>
      <c r="AW589" s="1">
        <f t="shared" si="79"/>
        <v>0.26617185849049763</v>
      </c>
    </row>
    <row r="590" spans="1:49" x14ac:dyDescent="0.2">
      <c r="A590">
        <v>588</v>
      </c>
      <c r="B590" t="s">
        <v>18716</v>
      </c>
      <c r="C590" t="s">
        <v>18715</v>
      </c>
      <c r="F590" t="s">
        <v>18714</v>
      </c>
      <c r="G590" t="s">
        <v>10</v>
      </c>
      <c r="H590" t="s">
        <v>9</v>
      </c>
      <c r="I590" t="s">
        <v>1242</v>
      </c>
      <c r="J590">
        <v>60024155</v>
      </c>
      <c r="K590" t="s">
        <v>1241</v>
      </c>
      <c r="L590" t="s">
        <v>1240</v>
      </c>
      <c r="M590" t="s">
        <v>60</v>
      </c>
      <c r="N590">
        <v>4</v>
      </c>
      <c r="O590" t="s">
        <v>18552</v>
      </c>
      <c r="P590" t="s">
        <v>18551</v>
      </c>
      <c r="Q590" t="s">
        <v>18713</v>
      </c>
      <c r="R590" s="7">
        <v>39783</v>
      </c>
      <c r="S590" s="8">
        <f t="shared" si="72"/>
        <v>2008</v>
      </c>
      <c r="T590" s="8">
        <v>2008</v>
      </c>
      <c r="U590" s="8">
        <f t="shared" si="73"/>
        <v>14</v>
      </c>
      <c r="V590" s="7">
        <v>39783</v>
      </c>
      <c r="W590" t="s">
        <v>134</v>
      </c>
      <c r="X590" s="2">
        <v>0.30399999999999999</v>
      </c>
      <c r="Y590" s="6">
        <f t="shared" si="74"/>
        <v>8.115106377299057E-3</v>
      </c>
      <c r="AA590">
        <v>8952477</v>
      </c>
      <c r="AB590">
        <v>12250</v>
      </c>
      <c r="AD590" t="s">
        <v>4</v>
      </c>
      <c r="AE590">
        <v>50</v>
      </c>
      <c r="AF590">
        <v>12</v>
      </c>
      <c r="AH590" t="s">
        <v>18712</v>
      </c>
      <c r="AI590" t="s">
        <v>18711</v>
      </c>
      <c r="AJ590" t="s">
        <v>18710</v>
      </c>
      <c r="AK590" t="s">
        <v>18709</v>
      </c>
      <c r="AL590">
        <v>5</v>
      </c>
      <c r="AM590" s="5">
        <f t="shared" si="75"/>
        <v>0.35714285714285715</v>
      </c>
      <c r="AN590" s="4">
        <f t="shared" si="76"/>
        <v>5.4092064694109376E-4</v>
      </c>
      <c r="AO590" s="3"/>
      <c r="AP590">
        <v>0</v>
      </c>
      <c r="AR590" t="s">
        <v>20</v>
      </c>
      <c r="AT590" s="2" t="s">
        <v>0</v>
      </c>
      <c r="AU590" s="1">
        <f t="shared" si="77"/>
        <v>0.58428506581916673</v>
      </c>
      <c r="AV590" s="1">
        <f t="shared" si="78"/>
        <v>0.43280135121200752</v>
      </c>
      <c r="AW590" s="1">
        <f t="shared" si="79"/>
        <v>0.28131763660484826</v>
      </c>
    </row>
    <row r="591" spans="1:49" x14ac:dyDescent="0.2">
      <c r="A591">
        <v>589</v>
      </c>
      <c r="B591" t="s">
        <v>18708</v>
      </c>
      <c r="C591" t="s">
        <v>18707</v>
      </c>
      <c r="F591" t="s">
        <v>18706</v>
      </c>
      <c r="G591" t="s">
        <v>10</v>
      </c>
      <c r="H591" t="s">
        <v>9</v>
      </c>
      <c r="I591" t="s">
        <v>115</v>
      </c>
      <c r="J591" t="s">
        <v>18705</v>
      </c>
      <c r="K591" t="s">
        <v>18704</v>
      </c>
      <c r="L591" t="s">
        <v>18703</v>
      </c>
      <c r="M591" t="s">
        <v>18702</v>
      </c>
      <c r="N591">
        <v>7</v>
      </c>
      <c r="O591" t="s">
        <v>18701</v>
      </c>
      <c r="P591" t="s">
        <v>18700</v>
      </c>
      <c r="Q591" t="s">
        <v>18699</v>
      </c>
      <c r="R591" s="7">
        <v>39783</v>
      </c>
      <c r="S591" s="8">
        <f t="shared" si="72"/>
        <v>2008</v>
      </c>
      <c r="T591" s="8">
        <v>2008</v>
      </c>
      <c r="U591" s="8">
        <f t="shared" si="73"/>
        <v>14</v>
      </c>
      <c r="V591" s="7">
        <v>39783</v>
      </c>
      <c r="W591" t="s">
        <v>134</v>
      </c>
      <c r="X591" s="2">
        <v>0.30399999999999999</v>
      </c>
      <c r="Y591" s="6">
        <f t="shared" si="74"/>
        <v>8.115106377299057E-3</v>
      </c>
      <c r="AA591">
        <v>8952477</v>
      </c>
      <c r="AB591">
        <v>12250</v>
      </c>
      <c r="AD591" t="s">
        <v>4</v>
      </c>
      <c r="AE591">
        <v>50</v>
      </c>
      <c r="AF591">
        <v>12</v>
      </c>
      <c r="AH591" t="s">
        <v>18698</v>
      </c>
      <c r="AI591" t="s">
        <v>18697</v>
      </c>
      <c r="AJ591" t="s">
        <v>18696</v>
      </c>
      <c r="AK591" t="s">
        <v>18695</v>
      </c>
      <c r="AL591">
        <v>0</v>
      </c>
      <c r="AM591" s="5">
        <f t="shared" si="75"/>
        <v>0</v>
      </c>
      <c r="AN591" s="4">
        <f t="shared" si="76"/>
        <v>0</v>
      </c>
      <c r="AO591" s="3"/>
      <c r="AP591">
        <v>0</v>
      </c>
      <c r="AR591" t="s">
        <v>20</v>
      </c>
      <c r="AT591" s="2" t="s">
        <v>0</v>
      </c>
      <c r="AU591" s="1">
        <f t="shared" si="77"/>
        <v>0.56805744641093392</v>
      </c>
      <c r="AV591" s="1">
        <f t="shared" si="78"/>
        <v>0.40575531886495286</v>
      </c>
      <c r="AW591" s="1">
        <f t="shared" si="79"/>
        <v>0.24345319131897172</v>
      </c>
    </row>
    <row r="592" spans="1:49" x14ac:dyDescent="0.2">
      <c r="A592">
        <v>590</v>
      </c>
      <c r="B592" t="s">
        <v>18694</v>
      </c>
      <c r="C592" t="s">
        <v>18693</v>
      </c>
      <c r="F592" t="s">
        <v>18692</v>
      </c>
      <c r="G592" t="s">
        <v>10</v>
      </c>
      <c r="H592" t="s">
        <v>9</v>
      </c>
      <c r="I592" t="s">
        <v>1609</v>
      </c>
      <c r="J592" t="s">
        <v>18691</v>
      </c>
      <c r="K592" t="s">
        <v>18690</v>
      </c>
      <c r="L592" t="s">
        <v>18689</v>
      </c>
      <c r="M592" t="s">
        <v>219</v>
      </c>
      <c r="N592">
        <v>3</v>
      </c>
      <c r="O592" t="s">
        <v>18688</v>
      </c>
      <c r="P592" t="s">
        <v>18687</v>
      </c>
      <c r="Q592" t="s">
        <v>18686</v>
      </c>
      <c r="R592" s="7">
        <v>39783</v>
      </c>
      <c r="S592" s="8">
        <f t="shared" si="72"/>
        <v>2008</v>
      </c>
      <c r="T592" s="8">
        <v>2008</v>
      </c>
      <c r="U592" s="8">
        <f t="shared" si="73"/>
        <v>14</v>
      </c>
      <c r="V592" s="7">
        <v>39783</v>
      </c>
      <c r="W592" t="s">
        <v>134</v>
      </c>
      <c r="X592" s="2">
        <v>0.30399999999999999</v>
      </c>
      <c r="Y592" s="6">
        <f t="shared" si="74"/>
        <v>8.115106377299057E-3</v>
      </c>
      <c r="AA592">
        <v>8952477</v>
      </c>
      <c r="AB592">
        <v>12250</v>
      </c>
      <c r="AD592" t="s">
        <v>4</v>
      </c>
      <c r="AE592">
        <v>50</v>
      </c>
      <c r="AF592">
        <v>12</v>
      </c>
      <c r="AH592" t="s">
        <v>18685</v>
      </c>
      <c r="AI592" t="s">
        <v>18684</v>
      </c>
      <c r="AJ592" t="s">
        <v>18683</v>
      </c>
      <c r="AK592" t="s">
        <v>18682</v>
      </c>
      <c r="AL592">
        <v>7</v>
      </c>
      <c r="AM592" s="5">
        <f t="shared" si="75"/>
        <v>0.5</v>
      </c>
      <c r="AN592" s="4">
        <f t="shared" si="76"/>
        <v>7.572889057175312E-4</v>
      </c>
      <c r="AO592" s="3"/>
      <c r="AP592">
        <v>0</v>
      </c>
      <c r="AR592" t="s">
        <v>20</v>
      </c>
      <c r="AT592" s="2" t="s">
        <v>0</v>
      </c>
      <c r="AU592" s="1">
        <f t="shared" si="77"/>
        <v>0.59077611358245985</v>
      </c>
      <c r="AV592" s="1">
        <f t="shared" si="78"/>
        <v>0.44361976415082938</v>
      </c>
      <c r="AW592" s="1">
        <f t="shared" si="79"/>
        <v>0.2964634147191989</v>
      </c>
    </row>
    <row r="593" spans="1:49" x14ac:dyDescent="0.2">
      <c r="A593">
        <v>591</v>
      </c>
      <c r="B593" t="s">
        <v>18681</v>
      </c>
      <c r="C593" t="s">
        <v>18680</v>
      </c>
      <c r="F593" t="s">
        <v>18679</v>
      </c>
      <c r="G593" t="s">
        <v>10</v>
      </c>
      <c r="H593" t="s">
        <v>9</v>
      </c>
      <c r="I593" t="s">
        <v>18678</v>
      </c>
      <c r="J593" t="s">
        <v>162</v>
      </c>
      <c r="K593" t="s">
        <v>161</v>
      </c>
      <c r="L593" t="s">
        <v>160</v>
      </c>
      <c r="M593" t="s">
        <v>114</v>
      </c>
      <c r="N593">
        <v>4</v>
      </c>
      <c r="O593" t="s">
        <v>18677</v>
      </c>
      <c r="P593" t="s">
        <v>18676</v>
      </c>
      <c r="Q593" t="s">
        <v>18675</v>
      </c>
      <c r="R593" s="7">
        <v>39783</v>
      </c>
      <c r="S593" s="8">
        <f t="shared" si="72"/>
        <v>2008</v>
      </c>
      <c r="T593" s="8">
        <v>2008</v>
      </c>
      <c r="U593" s="8">
        <f t="shared" si="73"/>
        <v>14</v>
      </c>
      <c r="V593" s="7">
        <v>39783</v>
      </c>
      <c r="W593" t="s">
        <v>134</v>
      </c>
      <c r="X593" s="2">
        <v>0.30399999999999999</v>
      </c>
      <c r="Y593" s="6">
        <f t="shared" si="74"/>
        <v>8.115106377299057E-3</v>
      </c>
      <c r="AA593">
        <v>8952477</v>
      </c>
      <c r="AB593">
        <v>12250</v>
      </c>
      <c r="AD593" t="s">
        <v>4</v>
      </c>
      <c r="AE593">
        <v>50</v>
      </c>
      <c r="AF593">
        <v>12</v>
      </c>
      <c r="AH593" t="s">
        <v>18674</v>
      </c>
      <c r="AI593" t="s">
        <v>18673</v>
      </c>
      <c r="AJ593" t="s">
        <v>18672</v>
      </c>
      <c r="AK593" t="s">
        <v>18671</v>
      </c>
      <c r="AL593">
        <v>6</v>
      </c>
      <c r="AM593" s="5">
        <f t="shared" si="75"/>
        <v>0.42857142857142855</v>
      </c>
      <c r="AN593" s="4">
        <f t="shared" si="76"/>
        <v>6.4910477632931242E-4</v>
      </c>
      <c r="AO593" s="3"/>
      <c r="AP593">
        <v>0</v>
      </c>
      <c r="AR593" t="s">
        <v>20</v>
      </c>
      <c r="AT593" s="2" t="s">
        <v>0</v>
      </c>
      <c r="AU593" s="1">
        <f t="shared" si="77"/>
        <v>0.5875305897008134</v>
      </c>
      <c r="AV593" s="1">
        <f t="shared" si="78"/>
        <v>0.43821055768141848</v>
      </c>
      <c r="AW593" s="1">
        <f t="shared" si="79"/>
        <v>0.28889052566202356</v>
      </c>
    </row>
    <row r="594" spans="1:49" x14ac:dyDescent="0.2">
      <c r="A594">
        <v>592</v>
      </c>
      <c r="B594" t="s">
        <v>18670</v>
      </c>
      <c r="C594" t="s">
        <v>18669</v>
      </c>
      <c r="F594" t="s">
        <v>18668</v>
      </c>
      <c r="G594" t="s">
        <v>10</v>
      </c>
      <c r="H594" t="s">
        <v>9</v>
      </c>
      <c r="I594" t="s">
        <v>1256</v>
      </c>
      <c r="J594">
        <v>60011357</v>
      </c>
      <c r="K594" t="s">
        <v>140</v>
      </c>
      <c r="L594" t="s">
        <v>139</v>
      </c>
      <c r="M594" t="s">
        <v>60</v>
      </c>
      <c r="N594">
        <v>2</v>
      </c>
      <c r="O594" t="s">
        <v>18667</v>
      </c>
      <c r="P594" t="s">
        <v>18666</v>
      </c>
      <c r="Q594" t="s">
        <v>138</v>
      </c>
      <c r="R594" s="7">
        <v>39783</v>
      </c>
      <c r="S594" s="8">
        <f t="shared" si="72"/>
        <v>2008</v>
      </c>
      <c r="T594" s="8">
        <v>2008</v>
      </c>
      <c r="U594" s="8">
        <f t="shared" si="73"/>
        <v>14</v>
      </c>
      <c r="V594" s="7">
        <v>39783</v>
      </c>
      <c r="W594" t="s">
        <v>134</v>
      </c>
      <c r="X594" s="2">
        <v>0.30399999999999999</v>
      </c>
      <c r="Y594" s="6">
        <f t="shared" si="74"/>
        <v>8.115106377299057E-3</v>
      </c>
      <c r="AA594">
        <v>8952477</v>
      </c>
      <c r="AB594">
        <v>12250</v>
      </c>
      <c r="AD594" t="s">
        <v>4</v>
      </c>
      <c r="AE594">
        <v>50</v>
      </c>
      <c r="AF594">
        <v>12</v>
      </c>
      <c r="AH594" t="s">
        <v>18665</v>
      </c>
      <c r="AI594" t="s">
        <v>18664</v>
      </c>
      <c r="AJ594" t="s">
        <v>18663</v>
      </c>
      <c r="AK594" t="s">
        <v>18662</v>
      </c>
      <c r="AL594">
        <v>33</v>
      </c>
      <c r="AM594" s="5">
        <f t="shared" si="75"/>
        <v>2.3571428571428572</v>
      </c>
      <c r="AN594" s="4">
        <f t="shared" si="76"/>
        <v>3.5700762698112187E-3</v>
      </c>
      <c r="AO594" s="3"/>
      <c r="AP594">
        <v>0</v>
      </c>
      <c r="AR594" t="s">
        <v>20</v>
      </c>
      <c r="AT594" s="2" t="s">
        <v>0</v>
      </c>
      <c r="AU594" s="1">
        <f t="shared" si="77"/>
        <v>0.67515973450527045</v>
      </c>
      <c r="AV594" s="1">
        <f t="shared" si="78"/>
        <v>0.58425913235551374</v>
      </c>
      <c r="AW594" s="1">
        <f t="shared" si="79"/>
        <v>0.49335853020575704</v>
      </c>
    </row>
    <row r="595" spans="1:49" x14ac:dyDescent="0.2">
      <c r="A595">
        <v>593</v>
      </c>
      <c r="B595" t="s">
        <v>18661</v>
      </c>
      <c r="C595" t="s">
        <v>18660</v>
      </c>
      <c r="F595" t="s">
        <v>18659</v>
      </c>
      <c r="G595" t="s">
        <v>10</v>
      </c>
      <c r="H595" t="s">
        <v>9</v>
      </c>
      <c r="I595" t="s">
        <v>1642</v>
      </c>
      <c r="J595" t="s">
        <v>18658</v>
      </c>
      <c r="K595" t="s">
        <v>18657</v>
      </c>
      <c r="L595" t="s">
        <v>18656</v>
      </c>
      <c r="M595" t="s">
        <v>233</v>
      </c>
      <c r="N595">
        <v>4</v>
      </c>
      <c r="O595" t="s">
        <v>18655</v>
      </c>
      <c r="P595" t="s">
        <v>18654</v>
      </c>
      <c r="Q595" t="s">
        <v>18653</v>
      </c>
      <c r="R595" s="7">
        <v>39783</v>
      </c>
      <c r="S595" s="8">
        <f t="shared" si="72"/>
        <v>2008</v>
      </c>
      <c r="T595" s="8">
        <v>2008</v>
      </c>
      <c r="U595" s="8">
        <f t="shared" si="73"/>
        <v>14</v>
      </c>
      <c r="V595" s="7">
        <v>39783</v>
      </c>
      <c r="W595" t="s">
        <v>134</v>
      </c>
      <c r="X595" s="2">
        <v>0.30399999999999999</v>
      </c>
      <c r="Y595" s="6">
        <f t="shared" si="74"/>
        <v>8.115106377299057E-3</v>
      </c>
      <c r="AA595">
        <v>8952477</v>
      </c>
      <c r="AB595">
        <v>12250</v>
      </c>
      <c r="AD595" t="s">
        <v>4</v>
      </c>
      <c r="AE595">
        <v>50</v>
      </c>
      <c r="AF595">
        <v>12</v>
      </c>
      <c r="AH595" t="s">
        <v>18652</v>
      </c>
      <c r="AI595" t="s">
        <v>18651</v>
      </c>
      <c r="AJ595" t="s">
        <v>18650</v>
      </c>
      <c r="AK595" t="s">
        <v>18649</v>
      </c>
      <c r="AL595">
        <v>30</v>
      </c>
      <c r="AM595" s="5">
        <f t="shared" si="75"/>
        <v>2.1428571428571428</v>
      </c>
      <c r="AN595" s="4">
        <f t="shared" si="76"/>
        <v>3.2455238816465623E-3</v>
      </c>
      <c r="AO595" s="3"/>
      <c r="AP595">
        <v>0</v>
      </c>
      <c r="AR595" t="s">
        <v>20</v>
      </c>
      <c r="AT595" s="2" t="s">
        <v>0</v>
      </c>
      <c r="AU595" s="1">
        <f t="shared" si="77"/>
        <v>0.66542316286033087</v>
      </c>
      <c r="AV595" s="1">
        <f t="shared" si="78"/>
        <v>0.56803151294728094</v>
      </c>
      <c r="AW595" s="1">
        <f t="shared" si="79"/>
        <v>0.470639863034231</v>
      </c>
    </row>
    <row r="596" spans="1:49" x14ac:dyDescent="0.2">
      <c r="A596">
        <v>594</v>
      </c>
      <c r="B596" t="s">
        <v>18648</v>
      </c>
      <c r="C596" t="s">
        <v>18647</v>
      </c>
      <c r="F596" t="s">
        <v>18646</v>
      </c>
      <c r="G596" t="s">
        <v>10</v>
      </c>
      <c r="H596" t="s">
        <v>9</v>
      </c>
      <c r="I596" t="s">
        <v>18645</v>
      </c>
      <c r="J596">
        <v>60012392</v>
      </c>
      <c r="K596" t="s">
        <v>348</v>
      </c>
      <c r="L596" t="s">
        <v>197</v>
      </c>
      <c r="M596" t="s">
        <v>60</v>
      </c>
      <c r="N596">
        <v>2</v>
      </c>
      <c r="O596" t="s">
        <v>18644</v>
      </c>
      <c r="P596" t="s">
        <v>18643</v>
      </c>
      <c r="Q596" t="s">
        <v>347</v>
      </c>
      <c r="R596" s="7">
        <v>39783</v>
      </c>
      <c r="S596" s="8">
        <f t="shared" si="72"/>
        <v>2008</v>
      </c>
      <c r="T596" s="8">
        <v>2008</v>
      </c>
      <c r="U596" s="8">
        <f t="shared" si="73"/>
        <v>14</v>
      </c>
      <c r="V596" s="7">
        <v>39783</v>
      </c>
      <c r="W596" t="s">
        <v>134</v>
      </c>
      <c r="X596" s="2">
        <v>0.30399999999999999</v>
      </c>
      <c r="Y596" s="6">
        <f t="shared" si="74"/>
        <v>8.115106377299057E-3</v>
      </c>
      <c r="AA596">
        <v>8952477</v>
      </c>
      <c r="AB596">
        <v>12250</v>
      </c>
      <c r="AD596" t="s">
        <v>4</v>
      </c>
      <c r="AE596">
        <v>50</v>
      </c>
      <c r="AF596">
        <v>12</v>
      </c>
      <c r="AH596" t="s">
        <v>18642</v>
      </c>
      <c r="AI596" t="s">
        <v>18641</v>
      </c>
      <c r="AJ596" t="s">
        <v>18640</v>
      </c>
      <c r="AK596" t="s">
        <v>18639</v>
      </c>
      <c r="AL596">
        <v>0</v>
      </c>
      <c r="AM596" s="5">
        <f t="shared" si="75"/>
        <v>0</v>
      </c>
      <c r="AN596" s="4">
        <f t="shared" si="76"/>
        <v>0</v>
      </c>
      <c r="AO596" s="3"/>
      <c r="AP596">
        <v>0</v>
      </c>
      <c r="AR596" t="s">
        <v>20</v>
      </c>
      <c r="AT596" s="2" t="s">
        <v>0</v>
      </c>
      <c r="AU596" s="1">
        <f t="shared" si="77"/>
        <v>0.56805744641093392</v>
      </c>
      <c r="AV596" s="1">
        <f t="shared" si="78"/>
        <v>0.40575531886495286</v>
      </c>
      <c r="AW596" s="1">
        <f t="shared" si="79"/>
        <v>0.24345319131897172</v>
      </c>
    </row>
    <row r="597" spans="1:49" x14ac:dyDescent="0.2">
      <c r="A597">
        <v>595</v>
      </c>
      <c r="B597" t="s">
        <v>18638</v>
      </c>
      <c r="C597" t="s">
        <v>18637</v>
      </c>
      <c r="F597" t="s">
        <v>18636</v>
      </c>
      <c r="G597" t="s">
        <v>10</v>
      </c>
      <c r="H597" t="s">
        <v>9</v>
      </c>
      <c r="I597" t="s">
        <v>987</v>
      </c>
      <c r="J597">
        <v>60025578</v>
      </c>
      <c r="K597" t="s">
        <v>42</v>
      </c>
      <c r="L597" t="s">
        <v>41</v>
      </c>
      <c r="M597" t="s">
        <v>40</v>
      </c>
      <c r="N597">
        <v>5</v>
      </c>
      <c r="O597" t="s">
        <v>18635</v>
      </c>
      <c r="P597" t="s">
        <v>18634</v>
      </c>
      <c r="Q597" t="s">
        <v>765</v>
      </c>
      <c r="R597" s="7">
        <v>39783</v>
      </c>
      <c r="S597" s="8">
        <f t="shared" si="72"/>
        <v>2008</v>
      </c>
      <c r="T597" s="8">
        <v>2008</v>
      </c>
      <c r="U597" s="8">
        <f t="shared" si="73"/>
        <v>14</v>
      </c>
      <c r="V597" s="7">
        <v>39783</v>
      </c>
      <c r="W597" t="s">
        <v>134</v>
      </c>
      <c r="X597" s="2">
        <v>0.30399999999999999</v>
      </c>
      <c r="Y597" s="6">
        <f t="shared" si="74"/>
        <v>8.115106377299057E-3</v>
      </c>
      <c r="AA597">
        <v>8952477</v>
      </c>
      <c r="AB597">
        <v>12250</v>
      </c>
      <c r="AD597" t="s">
        <v>4</v>
      </c>
      <c r="AE597">
        <v>50</v>
      </c>
      <c r="AF597">
        <v>12</v>
      </c>
      <c r="AH597" t="s">
        <v>18633</v>
      </c>
      <c r="AI597" t="s">
        <v>18632</v>
      </c>
      <c r="AJ597" t="s">
        <v>18631</v>
      </c>
      <c r="AK597" t="s">
        <v>18630</v>
      </c>
      <c r="AL597">
        <v>39</v>
      </c>
      <c r="AM597" s="5">
        <f t="shared" si="75"/>
        <v>2.7857142857142856</v>
      </c>
      <c r="AN597" s="4">
        <f t="shared" si="76"/>
        <v>4.2191810461405313E-3</v>
      </c>
      <c r="AO597" s="3"/>
      <c r="AP597">
        <v>0</v>
      </c>
      <c r="AR597" t="s">
        <v>20</v>
      </c>
      <c r="AT597" s="2" t="s">
        <v>0</v>
      </c>
      <c r="AU597" s="1">
        <f t="shared" si="77"/>
        <v>0.69463287779514982</v>
      </c>
      <c r="AV597" s="1">
        <f t="shared" si="78"/>
        <v>0.61671437117197936</v>
      </c>
      <c r="AW597" s="1">
        <f t="shared" si="79"/>
        <v>0.53879586454880879</v>
      </c>
    </row>
    <row r="598" spans="1:49" x14ac:dyDescent="0.2">
      <c r="A598">
        <v>596</v>
      </c>
      <c r="B598" t="s">
        <v>18629</v>
      </c>
      <c r="C598" t="s">
        <v>18628</v>
      </c>
      <c r="F598" t="s">
        <v>18627</v>
      </c>
      <c r="G598" t="s">
        <v>10</v>
      </c>
      <c r="H598" t="s">
        <v>9</v>
      </c>
      <c r="I598" t="s">
        <v>18626</v>
      </c>
      <c r="J598">
        <v>60019544</v>
      </c>
      <c r="K598" t="s">
        <v>1541</v>
      </c>
      <c r="L598" t="s">
        <v>1540</v>
      </c>
      <c r="M598" t="s">
        <v>371</v>
      </c>
      <c r="N598">
        <v>2</v>
      </c>
      <c r="O598" t="s">
        <v>18625</v>
      </c>
      <c r="P598" t="s">
        <v>18624</v>
      </c>
      <c r="Q598" t="s">
        <v>1539</v>
      </c>
      <c r="R598" s="7">
        <v>39783</v>
      </c>
      <c r="S598" s="8">
        <f t="shared" si="72"/>
        <v>2008</v>
      </c>
      <c r="T598" s="8">
        <v>2008</v>
      </c>
      <c r="U598" s="8">
        <f t="shared" si="73"/>
        <v>14</v>
      </c>
      <c r="V598" s="7">
        <v>39783</v>
      </c>
      <c r="W598" t="s">
        <v>134</v>
      </c>
      <c r="X598" s="2">
        <v>0.30399999999999999</v>
      </c>
      <c r="Y598" s="6">
        <f t="shared" si="74"/>
        <v>8.115106377299057E-3</v>
      </c>
      <c r="AA598">
        <v>8952477</v>
      </c>
      <c r="AB598">
        <v>12250</v>
      </c>
      <c r="AD598" t="s">
        <v>4</v>
      </c>
      <c r="AE598">
        <v>50</v>
      </c>
      <c r="AF598">
        <v>12</v>
      </c>
      <c r="AH598" t="s">
        <v>18623</v>
      </c>
      <c r="AI598" t="s">
        <v>18622</v>
      </c>
      <c r="AJ598" t="s">
        <v>18621</v>
      </c>
      <c r="AK598" t="s">
        <v>18620</v>
      </c>
      <c r="AL598">
        <v>9</v>
      </c>
      <c r="AM598" s="5">
        <f t="shared" si="75"/>
        <v>0.6428571428571429</v>
      </c>
      <c r="AN598" s="4">
        <f t="shared" si="76"/>
        <v>9.7365716449396885E-4</v>
      </c>
      <c r="AO598" s="3"/>
      <c r="AP598">
        <v>0</v>
      </c>
      <c r="AR598" t="s">
        <v>20</v>
      </c>
      <c r="AT598" s="2" t="s">
        <v>0</v>
      </c>
      <c r="AU598" s="1">
        <f t="shared" si="77"/>
        <v>0.59726716134575297</v>
      </c>
      <c r="AV598" s="1">
        <f t="shared" si="78"/>
        <v>0.45443817708965123</v>
      </c>
      <c r="AW598" s="1">
        <f t="shared" si="79"/>
        <v>0.31160919283354954</v>
      </c>
    </row>
    <row r="599" spans="1:49" x14ac:dyDescent="0.2">
      <c r="A599">
        <v>597</v>
      </c>
      <c r="B599" t="s">
        <v>18619</v>
      </c>
      <c r="C599" t="s">
        <v>18618</v>
      </c>
      <c r="F599" t="s">
        <v>18617</v>
      </c>
      <c r="G599" t="s">
        <v>10</v>
      </c>
      <c r="H599" t="s">
        <v>9</v>
      </c>
      <c r="I599" t="s">
        <v>18616</v>
      </c>
      <c r="J599">
        <v>60025278</v>
      </c>
      <c r="K599" t="s">
        <v>159</v>
      </c>
      <c r="L599" t="s">
        <v>158</v>
      </c>
      <c r="M599" t="s">
        <v>40</v>
      </c>
      <c r="N599">
        <v>2</v>
      </c>
      <c r="O599" t="s">
        <v>18615</v>
      </c>
      <c r="P599" t="s">
        <v>18614</v>
      </c>
      <c r="Q599" t="s">
        <v>745</v>
      </c>
      <c r="R599" s="7">
        <v>39783</v>
      </c>
      <c r="S599" s="8">
        <f t="shared" si="72"/>
        <v>2008</v>
      </c>
      <c r="T599" s="8">
        <v>2008</v>
      </c>
      <c r="U599" s="8">
        <f t="shared" si="73"/>
        <v>14</v>
      </c>
      <c r="V599" s="7">
        <v>39783</v>
      </c>
      <c r="W599" t="s">
        <v>134</v>
      </c>
      <c r="X599" s="2">
        <v>0.30399999999999999</v>
      </c>
      <c r="Y599" s="6">
        <f t="shared" si="74"/>
        <v>8.115106377299057E-3</v>
      </c>
      <c r="AA599">
        <v>8952477</v>
      </c>
      <c r="AB599">
        <v>12250</v>
      </c>
      <c r="AD599" t="s">
        <v>4</v>
      </c>
      <c r="AE599">
        <v>50</v>
      </c>
      <c r="AF599">
        <v>12</v>
      </c>
      <c r="AH599" t="s">
        <v>18613</v>
      </c>
      <c r="AI599" t="s">
        <v>18612</v>
      </c>
      <c r="AJ599" t="s">
        <v>18611</v>
      </c>
      <c r="AK599" t="s">
        <v>18610</v>
      </c>
      <c r="AL599">
        <v>3</v>
      </c>
      <c r="AM599" s="5">
        <f t="shared" si="75"/>
        <v>0.21428571428571427</v>
      </c>
      <c r="AN599" s="4">
        <f t="shared" si="76"/>
        <v>3.2455238816465621E-4</v>
      </c>
      <c r="AO599" s="3"/>
      <c r="AP599">
        <v>0</v>
      </c>
      <c r="AR599" t="s">
        <v>20</v>
      </c>
      <c r="AT599" s="2" t="s">
        <v>0</v>
      </c>
      <c r="AU599" s="1">
        <f t="shared" si="77"/>
        <v>0.5777940180558736</v>
      </c>
      <c r="AV599" s="1">
        <f t="shared" si="78"/>
        <v>0.42198293827318561</v>
      </c>
      <c r="AW599" s="1">
        <f t="shared" si="79"/>
        <v>0.26617185849049763</v>
      </c>
    </row>
    <row r="600" spans="1:49" x14ac:dyDescent="0.2">
      <c r="A600">
        <v>598</v>
      </c>
      <c r="B600" t="s">
        <v>18609</v>
      </c>
      <c r="C600" t="s">
        <v>18608</v>
      </c>
      <c r="F600" t="s">
        <v>18607</v>
      </c>
      <c r="G600" t="s">
        <v>10</v>
      </c>
      <c r="H600" t="s">
        <v>9</v>
      </c>
      <c r="I600" t="s">
        <v>18606</v>
      </c>
      <c r="J600">
        <v>60005465</v>
      </c>
      <c r="K600" t="s">
        <v>174</v>
      </c>
      <c r="L600" t="s">
        <v>173</v>
      </c>
      <c r="M600" t="s">
        <v>40</v>
      </c>
      <c r="N600">
        <v>4</v>
      </c>
      <c r="O600" t="s">
        <v>18605</v>
      </c>
      <c r="P600" t="s">
        <v>18604</v>
      </c>
      <c r="Q600" t="s">
        <v>494</v>
      </c>
      <c r="R600" s="7">
        <v>39783</v>
      </c>
      <c r="S600" s="8">
        <f t="shared" si="72"/>
        <v>2008</v>
      </c>
      <c r="T600" s="8">
        <v>2008</v>
      </c>
      <c r="U600" s="8">
        <f t="shared" si="73"/>
        <v>14</v>
      </c>
      <c r="V600" s="7">
        <v>39783</v>
      </c>
      <c r="W600" t="s">
        <v>134</v>
      </c>
      <c r="X600" s="2">
        <v>0.30399999999999999</v>
      </c>
      <c r="Y600" s="6">
        <f t="shared" si="74"/>
        <v>8.115106377299057E-3</v>
      </c>
      <c r="AA600">
        <v>8952477</v>
      </c>
      <c r="AB600">
        <v>12250</v>
      </c>
      <c r="AD600" t="s">
        <v>4</v>
      </c>
      <c r="AE600">
        <v>50</v>
      </c>
      <c r="AF600">
        <v>12</v>
      </c>
      <c r="AH600" t="s">
        <v>18603</v>
      </c>
      <c r="AI600" t="s">
        <v>18602</v>
      </c>
      <c r="AJ600" t="s">
        <v>18601</v>
      </c>
      <c r="AK600" t="s">
        <v>18600</v>
      </c>
      <c r="AL600">
        <v>1</v>
      </c>
      <c r="AM600" s="5">
        <f t="shared" si="75"/>
        <v>7.1428571428571425E-2</v>
      </c>
      <c r="AN600" s="4">
        <f t="shared" si="76"/>
        <v>1.0818412938821875E-4</v>
      </c>
      <c r="AO600" s="3"/>
      <c r="AP600">
        <v>0</v>
      </c>
      <c r="AR600" t="s">
        <v>20</v>
      </c>
      <c r="AT600" s="2" t="s">
        <v>0</v>
      </c>
      <c r="AU600" s="1">
        <f t="shared" si="77"/>
        <v>0.57130297029258048</v>
      </c>
      <c r="AV600" s="1">
        <f t="shared" si="78"/>
        <v>0.41116452533436376</v>
      </c>
      <c r="AW600" s="1">
        <f t="shared" si="79"/>
        <v>0.25102608037614704</v>
      </c>
    </row>
    <row r="601" spans="1:49" x14ac:dyDescent="0.2">
      <c r="A601">
        <v>599</v>
      </c>
      <c r="B601" t="s">
        <v>18599</v>
      </c>
      <c r="C601" t="s">
        <v>18598</v>
      </c>
      <c r="F601" t="s">
        <v>18597</v>
      </c>
      <c r="G601" t="s">
        <v>10</v>
      </c>
      <c r="H601" t="s">
        <v>9</v>
      </c>
      <c r="I601" t="s">
        <v>629</v>
      </c>
      <c r="J601" t="s">
        <v>628</v>
      </c>
      <c r="K601" t="s">
        <v>627</v>
      </c>
      <c r="L601" t="s">
        <v>626</v>
      </c>
      <c r="M601" t="s">
        <v>462</v>
      </c>
      <c r="N601">
        <v>5</v>
      </c>
      <c r="O601" t="s">
        <v>1598</v>
      </c>
      <c r="P601" t="s">
        <v>1597</v>
      </c>
      <c r="Q601" t="s">
        <v>624</v>
      </c>
      <c r="R601" s="7">
        <v>39783</v>
      </c>
      <c r="S601" s="8">
        <f t="shared" si="72"/>
        <v>2008</v>
      </c>
      <c r="T601" s="8">
        <v>2008</v>
      </c>
      <c r="U601" s="8">
        <f t="shared" si="73"/>
        <v>14</v>
      </c>
      <c r="V601" s="7">
        <v>39783</v>
      </c>
      <c r="W601" t="s">
        <v>134</v>
      </c>
      <c r="X601" s="2">
        <v>0.30399999999999999</v>
      </c>
      <c r="Y601" s="6">
        <f t="shared" si="74"/>
        <v>8.115106377299057E-3</v>
      </c>
      <c r="AA601">
        <v>8952477</v>
      </c>
      <c r="AB601">
        <v>12250</v>
      </c>
      <c r="AD601" t="s">
        <v>4</v>
      </c>
      <c r="AE601">
        <v>50</v>
      </c>
      <c r="AF601">
        <v>12</v>
      </c>
      <c r="AH601" t="s">
        <v>18596</v>
      </c>
      <c r="AI601" t="s">
        <v>18595</v>
      </c>
      <c r="AJ601" t="s">
        <v>18594</v>
      </c>
      <c r="AK601" t="s">
        <v>18593</v>
      </c>
      <c r="AL601">
        <v>14</v>
      </c>
      <c r="AM601" s="5">
        <f t="shared" si="75"/>
        <v>1</v>
      </c>
      <c r="AN601" s="4">
        <f t="shared" si="76"/>
        <v>1.5145778114350624E-3</v>
      </c>
      <c r="AO601" s="3"/>
      <c r="AP601">
        <v>0</v>
      </c>
      <c r="AR601" t="s">
        <v>20</v>
      </c>
      <c r="AT601" s="2" t="s">
        <v>0</v>
      </c>
      <c r="AU601" s="1">
        <f t="shared" si="77"/>
        <v>0.61349478075398578</v>
      </c>
      <c r="AV601" s="1">
        <f t="shared" si="78"/>
        <v>0.481484209436706</v>
      </c>
      <c r="AW601" s="1">
        <f t="shared" si="79"/>
        <v>0.34947363811942611</v>
      </c>
    </row>
    <row r="602" spans="1:49" x14ac:dyDescent="0.2">
      <c r="A602">
        <v>600</v>
      </c>
      <c r="B602" t="s">
        <v>18592</v>
      </c>
      <c r="C602" t="s">
        <v>18591</v>
      </c>
      <c r="F602" t="s">
        <v>18590</v>
      </c>
      <c r="G602" t="s">
        <v>10</v>
      </c>
      <c r="H602" t="s">
        <v>9</v>
      </c>
      <c r="I602" t="s">
        <v>281</v>
      </c>
      <c r="J602">
        <v>60025578</v>
      </c>
      <c r="K602" t="s">
        <v>42</v>
      </c>
      <c r="L602" t="s">
        <v>41</v>
      </c>
      <c r="M602" t="s">
        <v>40</v>
      </c>
      <c r="N602">
        <v>5</v>
      </c>
      <c r="O602" t="s">
        <v>18589</v>
      </c>
      <c r="P602" t="s">
        <v>18588</v>
      </c>
      <c r="Q602" t="s">
        <v>765</v>
      </c>
      <c r="R602" s="7">
        <v>39783</v>
      </c>
      <c r="S602" s="8">
        <f t="shared" si="72"/>
        <v>2008</v>
      </c>
      <c r="T602" s="8">
        <v>2008</v>
      </c>
      <c r="U602" s="8">
        <f t="shared" si="73"/>
        <v>14</v>
      </c>
      <c r="V602" s="7">
        <v>39783</v>
      </c>
      <c r="W602" t="s">
        <v>134</v>
      </c>
      <c r="X602" s="2">
        <v>0.30399999999999999</v>
      </c>
      <c r="Y602" s="6">
        <f t="shared" si="74"/>
        <v>8.115106377299057E-3</v>
      </c>
      <c r="AA602">
        <v>8952477</v>
      </c>
      <c r="AB602">
        <v>12250</v>
      </c>
      <c r="AD602" t="s">
        <v>4</v>
      </c>
      <c r="AE602">
        <v>50</v>
      </c>
      <c r="AF602">
        <v>12</v>
      </c>
      <c r="AH602" t="s">
        <v>18587</v>
      </c>
      <c r="AI602" t="s">
        <v>18586</v>
      </c>
      <c r="AJ602" t="s">
        <v>18585</v>
      </c>
      <c r="AK602" t="s">
        <v>18584</v>
      </c>
      <c r="AL602">
        <v>26</v>
      </c>
      <c r="AM602" s="5">
        <f t="shared" si="75"/>
        <v>1.8571428571428572</v>
      </c>
      <c r="AN602" s="4">
        <f t="shared" si="76"/>
        <v>2.8127873640936877E-3</v>
      </c>
      <c r="AO602" s="3"/>
      <c r="AP602">
        <v>0</v>
      </c>
      <c r="AR602" t="s">
        <v>20</v>
      </c>
      <c r="AT602" s="2" t="s">
        <v>0</v>
      </c>
      <c r="AU602" s="1">
        <f t="shared" si="77"/>
        <v>0.65244106733374452</v>
      </c>
      <c r="AV602" s="1">
        <f t="shared" si="78"/>
        <v>0.54639468706963723</v>
      </c>
      <c r="AW602" s="1">
        <f t="shared" si="79"/>
        <v>0.44034830680552989</v>
      </c>
    </row>
    <row r="603" spans="1:49" x14ac:dyDescent="0.2">
      <c r="A603">
        <v>601</v>
      </c>
      <c r="B603" t="s">
        <v>18583</v>
      </c>
      <c r="C603" t="s">
        <v>18582</v>
      </c>
      <c r="F603" t="s">
        <v>18581</v>
      </c>
      <c r="G603" t="s">
        <v>10</v>
      </c>
      <c r="H603" t="s">
        <v>9</v>
      </c>
      <c r="I603" t="s">
        <v>1256</v>
      </c>
      <c r="J603">
        <v>60011357</v>
      </c>
      <c r="K603" t="s">
        <v>140</v>
      </c>
      <c r="L603" t="s">
        <v>139</v>
      </c>
      <c r="M603" t="s">
        <v>60</v>
      </c>
      <c r="N603">
        <v>2</v>
      </c>
      <c r="O603" t="s">
        <v>1255</v>
      </c>
      <c r="P603" t="s">
        <v>1254</v>
      </c>
      <c r="Q603" t="s">
        <v>138</v>
      </c>
      <c r="R603" s="7">
        <v>39783</v>
      </c>
      <c r="S603" s="8">
        <f t="shared" si="72"/>
        <v>2008</v>
      </c>
      <c r="T603" s="8">
        <v>2008</v>
      </c>
      <c r="U603" s="8">
        <f t="shared" si="73"/>
        <v>14</v>
      </c>
      <c r="V603" s="7">
        <v>39783</v>
      </c>
      <c r="W603" t="s">
        <v>134</v>
      </c>
      <c r="X603" s="2">
        <v>0.30399999999999999</v>
      </c>
      <c r="Y603" s="6">
        <f t="shared" si="74"/>
        <v>8.115106377299057E-3</v>
      </c>
      <c r="AA603">
        <v>8952477</v>
      </c>
      <c r="AB603">
        <v>12250</v>
      </c>
      <c r="AD603" t="s">
        <v>4</v>
      </c>
      <c r="AE603">
        <v>50</v>
      </c>
      <c r="AF603">
        <v>12</v>
      </c>
      <c r="AH603" t="s">
        <v>18580</v>
      </c>
      <c r="AI603" t="s">
        <v>18579</v>
      </c>
      <c r="AJ603" t="s">
        <v>18578</v>
      </c>
      <c r="AK603" t="s">
        <v>18577</v>
      </c>
      <c r="AL603">
        <v>35</v>
      </c>
      <c r="AM603" s="5">
        <f t="shared" si="75"/>
        <v>2.5</v>
      </c>
      <c r="AN603" s="4">
        <f t="shared" si="76"/>
        <v>3.7864445285876562E-3</v>
      </c>
      <c r="AO603" s="3"/>
      <c r="AP603">
        <v>0</v>
      </c>
      <c r="AR603" t="s">
        <v>20</v>
      </c>
      <c r="AT603" s="2" t="s">
        <v>0</v>
      </c>
      <c r="AU603" s="1">
        <f t="shared" si="77"/>
        <v>0.68165078226856357</v>
      </c>
      <c r="AV603" s="1">
        <f t="shared" si="78"/>
        <v>0.59507754529433565</v>
      </c>
      <c r="AW603" s="1">
        <f t="shared" si="79"/>
        <v>0.50850430832010762</v>
      </c>
    </row>
    <row r="604" spans="1:49" x14ac:dyDescent="0.2">
      <c r="A604">
        <v>602</v>
      </c>
      <c r="B604" t="s">
        <v>18576</v>
      </c>
      <c r="C604" t="s">
        <v>18575</v>
      </c>
      <c r="F604" t="s">
        <v>18574</v>
      </c>
      <c r="G604" t="s">
        <v>10</v>
      </c>
      <c r="H604" t="s">
        <v>9</v>
      </c>
      <c r="I604" t="s">
        <v>18573</v>
      </c>
      <c r="J604">
        <v>60005273</v>
      </c>
      <c r="K604" t="s">
        <v>1149</v>
      </c>
      <c r="L604" t="s">
        <v>136</v>
      </c>
      <c r="M604" t="s">
        <v>135</v>
      </c>
      <c r="N604">
        <v>3</v>
      </c>
      <c r="O604" t="s">
        <v>18572</v>
      </c>
      <c r="P604" t="s">
        <v>18571</v>
      </c>
      <c r="Q604" t="s">
        <v>1412</v>
      </c>
      <c r="R604" s="7">
        <v>39783</v>
      </c>
      <c r="S604" s="8">
        <f t="shared" si="72"/>
        <v>2008</v>
      </c>
      <c r="T604" s="8">
        <v>2008</v>
      </c>
      <c r="U604" s="8">
        <f t="shared" si="73"/>
        <v>14</v>
      </c>
      <c r="V604" s="7">
        <v>39783</v>
      </c>
      <c r="W604" t="s">
        <v>134</v>
      </c>
      <c r="X604" s="2">
        <v>0.30399999999999999</v>
      </c>
      <c r="Y604" s="6">
        <f t="shared" si="74"/>
        <v>8.115106377299057E-3</v>
      </c>
      <c r="AA604">
        <v>8952477</v>
      </c>
      <c r="AB604">
        <v>12250</v>
      </c>
      <c r="AD604" t="s">
        <v>4</v>
      </c>
      <c r="AE604">
        <v>50</v>
      </c>
      <c r="AF604">
        <v>12</v>
      </c>
      <c r="AH604" t="s">
        <v>18570</v>
      </c>
      <c r="AI604" t="s">
        <v>18569</v>
      </c>
      <c r="AJ604" t="s">
        <v>18568</v>
      </c>
      <c r="AK604" t="s">
        <v>18567</v>
      </c>
      <c r="AL604">
        <v>10</v>
      </c>
      <c r="AM604" s="5">
        <f t="shared" si="75"/>
        <v>0.7142857142857143</v>
      </c>
      <c r="AN604" s="4">
        <f t="shared" si="76"/>
        <v>1.0818412938821875E-3</v>
      </c>
      <c r="AO604" s="3"/>
      <c r="AP604">
        <v>0</v>
      </c>
      <c r="AR604" t="s">
        <v>20</v>
      </c>
      <c r="AT604" s="2" t="s">
        <v>0</v>
      </c>
      <c r="AU604" s="1">
        <f t="shared" si="77"/>
        <v>0.60051268522739953</v>
      </c>
      <c r="AV604" s="1">
        <f t="shared" si="78"/>
        <v>0.45984738355906224</v>
      </c>
      <c r="AW604" s="1">
        <f t="shared" si="79"/>
        <v>0.31918208189072483</v>
      </c>
    </row>
    <row r="605" spans="1:49" x14ac:dyDescent="0.2">
      <c r="A605">
        <v>603</v>
      </c>
      <c r="B605" t="s">
        <v>18566</v>
      </c>
      <c r="C605" t="s">
        <v>18565</v>
      </c>
      <c r="F605" t="s">
        <v>18564</v>
      </c>
      <c r="G605" t="s">
        <v>10</v>
      </c>
      <c r="H605" t="s">
        <v>9</v>
      </c>
      <c r="I605" t="s">
        <v>18563</v>
      </c>
      <c r="J605">
        <v>60009697</v>
      </c>
      <c r="K605" t="s">
        <v>632</v>
      </c>
      <c r="L605" t="s">
        <v>631</v>
      </c>
      <c r="M605" t="s">
        <v>216</v>
      </c>
      <c r="N605">
        <v>4</v>
      </c>
      <c r="O605" t="s">
        <v>18562</v>
      </c>
      <c r="P605" t="s">
        <v>18561</v>
      </c>
      <c r="Q605" t="s">
        <v>18560</v>
      </c>
      <c r="R605" s="7">
        <v>39783</v>
      </c>
      <c r="S605" s="8">
        <f t="shared" si="72"/>
        <v>2008</v>
      </c>
      <c r="T605" s="8">
        <v>2008</v>
      </c>
      <c r="U605" s="8">
        <f t="shared" si="73"/>
        <v>14</v>
      </c>
      <c r="V605" s="7">
        <v>39783</v>
      </c>
      <c r="W605" t="s">
        <v>134</v>
      </c>
      <c r="X605" s="2">
        <v>0.30399999999999999</v>
      </c>
      <c r="Y605" s="6">
        <f t="shared" si="74"/>
        <v>8.115106377299057E-3</v>
      </c>
      <c r="AA605">
        <v>8952477</v>
      </c>
      <c r="AB605">
        <v>12250</v>
      </c>
      <c r="AD605" t="s">
        <v>4</v>
      </c>
      <c r="AE605">
        <v>50</v>
      </c>
      <c r="AF605">
        <v>12</v>
      </c>
      <c r="AH605" t="s">
        <v>18559</v>
      </c>
      <c r="AI605" t="s">
        <v>18558</v>
      </c>
      <c r="AJ605" t="s">
        <v>18557</v>
      </c>
      <c r="AK605" t="s">
        <v>18556</v>
      </c>
      <c r="AL605">
        <v>0</v>
      </c>
      <c r="AM605" s="5">
        <f t="shared" si="75"/>
        <v>0</v>
      </c>
      <c r="AN605" s="4">
        <f t="shared" si="76"/>
        <v>0</v>
      </c>
      <c r="AO605" s="3"/>
      <c r="AP605">
        <v>0</v>
      </c>
      <c r="AR605" t="s">
        <v>20</v>
      </c>
      <c r="AT605" s="2" t="s">
        <v>0</v>
      </c>
      <c r="AU605" s="1">
        <f t="shared" si="77"/>
        <v>0.56805744641093392</v>
      </c>
      <c r="AV605" s="1">
        <f t="shared" si="78"/>
        <v>0.40575531886495286</v>
      </c>
      <c r="AW605" s="1">
        <f t="shared" si="79"/>
        <v>0.24345319131897172</v>
      </c>
    </row>
    <row r="606" spans="1:49" x14ac:dyDescent="0.2">
      <c r="A606">
        <v>604</v>
      </c>
      <c r="B606" t="s">
        <v>18555</v>
      </c>
      <c r="C606" t="s">
        <v>18554</v>
      </c>
      <c r="F606" t="s">
        <v>18553</v>
      </c>
      <c r="G606" t="s">
        <v>10</v>
      </c>
      <c r="H606" t="s">
        <v>9</v>
      </c>
      <c r="I606" t="s">
        <v>1242</v>
      </c>
      <c r="J606" t="s">
        <v>13563</v>
      </c>
      <c r="K606" t="s">
        <v>13562</v>
      </c>
      <c r="L606" t="s">
        <v>13561</v>
      </c>
      <c r="M606" t="s">
        <v>322</v>
      </c>
      <c r="N606">
        <v>4</v>
      </c>
      <c r="O606" t="s">
        <v>18552</v>
      </c>
      <c r="P606" t="s">
        <v>18551</v>
      </c>
      <c r="Q606" t="s">
        <v>18550</v>
      </c>
      <c r="R606" s="7">
        <v>39783</v>
      </c>
      <c r="S606" s="8">
        <f t="shared" si="72"/>
        <v>2008</v>
      </c>
      <c r="T606" s="8">
        <v>2008</v>
      </c>
      <c r="U606" s="8">
        <f t="shared" si="73"/>
        <v>14</v>
      </c>
      <c r="V606" s="7">
        <v>39783</v>
      </c>
      <c r="W606" t="s">
        <v>134</v>
      </c>
      <c r="X606" s="2">
        <v>0.30399999999999999</v>
      </c>
      <c r="Y606" s="6">
        <f t="shared" si="74"/>
        <v>8.115106377299057E-3</v>
      </c>
      <c r="AA606">
        <v>8952477</v>
      </c>
      <c r="AB606">
        <v>12250</v>
      </c>
      <c r="AD606" t="s">
        <v>4</v>
      </c>
      <c r="AE606">
        <v>50</v>
      </c>
      <c r="AF606">
        <v>12</v>
      </c>
      <c r="AH606" t="s">
        <v>18549</v>
      </c>
      <c r="AI606" t="s">
        <v>18548</v>
      </c>
      <c r="AJ606" t="s">
        <v>18547</v>
      </c>
      <c r="AK606" t="s">
        <v>18546</v>
      </c>
      <c r="AL606">
        <v>1</v>
      </c>
      <c r="AM606" s="5">
        <f t="shared" si="75"/>
        <v>7.1428571428571425E-2</v>
      </c>
      <c r="AN606" s="4">
        <f t="shared" si="76"/>
        <v>1.0818412938821875E-4</v>
      </c>
      <c r="AO606" s="3"/>
      <c r="AP606">
        <v>0</v>
      </c>
      <c r="AR606" t="s">
        <v>20</v>
      </c>
      <c r="AT606" s="2" t="s">
        <v>0</v>
      </c>
      <c r="AU606" s="1">
        <f t="shared" si="77"/>
        <v>0.57130297029258048</v>
      </c>
      <c r="AV606" s="1">
        <f t="shared" si="78"/>
        <v>0.41116452533436376</v>
      </c>
      <c r="AW606" s="1">
        <f t="shared" si="79"/>
        <v>0.25102608037614704</v>
      </c>
    </row>
    <row r="607" spans="1:49" x14ac:dyDescent="0.2">
      <c r="A607">
        <v>605</v>
      </c>
      <c r="B607" t="s">
        <v>18545</v>
      </c>
      <c r="C607" t="s">
        <v>18544</v>
      </c>
      <c r="F607" t="s">
        <v>18543</v>
      </c>
      <c r="G607" t="s">
        <v>10</v>
      </c>
      <c r="H607" t="s">
        <v>9</v>
      </c>
      <c r="I607" t="s">
        <v>524</v>
      </c>
      <c r="J607">
        <v>60024542</v>
      </c>
      <c r="K607" t="s">
        <v>1132</v>
      </c>
      <c r="L607" t="s">
        <v>1131</v>
      </c>
      <c r="M607" t="s">
        <v>40</v>
      </c>
      <c r="N607">
        <v>2</v>
      </c>
      <c r="O607" t="s">
        <v>18542</v>
      </c>
      <c r="P607" t="s">
        <v>18541</v>
      </c>
      <c r="Q607" t="s">
        <v>1152</v>
      </c>
      <c r="R607" s="7">
        <v>39783</v>
      </c>
      <c r="S607" s="8">
        <f t="shared" si="72"/>
        <v>2008</v>
      </c>
      <c r="T607" s="8">
        <v>2008</v>
      </c>
      <c r="U607" s="8">
        <f t="shared" si="73"/>
        <v>14</v>
      </c>
      <c r="V607" s="7">
        <v>39783</v>
      </c>
      <c r="W607" t="s">
        <v>134</v>
      </c>
      <c r="X607" s="2">
        <v>0.30399999999999999</v>
      </c>
      <c r="Y607" s="6">
        <f t="shared" si="74"/>
        <v>8.115106377299057E-3</v>
      </c>
      <c r="AA607">
        <v>8952477</v>
      </c>
      <c r="AB607">
        <v>12250</v>
      </c>
      <c r="AD607" t="s">
        <v>4</v>
      </c>
      <c r="AE607">
        <v>50</v>
      </c>
      <c r="AF607">
        <v>12</v>
      </c>
      <c r="AH607" t="s">
        <v>18540</v>
      </c>
      <c r="AI607" t="s">
        <v>18539</v>
      </c>
      <c r="AJ607" t="s">
        <v>18538</v>
      </c>
      <c r="AK607" t="s">
        <v>18537</v>
      </c>
      <c r="AL607">
        <v>5</v>
      </c>
      <c r="AM607" s="5">
        <f t="shared" si="75"/>
        <v>0.35714285714285715</v>
      </c>
      <c r="AN607" s="4">
        <f t="shared" si="76"/>
        <v>5.4092064694109376E-4</v>
      </c>
      <c r="AO607" s="3"/>
      <c r="AP607">
        <v>0</v>
      </c>
      <c r="AR607" t="s">
        <v>20</v>
      </c>
      <c r="AT607" s="2" t="s">
        <v>0</v>
      </c>
      <c r="AU607" s="1">
        <f t="shared" si="77"/>
        <v>0.58428506581916673</v>
      </c>
      <c r="AV607" s="1">
        <f t="shared" si="78"/>
        <v>0.43280135121200752</v>
      </c>
      <c r="AW607" s="1">
        <f t="shared" si="79"/>
        <v>0.28131763660484826</v>
      </c>
    </row>
    <row r="608" spans="1:49" x14ac:dyDescent="0.2">
      <c r="A608">
        <v>606</v>
      </c>
      <c r="B608" t="s">
        <v>18536</v>
      </c>
      <c r="C608" t="s">
        <v>18535</v>
      </c>
      <c r="F608" t="s">
        <v>18534</v>
      </c>
      <c r="G608" t="s">
        <v>10</v>
      </c>
      <c r="H608" t="s">
        <v>9</v>
      </c>
      <c r="I608" t="s">
        <v>18533</v>
      </c>
      <c r="J608" t="s">
        <v>1732</v>
      </c>
      <c r="K608" t="s">
        <v>1731</v>
      </c>
      <c r="L608" t="s">
        <v>1081</v>
      </c>
      <c r="M608" t="s">
        <v>695</v>
      </c>
      <c r="N608">
        <v>2</v>
      </c>
      <c r="O608" t="s">
        <v>18532</v>
      </c>
      <c r="P608" t="s">
        <v>18531</v>
      </c>
      <c r="Q608" t="s">
        <v>18530</v>
      </c>
      <c r="R608" s="7">
        <v>39783</v>
      </c>
      <c r="S608" s="8">
        <f t="shared" si="72"/>
        <v>2008</v>
      </c>
      <c r="T608" s="8">
        <v>2008</v>
      </c>
      <c r="U608" s="8">
        <f t="shared" si="73"/>
        <v>14</v>
      </c>
      <c r="V608" s="7">
        <v>39783</v>
      </c>
      <c r="W608" t="s">
        <v>134</v>
      </c>
      <c r="X608" s="2">
        <v>0.30399999999999999</v>
      </c>
      <c r="Y608" s="6">
        <f t="shared" si="74"/>
        <v>8.115106377299057E-3</v>
      </c>
      <c r="AA608">
        <v>8952477</v>
      </c>
      <c r="AB608">
        <v>12250</v>
      </c>
      <c r="AD608" t="s">
        <v>4</v>
      </c>
      <c r="AE608">
        <v>50</v>
      </c>
      <c r="AF608">
        <v>12</v>
      </c>
      <c r="AH608" t="s">
        <v>18529</v>
      </c>
      <c r="AI608" t="s">
        <v>18528</v>
      </c>
      <c r="AJ608" t="s">
        <v>18527</v>
      </c>
      <c r="AK608" t="s">
        <v>18526</v>
      </c>
      <c r="AL608">
        <v>31</v>
      </c>
      <c r="AM608" s="5">
        <f t="shared" si="75"/>
        <v>2.2142857142857144</v>
      </c>
      <c r="AN608" s="4">
        <f t="shared" si="76"/>
        <v>3.3537080110347815E-3</v>
      </c>
      <c r="AO608" s="3"/>
      <c r="AP608">
        <v>0</v>
      </c>
      <c r="AR608" t="s">
        <v>20</v>
      </c>
      <c r="AT608" s="2" t="s">
        <v>0</v>
      </c>
      <c r="AU608" s="1">
        <f t="shared" si="77"/>
        <v>0.66866868674197744</v>
      </c>
      <c r="AV608" s="1">
        <f t="shared" si="78"/>
        <v>0.57344071941669195</v>
      </c>
      <c r="AW608" s="1">
        <f t="shared" si="79"/>
        <v>0.4782127520914064</v>
      </c>
    </row>
    <row r="609" spans="1:49" x14ac:dyDescent="0.2">
      <c r="A609">
        <v>607</v>
      </c>
      <c r="B609" t="s">
        <v>18525</v>
      </c>
      <c r="C609" t="s">
        <v>18524</v>
      </c>
      <c r="F609" t="s">
        <v>18523</v>
      </c>
      <c r="G609" t="s">
        <v>10</v>
      </c>
      <c r="H609" t="s">
        <v>9</v>
      </c>
      <c r="I609" t="s">
        <v>18522</v>
      </c>
      <c r="J609" t="s">
        <v>4522</v>
      </c>
      <c r="K609" t="s">
        <v>4521</v>
      </c>
      <c r="L609" t="s">
        <v>4520</v>
      </c>
      <c r="M609" t="s">
        <v>44</v>
      </c>
      <c r="N609">
        <v>3</v>
      </c>
      <c r="O609" t="s">
        <v>8950</v>
      </c>
      <c r="P609" t="s">
        <v>8949</v>
      </c>
      <c r="Q609" t="s">
        <v>4517</v>
      </c>
      <c r="R609" s="7">
        <v>39783</v>
      </c>
      <c r="S609" s="8">
        <f t="shared" si="72"/>
        <v>2008</v>
      </c>
      <c r="T609" s="8">
        <v>2008</v>
      </c>
      <c r="U609" s="8">
        <f t="shared" si="73"/>
        <v>14</v>
      </c>
      <c r="V609" s="7">
        <v>39783</v>
      </c>
      <c r="W609" t="s">
        <v>134</v>
      </c>
      <c r="X609" s="2">
        <v>0.30399999999999999</v>
      </c>
      <c r="Y609" s="6">
        <f t="shared" si="74"/>
        <v>8.115106377299057E-3</v>
      </c>
      <c r="AA609">
        <v>8952477</v>
      </c>
      <c r="AB609">
        <v>12250</v>
      </c>
      <c r="AD609" t="s">
        <v>4</v>
      </c>
      <c r="AE609">
        <v>50</v>
      </c>
      <c r="AF609">
        <v>12</v>
      </c>
      <c r="AH609" t="s">
        <v>18521</v>
      </c>
      <c r="AI609" t="s">
        <v>18520</v>
      </c>
      <c r="AJ609" t="s">
        <v>18519</v>
      </c>
      <c r="AK609" t="s">
        <v>18518</v>
      </c>
      <c r="AL609">
        <v>7</v>
      </c>
      <c r="AM609" s="5">
        <f t="shared" si="75"/>
        <v>0.5</v>
      </c>
      <c r="AN609" s="4">
        <f t="shared" si="76"/>
        <v>7.572889057175312E-4</v>
      </c>
      <c r="AO609" s="3"/>
      <c r="AP609">
        <v>0</v>
      </c>
      <c r="AR609" t="s">
        <v>20</v>
      </c>
      <c r="AT609" s="2" t="s">
        <v>0</v>
      </c>
      <c r="AU609" s="1">
        <f t="shared" si="77"/>
        <v>0.59077611358245985</v>
      </c>
      <c r="AV609" s="1">
        <f t="shared" si="78"/>
        <v>0.44361976415082938</v>
      </c>
      <c r="AW609" s="1">
        <f t="shared" si="79"/>
        <v>0.2964634147191989</v>
      </c>
    </row>
    <row r="610" spans="1:49" x14ac:dyDescent="0.2">
      <c r="A610">
        <v>608</v>
      </c>
      <c r="B610" t="s">
        <v>18517</v>
      </c>
      <c r="C610" t="s">
        <v>18516</v>
      </c>
      <c r="F610" t="s">
        <v>18515</v>
      </c>
      <c r="G610" t="s">
        <v>10</v>
      </c>
      <c r="H610" t="s">
        <v>9</v>
      </c>
      <c r="I610" t="s">
        <v>18514</v>
      </c>
      <c r="J610" t="s">
        <v>18513</v>
      </c>
      <c r="K610" t="s">
        <v>18512</v>
      </c>
      <c r="L610" t="s">
        <v>18511</v>
      </c>
      <c r="M610" t="s">
        <v>322</v>
      </c>
      <c r="N610">
        <v>3</v>
      </c>
      <c r="O610" t="s">
        <v>18510</v>
      </c>
      <c r="P610" t="s">
        <v>18509</v>
      </c>
      <c r="Q610" t="s">
        <v>18508</v>
      </c>
      <c r="R610" s="7">
        <v>39783</v>
      </c>
      <c r="S610" s="8">
        <f t="shared" si="72"/>
        <v>2008</v>
      </c>
      <c r="T610" s="8">
        <v>2008</v>
      </c>
      <c r="U610" s="8">
        <f t="shared" si="73"/>
        <v>14</v>
      </c>
      <c r="V610" s="7">
        <v>39783</v>
      </c>
      <c r="W610" t="s">
        <v>134</v>
      </c>
      <c r="X610" s="2">
        <v>0.30399999999999999</v>
      </c>
      <c r="Y610" s="6">
        <f t="shared" si="74"/>
        <v>8.115106377299057E-3</v>
      </c>
      <c r="AA610">
        <v>8952477</v>
      </c>
      <c r="AB610">
        <v>12250</v>
      </c>
      <c r="AD610" t="s">
        <v>4</v>
      </c>
      <c r="AE610">
        <v>50</v>
      </c>
      <c r="AF610">
        <v>12</v>
      </c>
      <c r="AH610" t="s">
        <v>18507</v>
      </c>
      <c r="AI610" t="s">
        <v>18506</v>
      </c>
      <c r="AJ610" t="s">
        <v>18505</v>
      </c>
      <c r="AK610" t="s">
        <v>18504</v>
      </c>
      <c r="AL610">
        <v>4</v>
      </c>
      <c r="AM610" s="5">
        <f t="shared" si="75"/>
        <v>0.2857142857142857</v>
      </c>
      <c r="AN610" s="4">
        <f t="shared" si="76"/>
        <v>4.3273651755287499E-4</v>
      </c>
      <c r="AO610" s="3"/>
      <c r="AP610">
        <v>0</v>
      </c>
      <c r="AR610" t="s">
        <v>20</v>
      </c>
      <c r="AT610" s="2" t="s">
        <v>0</v>
      </c>
      <c r="AU610" s="1">
        <f t="shared" si="77"/>
        <v>0.58103954193752017</v>
      </c>
      <c r="AV610" s="1">
        <f t="shared" si="78"/>
        <v>0.42739214474259662</v>
      </c>
      <c r="AW610" s="1">
        <f t="shared" si="79"/>
        <v>0.27374474754767297</v>
      </c>
    </row>
    <row r="611" spans="1:49" x14ac:dyDescent="0.2">
      <c r="A611">
        <v>609</v>
      </c>
      <c r="B611" t="s">
        <v>18503</v>
      </c>
      <c r="C611" t="s">
        <v>18502</v>
      </c>
      <c r="F611" t="s">
        <v>18501</v>
      </c>
      <c r="G611" t="s">
        <v>10</v>
      </c>
      <c r="H611" t="s">
        <v>9</v>
      </c>
      <c r="I611" t="s">
        <v>486</v>
      </c>
      <c r="J611">
        <v>60028265</v>
      </c>
      <c r="K611" t="s">
        <v>15444</v>
      </c>
      <c r="L611" t="s">
        <v>15443</v>
      </c>
      <c r="M611" t="s">
        <v>40</v>
      </c>
      <c r="N611">
        <v>2</v>
      </c>
      <c r="O611" t="s">
        <v>18500</v>
      </c>
      <c r="P611" t="s">
        <v>18499</v>
      </c>
      <c r="Q611" t="s">
        <v>15440</v>
      </c>
      <c r="R611" s="7">
        <v>39783</v>
      </c>
      <c r="S611" s="8">
        <f t="shared" si="72"/>
        <v>2008</v>
      </c>
      <c r="T611" s="8">
        <v>2008</v>
      </c>
      <c r="U611" s="8">
        <f t="shared" si="73"/>
        <v>14</v>
      </c>
      <c r="V611" s="7">
        <v>39783</v>
      </c>
      <c r="W611" t="s">
        <v>134</v>
      </c>
      <c r="X611" s="2">
        <v>0.30399999999999999</v>
      </c>
      <c r="Y611" s="6">
        <f t="shared" si="74"/>
        <v>8.115106377299057E-3</v>
      </c>
      <c r="AA611">
        <v>8952477</v>
      </c>
      <c r="AB611">
        <v>12250</v>
      </c>
      <c r="AD611" t="s">
        <v>4</v>
      </c>
      <c r="AE611">
        <v>50</v>
      </c>
      <c r="AF611">
        <v>12</v>
      </c>
      <c r="AH611" t="s">
        <v>18498</v>
      </c>
      <c r="AI611" t="s">
        <v>18497</v>
      </c>
      <c r="AJ611" t="s">
        <v>18496</v>
      </c>
      <c r="AK611" t="s">
        <v>18495</v>
      </c>
      <c r="AL611">
        <v>18</v>
      </c>
      <c r="AM611" s="5">
        <f t="shared" si="75"/>
        <v>1.2857142857142858</v>
      </c>
      <c r="AN611" s="4">
        <f t="shared" si="76"/>
        <v>1.9473143289879377E-3</v>
      </c>
      <c r="AO611" s="3"/>
      <c r="AP611">
        <v>0</v>
      </c>
      <c r="AR611" t="s">
        <v>20</v>
      </c>
      <c r="AT611" s="2" t="s">
        <v>0</v>
      </c>
      <c r="AU611" s="1">
        <f t="shared" si="77"/>
        <v>0.62647687628057214</v>
      </c>
      <c r="AV611" s="1">
        <f t="shared" si="78"/>
        <v>0.50312103531434971</v>
      </c>
      <c r="AW611" s="1">
        <f t="shared" si="79"/>
        <v>0.37976519434812733</v>
      </c>
    </row>
    <row r="612" spans="1:49" x14ac:dyDescent="0.2">
      <c r="A612">
        <v>610</v>
      </c>
      <c r="B612" t="s">
        <v>18494</v>
      </c>
      <c r="C612" t="s">
        <v>18493</v>
      </c>
      <c r="D612" t="s">
        <v>18492</v>
      </c>
      <c r="F612" t="s">
        <v>18491</v>
      </c>
      <c r="G612" t="s">
        <v>10</v>
      </c>
      <c r="H612" t="s">
        <v>9</v>
      </c>
      <c r="I612" t="s">
        <v>18490</v>
      </c>
      <c r="J612" t="s">
        <v>18489</v>
      </c>
      <c r="K612" t="s">
        <v>18488</v>
      </c>
      <c r="L612" t="s">
        <v>18487</v>
      </c>
      <c r="M612" t="s">
        <v>18486</v>
      </c>
      <c r="N612">
        <v>5</v>
      </c>
      <c r="O612" t="s">
        <v>18485</v>
      </c>
      <c r="P612" t="s">
        <v>18484</v>
      </c>
      <c r="Q612" t="s">
        <v>18483</v>
      </c>
      <c r="R612" s="7">
        <v>39783</v>
      </c>
      <c r="S612" s="8">
        <f t="shared" si="72"/>
        <v>2008</v>
      </c>
      <c r="T612" s="8">
        <v>2008</v>
      </c>
      <c r="U612" s="8">
        <f t="shared" si="73"/>
        <v>14</v>
      </c>
      <c r="V612" s="7">
        <v>39783</v>
      </c>
      <c r="W612" t="s">
        <v>80</v>
      </c>
      <c r="X612" s="2">
        <v>0.51500000000000001</v>
      </c>
      <c r="Y612" s="6">
        <f t="shared" si="74"/>
        <v>1.374763086943755E-2</v>
      </c>
      <c r="AA612">
        <v>13646826</v>
      </c>
      <c r="AB612">
        <v>28436</v>
      </c>
      <c r="AD612" t="s">
        <v>4</v>
      </c>
      <c r="AE612">
        <v>70</v>
      </c>
      <c r="AF612">
        <v>16</v>
      </c>
      <c r="AH612" t="s">
        <v>18482</v>
      </c>
      <c r="AI612" t="s">
        <v>18481</v>
      </c>
      <c r="AJ612" t="s">
        <v>18480</v>
      </c>
      <c r="AK612" t="s">
        <v>18479</v>
      </c>
      <c r="AL612">
        <v>28</v>
      </c>
      <c r="AM612" s="5">
        <f t="shared" si="75"/>
        <v>2</v>
      </c>
      <c r="AN612" s="4">
        <f t="shared" si="76"/>
        <v>3.0291556228701248E-3</v>
      </c>
      <c r="AO612" s="3"/>
      <c r="AP612">
        <v>0</v>
      </c>
      <c r="AR612" t="s">
        <v>20</v>
      </c>
      <c r="AT612" s="2" t="s">
        <v>0</v>
      </c>
      <c r="AU612" s="1">
        <f t="shared" si="77"/>
        <v>1.0532088295467321</v>
      </c>
      <c r="AV612" s="1">
        <f t="shared" si="78"/>
        <v>0.8388393246153838</v>
      </c>
      <c r="AW612" s="1">
        <f t="shared" si="79"/>
        <v>0.62446981968403525</v>
      </c>
    </row>
    <row r="613" spans="1:49" x14ac:dyDescent="0.2">
      <c r="A613">
        <v>611</v>
      </c>
      <c r="B613" t="s">
        <v>18478</v>
      </c>
      <c r="C613" t="s">
        <v>18477</v>
      </c>
      <c r="D613" t="s">
        <v>18476</v>
      </c>
      <c r="F613" t="s">
        <v>18475</v>
      </c>
      <c r="G613" t="s">
        <v>10</v>
      </c>
      <c r="H613" t="s">
        <v>9</v>
      </c>
      <c r="I613" t="s">
        <v>18474</v>
      </c>
      <c r="J613">
        <v>60030835</v>
      </c>
      <c r="K613" t="s">
        <v>1086</v>
      </c>
      <c r="L613" t="s">
        <v>1085</v>
      </c>
      <c r="M613" t="s">
        <v>216</v>
      </c>
      <c r="N613">
        <v>5</v>
      </c>
      <c r="O613" t="s">
        <v>18473</v>
      </c>
      <c r="P613" t="s">
        <v>18472</v>
      </c>
      <c r="Q613" t="s">
        <v>18471</v>
      </c>
      <c r="R613" s="7">
        <v>39783</v>
      </c>
      <c r="S613" s="8">
        <f t="shared" si="72"/>
        <v>2008</v>
      </c>
      <c r="T613" s="8">
        <v>2008</v>
      </c>
      <c r="U613" s="8">
        <f t="shared" si="73"/>
        <v>14</v>
      </c>
      <c r="V613" s="7">
        <v>39783</v>
      </c>
      <c r="W613" t="s">
        <v>1784</v>
      </c>
      <c r="X613" s="2">
        <v>2.1389999999999998</v>
      </c>
      <c r="Y613" s="6">
        <f t="shared" si="74"/>
        <v>5.7099383358693037E-2</v>
      </c>
      <c r="AA613">
        <v>3787753</v>
      </c>
      <c r="AB613">
        <v>18063</v>
      </c>
      <c r="AD613" t="s">
        <v>4</v>
      </c>
      <c r="AE613">
        <v>185</v>
      </c>
      <c r="AF613">
        <v>2</v>
      </c>
      <c r="AH613" t="s">
        <v>18470</v>
      </c>
      <c r="AI613" t="s">
        <v>18469</v>
      </c>
      <c r="AJ613" t="s">
        <v>18468</v>
      </c>
      <c r="AK613" t="s">
        <v>18467</v>
      </c>
      <c r="AL613">
        <v>3</v>
      </c>
      <c r="AM613" s="5">
        <f t="shared" si="75"/>
        <v>0.21428571428571427</v>
      </c>
      <c r="AN613" s="4">
        <f t="shared" si="76"/>
        <v>3.2455238816465621E-4</v>
      </c>
      <c r="AO613" s="3"/>
      <c r="AP613">
        <v>0</v>
      </c>
      <c r="AQ613" t="s">
        <v>397</v>
      </c>
      <c r="AR613" t="s">
        <v>20</v>
      </c>
      <c r="AS613" t="s">
        <v>396</v>
      </c>
      <c r="AT613" s="2">
        <v>9.1270000000000007</v>
      </c>
      <c r="AU613" s="1">
        <f t="shared" si="77"/>
        <v>4.0066934067534516</v>
      </c>
      <c r="AV613" s="1">
        <f t="shared" si="78"/>
        <v>2.871196787342885</v>
      </c>
      <c r="AW613" s="1">
        <f t="shared" si="79"/>
        <v>1.7357001679323172</v>
      </c>
    </row>
    <row r="614" spans="1:49" x14ac:dyDescent="0.2">
      <c r="A614">
        <v>612</v>
      </c>
      <c r="B614" t="s">
        <v>18466</v>
      </c>
      <c r="C614" t="s">
        <v>18465</v>
      </c>
      <c r="F614" t="s">
        <v>18464</v>
      </c>
      <c r="G614" t="s">
        <v>10</v>
      </c>
      <c r="H614" t="s">
        <v>9</v>
      </c>
      <c r="I614" t="s">
        <v>18463</v>
      </c>
      <c r="J614" t="s">
        <v>18462</v>
      </c>
      <c r="K614" t="s">
        <v>18461</v>
      </c>
      <c r="L614" t="s">
        <v>18460</v>
      </c>
      <c r="M614" t="s">
        <v>18459</v>
      </c>
      <c r="N614">
        <v>7</v>
      </c>
      <c r="O614" t="s">
        <v>18458</v>
      </c>
      <c r="P614" t="s">
        <v>18457</v>
      </c>
      <c r="Q614" t="s">
        <v>18456</v>
      </c>
      <c r="R614" s="7">
        <v>39783</v>
      </c>
      <c r="S614" s="8">
        <f t="shared" si="72"/>
        <v>2008</v>
      </c>
      <c r="T614" s="8">
        <v>2008</v>
      </c>
      <c r="U614" s="8">
        <f t="shared" si="73"/>
        <v>14</v>
      </c>
      <c r="V614" s="7">
        <v>39783</v>
      </c>
      <c r="W614" t="s">
        <v>1660</v>
      </c>
      <c r="X614" s="2">
        <v>0.76500000000000001</v>
      </c>
      <c r="Y614" s="6">
        <f t="shared" si="74"/>
        <v>2.0421238087611118E-2</v>
      </c>
      <c r="AA614">
        <v>138703</v>
      </c>
      <c r="AB614">
        <v>19793</v>
      </c>
      <c r="AC614">
        <v>15707458</v>
      </c>
      <c r="AD614" t="s">
        <v>4</v>
      </c>
      <c r="AE614">
        <v>129</v>
      </c>
      <c r="AF614">
        <v>3</v>
      </c>
      <c r="AH614" t="s">
        <v>18455</v>
      </c>
      <c r="AI614" t="s">
        <v>18454</v>
      </c>
      <c r="AJ614" t="s">
        <v>18453</v>
      </c>
      <c r="AK614" t="s">
        <v>18452</v>
      </c>
      <c r="AL614">
        <v>18</v>
      </c>
      <c r="AM614" s="5">
        <f t="shared" si="75"/>
        <v>1.2857142857142858</v>
      </c>
      <c r="AN614" s="4">
        <f t="shared" si="76"/>
        <v>1.9473143289879377E-3</v>
      </c>
      <c r="AO614" s="3"/>
      <c r="AP614">
        <v>0</v>
      </c>
      <c r="AR614" t="s">
        <v>20</v>
      </c>
      <c r="AT614" s="2" t="s">
        <v>0</v>
      </c>
      <c r="AU614" s="1">
        <f t="shared" si="77"/>
        <v>1.4879060960024162</v>
      </c>
      <c r="AV614" s="1">
        <f t="shared" si="78"/>
        <v>1.1184276208299526</v>
      </c>
      <c r="AW614" s="1">
        <f t="shared" si="79"/>
        <v>0.74894914565748916</v>
      </c>
    </row>
    <row r="615" spans="1:49" x14ac:dyDescent="0.2">
      <c r="A615">
        <v>613</v>
      </c>
      <c r="B615" t="s">
        <v>18451</v>
      </c>
      <c r="C615" t="s">
        <v>18450</v>
      </c>
      <c r="F615" t="s">
        <v>18449</v>
      </c>
      <c r="G615" t="s">
        <v>10</v>
      </c>
      <c r="H615" t="s">
        <v>9</v>
      </c>
      <c r="I615" t="s">
        <v>18448</v>
      </c>
      <c r="J615">
        <v>60032179</v>
      </c>
      <c r="K615" t="s">
        <v>87</v>
      </c>
      <c r="L615" t="s">
        <v>86</v>
      </c>
      <c r="M615" t="s">
        <v>15</v>
      </c>
      <c r="N615">
        <v>2</v>
      </c>
      <c r="O615" t="s">
        <v>18447</v>
      </c>
      <c r="P615" t="s">
        <v>18446</v>
      </c>
      <c r="Q615" t="s">
        <v>18445</v>
      </c>
      <c r="R615" s="7">
        <v>39783</v>
      </c>
      <c r="S615" s="8">
        <f t="shared" si="72"/>
        <v>2008</v>
      </c>
      <c r="T615" s="8">
        <v>2008</v>
      </c>
      <c r="U615" s="8">
        <f t="shared" si="73"/>
        <v>14</v>
      </c>
      <c r="V615" s="7">
        <v>39783</v>
      </c>
      <c r="W615" t="s">
        <v>18444</v>
      </c>
      <c r="X615" s="2">
        <v>0.73899999999999999</v>
      </c>
      <c r="Y615" s="6">
        <f t="shared" si="74"/>
        <v>1.9727182936921064E-2</v>
      </c>
      <c r="AA615">
        <v>1791613</v>
      </c>
      <c r="AB615">
        <v>21489</v>
      </c>
      <c r="AC615">
        <v>14390310</v>
      </c>
      <c r="AD615" t="s">
        <v>4</v>
      </c>
      <c r="AE615">
        <v>114</v>
      </c>
      <c r="AF615">
        <v>12</v>
      </c>
      <c r="AH615" t="s">
        <v>18443</v>
      </c>
      <c r="AI615" t="s">
        <v>18442</v>
      </c>
      <c r="AK615" t="s">
        <v>18441</v>
      </c>
      <c r="AL615">
        <v>16</v>
      </c>
      <c r="AM615" s="5">
        <f t="shared" si="75"/>
        <v>1.1428571428571428</v>
      </c>
      <c r="AN615" s="4">
        <f t="shared" si="76"/>
        <v>1.7309460702114999E-3</v>
      </c>
      <c r="AO615" s="3"/>
      <c r="AP615">
        <v>0</v>
      </c>
      <c r="AR615" t="s">
        <v>20</v>
      </c>
      <c r="AT615" s="2">
        <v>1.897</v>
      </c>
      <c r="AU615" s="1">
        <f t="shared" si="77"/>
        <v>1.4328311876908195</v>
      </c>
      <c r="AV615" s="1">
        <f t="shared" si="78"/>
        <v>1.0729064503566281</v>
      </c>
      <c r="AW615" s="1">
        <f t="shared" si="79"/>
        <v>0.71298171302243685</v>
      </c>
    </row>
    <row r="616" spans="1:49" x14ac:dyDescent="0.2">
      <c r="A616">
        <v>614</v>
      </c>
      <c r="B616" t="s">
        <v>18440</v>
      </c>
      <c r="C616" t="s">
        <v>18439</v>
      </c>
      <c r="F616" t="s">
        <v>18438</v>
      </c>
      <c r="G616" t="s">
        <v>10</v>
      </c>
      <c r="H616" t="s">
        <v>9</v>
      </c>
      <c r="I616" t="s">
        <v>18437</v>
      </c>
      <c r="J616">
        <v>60073727</v>
      </c>
      <c r="K616" t="s">
        <v>18436</v>
      </c>
      <c r="L616" t="s">
        <v>18435</v>
      </c>
      <c r="M616" t="s">
        <v>40</v>
      </c>
      <c r="N616">
        <v>3</v>
      </c>
      <c r="O616" t="s">
        <v>18434</v>
      </c>
      <c r="P616" t="s">
        <v>18433</v>
      </c>
      <c r="Q616" t="s">
        <v>18432</v>
      </c>
      <c r="R616" s="7">
        <v>39783</v>
      </c>
      <c r="S616" s="8">
        <f t="shared" si="72"/>
        <v>2008</v>
      </c>
      <c r="T616" s="8">
        <v>2008</v>
      </c>
      <c r="U616" s="8">
        <f t="shared" si="73"/>
        <v>14</v>
      </c>
      <c r="V616" s="7">
        <v>39783</v>
      </c>
      <c r="W616" t="s">
        <v>1560</v>
      </c>
      <c r="X616" s="2" t="s">
        <v>0</v>
      </c>
      <c r="Y616" s="6" t="e">
        <f t="shared" si="74"/>
        <v>#VALUE!</v>
      </c>
      <c r="AA616">
        <v>10092757</v>
      </c>
      <c r="AB616">
        <v>145627</v>
      </c>
      <c r="AC616">
        <v>18622836</v>
      </c>
      <c r="AD616" t="s">
        <v>4</v>
      </c>
      <c r="AE616">
        <v>51</v>
      </c>
      <c r="AF616">
        <v>12</v>
      </c>
      <c r="AH616" t="s">
        <v>18431</v>
      </c>
      <c r="AI616" t="s">
        <v>18430</v>
      </c>
      <c r="AJ616" t="s">
        <v>18429</v>
      </c>
      <c r="AK616" t="s">
        <v>18428</v>
      </c>
      <c r="AL616">
        <v>1</v>
      </c>
      <c r="AM616" s="5">
        <f t="shared" si="75"/>
        <v>7.1428571428571425E-2</v>
      </c>
      <c r="AN616" s="4">
        <f t="shared" si="76"/>
        <v>1.0818412938821875E-4</v>
      </c>
      <c r="AO616" s="3"/>
      <c r="AP616">
        <v>0</v>
      </c>
      <c r="AR616" t="s">
        <v>20</v>
      </c>
      <c r="AT616" s="2" t="s">
        <v>0</v>
      </c>
      <c r="AU616" s="1" t="e">
        <f t="shared" si="77"/>
        <v>#VALUE!</v>
      </c>
      <c r="AV616" s="1" t="e">
        <f t="shared" si="78"/>
        <v>#VALUE!</v>
      </c>
      <c r="AW616" s="1" t="e">
        <f t="shared" si="79"/>
        <v>#VALUE!</v>
      </c>
    </row>
    <row r="617" spans="1:49" x14ac:dyDescent="0.2">
      <c r="A617">
        <v>615</v>
      </c>
      <c r="B617" t="s">
        <v>18427</v>
      </c>
      <c r="C617" t="s">
        <v>18426</v>
      </c>
      <c r="F617" t="s">
        <v>18425</v>
      </c>
      <c r="G617" t="s">
        <v>10</v>
      </c>
      <c r="H617" t="s">
        <v>9</v>
      </c>
      <c r="I617" t="s">
        <v>18424</v>
      </c>
      <c r="J617" t="s">
        <v>18423</v>
      </c>
      <c r="K617" t="s">
        <v>18422</v>
      </c>
      <c r="L617" t="s">
        <v>18421</v>
      </c>
      <c r="M617" t="s">
        <v>112</v>
      </c>
      <c r="N617">
        <v>4</v>
      </c>
      <c r="O617" t="s">
        <v>18420</v>
      </c>
      <c r="P617" t="s">
        <v>18419</v>
      </c>
      <c r="Q617" t="s">
        <v>18418</v>
      </c>
      <c r="R617" s="7">
        <v>39783</v>
      </c>
      <c r="S617" s="8">
        <f t="shared" si="72"/>
        <v>2008</v>
      </c>
      <c r="T617" s="8">
        <v>2008</v>
      </c>
      <c r="U617" s="8">
        <f t="shared" si="73"/>
        <v>14</v>
      </c>
      <c r="V617" s="7">
        <v>39783</v>
      </c>
      <c r="W617" t="s">
        <v>1560</v>
      </c>
      <c r="X617" s="2" t="s">
        <v>0</v>
      </c>
      <c r="Y617" s="6" t="e">
        <f t="shared" si="74"/>
        <v>#VALUE!</v>
      </c>
      <c r="AA617">
        <v>10092757</v>
      </c>
      <c r="AB617">
        <v>145627</v>
      </c>
      <c r="AC617">
        <v>18622836</v>
      </c>
      <c r="AD617" t="s">
        <v>4</v>
      </c>
      <c r="AE617">
        <v>51</v>
      </c>
      <c r="AF617">
        <v>12</v>
      </c>
      <c r="AH617" t="s">
        <v>18417</v>
      </c>
      <c r="AI617" t="s">
        <v>18416</v>
      </c>
      <c r="AJ617" t="s">
        <v>18415</v>
      </c>
      <c r="AK617" t="s">
        <v>18414</v>
      </c>
      <c r="AL617">
        <v>7</v>
      </c>
      <c r="AM617" s="5">
        <f t="shared" si="75"/>
        <v>0.5</v>
      </c>
      <c r="AN617" s="4">
        <f t="shared" si="76"/>
        <v>7.572889057175312E-4</v>
      </c>
      <c r="AO617" s="3"/>
      <c r="AP617">
        <v>0</v>
      </c>
      <c r="AQ617" t="s">
        <v>37</v>
      </c>
      <c r="AR617" t="s">
        <v>1585</v>
      </c>
      <c r="AS617" t="s">
        <v>36</v>
      </c>
      <c r="AT617" s="2" t="s">
        <v>0</v>
      </c>
      <c r="AU617" s="1" t="e">
        <f t="shared" si="77"/>
        <v>#VALUE!</v>
      </c>
      <c r="AV617" s="1" t="e">
        <f t="shared" si="78"/>
        <v>#VALUE!</v>
      </c>
      <c r="AW617" s="1" t="e">
        <f t="shared" si="79"/>
        <v>#VALUE!</v>
      </c>
    </row>
    <row r="618" spans="1:49" x14ac:dyDescent="0.2">
      <c r="A618">
        <v>616</v>
      </c>
      <c r="B618" t="s">
        <v>18413</v>
      </c>
      <c r="C618" t="s">
        <v>18412</v>
      </c>
      <c r="D618" t="s">
        <v>18411</v>
      </c>
      <c r="F618" t="s">
        <v>18410</v>
      </c>
      <c r="G618" t="s">
        <v>10</v>
      </c>
      <c r="H618" t="s">
        <v>9</v>
      </c>
      <c r="I618" t="s">
        <v>18409</v>
      </c>
      <c r="J618" t="s">
        <v>18408</v>
      </c>
      <c r="K618" t="s">
        <v>18407</v>
      </c>
      <c r="L618" t="s">
        <v>18406</v>
      </c>
      <c r="M618" t="s">
        <v>18405</v>
      </c>
      <c r="N618">
        <v>2</v>
      </c>
      <c r="O618" t="s">
        <v>18404</v>
      </c>
      <c r="P618" t="s">
        <v>18403</v>
      </c>
      <c r="Q618" t="s">
        <v>18402</v>
      </c>
      <c r="R618" s="7">
        <v>39783</v>
      </c>
      <c r="S618" s="8">
        <f t="shared" si="72"/>
        <v>2008</v>
      </c>
      <c r="T618" s="8">
        <v>2008</v>
      </c>
      <c r="U618" s="8">
        <f t="shared" si="73"/>
        <v>14</v>
      </c>
      <c r="V618" s="7">
        <v>39783</v>
      </c>
      <c r="W618" t="s">
        <v>18401</v>
      </c>
      <c r="X618" s="2">
        <v>2.4630000000000001</v>
      </c>
      <c r="Y618" s="6">
        <f t="shared" si="74"/>
        <v>6.5748378313445988E-2</v>
      </c>
      <c r="AA618">
        <v>2661144</v>
      </c>
      <c r="AB618">
        <v>15906</v>
      </c>
      <c r="AD618" t="s">
        <v>4</v>
      </c>
      <c r="AE618">
        <v>26</v>
      </c>
      <c r="AF618">
        <v>6</v>
      </c>
      <c r="AH618" t="s">
        <v>18400</v>
      </c>
      <c r="AI618" t="s">
        <v>18399</v>
      </c>
      <c r="AJ618" t="s">
        <v>18398</v>
      </c>
      <c r="AK618" t="s">
        <v>18397</v>
      </c>
      <c r="AL618">
        <v>22</v>
      </c>
      <c r="AM618" s="5">
        <f t="shared" si="75"/>
        <v>1.5714285714285714</v>
      </c>
      <c r="AN618" s="4">
        <f t="shared" si="76"/>
        <v>2.3800508465408126E-3</v>
      </c>
      <c r="AO618" s="3"/>
      <c r="AP618">
        <v>0</v>
      </c>
      <c r="AR618" t="s">
        <v>20</v>
      </c>
      <c r="AS618" t="s">
        <v>18396</v>
      </c>
      <c r="AT618" s="2">
        <v>5.2919999999999998</v>
      </c>
      <c r="AU618" s="1">
        <f t="shared" si="77"/>
        <v>4.6737880073374436</v>
      </c>
      <c r="AV618" s="1">
        <f t="shared" si="78"/>
        <v>3.4064214579993402</v>
      </c>
      <c r="AW618" s="1">
        <f t="shared" si="79"/>
        <v>2.1390549086612367</v>
      </c>
    </row>
    <row r="619" spans="1:49" x14ac:dyDescent="0.2">
      <c r="A619">
        <v>617</v>
      </c>
      <c r="B619" t="s">
        <v>18395</v>
      </c>
      <c r="C619" t="s">
        <v>18394</v>
      </c>
      <c r="D619" t="s">
        <v>18393</v>
      </c>
      <c r="E619">
        <v>18980775</v>
      </c>
      <c r="F619" t="s">
        <v>18392</v>
      </c>
      <c r="G619" t="s">
        <v>10</v>
      </c>
      <c r="H619" t="s">
        <v>9</v>
      </c>
      <c r="I619" t="s">
        <v>18391</v>
      </c>
      <c r="J619">
        <v>60026000</v>
      </c>
      <c r="K619" t="s">
        <v>18390</v>
      </c>
      <c r="L619" t="s">
        <v>18389</v>
      </c>
      <c r="M619" t="s">
        <v>654</v>
      </c>
      <c r="N619">
        <v>2</v>
      </c>
      <c r="O619" t="s">
        <v>18388</v>
      </c>
      <c r="P619" t="s">
        <v>18387</v>
      </c>
      <c r="Q619" t="s">
        <v>18386</v>
      </c>
      <c r="R619" s="7">
        <v>39783</v>
      </c>
      <c r="S619" s="8">
        <f t="shared" si="72"/>
        <v>2008</v>
      </c>
      <c r="T619" s="8">
        <v>2008</v>
      </c>
      <c r="U619" s="8">
        <f t="shared" si="73"/>
        <v>14</v>
      </c>
      <c r="V619" s="7">
        <v>39783</v>
      </c>
      <c r="W619" t="s">
        <v>18385</v>
      </c>
      <c r="X619" s="2">
        <v>1.6319999999999999</v>
      </c>
      <c r="Y619" s="6">
        <f t="shared" si="74"/>
        <v>4.3565307920237044E-2</v>
      </c>
      <c r="AA619">
        <v>456535</v>
      </c>
      <c r="AB619">
        <v>24657</v>
      </c>
      <c r="AD619" t="s">
        <v>4</v>
      </c>
      <c r="AE619">
        <v>74</v>
      </c>
      <c r="AF619">
        <v>1</v>
      </c>
      <c r="AH619" t="s">
        <v>18384</v>
      </c>
      <c r="AI619" t="s">
        <v>18383</v>
      </c>
      <c r="AJ619" t="s">
        <v>18382</v>
      </c>
      <c r="AK619" t="s">
        <v>18381</v>
      </c>
      <c r="AL619">
        <v>55</v>
      </c>
      <c r="AM619" s="5">
        <f t="shared" si="75"/>
        <v>3.9285714285714284</v>
      </c>
      <c r="AN619" s="4">
        <f t="shared" si="76"/>
        <v>5.9501271163520308E-3</v>
      </c>
      <c r="AO619" s="3"/>
      <c r="AP619">
        <v>0</v>
      </c>
      <c r="AQ619" t="s">
        <v>18380</v>
      </c>
      <c r="AR619" t="s">
        <v>20</v>
      </c>
      <c r="AS619" t="s">
        <v>18379</v>
      </c>
      <c r="AT619" s="2">
        <v>7.0860000000000003</v>
      </c>
      <c r="AU619" s="1">
        <f t="shared" si="77"/>
        <v>3.2280753679071537</v>
      </c>
      <c r="AV619" s="1">
        <f t="shared" si="78"/>
        <v>2.4757717518294537</v>
      </c>
      <c r="AW619" s="1">
        <f t="shared" si="79"/>
        <v>1.7234681357517534</v>
      </c>
    </row>
    <row r="620" spans="1:49" x14ac:dyDescent="0.2">
      <c r="A620">
        <v>618</v>
      </c>
      <c r="B620" t="s">
        <v>18378</v>
      </c>
      <c r="C620" t="s">
        <v>18377</v>
      </c>
      <c r="F620" t="s">
        <v>18376</v>
      </c>
      <c r="G620" t="s">
        <v>10</v>
      </c>
      <c r="H620" t="s">
        <v>9</v>
      </c>
      <c r="I620" t="s">
        <v>18375</v>
      </c>
      <c r="J620" t="s">
        <v>13109</v>
      </c>
      <c r="K620" t="s">
        <v>13108</v>
      </c>
      <c r="L620" t="s">
        <v>13107</v>
      </c>
      <c r="M620" t="s">
        <v>13106</v>
      </c>
      <c r="N620">
        <v>3</v>
      </c>
      <c r="O620" t="s">
        <v>18374</v>
      </c>
      <c r="P620" t="s">
        <v>18373</v>
      </c>
      <c r="Q620" t="s">
        <v>18372</v>
      </c>
      <c r="R620" s="7">
        <v>39783</v>
      </c>
      <c r="S620" s="8">
        <f t="shared" si="72"/>
        <v>2008</v>
      </c>
      <c r="T620" s="8">
        <v>2008</v>
      </c>
      <c r="U620" s="8">
        <f t="shared" si="73"/>
        <v>14</v>
      </c>
      <c r="V620" s="7">
        <v>39783</v>
      </c>
      <c r="W620" t="s">
        <v>57</v>
      </c>
      <c r="X620" s="2">
        <v>2.141</v>
      </c>
      <c r="Y620" s="6">
        <f t="shared" si="74"/>
        <v>5.7152772216438434E-2</v>
      </c>
      <c r="AA620">
        <v>1962892</v>
      </c>
      <c r="AB620">
        <v>17360</v>
      </c>
      <c r="AD620" t="s">
        <v>4</v>
      </c>
      <c r="AE620">
        <v>46</v>
      </c>
      <c r="AF620">
        <v>12</v>
      </c>
      <c r="AG620">
        <v>4683338</v>
      </c>
      <c r="AH620" t="s">
        <v>18371</v>
      </c>
      <c r="AI620" t="s">
        <v>18370</v>
      </c>
      <c r="AJ620" t="s">
        <v>18369</v>
      </c>
      <c r="AK620" t="s">
        <v>18368</v>
      </c>
      <c r="AL620">
        <v>99</v>
      </c>
      <c r="AM620" s="5">
        <f t="shared" si="75"/>
        <v>7.0714285714285712</v>
      </c>
      <c r="AN620" s="4">
        <f t="shared" si="76"/>
        <v>1.0710228809433656E-2</v>
      </c>
      <c r="AO620" s="3"/>
      <c r="AP620">
        <v>0</v>
      </c>
      <c r="AQ620" t="s">
        <v>18367</v>
      </c>
      <c r="AR620" t="s">
        <v>20</v>
      </c>
      <c r="AS620" t="s">
        <v>18366</v>
      </c>
      <c r="AT620" s="2" t="s">
        <v>0</v>
      </c>
      <c r="AU620" s="1">
        <f t="shared" si="77"/>
        <v>4.3220009194336999</v>
      </c>
      <c r="AV620" s="1">
        <f t="shared" si="78"/>
        <v>3.3931500512936044</v>
      </c>
      <c r="AW620" s="1">
        <f t="shared" si="79"/>
        <v>2.4642991831535088</v>
      </c>
    </row>
    <row r="621" spans="1:49" x14ac:dyDescent="0.2">
      <c r="A621">
        <v>619</v>
      </c>
      <c r="B621" t="s">
        <v>18365</v>
      </c>
      <c r="C621" t="s">
        <v>18364</v>
      </c>
      <c r="E621">
        <v>18811600</v>
      </c>
      <c r="F621" t="s">
        <v>18363</v>
      </c>
      <c r="G621" t="s">
        <v>10</v>
      </c>
      <c r="H621" t="s">
        <v>9</v>
      </c>
      <c r="I621" t="s">
        <v>18362</v>
      </c>
      <c r="J621" t="s">
        <v>18361</v>
      </c>
      <c r="K621" t="s">
        <v>18360</v>
      </c>
      <c r="L621" t="s">
        <v>18359</v>
      </c>
      <c r="M621" t="s">
        <v>7499</v>
      </c>
      <c r="N621">
        <v>2</v>
      </c>
      <c r="O621" t="s">
        <v>18358</v>
      </c>
      <c r="P621" t="s">
        <v>18357</v>
      </c>
      <c r="Q621" t="s">
        <v>18356</v>
      </c>
      <c r="R621" s="7">
        <v>39783</v>
      </c>
      <c r="S621" s="8">
        <f t="shared" si="72"/>
        <v>2008</v>
      </c>
      <c r="T621" s="8">
        <v>2008</v>
      </c>
      <c r="U621" s="8">
        <f t="shared" si="73"/>
        <v>14</v>
      </c>
      <c r="V621" s="7">
        <v>39783</v>
      </c>
      <c r="W621" t="s">
        <v>6879</v>
      </c>
      <c r="X621" s="2">
        <v>0.95499999999999996</v>
      </c>
      <c r="Y621" s="6">
        <f t="shared" si="74"/>
        <v>2.5493179573423026E-2</v>
      </c>
      <c r="AA621">
        <v>9621075</v>
      </c>
      <c r="AB621">
        <v>20386</v>
      </c>
      <c r="AC621">
        <v>13652583</v>
      </c>
      <c r="AD621" t="s">
        <v>4</v>
      </c>
      <c r="AE621">
        <v>17</v>
      </c>
      <c r="AF621">
        <v>6</v>
      </c>
      <c r="AH621" t="s">
        <v>18355</v>
      </c>
      <c r="AI621" t="s">
        <v>18354</v>
      </c>
      <c r="AJ621" t="s">
        <v>18353</v>
      </c>
      <c r="AK621" t="s">
        <v>18352</v>
      </c>
      <c r="AL621">
        <v>13</v>
      </c>
      <c r="AM621" s="5">
        <f t="shared" si="75"/>
        <v>0.9285714285714286</v>
      </c>
      <c r="AN621" s="4">
        <f t="shared" si="76"/>
        <v>1.4063936820468438E-3</v>
      </c>
      <c r="AO621" s="3"/>
      <c r="AP621">
        <v>0</v>
      </c>
      <c r="AQ621" t="s">
        <v>1648</v>
      </c>
      <c r="AR621" t="s">
        <v>18351</v>
      </c>
      <c r="AS621" t="s">
        <v>1647</v>
      </c>
      <c r="AT621" s="2">
        <v>3.585</v>
      </c>
      <c r="AU621" s="1">
        <f t="shared" si="77"/>
        <v>1.8267143806010171</v>
      </c>
      <c r="AV621" s="1">
        <f t="shared" si="78"/>
        <v>1.3449786627734934</v>
      </c>
      <c r="AW621" s="1">
        <f t="shared" si="79"/>
        <v>0.86324294494596976</v>
      </c>
    </row>
    <row r="622" spans="1:49" x14ac:dyDescent="0.2">
      <c r="A622">
        <v>620</v>
      </c>
      <c r="B622" t="s">
        <v>18350</v>
      </c>
      <c r="C622" t="s">
        <v>18349</v>
      </c>
      <c r="D622" t="s">
        <v>18348</v>
      </c>
      <c r="E622">
        <v>18938078</v>
      </c>
      <c r="F622" t="s">
        <v>18347</v>
      </c>
      <c r="G622" t="s">
        <v>10</v>
      </c>
      <c r="H622" t="s">
        <v>9</v>
      </c>
      <c r="I622" t="s">
        <v>18346</v>
      </c>
      <c r="J622">
        <v>60105159</v>
      </c>
      <c r="K622" t="s">
        <v>13832</v>
      </c>
      <c r="L622" t="s">
        <v>13831</v>
      </c>
      <c r="M622" t="s">
        <v>52</v>
      </c>
      <c r="N622">
        <v>3</v>
      </c>
      <c r="O622" t="s">
        <v>18345</v>
      </c>
      <c r="P622" t="s">
        <v>18344</v>
      </c>
      <c r="Q622" t="s">
        <v>18343</v>
      </c>
      <c r="R622" s="7">
        <v>39783</v>
      </c>
      <c r="S622" s="8">
        <f t="shared" si="72"/>
        <v>2008</v>
      </c>
      <c r="T622" s="8">
        <v>2008</v>
      </c>
      <c r="U622" s="8">
        <f t="shared" si="73"/>
        <v>14</v>
      </c>
      <c r="V622" s="7">
        <v>39783</v>
      </c>
      <c r="W622" t="s">
        <v>18342</v>
      </c>
      <c r="X622" s="2">
        <v>0.61699999999999999</v>
      </c>
      <c r="Y622" s="6">
        <f t="shared" si="74"/>
        <v>1.6470462614452366E-2</v>
      </c>
      <c r="AA622" t="s">
        <v>18341</v>
      </c>
      <c r="AB622">
        <v>25788</v>
      </c>
      <c r="AD622" t="s">
        <v>4</v>
      </c>
      <c r="AE622">
        <v>18</v>
      </c>
      <c r="AF622">
        <v>23</v>
      </c>
      <c r="AH622" t="s">
        <v>18340</v>
      </c>
      <c r="AI622" t="s">
        <v>18339</v>
      </c>
      <c r="AJ622" t="s">
        <v>18338</v>
      </c>
      <c r="AK622" t="s">
        <v>18337</v>
      </c>
      <c r="AL622">
        <v>26</v>
      </c>
      <c r="AM622" s="5">
        <f t="shared" si="75"/>
        <v>1.8571428571428572</v>
      </c>
      <c r="AN622" s="4">
        <f t="shared" si="76"/>
        <v>2.8127873640936877E-3</v>
      </c>
      <c r="AO622" s="3"/>
      <c r="AP622">
        <v>0</v>
      </c>
      <c r="AQ622" t="s">
        <v>1375</v>
      </c>
      <c r="AR622" t="s">
        <v>20</v>
      </c>
      <c r="AS622" t="s">
        <v>1162</v>
      </c>
      <c r="AT622" s="2" t="s">
        <v>0</v>
      </c>
      <c r="AU622" s="1">
        <f t="shared" si="77"/>
        <v>1.2373160039344762</v>
      </c>
      <c r="AV622" s="1">
        <f t="shared" si="78"/>
        <v>0.96416249892730255</v>
      </c>
      <c r="AW622" s="1">
        <f t="shared" si="79"/>
        <v>0.69100899392012904</v>
      </c>
    </row>
    <row r="623" spans="1:49" x14ac:dyDescent="0.2">
      <c r="A623">
        <v>621</v>
      </c>
      <c r="B623" t="s">
        <v>18336</v>
      </c>
      <c r="C623" t="s">
        <v>18335</v>
      </c>
      <c r="F623" t="s">
        <v>18334</v>
      </c>
      <c r="G623" t="s">
        <v>10</v>
      </c>
      <c r="H623" t="s">
        <v>9</v>
      </c>
      <c r="I623" t="s">
        <v>18333</v>
      </c>
      <c r="J623">
        <v>60009254</v>
      </c>
      <c r="K623" t="s">
        <v>739</v>
      </c>
      <c r="L623" t="s">
        <v>738</v>
      </c>
      <c r="M623" t="s">
        <v>15</v>
      </c>
      <c r="N623">
        <v>3</v>
      </c>
      <c r="O623" t="s">
        <v>18332</v>
      </c>
      <c r="P623" t="s">
        <v>18331</v>
      </c>
      <c r="Q623" t="s">
        <v>1650</v>
      </c>
      <c r="R623" s="7">
        <v>39783</v>
      </c>
      <c r="S623" s="8">
        <f t="shared" si="72"/>
        <v>2008</v>
      </c>
      <c r="T623" s="8">
        <v>2008</v>
      </c>
      <c r="U623" s="8">
        <f t="shared" si="73"/>
        <v>14</v>
      </c>
      <c r="V623" s="7">
        <v>39783</v>
      </c>
      <c r="W623" t="s">
        <v>18330</v>
      </c>
      <c r="X623" s="2">
        <v>0.48499999999999999</v>
      </c>
      <c r="Y623" s="6">
        <f t="shared" si="74"/>
        <v>1.294679800325672E-2</v>
      </c>
      <c r="AA623">
        <v>9478396</v>
      </c>
      <c r="AB623">
        <v>27027</v>
      </c>
      <c r="AC623">
        <v>14320630</v>
      </c>
      <c r="AD623" t="s">
        <v>4</v>
      </c>
      <c r="AE623">
        <v>93</v>
      </c>
      <c r="AF623">
        <v>4</v>
      </c>
      <c r="AH623" t="s">
        <v>18329</v>
      </c>
      <c r="AI623" t="s">
        <v>18328</v>
      </c>
      <c r="AK623" t="s">
        <v>18327</v>
      </c>
      <c r="AL623">
        <v>22</v>
      </c>
      <c r="AM623" s="5">
        <f t="shared" si="75"/>
        <v>1.5714285714285714</v>
      </c>
      <c r="AN623" s="4">
        <f t="shared" si="76"/>
        <v>2.3800508465408126E-3</v>
      </c>
      <c r="AO623" s="3"/>
      <c r="AP623">
        <v>0</v>
      </c>
      <c r="AR623" t="s">
        <v>20</v>
      </c>
      <c r="AT623" s="2" t="s">
        <v>0</v>
      </c>
      <c r="AU623" s="1">
        <f t="shared" si="77"/>
        <v>0.97767738562419482</v>
      </c>
      <c r="AV623" s="1">
        <f t="shared" si="78"/>
        <v>0.76634244248987671</v>
      </c>
      <c r="AW623" s="1">
        <f t="shared" si="79"/>
        <v>0.55500749935555849</v>
      </c>
    </row>
    <row r="624" spans="1:49" x14ac:dyDescent="0.2">
      <c r="A624">
        <v>622</v>
      </c>
      <c r="B624" t="s">
        <v>18326</v>
      </c>
      <c r="C624" t="s">
        <v>18325</v>
      </c>
      <c r="E624">
        <v>18704354</v>
      </c>
      <c r="F624" t="s">
        <v>18324</v>
      </c>
      <c r="G624" t="s">
        <v>10</v>
      </c>
      <c r="H624" t="s">
        <v>9</v>
      </c>
      <c r="I624" t="s">
        <v>18323</v>
      </c>
      <c r="J624" t="s">
        <v>18322</v>
      </c>
      <c r="K624" t="s">
        <v>18321</v>
      </c>
      <c r="L624" t="s">
        <v>18320</v>
      </c>
      <c r="M624" t="s">
        <v>18319</v>
      </c>
      <c r="N624">
        <v>3</v>
      </c>
      <c r="O624" t="s">
        <v>18318</v>
      </c>
      <c r="P624" t="s">
        <v>18317</v>
      </c>
      <c r="Q624" t="s">
        <v>18316</v>
      </c>
      <c r="R624" s="7">
        <v>39783</v>
      </c>
      <c r="S624" s="8">
        <f t="shared" si="72"/>
        <v>2008</v>
      </c>
      <c r="T624" s="8">
        <v>2008</v>
      </c>
      <c r="U624" s="8">
        <f t="shared" si="73"/>
        <v>14</v>
      </c>
      <c r="V624" s="7">
        <v>39783</v>
      </c>
      <c r="W624" t="s">
        <v>1377</v>
      </c>
      <c r="X624" s="2">
        <v>0.78300000000000003</v>
      </c>
      <c r="Y624" s="6">
        <f t="shared" si="74"/>
        <v>2.0901737807319614E-2</v>
      </c>
      <c r="AA624">
        <v>281042</v>
      </c>
      <c r="AB624">
        <v>21662</v>
      </c>
      <c r="AD624" t="s">
        <v>4</v>
      </c>
      <c r="AE624">
        <v>95</v>
      </c>
      <c r="AF624">
        <v>12</v>
      </c>
      <c r="AH624" t="s">
        <v>18315</v>
      </c>
      <c r="AI624" t="s">
        <v>18314</v>
      </c>
      <c r="AJ624" t="s">
        <v>18313</v>
      </c>
      <c r="AK624" t="s">
        <v>18312</v>
      </c>
      <c r="AL624">
        <v>39</v>
      </c>
      <c r="AM624" s="5">
        <f t="shared" si="75"/>
        <v>2.7857142857142856</v>
      </c>
      <c r="AN624" s="4">
        <f t="shared" si="76"/>
        <v>4.2191810461405313E-3</v>
      </c>
      <c r="AO624" s="3"/>
      <c r="AP624">
        <v>0</v>
      </c>
      <c r="AR624">
        <v>2003367</v>
      </c>
      <c r="AT624" s="2" t="s">
        <v>0</v>
      </c>
      <c r="AU624" s="1">
        <f t="shared" si="77"/>
        <v>1.5896970778965889</v>
      </c>
      <c r="AV624" s="1">
        <f t="shared" si="78"/>
        <v>1.2560459426730073</v>
      </c>
      <c r="AW624" s="1">
        <f t="shared" si="79"/>
        <v>0.92239480744942559</v>
      </c>
    </row>
    <row r="625" spans="1:49" x14ac:dyDescent="0.2">
      <c r="A625">
        <v>623</v>
      </c>
      <c r="B625" t="s">
        <v>18311</v>
      </c>
      <c r="C625" t="s">
        <v>18310</v>
      </c>
      <c r="D625" t="s">
        <v>18309</v>
      </c>
      <c r="F625" t="s">
        <v>18308</v>
      </c>
      <c r="G625" t="s">
        <v>10</v>
      </c>
      <c r="H625" t="s">
        <v>9</v>
      </c>
      <c r="I625" t="s">
        <v>18307</v>
      </c>
      <c r="J625">
        <v>60000036</v>
      </c>
      <c r="K625" t="s">
        <v>7381</v>
      </c>
      <c r="L625" t="s">
        <v>1754</v>
      </c>
      <c r="M625" t="s">
        <v>559</v>
      </c>
      <c r="N625">
        <v>2</v>
      </c>
      <c r="O625" t="s">
        <v>18306</v>
      </c>
      <c r="P625" t="s">
        <v>18305</v>
      </c>
      <c r="Q625" t="s">
        <v>7378</v>
      </c>
      <c r="R625" s="7">
        <v>39783</v>
      </c>
      <c r="S625" s="8">
        <f t="shared" si="72"/>
        <v>2008</v>
      </c>
      <c r="T625" s="8">
        <v>2008</v>
      </c>
      <c r="U625" s="8">
        <f t="shared" si="73"/>
        <v>14</v>
      </c>
      <c r="V625" s="7">
        <v>39783</v>
      </c>
      <c r="W625" t="s">
        <v>2181</v>
      </c>
      <c r="X625" s="2">
        <v>0.92500000000000004</v>
      </c>
      <c r="Y625" s="6">
        <f t="shared" si="74"/>
        <v>2.4692346707242199E-2</v>
      </c>
      <c r="AA625">
        <v>9557997</v>
      </c>
      <c r="AB625">
        <v>20307</v>
      </c>
      <c r="AD625" t="s">
        <v>4</v>
      </c>
      <c r="AE625">
        <v>32</v>
      </c>
      <c r="AF625">
        <v>12</v>
      </c>
      <c r="AH625" t="s">
        <v>18304</v>
      </c>
      <c r="AI625" t="s">
        <v>18303</v>
      </c>
      <c r="AJ625" t="s">
        <v>18302</v>
      </c>
      <c r="AK625" t="s">
        <v>18301</v>
      </c>
      <c r="AL625">
        <v>7</v>
      </c>
      <c r="AM625" s="5">
        <f t="shared" si="75"/>
        <v>0.5</v>
      </c>
      <c r="AN625" s="4">
        <f t="shared" si="76"/>
        <v>7.572889057175312E-4</v>
      </c>
      <c r="AO625" s="3"/>
      <c r="AP625">
        <v>0</v>
      </c>
      <c r="AR625" t="s">
        <v>20</v>
      </c>
      <c r="AT625" s="2" t="s">
        <v>0</v>
      </c>
      <c r="AU625" s="1">
        <f t="shared" si="77"/>
        <v>1.7511829366784799</v>
      </c>
      <c r="AV625" s="1">
        <f t="shared" si="78"/>
        <v>1.2724817806479864</v>
      </c>
      <c r="AW625" s="1">
        <f t="shared" si="79"/>
        <v>0.7937806246174931</v>
      </c>
    </row>
    <row r="626" spans="1:49" x14ac:dyDescent="0.2">
      <c r="A626">
        <v>624</v>
      </c>
      <c r="B626" t="s">
        <v>18300</v>
      </c>
      <c r="C626" t="s">
        <v>18299</v>
      </c>
      <c r="D626" t="s">
        <v>18298</v>
      </c>
      <c r="F626" t="s">
        <v>18297</v>
      </c>
      <c r="G626" t="s">
        <v>10</v>
      </c>
      <c r="H626" t="s">
        <v>9</v>
      </c>
      <c r="I626" t="s">
        <v>18296</v>
      </c>
      <c r="J626" t="s">
        <v>18295</v>
      </c>
      <c r="K626" t="s">
        <v>18294</v>
      </c>
      <c r="L626" t="s">
        <v>18293</v>
      </c>
      <c r="M626" t="s">
        <v>462</v>
      </c>
      <c r="N626">
        <v>3</v>
      </c>
      <c r="O626" t="s">
        <v>18292</v>
      </c>
      <c r="P626" t="s">
        <v>18291</v>
      </c>
      <c r="Q626" t="s">
        <v>18290</v>
      </c>
      <c r="R626" s="7">
        <v>39783</v>
      </c>
      <c r="S626" s="8">
        <f t="shared" si="72"/>
        <v>2008</v>
      </c>
      <c r="T626" s="8">
        <v>2008</v>
      </c>
      <c r="U626" s="8">
        <f t="shared" si="73"/>
        <v>14</v>
      </c>
      <c r="V626" s="7">
        <v>39783</v>
      </c>
      <c r="W626" t="s">
        <v>18289</v>
      </c>
      <c r="X626" s="2">
        <v>0.86099999999999999</v>
      </c>
      <c r="Y626" s="6">
        <f t="shared" si="74"/>
        <v>2.2983903259389767E-2</v>
      </c>
      <c r="AA626">
        <v>255408</v>
      </c>
      <c r="AB626">
        <v>24709</v>
      </c>
      <c r="AD626" t="s">
        <v>4</v>
      </c>
      <c r="AE626">
        <v>43</v>
      </c>
      <c r="AF626">
        <v>12</v>
      </c>
      <c r="AH626" t="s">
        <v>18288</v>
      </c>
      <c r="AI626" t="s">
        <v>18287</v>
      </c>
      <c r="AJ626" t="s">
        <v>18286</v>
      </c>
      <c r="AK626" t="s">
        <v>18285</v>
      </c>
      <c r="AL626">
        <v>3</v>
      </c>
      <c r="AM626" s="5">
        <f t="shared" si="75"/>
        <v>0.21428571428571427</v>
      </c>
      <c r="AN626" s="4">
        <f t="shared" si="76"/>
        <v>3.2455238816465621E-4</v>
      </c>
      <c r="AO626" s="3"/>
      <c r="AP626">
        <v>0</v>
      </c>
      <c r="AR626" t="s">
        <v>20</v>
      </c>
      <c r="AS626" t="s">
        <v>18284</v>
      </c>
      <c r="AT626" s="2">
        <v>4.641</v>
      </c>
      <c r="AU626" s="1">
        <f t="shared" si="77"/>
        <v>1.6186097998022235</v>
      </c>
      <c r="AV626" s="1">
        <f t="shared" si="78"/>
        <v>1.165422782377721</v>
      </c>
      <c r="AW626" s="1">
        <f t="shared" si="79"/>
        <v>0.71223576495321894</v>
      </c>
    </row>
    <row r="627" spans="1:49" x14ac:dyDescent="0.2">
      <c r="A627">
        <v>625</v>
      </c>
      <c r="B627" t="s">
        <v>18283</v>
      </c>
      <c r="C627" t="s">
        <v>18282</v>
      </c>
      <c r="F627" t="s">
        <v>18281</v>
      </c>
      <c r="G627" t="s">
        <v>10</v>
      </c>
      <c r="H627" t="s">
        <v>9</v>
      </c>
      <c r="I627" t="s">
        <v>12700</v>
      </c>
      <c r="J627" t="s">
        <v>18280</v>
      </c>
      <c r="K627" t="s">
        <v>18279</v>
      </c>
      <c r="L627" t="s">
        <v>12697</v>
      </c>
      <c r="M627" t="s">
        <v>12696</v>
      </c>
      <c r="N627">
        <v>6</v>
      </c>
      <c r="O627" t="s">
        <v>18278</v>
      </c>
      <c r="P627" t="s">
        <v>18277</v>
      </c>
      <c r="Q627" t="s">
        <v>18276</v>
      </c>
      <c r="R627" s="7">
        <v>39783</v>
      </c>
      <c r="S627" s="8">
        <f t="shared" si="72"/>
        <v>2008</v>
      </c>
      <c r="T627" s="8">
        <v>2008</v>
      </c>
      <c r="U627" s="8">
        <f t="shared" si="73"/>
        <v>14</v>
      </c>
      <c r="V627" s="7">
        <v>2008</v>
      </c>
      <c r="W627" t="s">
        <v>7880</v>
      </c>
      <c r="X627" s="2">
        <v>0.496</v>
      </c>
      <c r="Y627" s="6">
        <f t="shared" si="74"/>
        <v>1.3240436720856359E-2</v>
      </c>
      <c r="AA627">
        <v>15213323</v>
      </c>
      <c r="AB627">
        <v>17335</v>
      </c>
      <c r="AD627" t="s">
        <v>4</v>
      </c>
      <c r="AE627">
        <v>31</v>
      </c>
      <c r="AF627">
        <v>3</v>
      </c>
      <c r="AH627" t="s">
        <v>18275</v>
      </c>
      <c r="AI627" t="s">
        <v>18274</v>
      </c>
      <c r="AJ627" t="s">
        <v>18273</v>
      </c>
      <c r="AK627" t="s">
        <v>18272</v>
      </c>
      <c r="AL627">
        <v>24</v>
      </c>
      <c r="AM627" s="5">
        <f t="shared" si="75"/>
        <v>1.7142857142857142</v>
      </c>
      <c r="AN627" s="4">
        <f t="shared" si="76"/>
        <v>2.5964191053172497E-3</v>
      </c>
      <c r="AO627" s="3"/>
      <c r="AP627">
        <v>0</v>
      </c>
      <c r="AR627" t="s">
        <v>20</v>
      </c>
      <c r="AT627" s="2" t="s">
        <v>0</v>
      </c>
      <c r="AU627" s="1">
        <f t="shared" si="77"/>
        <v>1.0047231436194626</v>
      </c>
      <c r="AV627" s="1">
        <f t="shared" si="78"/>
        <v>0.7918427913086804</v>
      </c>
      <c r="AW627" s="1">
        <f t="shared" si="79"/>
        <v>0.57896243899789823</v>
      </c>
    </row>
    <row r="628" spans="1:49" x14ac:dyDescent="0.2">
      <c r="A628">
        <v>626</v>
      </c>
      <c r="B628" t="s">
        <v>18271</v>
      </c>
      <c r="C628" t="s">
        <v>18270</v>
      </c>
      <c r="F628" t="s">
        <v>18269</v>
      </c>
      <c r="G628" t="s">
        <v>10</v>
      </c>
      <c r="H628" t="s">
        <v>9</v>
      </c>
      <c r="I628" t="s">
        <v>18268</v>
      </c>
      <c r="J628">
        <v>60025761</v>
      </c>
      <c r="K628" t="s">
        <v>2212</v>
      </c>
      <c r="L628" t="s">
        <v>913</v>
      </c>
      <c r="M628" t="s">
        <v>40</v>
      </c>
      <c r="N628">
        <v>5</v>
      </c>
      <c r="O628" t="s">
        <v>18267</v>
      </c>
      <c r="P628" t="s">
        <v>18266</v>
      </c>
      <c r="Q628" t="s">
        <v>18265</v>
      </c>
      <c r="R628" s="7">
        <v>39783</v>
      </c>
      <c r="S628" s="8">
        <f t="shared" si="72"/>
        <v>2008</v>
      </c>
      <c r="T628" s="8">
        <v>2008</v>
      </c>
      <c r="U628" s="8">
        <f t="shared" si="73"/>
        <v>14</v>
      </c>
      <c r="V628" s="7">
        <v>39783</v>
      </c>
      <c r="W628" t="s">
        <v>254</v>
      </c>
      <c r="X628" s="2" t="s">
        <v>0</v>
      </c>
      <c r="Y628" s="6" t="e">
        <f t="shared" si="74"/>
        <v>#VALUE!</v>
      </c>
      <c r="AA628">
        <v>16733460</v>
      </c>
      <c r="AB628">
        <v>4700152493</v>
      </c>
      <c r="AC628">
        <v>16733584</v>
      </c>
      <c r="AD628" t="s">
        <v>4</v>
      </c>
      <c r="AE628">
        <v>3</v>
      </c>
      <c r="AF628">
        <v>4</v>
      </c>
      <c r="AH628" t="s">
        <v>18264</v>
      </c>
      <c r="AI628" t="s">
        <v>18263</v>
      </c>
      <c r="AJ628" t="s">
        <v>18262</v>
      </c>
      <c r="AK628" t="s">
        <v>18261</v>
      </c>
      <c r="AL628">
        <v>7</v>
      </c>
      <c r="AM628" s="5">
        <f t="shared" si="75"/>
        <v>0.5</v>
      </c>
      <c r="AN628" s="4">
        <f t="shared" si="76"/>
        <v>7.572889057175312E-4</v>
      </c>
      <c r="AO628" s="3"/>
      <c r="AP628">
        <v>0</v>
      </c>
      <c r="AQ628" t="s">
        <v>37</v>
      </c>
      <c r="AR628">
        <v>60496315</v>
      </c>
      <c r="AS628" t="s">
        <v>36</v>
      </c>
      <c r="AT628" s="2" t="s">
        <v>0</v>
      </c>
      <c r="AU628" s="1" t="e">
        <f t="shared" si="77"/>
        <v>#VALUE!</v>
      </c>
      <c r="AV628" s="1" t="e">
        <f t="shared" si="78"/>
        <v>#VALUE!</v>
      </c>
      <c r="AW628" s="1" t="e">
        <f t="shared" si="79"/>
        <v>#VALUE!</v>
      </c>
    </row>
    <row r="629" spans="1:49" x14ac:dyDescent="0.2">
      <c r="A629">
        <v>627</v>
      </c>
      <c r="B629" t="s">
        <v>18260</v>
      </c>
      <c r="C629" t="s">
        <v>18259</v>
      </c>
      <c r="D629" t="s">
        <v>18258</v>
      </c>
      <c r="F629" t="s">
        <v>18257</v>
      </c>
      <c r="G629" t="s">
        <v>10</v>
      </c>
      <c r="H629" t="s">
        <v>9</v>
      </c>
      <c r="I629" t="s">
        <v>18256</v>
      </c>
      <c r="J629" t="s">
        <v>18255</v>
      </c>
      <c r="K629" t="s">
        <v>18254</v>
      </c>
      <c r="L629" t="s">
        <v>18253</v>
      </c>
      <c r="M629" t="s">
        <v>30</v>
      </c>
      <c r="N629">
        <v>3</v>
      </c>
      <c r="O629" t="s">
        <v>18252</v>
      </c>
      <c r="P629" t="s">
        <v>18251</v>
      </c>
      <c r="Q629" t="s">
        <v>18250</v>
      </c>
      <c r="R629" s="7">
        <v>39783</v>
      </c>
      <c r="S629" s="8">
        <f t="shared" si="72"/>
        <v>2008</v>
      </c>
      <c r="T629" s="8">
        <v>2008</v>
      </c>
      <c r="U629" s="8">
        <f t="shared" si="73"/>
        <v>14</v>
      </c>
      <c r="V629" s="7">
        <v>39783</v>
      </c>
      <c r="W629" t="s">
        <v>18249</v>
      </c>
      <c r="X629" s="2">
        <v>1.524</v>
      </c>
      <c r="Y629" s="6">
        <f t="shared" si="74"/>
        <v>4.0682309601986065E-2</v>
      </c>
      <c r="AA629">
        <v>200255</v>
      </c>
      <c r="AB629">
        <v>15134</v>
      </c>
      <c r="AD629" t="s">
        <v>4</v>
      </c>
      <c r="AE629">
        <v>178</v>
      </c>
      <c r="AF629">
        <v>23</v>
      </c>
      <c r="AH629" t="s">
        <v>18248</v>
      </c>
      <c r="AI629" t="s">
        <v>18247</v>
      </c>
      <c r="AJ629" t="s">
        <v>18246</v>
      </c>
      <c r="AK629" t="s">
        <v>18245</v>
      </c>
      <c r="AL629">
        <v>25</v>
      </c>
      <c r="AM629" s="5">
        <f t="shared" si="75"/>
        <v>1.7857142857142858</v>
      </c>
      <c r="AN629" s="4">
        <f t="shared" si="76"/>
        <v>2.7046032347054689E-3</v>
      </c>
      <c r="AO629" s="3"/>
      <c r="AP629">
        <v>0</v>
      </c>
      <c r="AR629" t="s">
        <v>20</v>
      </c>
      <c r="AT629" s="2">
        <v>6.7949999999999999</v>
      </c>
      <c r="AU629" s="1">
        <f t="shared" si="77"/>
        <v>2.9288997691801884</v>
      </c>
      <c r="AV629" s="1">
        <f t="shared" si="78"/>
        <v>2.1693456418345769</v>
      </c>
      <c r="AW629" s="1">
        <f t="shared" si="79"/>
        <v>1.4097915144889648</v>
      </c>
    </row>
    <row r="630" spans="1:49" x14ac:dyDescent="0.2">
      <c r="A630">
        <v>628</v>
      </c>
      <c r="B630" t="s">
        <v>18244</v>
      </c>
      <c r="C630" t="s">
        <v>18243</v>
      </c>
      <c r="F630" t="s">
        <v>18242</v>
      </c>
      <c r="G630" t="s">
        <v>10</v>
      </c>
      <c r="H630" t="s">
        <v>9</v>
      </c>
      <c r="I630" t="s">
        <v>18241</v>
      </c>
      <c r="J630">
        <v>60005286</v>
      </c>
      <c r="K630" t="s">
        <v>274</v>
      </c>
      <c r="L630" t="s">
        <v>273</v>
      </c>
      <c r="M630" t="s">
        <v>15</v>
      </c>
      <c r="N630">
        <v>2</v>
      </c>
      <c r="O630" t="s">
        <v>18240</v>
      </c>
      <c r="P630" t="s">
        <v>18239</v>
      </c>
      <c r="Q630" t="s">
        <v>18238</v>
      </c>
      <c r="R630" s="7">
        <v>39783</v>
      </c>
      <c r="S630" s="8">
        <f t="shared" si="72"/>
        <v>2008</v>
      </c>
      <c r="T630" s="8">
        <v>2008</v>
      </c>
      <c r="U630" s="8">
        <f t="shared" si="73"/>
        <v>14</v>
      </c>
      <c r="V630" s="7">
        <v>39783</v>
      </c>
      <c r="W630" t="s">
        <v>251</v>
      </c>
      <c r="X630" s="2">
        <v>2.0099999999999998</v>
      </c>
      <c r="Y630" s="6">
        <f t="shared" si="74"/>
        <v>5.3655802034115477E-2</v>
      </c>
      <c r="AA630">
        <v>15361276</v>
      </c>
      <c r="AB630">
        <v>18933</v>
      </c>
      <c r="AD630" t="s">
        <v>4</v>
      </c>
      <c r="AE630">
        <v>7</v>
      </c>
      <c r="AF630">
        <v>12</v>
      </c>
      <c r="AG630">
        <v>4712706</v>
      </c>
      <c r="AH630" t="s">
        <v>18237</v>
      </c>
      <c r="AI630" t="s">
        <v>18236</v>
      </c>
      <c r="AJ630" t="s">
        <v>18235</v>
      </c>
      <c r="AK630" t="s">
        <v>18234</v>
      </c>
      <c r="AL630">
        <v>39</v>
      </c>
      <c r="AM630" s="5">
        <f t="shared" si="75"/>
        <v>2.7857142857142856</v>
      </c>
      <c r="AN630" s="4">
        <f t="shared" si="76"/>
        <v>4.2191810461405313E-3</v>
      </c>
      <c r="AO630" s="3"/>
      <c r="AP630">
        <v>0</v>
      </c>
      <c r="AQ630" t="s">
        <v>12</v>
      </c>
      <c r="AR630" t="s">
        <v>12912</v>
      </c>
      <c r="AS630" t="s">
        <v>11</v>
      </c>
      <c r="AT630" s="2" t="s">
        <v>0</v>
      </c>
      <c r="AU630" s="1">
        <f t="shared" si="77"/>
        <v>3.8824815737722993</v>
      </c>
      <c r="AV630" s="1">
        <f t="shared" si="78"/>
        <v>2.8937491540128004</v>
      </c>
      <c r="AW630" s="1">
        <f t="shared" si="79"/>
        <v>1.9050167342533015</v>
      </c>
    </row>
    <row r="631" spans="1:49" x14ac:dyDescent="0.2">
      <c r="A631">
        <v>629</v>
      </c>
      <c r="B631" t="s">
        <v>18233</v>
      </c>
      <c r="C631" t="s">
        <v>18232</v>
      </c>
      <c r="D631" t="s">
        <v>18231</v>
      </c>
      <c r="E631">
        <v>18573664</v>
      </c>
      <c r="F631" t="s">
        <v>18230</v>
      </c>
      <c r="G631" t="s">
        <v>10</v>
      </c>
      <c r="H631" t="s">
        <v>9</v>
      </c>
      <c r="I631" t="s">
        <v>18229</v>
      </c>
      <c r="J631">
        <v>60010177</v>
      </c>
      <c r="K631" t="s">
        <v>18228</v>
      </c>
      <c r="L631" t="s">
        <v>545</v>
      </c>
      <c r="M631" t="s">
        <v>15</v>
      </c>
      <c r="N631">
        <v>4</v>
      </c>
      <c r="O631" t="s">
        <v>18227</v>
      </c>
      <c r="P631" t="s">
        <v>18226</v>
      </c>
      <c r="Q631" t="s">
        <v>18225</v>
      </c>
      <c r="R631" s="7">
        <v>39783</v>
      </c>
      <c r="S631" s="8">
        <f t="shared" si="72"/>
        <v>2008</v>
      </c>
      <c r="T631" s="8">
        <v>2008</v>
      </c>
      <c r="U631" s="8">
        <f t="shared" si="73"/>
        <v>14</v>
      </c>
      <c r="V631" s="7">
        <v>39783</v>
      </c>
      <c r="W631" t="s">
        <v>1028</v>
      </c>
      <c r="X631" s="2">
        <v>0.51100000000000001</v>
      </c>
      <c r="Y631" s="6">
        <f t="shared" si="74"/>
        <v>1.3640853153946772E-2</v>
      </c>
      <c r="AA631">
        <v>9684328</v>
      </c>
      <c r="AB631">
        <v>110086</v>
      </c>
      <c r="AD631" t="s">
        <v>4</v>
      </c>
      <c r="AE631">
        <v>39</v>
      </c>
      <c r="AF631">
        <v>8</v>
      </c>
      <c r="AH631" t="s">
        <v>18224</v>
      </c>
      <c r="AI631" t="s">
        <v>18223</v>
      </c>
      <c r="AJ631" t="s">
        <v>18222</v>
      </c>
      <c r="AK631" t="s">
        <v>18221</v>
      </c>
      <c r="AL631">
        <v>65</v>
      </c>
      <c r="AM631" s="5">
        <f t="shared" si="75"/>
        <v>4.6428571428571432</v>
      </c>
      <c r="AN631" s="4">
        <f t="shared" si="76"/>
        <v>7.0319684102342194E-3</v>
      </c>
      <c r="AO631" s="3"/>
      <c r="AP631">
        <v>0</v>
      </c>
      <c r="AQ631" t="s">
        <v>18220</v>
      </c>
      <c r="AR631">
        <v>70642</v>
      </c>
      <c r="AS631" t="s">
        <v>18219</v>
      </c>
      <c r="AT631" s="2">
        <v>2.2509999999999999</v>
      </c>
      <c r="AU631" s="1">
        <f t="shared" si="77"/>
        <v>1.1658187730833005</v>
      </c>
      <c r="AV631" s="1">
        <f t="shared" si="78"/>
        <v>1.0336410782090495</v>
      </c>
      <c r="AW631" s="1">
        <f t="shared" si="79"/>
        <v>0.90146338333479858</v>
      </c>
    </row>
    <row r="632" spans="1:49" x14ac:dyDescent="0.2">
      <c r="A632">
        <v>630</v>
      </c>
      <c r="B632" t="s">
        <v>18218</v>
      </c>
      <c r="C632" t="s">
        <v>18217</v>
      </c>
      <c r="D632" t="s">
        <v>18216</v>
      </c>
      <c r="F632" t="s">
        <v>18215</v>
      </c>
      <c r="G632" t="s">
        <v>10</v>
      </c>
      <c r="H632" t="s">
        <v>9</v>
      </c>
      <c r="I632" t="s">
        <v>18214</v>
      </c>
      <c r="J632" t="s">
        <v>18213</v>
      </c>
      <c r="K632" t="s">
        <v>18212</v>
      </c>
      <c r="L632" t="s">
        <v>1435</v>
      </c>
      <c r="M632" t="s">
        <v>191</v>
      </c>
      <c r="N632">
        <v>3</v>
      </c>
      <c r="O632" t="s">
        <v>18211</v>
      </c>
      <c r="P632" t="s">
        <v>18210</v>
      </c>
      <c r="Q632" t="s">
        <v>18209</v>
      </c>
      <c r="R632" s="7">
        <v>39783</v>
      </c>
      <c r="S632" s="8">
        <f t="shared" si="72"/>
        <v>2008</v>
      </c>
      <c r="T632" s="8">
        <v>2008</v>
      </c>
      <c r="U632" s="8">
        <f t="shared" si="73"/>
        <v>14</v>
      </c>
      <c r="V632" s="7">
        <v>39783</v>
      </c>
      <c r="W632" t="s">
        <v>602</v>
      </c>
      <c r="X632" s="2">
        <v>1.23</v>
      </c>
      <c r="Y632" s="6">
        <f t="shared" si="74"/>
        <v>3.2834147513413951E-2</v>
      </c>
      <c r="AA632">
        <v>9638695</v>
      </c>
      <c r="AB632">
        <v>17852</v>
      </c>
      <c r="AD632" t="s">
        <v>4</v>
      </c>
      <c r="AE632">
        <v>41</v>
      </c>
      <c r="AF632">
        <v>8</v>
      </c>
      <c r="AH632" t="s">
        <v>18208</v>
      </c>
      <c r="AI632" t="s">
        <v>18207</v>
      </c>
      <c r="AJ632" t="s">
        <v>18206</v>
      </c>
      <c r="AK632" t="s">
        <v>18205</v>
      </c>
      <c r="AL632">
        <v>46</v>
      </c>
      <c r="AM632" s="5">
        <f t="shared" si="75"/>
        <v>3.2857142857142856</v>
      </c>
      <c r="AN632" s="4">
        <f t="shared" si="76"/>
        <v>4.9764699518580618E-3</v>
      </c>
      <c r="AO632" s="3"/>
      <c r="AP632">
        <v>0</v>
      </c>
      <c r="AR632" t="s">
        <v>20</v>
      </c>
      <c r="AT632" s="2" t="s">
        <v>0</v>
      </c>
      <c r="AU632" s="1">
        <f t="shared" si="77"/>
        <v>2.4476844244947182</v>
      </c>
      <c r="AV632" s="1">
        <f t="shared" si="78"/>
        <v>1.8905308732636006</v>
      </c>
      <c r="AW632" s="1">
        <f t="shared" si="79"/>
        <v>1.3333773220324827</v>
      </c>
    </row>
    <row r="633" spans="1:49" x14ac:dyDescent="0.2">
      <c r="A633">
        <v>631</v>
      </c>
      <c r="B633" t="s">
        <v>18204</v>
      </c>
      <c r="C633" t="s">
        <v>18203</v>
      </c>
      <c r="F633" t="s">
        <v>18202</v>
      </c>
      <c r="G633" t="s">
        <v>10</v>
      </c>
      <c r="H633" t="s">
        <v>9</v>
      </c>
      <c r="I633" t="s">
        <v>524</v>
      </c>
      <c r="J633" t="s">
        <v>18196</v>
      </c>
      <c r="K633" t="s">
        <v>18201</v>
      </c>
      <c r="L633" t="s">
        <v>18200</v>
      </c>
      <c r="M633" t="s">
        <v>18199</v>
      </c>
      <c r="N633">
        <v>2</v>
      </c>
      <c r="O633" t="s">
        <v>18198</v>
      </c>
      <c r="P633" t="s">
        <v>18197</v>
      </c>
      <c r="Q633" t="s">
        <v>18196</v>
      </c>
      <c r="R633" s="7">
        <v>39783</v>
      </c>
      <c r="S633" s="8">
        <f t="shared" si="72"/>
        <v>2008</v>
      </c>
      <c r="T633" s="8">
        <v>2008</v>
      </c>
      <c r="U633" s="8">
        <f t="shared" si="73"/>
        <v>14</v>
      </c>
      <c r="V633" s="7">
        <v>2008</v>
      </c>
      <c r="W633" t="s">
        <v>388</v>
      </c>
      <c r="X633" s="2">
        <v>0.92900000000000005</v>
      </c>
      <c r="Y633" s="6">
        <f t="shared" si="74"/>
        <v>2.4799124422732979E-2</v>
      </c>
      <c r="AA633">
        <v>10897798</v>
      </c>
      <c r="AB633">
        <v>18896</v>
      </c>
      <c r="AD633" t="s">
        <v>4</v>
      </c>
      <c r="AE633">
        <v>12</v>
      </c>
      <c r="AF633">
        <v>4</v>
      </c>
      <c r="AH633" t="s">
        <v>18195</v>
      </c>
      <c r="AI633" t="s">
        <v>18194</v>
      </c>
      <c r="AJ633" t="s">
        <v>18193</v>
      </c>
      <c r="AK633" t="s">
        <v>18192</v>
      </c>
      <c r="AL633">
        <v>163</v>
      </c>
      <c r="AM633" s="5">
        <f t="shared" si="75"/>
        <v>11.642857142857142</v>
      </c>
      <c r="AN633" s="4">
        <f t="shared" si="76"/>
        <v>1.7634013090279656E-2</v>
      </c>
      <c r="AO633" s="3"/>
      <c r="AP633">
        <v>0</v>
      </c>
      <c r="AR633" t="s">
        <v>20</v>
      </c>
      <c r="AT633" s="2">
        <v>3.4359999999999999</v>
      </c>
      <c r="AU633" s="1">
        <f t="shared" si="77"/>
        <v>2.2649591022996978</v>
      </c>
      <c r="AV633" s="1">
        <f t="shared" si="78"/>
        <v>2.1216568756506318</v>
      </c>
      <c r="AW633" s="1">
        <f t="shared" si="79"/>
        <v>1.9783546490015653</v>
      </c>
    </row>
    <row r="634" spans="1:49" x14ac:dyDescent="0.2">
      <c r="A634">
        <v>632</v>
      </c>
      <c r="B634" t="s">
        <v>18191</v>
      </c>
      <c r="C634" t="s">
        <v>18190</v>
      </c>
      <c r="F634" t="s">
        <v>18189</v>
      </c>
      <c r="G634" t="s">
        <v>10</v>
      </c>
      <c r="H634" t="s">
        <v>9</v>
      </c>
      <c r="I634" t="s">
        <v>1871</v>
      </c>
      <c r="J634">
        <v>60011170</v>
      </c>
      <c r="K634" t="s">
        <v>1870</v>
      </c>
      <c r="L634" t="s">
        <v>1869</v>
      </c>
      <c r="M634" t="s">
        <v>81</v>
      </c>
      <c r="N634">
        <v>3</v>
      </c>
      <c r="O634" t="s">
        <v>1868</v>
      </c>
      <c r="P634" t="s">
        <v>1867</v>
      </c>
      <c r="Q634" t="s">
        <v>1866</v>
      </c>
      <c r="R634" s="7">
        <v>39783</v>
      </c>
      <c r="S634" s="8">
        <f t="shared" si="72"/>
        <v>2008</v>
      </c>
      <c r="T634" s="8">
        <v>2008</v>
      </c>
      <c r="U634" s="8">
        <f t="shared" si="73"/>
        <v>14</v>
      </c>
      <c r="V634" s="7">
        <v>2008</v>
      </c>
      <c r="W634" t="s">
        <v>21</v>
      </c>
      <c r="X634" s="2">
        <v>0.46100000000000002</v>
      </c>
      <c r="Y634" s="6">
        <f t="shared" si="74"/>
        <v>1.2306131710312059E-2</v>
      </c>
      <c r="AA634">
        <v>16871472</v>
      </c>
      <c r="AB634">
        <v>18202</v>
      </c>
      <c r="AC634">
        <v>16871499</v>
      </c>
      <c r="AD634" t="s">
        <v>4</v>
      </c>
      <c r="AE634">
        <v>2008</v>
      </c>
      <c r="AG634">
        <v>391025</v>
      </c>
      <c r="AI634" t="s">
        <v>18188</v>
      </c>
      <c r="AK634" t="s">
        <v>18187</v>
      </c>
      <c r="AL634">
        <v>33</v>
      </c>
      <c r="AM634" s="5">
        <f t="shared" si="75"/>
        <v>2.3571428571428572</v>
      </c>
      <c r="AN634" s="4">
        <f t="shared" si="76"/>
        <v>3.5700762698112187E-3</v>
      </c>
      <c r="AO634" s="3"/>
      <c r="AP634">
        <v>1</v>
      </c>
      <c r="AR634" t="s">
        <v>20</v>
      </c>
      <c r="AT634" s="2" t="s">
        <v>0</v>
      </c>
      <c r="AU634" s="1">
        <f t="shared" si="77"/>
        <v>0.96853150781618069</v>
      </c>
      <c r="AV634" s="1">
        <f t="shared" si="78"/>
        <v>0.7938103990061639</v>
      </c>
      <c r="AW634" s="1">
        <f t="shared" si="79"/>
        <v>0.61908929019614711</v>
      </c>
    </row>
    <row r="635" spans="1:49" x14ac:dyDescent="0.2">
      <c r="A635">
        <v>633</v>
      </c>
      <c r="B635" t="s">
        <v>18186</v>
      </c>
      <c r="C635" t="s">
        <v>18185</v>
      </c>
      <c r="D635" t="s">
        <v>18184</v>
      </c>
      <c r="F635" t="s">
        <v>18183</v>
      </c>
      <c r="G635" t="s">
        <v>10</v>
      </c>
      <c r="H635" t="s">
        <v>9</v>
      </c>
      <c r="I635" t="s">
        <v>18182</v>
      </c>
      <c r="J635" t="s">
        <v>18181</v>
      </c>
      <c r="K635" t="s">
        <v>18180</v>
      </c>
      <c r="L635" t="s">
        <v>18179</v>
      </c>
      <c r="M635" t="s">
        <v>520</v>
      </c>
      <c r="N635">
        <v>9</v>
      </c>
      <c r="O635" t="s">
        <v>18178</v>
      </c>
      <c r="P635" t="s">
        <v>18177</v>
      </c>
      <c r="Q635" t="s">
        <v>18176</v>
      </c>
      <c r="R635" s="7">
        <v>39783</v>
      </c>
      <c r="S635" s="8">
        <f t="shared" si="72"/>
        <v>2008</v>
      </c>
      <c r="T635" s="8">
        <v>2008</v>
      </c>
      <c r="U635" s="8">
        <f t="shared" si="73"/>
        <v>14</v>
      </c>
      <c r="V635" s="7">
        <v>39783</v>
      </c>
      <c r="W635" t="s">
        <v>18175</v>
      </c>
      <c r="X635" s="2">
        <v>1.175</v>
      </c>
      <c r="Y635" s="6">
        <f t="shared" si="74"/>
        <v>3.1365953925415767E-2</v>
      </c>
      <c r="AA635">
        <v>9670661</v>
      </c>
      <c r="AB635">
        <v>18174</v>
      </c>
      <c r="AD635" t="s">
        <v>4</v>
      </c>
      <c r="AE635">
        <v>16</v>
      </c>
      <c r="AF635">
        <v>12</v>
      </c>
      <c r="AH635" t="s">
        <v>18174</v>
      </c>
      <c r="AI635" t="s">
        <v>18173</v>
      </c>
      <c r="AJ635" t="s">
        <v>18172</v>
      </c>
      <c r="AK635" t="s">
        <v>18171</v>
      </c>
      <c r="AL635">
        <v>9</v>
      </c>
      <c r="AM635" s="5">
        <f t="shared" si="75"/>
        <v>0.6428571428571429</v>
      </c>
      <c r="AN635" s="4">
        <f t="shared" si="76"/>
        <v>9.7365716449396885E-4</v>
      </c>
      <c r="AO635" s="3"/>
      <c r="AP635">
        <v>0</v>
      </c>
      <c r="AQ635" t="s">
        <v>343</v>
      </c>
      <c r="AR635" t="s">
        <v>20</v>
      </c>
      <c r="AS635" t="s">
        <v>342</v>
      </c>
      <c r="AT635" s="2">
        <v>3.4750000000000001</v>
      </c>
      <c r="AU635" s="1">
        <f t="shared" si="77"/>
        <v>2.2248264897139229</v>
      </c>
      <c r="AV635" s="1">
        <f t="shared" si="78"/>
        <v>1.6169805544954867</v>
      </c>
      <c r="AW635" s="1">
        <f t="shared" si="79"/>
        <v>1.0091346192770507</v>
      </c>
    </row>
    <row r="636" spans="1:49" x14ac:dyDescent="0.2">
      <c r="A636">
        <v>634</v>
      </c>
      <c r="B636" t="s">
        <v>18170</v>
      </c>
      <c r="C636" t="s">
        <v>18169</v>
      </c>
      <c r="F636" t="s">
        <v>18168</v>
      </c>
      <c r="G636" t="s">
        <v>10</v>
      </c>
      <c r="H636" t="s">
        <v>9</v>
      </c>
      <c r="I636" t="s">
        <v>18167</v>
      </c>
      <c r="J636">
        <v>60003480</v>
      </c>
      <c r="K636" t="s">
        <v>18166</v>
      </c>
      <c r="L636" t="s">
        <v>4507</v>
      </c>
      <c r="M636" t="s">
        <v>371</v>
      </c>
      <c r="N636">
        <v>2</v>
      </c>
      <c r="O636" t="s">
        <v>18165</v>
      </c>
      <c r="P636" t="s">
        <v>18164</v>
      </c>
      <c r="Q636" t="s">
        <v>18163</v>
      </c>
      <c r="R636" s="7">
        <v>39783</v>
      </c>
      <c r="S636" s="8">
        <f t="shared" si="72"/>
        <v>2008</v>
      </c>
      <c r="T636" s="8">
        <v>2008</v>
      </c>
      <c r="U636" s="8">
        <f t="shared" si="73"/>
        <v>14</v>
      </c>
      <c r="V636" s="7">
        <v>2008</v>
      </c>
      <c r="W636" t="s">
        <v>511</v>
      </c>
      <c r="X636" s="2">
        <v>1.137</v>
      </c>
      <c r="Y636" s="6">
        <f t="shared" si="74"/>
        <v>3.0351565628253384E-2</v>
      </c>
      <c r="AA636">
        <v>189251</v>
      </c>
      <c r="AB636">
        <v>17336</v>
      </c>
      <c r="AD636" t="s">
        <v>4</v>
      </c>
      <c r="AE636">
        <v>44</v>
      </c>
      <c r="AF636">
        <v>4</v>
      </c>
      <c r="AH636" t="s">
        <v>18162</v>
      </c>
      <c r="AI636" t="s">
        <v>18161</v>
      </c>
      <c r="AJ636" t="s">
        <v>18160</v>
      </c>
      <c r="AK636" t="s">
        <v>18159</v>
      </c>
      <c r="AL636">
        <v>13</v>
      </c>
      <c r="AM636" s="5">
        <f t="shared" si="75"/>
        <v>0.9285714285714286</v>
      </c>
      <c r="AN636" s="4">
        <f t="shared" si="76"/>
        <v>1.4063936820468438E-3</v>
      </c>
      <c r="AO636" s="3"/>
      <c r="AP636">
        <v>0</v>
      </c>
      <c r="AR636" s="12">
        <v>38512</v>
      </c>
      <c r="AT636" s="2" t="s">
        <v>0</v>
      </c>
      <c r="AU636" s="1">
        <f t="shared" si="77"/>
        <v>2.1668014044391422</v>
      </c>
      <c r="AV636" s="1">
        <f t="shared" si="78"/>
        <v>1.5878979655150112</v>
      </c>
      <c r="AW636" s="1">
        <f t="shared" si="79"/>
        <v>1.0089945265908806</v>
      </c>
    </row>
    <row r="637" spans="1:49" x14ac:dyDescent="0.2">
      <c r="A637">
        <v>635</v>
      </c>
      <c r="B637" t="s">
        <v>18158</v>
      </c>
      <c r="C637" t="s">
        <v>18157</v>
      </c>
      <c r="F637" t="s">
        <v>18156</v>
      </c>
      <c r="G637" t="s">
        <v>10</v>
      </c>
      <c r="H637" t="s">
        <v>9</v>
      </c>
      <c r="I637" t="s">
        <v>9400</v>
      </c>
      <c r="J637" t="s">
        <v>9399</v>
      </c>
      <c r="K637" t="s">
        <v>9398</v>
      </c>
      <c r="L637" t="s">
        <v>644</v>
      </c>
      <c r="M637" t="s">
        <v>643</v>
      </c>
      <c r="N637">
        <v>3</v>
      </c>
      <c r="O637" t="s">
        <v>18155</v>
      </c>
      <c r="P637" t="s">
        <v>9396</v>
      </c>
      <c r="Q637" t="s">
        <v>9395</v>
      </c>
      <c r="R637" s="7">
        <v>39783</v>
      </c>
      <c r="S637" s="8">
        <f t="shared" si="72"/>
        <v>2008</v>
      </c>
      <c r="T637" s="8">
        <v>2008</v>
      </c>
      <c r="U637" s="8">
        <f t="shared" si="73"/>
        <v>14</v>
      </c>
      <c r="V637" s="7">
        <v>2008</v>
      </c>
      <c r="W637" t="s">
        <v>763</v>
      </c>
      <c r="X637" s="2">
        <v>1.3280000000000001</v>
      </c>
      <c r="Y637" s="6">
        <f t="shared" si="74"/>
        <v>3.5450201542937994E-2</v>
      </c>
      <c r="AA637">
        <v>15361225</v>
      </c>
      <c r="AB637">
        <v>18894</v>
      </c>
      <c r="AD637" t="s">
        <v>4</v>
      </c>
      <c r="AE637">
        <v>7</v>
      </c>
      <c r="AG637">
        <v>920848</v>
      </c>
      <c r="AH637" t="s">
        <v>18154</v>
      </c>
      <c r="AI637" t="s">
        <v>18153</v>
      </c>
      <c r="AJ637" t="s">
        <v>18152</v>
      </c>
      <c r="AK637" t="s">
        <v>18151</v>
      </c>
      <c r="AL637">
        <v>70</v>
      </c>
      <c r="AM637" s="5">
        <f t="shared" si="75"/>
        <v>5</v>
      </c>
      <c r="AN637" s="4">
        <f t="shared" si="76"/>
        <v>7.5728890571753124E-3</v>
      </c>
      <c r="AO637" s="3"/>
      <c r="AP637">
        <v>0</v>
      </c>
      <c r="AR637" t="s">
        <v>20</v>
      </c>
      <c r="AT637" s="2">
        <v>3.8340000000000001</v>
      </c>
      <c r="AU637" s="1">
        <f t="shared" si="77"/>
        <v>2.7087007797209193</v>
      </c>
      <c r="AV637" s="1">
        <f t="shared" si="78"/>
        <v>2.1511545300056651</v>
      </c>
      <c r="AW637" s="1">
        <f t="shared" si="79"/>
        <v>1.5936082802904115</v>
      </c>
    </row>
    <row r="638" spans="1:49" x14ac:dyDescent="0.2">
      <c r="A638">
        <v>636</v>
      </c>
      <c r="B638" t="s">
        <v>18150</v>
      </c>
      <c r="C638" t="s">
        <v>18149</v>
      </c>
      <c r="D638" t="s">
        <v>18148</v>
      </c>
      <c r="F638" t="s">
        <v>18147</v>
      </c>
      <c r="G638" t="s">
        <v>10</v>
      </c>
      <c r="H638" t="s">
        <v>9</v>
      </c>
      <c r="I638" t="s">
        <v>18146</v>
      </c>
      <c r="J638" t="s">
        <v>18145</v>
      </c>
      <c r="K638" t="s">
        <v>18144</v>
      </c>
      <c r="L638" t="s">
        <v>18143</v>
      </c>
      <c r="M638" t="s">
        <v>18142</v>
      </c>
      <c r="N638">
        <v>3</v>
      </c>
      <c r="O638" t="s">
        <v>18141</v>
      </c>
      <c r="P638" t="s">
        <v>18140</v>
      </c>
      <c r="Q638" t="s">
        <v>18139</v>
      </c>
      <c r="R638" s="7">
        <v>39783</v>
      </c>
      <c r="S638" s="8">
        <f t="shared" si="72"/>
        <v>2008</v>
      </c>
      <c r="T638" s="8">
        <v>2008</v>
      </c>
      <c r="U638" s="8">
        <f t="shared" si="73"/>
        <v>14</v>
      </c>
      <c r="V638" s="7">
        <v>39783</v>
      </c>
      <c r="W638" t="s">
        <v>5610</v>
      </c>
      <c r="X638" s="2">
        <v>3.1320000000000001</v>
      </c>
      <c r="Y638" s="6">
        <f t="shared" si="74"/>
        <v>8.3606951229278456E-2</v>
      </c>
      <c r="AA638">
        <v>51098</v>
      </c>
      <c r="AB638">
        <v>24909</v>
      </c>
      <c r="AD638" t="s">
        <v>4</v>
      </c>
      <c r="AE638">
        <v>44</v>
      </c>
      <c r="AF638">
        <v>12</v>
      </c>
      <c r="AH638" t="s">
        <v>18138</v>
      </c>
      <c r="AI638" t="s">
        <v>18137</v>
      </c>
      <c r="AJ638" t="s">
        <v>18136</v>
      </c>
      <c r="AK638" t="s">
        <v>18135</v>
      </c>
      <c r="AL638">
        <v>84</v>
      </c>
      <c r="AM638" s="5">
        <f t="shared" si="75"/>
        <v>6</v>
      </c>
      <c r="AN638" s="4">
        <f t="shared" si="76"/>
        <v>9.0874668686103752E-3</v>
      </c>
      <c r="AO638" s="3"/>
      <c r="AP638">
        <v>0</v>
      </c>
      <c r="AR638" t="s">
        <v>20</v>
      </c>
      <c r="AT638" s="2">
        <v>5.944</v>
      </c>
      <c r="AU638" s="1">
        <f t="shared" si="77"/>
        <v>6.1251105921078031</v>
      </c>
      <c r="AV638" s="1">
        <f t="shared" si="78"/>
        <v>4.6347209048944418</v>
      </c>
      <c r="AW638" s="1">
        <f t="shared" si="79"/>
        <v>3.1443312176810796</v>
      </c>
    </row>
    <row r="639" spans="1:49" x14ac:dyDescent="0.2">
      <c r="A639">
        <v>637</v>
      </c>
      <c r="B639" t="s">
        <v>18134</v>
      </c>
      <c r="C639" t="s">
        <v>18133</v>
      </c>
      <c r="F639" t="s">
        <v>18132</v>
      </c>
      <c r="G639" t="s">
        <v>10</v>
      </c>
      <c r="H639" t="s">
        <v>9</v>
      </c>
      <c r="I639" t="s">
        <v>18131</v>
      </c>
      <c r="J639">
        <v>60007776</v>
      </c>
      <c r="K639" t="s">
        <v>2088</v>
      </c>
      <c r="L639" t="s">
        <v>555</v>
      </c>
      <c r="M639" t="s">
        <v>15</v>
      </c>
      <c r="N639">
        <v>2</v>
      </c>
      <c r="O639" t="s">
        <v>18130</v>
      </c>
      <c r="P639" t="s">
        <v>18129</v>
      </c>
      <c r="Q639" t="s">
        <v>2085</v>
      </c>
      <c r="R639" s="7">
        <v>39783</v>
      </c>
      <c r="S639" s="8">
        <f t="shared" si="72"/>
        <v>2008</v>
      </c>
      <c r="T639" s="8">
        <v>2008</v>
      </c>
      <c r="U639" s="8">
        <f t="shared" si="73"/>
        <v>14</v>
      </c>
      <c r="V639" s="7">
        <v>2008</v>
      </c>
      <c r="W639" t="s">
        <v>18128</v>
      </c>
      <c r="X639" s="2">
        <v>0.66100000000000003</v>
      </c>
      <c r="Y639" s="6">
        <f t="shared" si="74"/>
        <v>1.7645017484850912E-2</v>
      </c>
      <c r="AA639">
        <v>189197</v>
      </c>
      <c r="AB639">
        <v>26022</v>
      </c>
      <c r="AD639" t="s">
        <v>4</v>
      </c>
      <c r="AE639">
        <v>44</v>
      </c>
      <c r="AF639">
        <v>5</v>
      </c>
      <c r="AH639" t="s">
        <v>5583</v>
      </c>
      <c r="AI639" t="s">
        <v>18127</v>
      </c>
      <c r="AJ639" t="s">
        <v>18126</v>
      </c>
      <c r="AK639" t="s">
        <v>18125</v>
      </c>
      <c r="AL639">
        <v>57</v>
      </c>
      <c r="AM639" s="5">
        <f t="shared" si="75"/>
        <v>4.0714285714285712</v>
      </c>
      <c r="AN639" s="4">
        <f t="shared" si="76"/>
        <v>6.1664953751284684E-3</v>
      </c>
      <c r="AO639" s="3"/>
      <c r="AP639">
        <v>0</v>
      </c>
      <c r="AQ639" t="s">
        <v>12</v>
      </c>
      <c r="AR639">
        <v>636593</v>
      </c>
      <c r="AS639" t="s">
        <v>11</v>
      </c>
      <c r="AT639" s="2">
        <v>2.3180000000000001</v>
      </c>
      <c r="AU639" s="1">
        <f t="shared" si="77"/>
        <v>1.4201460851934178</v>
      </c>
      <c r="AV639" s="1">
        <f t="shared" si="78"/>
        <v>1.1905756429989689</v>
      </c>
      <c r="AW639" s="1">
        <f t="shared" si="79"/>
        <v>0.96100520080452012</v>
      </c>
    </row>
    <row r="640" spans="1:49" x14ac:dyDescent="0.2">
      <c r="A640">
        <v>638</v>
      </c>
      <c r="B640" t="s">
        <v>18124</v>
      </c>
      <c r="C640" t="s">
        <v>18123</v>
      </c>
      <c r="D640" t="s">
        <v>18122</v>
      </c>
      <c r="F640" t="s">
        <v>18121</v>
      </c>
      <c r="G640" t="s">
        <v>10</v>
      </c>
      <c r="H640" t="s">
        <v>9</v>
      </c>
      <c r="I640" t="s">
        <v>18120</v>
      </c>
      <c r="J640" t="s">
        <v>18119</v>
      </c>
      <c r="K640" t="s">
        <v>18118</v>
      </c>
      <c r="L640" t="s">
        <v>18117</v>
      </c>
      <c r="M640" t="s">
        <v>519</v>
      </c>
      <c r="N640">
        <v>3</v>
      </c>
      <c r="O640" t="s">
        <v>18116</v>
      </c>
      <c r="P640" t="s">
        <v>18115</v>
      </c>
      <c r="Q640" t="s">
        <v>18114</v>
      </c>
      <c r="R640" s="7">
        <v>39783</v>
      </c>
      <c r="S640" s="8">
        <f t="shared" si="72"/>
        <v>2008</v>
      </c>
      <c r="T640" s="8">
        <v>2008</v>
      </c>
      <c r="U640" s="8">
        <f t="shared" si="73"/>
        <v>14</v>
      </c>
      <c r="V640" s="7">
        <v>39783</v>
      </c>
      <c r="W640" t="s">
        <v>18113</v>
      </c>
      <c r="X640" s="2">
        <v>1.159</v>
      </c>
      <c r="Y640" s="6">
        <f t="shared" si="74"/>
        <v>3.093884306345266E-2</v>
      </c>
      <c r="AA640">
        <v>10075704</v>
      </c>
      <c r="AB640">
        <v>25807</v>
      </c>
      <c r="AD640" t="s">
        <v>4</v>
      </c>
      <c r="AE640">
        <v>13</v>
      </c>
      <c r="AF640">
        <v>10</v>
      </c>
      <c r="AH640" t="s">
        <v>18112</v>
      </c>
      <c r="AI640" t="s">
        <v>18111</v>
      </c>
      <c r="AJ640" t="s">
        <v>18110</v>
      </c>
      <c r="AK640" t="s">
        <v>18109</v>
      </c>
      <c r="AL640">
        <v>20</v>
      </c>
      <c r="AM640" s="5">
        <f t="shared" si="75"/>
        <v>1.4285714285714286</v>
      </c>
      <c r="AN640" s="4">
        <f t="shared" si="76"/>
        <v>2.163682587764375E-3</v>
      </c>
      <c r="AO640" s="3"/>
      <c r="AP640">
        <v>0</v>
      </c>
      <c r="AQ640" t="s">
        <v>37</v>
      </c>
      <c r="AR640" t="s">
        <v>18108</v>
      </c>
      <c r="AS640" t="s">
        <v>36</v>
      </c>
      <c r="AT640" s="2" t="s">
        <v>0</v>
      </c>
      <c r="AU640" s="1">
        <f t="shared" si="77"/>
        <v>2.230629492074617</v>
      </c>
      <c r="AV640" s="1">
        <f t="shared" si="78"/>
        <v>1.6551262825608517</v>
      </c>
      <c r="AW640" s="1">
        <f t="shared" si="79"/>
        <v>1.0796230730470862</v>
      </c>
    </row>
    <row r="641" spans="1:49" x14ac:dyDescent="0.2">
      <c r="A641">
        <v>639</v>
      </c>
      <c r="B641" t="s">
        <v>18107</v>
      </c>
      <c r="C641" t="s">
        <v>18106</v>
      </c>
      <c r="F641" t="s">
        <v>18105</v>
      </c>
      <c r="G641" t="s">
        <v>10</v>
      </c>
      <c r="H641" t="s">
        <v>9</v>
      </c>
      <c r="I641" t="s">
        <v>18104</v>
      </c>
      <c r="J641" t="s">
        <v>18103</v>
      </c>
      <c r="K641" t="s">
        <v>18102</v>
      </c>
      <c r="L641" t="s">
        <v>18101</v>
      </c>
      <c r="M641" t="s">
        <v>18100</v>
      </c>
      <c r="N641">
        <v>4</v>
      </c>
      <c r="O641" t="s">
        <v>18099</v>
      </c>
      <c r="P641" t="s">
        <v>18098</v>
      </c>
      <c r="Q641" t="s">
        <v>18097</v>
      </c>
      <c r="R641" s="7">
        <v>39783</v>
      </c>
      <c r="S641" s="8">
        <f t="shared" si="72"/>
        <v>2008</v>
      </c>
      <c r="T641" s="8">
        <v>2008</v>
      </c>
      <c r="U641" s="8">
        <f t="shared" si="73"/>
        <v>14</v>
      </c>
      <c r="V641" s="7">
        <v>2008</v>
      </c>
      <c r="W641" t="s">
        <v>615</v>
      </c>
      <c r="X641" s="2">
        <v>2.137</v>
      </c>
      <c r="Y641" s="6">
        <f t="shared" si="74"/>
        <v>5.7045994500947654E-2</v>
      </c>
      <c r="AA641">
        <v>46361</v>
      </c>
      <c r="AB641">
        <v>26750</v>
      </c>
      <c r="AC641">
        <v>14320746</v>
      </c>
      <c r="AD641" t="s">
        <v>4</v>
      </c>
      <c r="AE641">
        <v>478</v>
      </c>
      <c r="AF641">
        <v>2</v>
      </c>
      <c r="AH641" t="s">
        <v>18096</v>
      </c>
      <c r="AI641" t="s">
        <v>18095</v>
      </c>
      <c r="AJ641" t="s">
        <v>18094</v>
      </c>
      <c r="AK641" t="s">
        <v>18093</v>
      </c>
      <c r="AL641">
        <v>9</v>
      </c>
      <c r="AM641" s="5">
        <f t="shared" si="75"/>
        <v>0.6428571428571429</v>
      </c>
      <c r="AN641" s="4">
        <f t="shared" si="76"/>
        <v>9.7365716449396885E-4</v>
      </c>
      <c r="AO641" s="3"/>
      <c r="AP641">
        <v>1</v>
      </c>
      <c r="AR641" t="s">
        <v>20</v>
      </c>
      <c r="AT641" s="2" t="s">
        <v>0</v>
      </c>
      <c r="AU641" s="1">
        <f t="shared" si="77"/>
        <v>4.0224293300011542</v>
      </c>
      <c r="AV641" s="1">
        <f t="shared" si="78"/>
        <v>2.9009825832720812</v>
      </c>
      <c r="AW641" s="1">
        <f t="shared" si="79"/>
        <v>1.7795358365430072</v>
      </c>
    </row>
    <row r="642" spans="1:49" x14ac:dyDescent="0.2">
      <c r="A642">
        <v>640</v>
      </c>
      <c r="B642" t="s">
        <v>18092</v>
      </c>
      <c r="C642" t="s">
        <v>18091</v>
      </c>
      <c r="E642">
        <v>18229806</v>
      </c>
      <c r="F642" t="s">
        <v>18090</v>
      </c>
      <c r="G642" t="s">
        <v>10</v>
      </c>
      <c r="H642" t="s">
        <v>9</v>
      </c>
      <c r="I642" t="s">
        <v>18089</v>
      </c>
      <c r="J642" t="s">
        <v>18088</v>
      </c>
      <c r="K642" t="s">
        <v>18087</v>
      </c>
      <c r="L642" t="s">
        <v>18086</v>
      </c>
      <c r="M642" t="s">
        <v>233</v>
      </c>
      <c r="N642">
        <v>3</v>
      </c>
      <c r="O642" t="s">
        <v>18085</v>
      </c>
      <c r="P642" t="s">
        <v>18084</v>
      </c>
      <c r="Q642" t="s">
        <v>18083</v>
      </c>
      <c r="R642" s="7">
        <v>39783</v>
      </c>
      <c r="S642" s="8">
        <f t="shared" ref="S642:S705" si="80">YEAR(R642)</f>
        <v>2008</v>
      </c>
      <c r="T642" s="8">
        <v>2008</v>
      </c>
      <c r="U642" s="8">
        <f t="shared" ref="U642:U705" si="81">2022-T642</f>
        <v>14</v>
      </c>
      <c r="V642" s="7">
        <v>2008</v>
      </c>
      <c r="W642" t="s">
        <v>18082</v>
      </c>
      <c r="X642" s="2">
        <v>1.778</v>
      </c>
      <c r="Y642" s="6">
        <f t="shared" ref="Y642:Y705" si="82">(X642-$Z$4)/($Z$3-$Z$4)</f>
        <v>4.7462694535650413E-2</v>
      </c>
      <c r="AA642">
        <v>10577149</v>
      </c>
      <c r="AB642">
        <v>25534</v>
      </c>
      <c r="AD642" t="s">
        <v>4</v>
      </c>
      <c r="AE642">
        <v>17</v>
      </c>
      <c r="AF642">
        <v>1</v>
      </c>
      <c r="AH642" t="s">
        <v>7055</v>
      </c>
      <c r="AI642" t="s">
        <v>18081</v>
      </c>
      <c r="AJ642" t="s">
        <v>18080</v>
      </c>
      <c r="AK642" t="s">
        <v>18079</v>
      </c>
      <c r="AL642">
        <v>84</v>
      </c>
      <c r="AM642" s="5">
        <f t="shared" ref="AM642:AM705" si="83">AL642/U642</f>
        <v>6</v>
      </c>
      <c r="AN642" s="4">
        <f t="shared" ref="AN642:AN705" si="84">(AM642-$AO$4)/($AO$3-$AO$4)</f>
        <v>9.0874668686103752E-3</v>
      </c>
      <c r="AO642" s="3"/>
      <c r="AP642">
        <v>0</v>
      </c>
      <c r="AQ642" t="s">
        <v>330</v>
      </c>
      <c r="AR642" t="s">
        <v>18078</v>
      </c>
      <c r="AS642" t="s">
        <v>329</v>
      </c>
      <c r="AT642" s="2">
        <v>10.856</v>
      </c>
      <c r="AU642" s="1">
        <f t="shared" ref="AU642:AU705" si="85">(Y642*0.7+AN642*0.3)*100</f>
        <v>3.5950126235538402</v>
      </c>
      <c r="AV642" s="1">
        <f t="shared" ref="AV642:AV705" si="86">(Y642*0.5+AN642*0.5)*100</f>
        <v>2.8275080702130393</v>
      </c>
      <c r="AW642" s="1">
        <f t="shared" ref="AW642:AW705" si="87">(Y642*0.3+AN642*0.7)*100</f>
        <v>2.0600035168722384</v>
      </c>
    </row>
    <row r="643" spans="1:49" x14ac:dyDescent="0.2">
      <c r="A643">
        <v>641</v>
      </c>
      <c r="B643" t="s">
        <v>18077</v>
      </c>
      <c r="C643" t="s">
        <v>18076</v>
      </c>
      <c r="D643" t="s">
        <v>18075</v>
      </c>
      <c r="F643" t="s">
        <v>18074</v>
      </c>
      <c r="G643" t="s">
        <v>10</v>
      </c>
      <c r="H643" t="s">
        <v>9</v>
      </c>
      <c r="I643" t="s">
        <v>18073</v>
      </c>
      <c r="J643">
        <v>60011846</v>
      </c>
      <c r="K643" t="s">
        <v>825</v>
      </c>
      <c r="L643" t="s">
        <v>824</v>
      </c>
      <c r="M643" t="s">
        <v>52</v>
      </c>
      <c r="N643">
        <v>5</v>
      </c>
      <c r="O643" t="s">
        <v>18072</v>
      </c>
      <c r="P643" t="s">
        <v>18071</v>
      </c>
      <c r="Q643" t="s">
        <v>18070</v>
      </c>
      <c r="R643" s="7">
        <v>39782</v>
      </c>
      <c r="S643" s="8">
        <f t="shared" si="80"/>
        <v>2008</v>
      </c>
      <c r="T643" s="8">
        <v>2008</v>
      </c>
      <c r="U643" s="8">
        <f t="shared" si="81"/>
        <v>14</v>
      </c>
      <c r="V643" s="7">
        <v>39782</v>
      </c>
      <c r="W643" t="s">
        <v>4746</v>
      </c>
      <c r="X643" s="2">
        <v>0.96499999999999997</v>
      </c>
      <c r="Y643" s="6">
        <f t="shared" si="82"/>
        <v>2.5760123862149969E-2</v>
      </c>
      <c r="AA643">
        <v>220981</v>
      </c>
      <c r="AB643">
        <v>29606</v>
      </c>
      <c r="AD643" t="s">
        <v>4</v>
      </c>
      <c r="AE643">
        <v>367</v>
      </c>
      <c r="AF643">
        <v>1</v>
      </c>
      <c r="AH643" t="s">
        <v>18069</v>
      </c>
      <c r="AI643" t="s">
        <v>18068</v>
      </c>
      <c r="AJ643" t="s">
        <v>18067</v>
      </c>
      <c r="AK643" t="s">
        <v>18066</v>
      </c>
      <c r="AL643">
        <v>114</v>
      </c>
      <c r="AM643" s="5">
        <f t="shared" si="83"/>
        <v>8.1428571428571423</v>
      </c>
      <c r="AN643" s="4">
        <f t="shared" si="84"/>
        <v>1.2332990750256937E-2</v>
      </c>
      <c r="AO643" s="3"/>
      <c r="AP643">
        <v>0</v>
      </c>
      <c r="AQ643" t="s">
        <v>18065</v>
      </c>
      <c r="AR643" t="s">
        <v>20</v>
      </c>
      <c r="AS643" t="s">
        <v>18064</v>
      </c>
      <c r="AT643" s="2" t="s">
        <v>0</v>
      </c>
      <c r="AU643" s="1">
        <f t="shared" si="85"/>
        <v>2.1731983928582057</v>
      </c>
      <c r="AV643" s="1">
        <f t="shared" si="86"/>
        <v>1.9046557306203453</v>
      </c>
      <c r="AW643" s="1">
        <f t="shared" si="87"/>
        <v>1.6361130683824845</v>
      </c>
    </row>
    <row r="644" spans="1:49" x14ac:dyDescent="0.2">
      <c r="A644">
        <v>642</v>
      </c>
      <c r="B644" t="s">
        <v>18063</v>
      </c>
      <c r="C644" t="s">
        <v>18062</v>
      </c>
      <c r="D644" t="s">
        <v>18061</v>
      </c>
      <c r="E644">
        <v>18809464</v>
      </c>
      <c r="F644" t="s">
        <v>18060</v>
      </c>
      <c r="G644" t="s">
        <v>10</v>
      </c>
      <c r="H644" t="s">
        <v>9</v>
      </c>
      <c r="I644" t="s">
        <v>18059</v>
      </c>
      <c r="J644">
        <v>60032315</v>
      </c>
      <c r="K644" t="s">
        <v>785</v>
      </c>
      <c r="L644" t="s">
        <v>784</v>
      </c>
      <c r="M644" t="s">
        <v>52</v>
      </c>
      <c r="N644">
        <v>6</v>
      </c>
      <c r="O644" t="s">
        <v>18058</v>
      </c>
      <c r="P644" t="s">
        <v>18057</v>
      </c>
      <c r="Q644" t="s">
        <v>18056</v>
      </c>
      <c r="R644" s="7">
        <v>39780</v>
      </c>
      <c r="S644" s="8">
        <f t="shared" si="80"/>
        <v>2008</v>
      </c>
      <c r="T644" s="8">
        <v>2008</v>
      </c>
      <c r="U644" s="8">
        <f t="shared" si="81"/>
        <v>14</v>
      </c>
      <c r="V644" s="7">
        <v>39780</v>
      </c>
      <c r="W644" t="s">
        <v>1634</v>
      </c>
      <c r="X644" s="2">
        <v>0.94399999999999995</v>
      </c>
      <c r="Y644" s="6">
        <f t="shared" si="82"/>
        <v>2.5199540855823391E-2</v>
      </c>
      <c r="AA644">
        <v>3043940</v>
      </c>
      <c r="AB644">
        <v>18046</v>
      </c>
      <c r="AD644" t="s">
        <v>4</v>
      </c>
      <c r="AE644">
        <v>446</v>
      </c>
      <c r="AF644">
        <v>1</v>
      </c>
      <c r="AH644" t="s">
        <v>18055</v>
      </c>
      <c r="AI644" t="s">
        <v>18054</v>
      </c>
      <c r="AJ644" t="s">
        <v>18053</v>
      </c>
      <c r="AK644" t="s">
        <v>18052</v>
      </c>
      <c r="AL644">
        <v>5</v>
      </c>
      <c r="AM644" s="5">
        <f t="shared" si="83"/>
        <v>0.35714285714285715</v>
      </c>
      <c r="AN644" s="4">
        <f t="shared" si="84"/>
        <v>5.4092064694109376E-4</v>
      </c>
      <c r="AO644" s="3"/>
      <c r="AP644">
        <v>0</v>
      </c>
      <c r="AQ644" t="s">
        <v>95</v>
      </c>
      <c r="AR644">
        <v>18570068</v>
      </c>
      <c r="AS644" t="s">
        <v>94</v>
      </c>
      <c r="AT644" s="2">
        <v>3.0459999999999998</v>
      </c>
      <c r="AU644" s="1">
        <f t="shared" si="85"/>
        <v>1.7801954793158701</v>
      </c>
      <c r="AV644" s="1">
        <f t="shared" si="86"/>
        <v>1.2870230751382243</v>
      </c>
      <c r="AW644" s="1">
        <f t="shared" si="87"/>
        <v>0.79385067096057815</v>
      </c>
    </row>
    <row r="645" spans="1:49" x14ac:dyDescent="0.2">
      <c r="A645">
        <v>643</v>
      </c>
      <c r="B645" t="s">
        <v>18051</v>
      </c>
      <c r="C645" t="s">
        <v>18050</v>
      </c>
      <c r="F645" t="s">
        <v>18049</v>
      </c>
      <c r="G645" t="s">
        <v>10</v>
      </c>
      <c r="H645" t="s">
        <v>9</v>
      </c>
      <c r="I645" t="s">
        <v>18048</v>
      </c>
      <c r="J645">
        <v>60008088</v>
      </c>
      <c r="K645" t="s">
        <v>5097</v>
      </c>
      <c r="L645" t="s">
        <v>1959</v>
      </c>
      <c r="M645" t="s">
        <v>559</v>
      </c>
      <c r="N645">
        <v>4</v>
      </c>
      <c r="O645" t="s">
        <v>18047</v>
      </c>
      <c r="P645" t="s">
        <v>18046</v>
      </c>
      <c r="Q645" t="s">
        <v>18045</v>
      </c>
      <c r="R645" s="7">
        <v>39779</v>
      </c>
      <c r="S645" s="8">
        <f t="shared" si="80"/>
        <v>2008</v>
      </c>
      <c r="T645" s="8">
        <v>2008</v>
      </c>
      <c r="U645" s="8">
        <f t="shared" si="81"/>
        <v>14</v>
      </c>
      <c r="V645" s="7">
        <v>39779</v>
      </c>
      <c r="W645" t="s">
        <v>934</v>
      </c>
      <c r="X645" s="2">
        <v>0.86399999999999999</v>
      </c>
      <c r="Y645" s="6">
        <f t="shared" si="82"/>
        <v>2.3063986546007848E-2</v>
      </c>
      <c r="AA645">
        <v>15206106</v>
      </c>
      <c r="AB645">
        <v>26970</v>
      </c>
      <c r="AD645" t="s">
        <v>4</v>
      </c>
      <c r="AE645">
        <v>112</v>
      </c>
      <c r="AF645">
        <v>47</v>
      </c>
      <c r="AH645" t="s">
        <v>18044</v>
      </c>
      <c r="AI645" t="s">
        <v>18043</v>
      </c>
      <c r="AK645" t="s">
        <v>18042</v>
      </c>
      <c r="AL645">
        <v>12</v>
      </c>
      <c r="AM645" s="5">
        <f t="shared" si="83"/>
        <v>0.8571428571428571</v>
      </c>
      <c r="AN645" s="4">
        <f t="shared" si="84"/>
        <v>1.2982095526586248E-3</v>
      </c>
      <c r="AO645" s="3"/>
      <c r="AP645">
        <v>0</v>
      </c>
      <c r="AR645" t="s">
        <v>20</v>
      </c>
      <c r="AT645" s="2">
        <v>2.9910000000000001</v>
      </c>
      <c r="AU645" s="1">
        <f t="shared" si="85"/>
        <v>1.6534253448003078</v>
      </c>
      <c r="AV645" s="1">
        <f t="shared" si="86"/>
        <v>1.2181098049333237</v>
      </c>
      <c r="AW645" s="1">
        <f t="shared" si="87"/>
        <v>0.7827942650663392</v>
      </c>
    </row>
    <row r="646" spans="1:49" x14ac:dyDescent="0.2">
      <c r="A646">
        <v>644</v>
      </c>
      <c r="B646" t="s">
        <v>18041</v>
      </c>
      <c r="C646" t="s">
        <v>18040</v>
      </c>
      <c r="F646" t="s">
        <v>18039</v>
      </c>
      <c r="G646" t="s">
        <v>10</v>
      </c>
      <c r="H646" t="s">
        <v>9</v>
      </c>
      <c r="I646" t="s">
        <v>1274</v>
      </c>
      <c r="J646">
        <v>60025578</v>
      </c>
      <c r="K646" t="s">
        <v>42</v>
      </c>
      <c r="L646" t="s">
        <v>41</v>
      </c>
      <c r="M646" t="s">
        <v>40</v>
      </c>
      <c r="N646">
        <v>4</v>
      </c>
      <c r="O646" t="s">
        <v>18038</v>
      </c>
      <c r="P646" t="s">
        <v>18037</v>
      </c>
      <c r="Q646" t="s">
        <v>39</v>
      </c>
      <c r="R646" s="7">
        <v>39779</v>
      </c>
      <c r="S646" s="8">
        <f t="shared" si="80"/>
        <v>2008</v>
      </c>
      <c r="T646" s="8">
        <v>2008</v>
      </c>
      <c r="U646" s="8">
        <f t="shared" si="81"/>
        <v>14</v>
      </c>
      <c r="V646" s="7">
        <v>2008</v>
      </c>
      <c r="W646" t="s">
        <v>51</v>
      </c>
      <c r="X646" s="2">
        <v>0.375</v>
      </c>
      <c r="Y646" s="6">
        <f t="shared" si="82"/>
        <v>1.0010410827260351E-2</v>
      </c>
      <c r="AA646">
        <v>135194</v>
      </c>
      <c r="AB646">
        <v>24918</v>
      </c>
      <c r="AD646" t="s">
        <v>4</v>
      </c>
      <c r="AE646">
        <v>44</v>
      </c>
      <c r="AF646">
        <v>24</v>
      </c>
      <c r="AH646" t="s">
        <v>18036</v>
      </c>
      <c r="AI646" t="s">
        <v>18035</v>
      </c>
      <c r="AK646" t="s">
        <v>18034</v>
      </c>
      <c r="AL646">
        <v>98</v>
      </c>
      <c r="AM646" s="5">
        <f t="shared" si="83"/>
        <v>7</v>
      </c>
      <c r="AN646" s="4">
        <f t="shared" si="84"/>
        <v>1.0602044680045438E-2</v>
      </c>
      <c r="AO646" s="3"/>
      <c r="AP646">
        <v>0</v>
      </c>
      <c r="AR646" t="s">
        <v>20</v>
      </c>
      <c r="AT646" s="2">
        <v>1.3140000000000001</v>
      </c>
      <c r="AU646" s="1">
        <f t="shared" si="85"/>
        <v>1.0187900983095877</v>
      </c>
      <c r="AV646" s="1">
        <f t="shared" si="86"/>
        <v>1.0306227753652895</v>
      </c>
      <c r="AW646" s="1">
        <f t="shared" si="87"/>
        <v>1.042455452420991</v>
      </c>
    </row>
    <row r="647" spans="1:49" x14ac:dyDescent="0.2">
      <c r="A647">
        <v>645</v>
      </c>
      <c r="B647" t="s">
        <v>18033</v>
      </c>
      <c r="C647" t="s">
        <v>18032</v>
      </c>
      <c r="F647" t="s">
        <v>18031</v>
      </c>
      <c r="G647" t="s">
        <v>10</v>
      </c>
      <c r="H647" t="s">
        <v>9</v>
      </c>
      <c r="I647" t="s">
        <v>18030</v>
      </c>
      <c r="J647">
        <v>60000485</v>
      </c>
      <c r="K647" t="s">
        <v>18029</v>
      </c>
      <c r="L647" t="s">
        <v>18028</v>
      </c>
      <c r="M647" t="s">
        <v>327</v>
      </c>
      <c r="N647">
        <v>3</v>
      </c>
      <c r="O647" t="s">
        <v>18027</v>
      </c>
      <c r="P647" t="s">
        <v>18026</v>
      </c>
      <c r="Q647" t="s">
        <v>18025</v>
      </c>
      <c r="R647" s="7">
        <v>39779</v>
      </c>
      <c r="S647" s="8">
        <f t="shared" si="80"/>
        <v>2008</v>
      </c>
      <c r="T647" s="8">
        <v>2008</v>
      </c>
      <c r="U647" s="8">
        <f t="shared" si="81"/>
        <v>14</v>
      </c>
      <c r="V647" s="7">
        <v>2008</v>
      </c>
      <c r="W647" t="s">
        <v>51</v>
      </c>
      <c r="X647" s="2">
        <v>0.375</v>
      </c>
      <c r="Y647" s="6">
        <f t="shared" si="82"/>
        <v>1.0010410827260351E-2</v>
      </c>
      <c r="AA647">
        <v>135194</v>
      </c>
      <c r="AB647">
        <v>24918</v>
      </c>
      <c r="AD647" t="s">
        <v>4</v>
      </c>
      <c r="AE647">
        <v>44</v>
      </c>
      <c r="AF647">
        <v>24</v>
      </c>
      <c r="AH647" t="s">
        <v>18024</v>
      </c>
      <c r="AI647" t="s">
        <v>18023</v>
      </c>
      <c r="AK647" t="s">
        <v>18022</v>
      </c>
      <c r="AL647">
        <v>53</v>
      </c>
      <c r="AM647" s="5">
        <f t="shared" si="83"/>
        <v>3.7857142857142856</v>
      </c>
      <c r="AN647" s="4">
        <f t="shared" si="84"/>
        <v>5.7337588575755933E-3</v>
      </c>
      <c r="AO647" s="3"/>
      <c r="AP647">
        <v>0</v>
      </c>
      <c r="AR647" t="s">
        <v>20</v>
      </c>
      <c r="AT647" s="2">
        <v>1.3140000000000001</v>
      </c>
      <c r="AU647" s="1">
        <f t="shared" si="85"/>
        <v>0.8727415236354924</v>
      </c>
      <c r="AV647" s="1">
        <f t="shared" si="86"/>
        <v>0.78720848424179724</v>
      </c>
      <c r="AW647" s="1">
        <f t="shared" si="87"/>
        <v>0.70167544484810196</v>
      </c>
    </row>
    <row r="648" spans="1:49" x14ac:dyDescent="0.2">
      <c r="A648">
        <v>646</v>
      </c>
      <c r="B648" t="s">
        <v>18021</v>
      </c>
      <c r="F648" t="s">
        <v>18020</v>
      </c>
      <c r="G648" t="s">
        <v>10</v>
      </c>
      <c r="H648" t="s">
        <v>9</v>
      </c>
      <c r="I648" t="s">
        <v>18019</v>
      </c>
      <c r="J648">
        <v>60014930</v>
      </c>
      <c r="K648" t="s">
        <v>18018</v>
      </c>
      <c r="L648" t="s">
        <v>1507</v>
      </c>
      <c r="M648" t="s">
        <v>49</v>
      </c>
      <c r="N648">
        <v>2</v>
      </c>
      <c r="O648" t="s">
        <v>18017</v>
      </c>
      <c r="P648" t="s">
        <v>18016</v>
      </c>
      <c r="Q648" t="s">
        <v>18015</v>
      </c>
      <c r="R648" s="7">
        <v>39779</v>
      </c>
      <c r="S648" s="8">
        <f t="shared" si="80"/>
        <v>2008</v>
      </c>
      <c r="T648" s="8">
        <v>2008</v>
      </c>
      <c r="U648" s="8">
        <f t="shared" si="81"/>
        <v>14</v>
      </c>
      <c r="V648" s="7">
        <v>2008</v>
      </c>
      <c r="W648" t="s">
        <v>10751</v>
      </c>
      <c r="X648" s="2" t="s">
        <v>0</v>
      </c>
      <c r="Y648" s="6" t="e">
        <f t="shared" si="82"/>
        <v>#VALUE!</v>
      </c>
      <c r="AA648">
        <v>13030914</v>
      </c>
      <c r="AB648">
        <v>100147302</v>
      </c>
      <c r="AD648" t="s">
        <v>4</v>
      </c>
      <c r="AE648">
        <v>8</v>
      </c>
      <c r="AF648">
        <v>2</v>
      </c>
      <c r="AH648" t="s">
        <v>18014</v>
      </c>
      <c r="AI648" t="s">
        <v>18013</v>
      </c>
      <c r="AJ648" t="s">
        <v>18012</v>
      </c>
      <c r="AK648" t="s">
        <v>18011</v>
      </c>
      <c r="AL648">
        <v>0</v>
      </c>
      <c r="AM648" s="5">
        <f t="shared" si="83"/>
        <v>0</v>
      </c>
      <c r="AN648" s="4">
        <f t="shared" si="84"/>
        <v>0</v>
      </c>
      <c r="AO648" s="3"/>
      <c r="AP648">
        <v>0</v>
      </c>
      <c r="AR648" t="s">
        <v>20</v>
      </c>
      <c r="AT648" s="2" t="s">
        <v>0</v>
      </c>
      <c r="AU648" s="1" t="e">
        <f t="shared" si="85"/>
        <v>#VALUE!</v>
      </c>
      <c r="AV648" s="1" t="e">
        <f t="shared" si="86"/>
        <v>#VALUE!</v>
      </c>
      <c r="AW648" s="1" t="e">
        <f t="shared" si="87"/>
        <v>#VALUE!</v>
      </c>
    </row>
    <row r="649" spans="1:49" x14ac:dyDescent="0.2">
      <c r="A649">
        <v>647</v>
      </c>
      <c r="B649" t="s">
        <v>18010</v>
      </c>
      <c r="C649" t="s">
        <v>18009</v>
      </c>
      <c r="F649" t="s">
        <v>18008</v>
      </c>
      <c r="G649" t="s">
        <v>10</v>
      </c>
      <c r="H649" t="s">
        <v>9</v>
      </c>
      <c r="I649" t="s">
        <v>18007</v>
      </c>
      <c r="J649">
        <v>60028868</v>
      </c>
      <c r="K649" t="s">
        <v>13132</v>
      </c>
      <c r="L649" t="s">
        <v>13131</v>
      </c>
      <c r="M649" t="s">
        <v>65</v>
      </c>
      <c r="N649">
        <v>3</v>
      </c>
      <c r="O649" t="s">
        <v>18006</v>
      </c>
      <c r="P649" t="s">
        <v>18005</v>
      </c>
      <c r="Q649" t="s">
        <v>18004</v>
      </c>
      <c r="R649" s="7">
        <v>39779</v>
      </c>
      <c r="S649" s="8">
        <f t="shared" si="80"/>
        <v>2008</v>
      </c>
      <c r="T649" s="8">
        <v>2008</v>
      </c>
      <c r="U649" s="8">
        <f t="shared" si="81"/>
        <v>14</v>
      </c>
      <c r="V649" s="7">
        <v>2008</v>
      </c>
      <c r="W649" t="s">
        <v>51</v>
      </c>
      <c r="X649" s="2">
        <v>0.375</v>
      </c>
      <c r="Y649" s="6">
        <f t="shared" si="82"/>
        <v>1.0010410827260351E-2</v>
      </c>
      <c r="AA649">
        <v>135194</v>
      </c>
      <c r="AB649">
        <v>24918</v>
      </c>
      <c r="AD649" t="s">
        <v>4</v>
      </c>
      <c r="AE649">
        <v>44</v>
      </c>
      <c r="AF649">
        <v>24</v>
      </c>
      <c r="AH649" t="s">
        <v>18003</v>
      </c>
      <c r="AI649" t="s">
        <v>18002</v>
      </c>
      <c r="AK649" t="s">
        <v>18001</v>
      </c>
      <c r="AL649">
        <v>9</v>
      </c>
      <c r="AM649" s="5">
        <f t="shared" si="83"/>
        <v>0.6428571428571429</v>
      </c>
      <c r="AN649" s="4">
        <f t="shared" si="84"/>
        <v>9.7365716449396885E-4</v>
      </c>
      <c r="AO649" s="3"/>
      <c r="AP649">
        <v>0</v>
      </c>
      <c r="AR649" t="s">
        <v>20</v>
      </c>
      <c r="AT649" s="2">
        <v>1.3140000000000001</v>
      </c>
      <c r="AU649" s="1">
        <f t="shared" si="85"/>
        <v>0.7299384728430437</v>
      </c>
      <c r="AV649" s="1">
        <f t="shared" si="86"/>
        <v>0.54920339958771602</v>
      </c>
      <c r="AW649" s="1">
        <f t="shared" si="87"/>
        <v>0.36846832633238835</v>
      </c>
    </row>
    <row r="650" spans="1:49" x14ac:dyDescent="0.2">
      <c r="A650">
        <v>648</v>
      </c>
      <c r="B650" t="s">
        <v>18000</v>
      </c>
      <c r="C650" t="s">
        <v>17999</v>
      </c>
      <c r="F650" t="s">
        <v>17998</v>
      </c>
      <c r="G650" t="s">
        <v>10</v>
      </c>
      <c r="H650" t="s">
        <v>9</v>
      </c>
      <c r="I650" t="s">
        <v>17997</v>
      </c>
      <c r="J650" t="s">
        <v>17996</v>
      </c>
      <c r="K650" t="s">
        <v>17995</v>
      </c>
      <c r="L650" t="s">
        <v>17994</v>
      </c>
      <c r="M650" t="s">
        <v>322</v>
      </c>
      <c r="N650">
        <v>4</v>
      </c>
      <c r="O650" t="s">
        <v>17993</v>
      </c>
      <c r="P650" t="s">
        <v>17992</v>
      </c>
      <c r="Q650" t="s">
        <v>17991</v>
      </c>
      <c r="R650" s="7">
        <v>39779</v>
      </c>
      <c r="S650" s="8">
        <f t="shared" si="80"/>
        <v>2008</v>
      </c>
      <c r="T650" s="8">
        <v>2008</v>
      </c>
      <c r="U650" s="8">
        <f t="shared" si="81"/>
        <v>14</v>
      </c>
      <c r="V650" s="7">
        <v>2008</v>
      </c>
      <c r="W650" t="s">
        <v>51</v>
      </c>
      <c r="X650" s="2">
        <v>0.375</v>
      </c>
      <c r="Y650" s="6">
        <f t="shared" si="82"/>
        <v>1.0010410827260351E-2</v>
      </c>
      <c r="AA650">
        <v>135194</v>
      </c>
      <c r="AB650">
        <v>24918</v>
      </c>
      <c r="AD650" t="s">
        <v>4</v>
      </c>
      <c r="AE650">
        <v>44</v>
      </c>
      <c r="AF650">
        <v>24</v>
      </c>
      <c r="AH650" t="s">
        <v>17990</v>
      </c>
      <c r="AI650" t="s">
        <v>17989</v>
      </c>
      <c r="AK650" t="s">
        <v>17988</v>
      </c>
      <c r="AL650">
        <v>45</v>
      </c>
      <c r="AM650" s="5">
        <f t="shared" si="83"/>
        <v>3.2142857142857144</v>
      </c>
      <c r="AN650" s="4">
        <f t="shared" si="84"/>
        <v>4.8682858224698439E-3</v>
      </c>
      <c r="AO650" s="3"/>
      <c r="AP650">
        <v>0</v>
      </c>
      <c r="AR650" t="s">
        <v>20</v>
      </c>
      <c r="AT650" s="2">
        <v>1.3140000000000001</v>
      </c>
      <c r="AU650" s="1">
        <f t="shared" si="85"/>
        <v>0.84677733258232002</v>
      </c>
      <c r="AV650" s="1">
        <f t="shared" si="86"/>
        <v>0.74393483248650971</v>
      </c>
      <c r="AW650" s="1">
        <f t="shared" si="87"/>
        <v>0.64109233239069952</v>
      </c>
    </row>
    <row r="651" spans="1:49" x14ac:dyDescent="0.2">
      <c r="A651">
        <v>649</v>
      </c>
      <c r="B651" t="s">
        <v>17987</v>
      </c>
      <c r="C651" t="s">
        <v>17986</v>
      </c>
      <c r="F651" t="s">
        <v>17985</v>
      </c>
      <c r="G651" t="s">
        <v>10</v>
      </c>
      <c r="H651" t="s">
        <v>9</v>
      </c>
      <c r="I651" t="s">
        <v>17984</v>
      </c>
      <c r="J651" t="s">
        <v>17983</v>
      </c>
      <c r="K651" t="s">
        <v>17982</v>
      </c>
      <c r="L651" t="s">
        <v>17981</v>
      </c>
      <c r="M651" t="s">
        <v>17980</v>
      </c>
      <c r="N651">
        <v>4</v>
      </c>
      <c r="O651" t="s">
        <v>17979</v>
      </c>
      <c r="P651" t="s">
        <v>17978</v>
      </c>
      <c r="Q651" t="s">
        <v>17977</v>
      </c>
      <c r="R651" s="7">
        <v>39779</v>
      </c>
      <c r="S651" s="8">
        <f t="shared" si="80"/>
        <v>2008</v>
      </c>
      <c r="T651" s="8">
        <v>2008</v>
      </c>
      <c r="U651" s="8">
        <f t="shared" si="81"/>
        <v>14</v>
      </c>
      <c r="V651" s="7">
        <v>2008</v>
      </c>
      <c r="W651" t="s">
        <v>51</v>
      </c>
      <c r="X651" s="2">
        <v>0.375</v>
      </c>
      <c r="Y651" s="6">
        <f t="shared" si="82"/>
        <v>1.0010410827260351E-2</v>
      </c>
      <c r="AA651">
        <v>135194</v>
      </c>
      <c r="AB651">
        <v>24918</v>
      </c>
      <c r="AD651" t="s">
        <v>4</v>
      </c>
      <c r="AE651">
        <v>44</v>
      </c>
      <c r="AF651">
        <v>24</v>
      </c>
      <c r="AH651" t="s">
        <v>17976</v>
      </c>
      <c r="AI651" t="s">
        <v>17975</v>
      </c>
      <c r="AK651" t="s">
        <v>17974</v>
      </c>
      <c r="AL651">
        <v>31</v>
      </c>
      <c r="AM651" s="5">
        <f t="shared" si="83"/>
        <v>2.2142857142857144</v>
      </c>
      <c r="AN651" s="4">
        <f t="shared" si="84"/>
        <v>3.3537080110347815E-3</v>
      </c>
      <c r="AO651" s="3"/>
      <c r="AP651">
        <v>0</v>
      </c>
      <c r="AR651" t="s">
        <v>20</v>
      </c>
      <c r="AT651" s="2">
        <v>1.3140000000000001</v>
      </c>
      <c r="AU651" s="1">
        <f t="shared" si="85"/>
        <v>0.80133999823926805</v>
      </c>
      <c r="AV651" s="1">
        <f t="shared" si="86"/>
        <v>0.66820594191475657</v>
      </c>
      <c r="AW651" s="1">
        <f t="shared" si="87"/>
        <v>0.53507188559024521</v>
      </c>
    </row>
    <row r="652" spans="1:49" x14ac:dyDescent="0.2">
      <c r="A652">
        <v>650</v>
      </c>
      <c r="B652" t="s">
        <v>17973</v>
      </c>
      <c r="C652" t="s">
        <v>17972</v>
      </c>
      <c r="D652" t="s">
        <v>17971</v>
      </c>
      <c r="F652" t="s">
        <v>17970</v>
      </c>
      <c r="G652" t="s">
        <v>10</v>
      </c>
      <c r="H652" t="s">
        <v>9</v>
      </c>
      <c r="I652" t="s">
        <v>17969</v>
      </c>
      <c r="J652" t="s">
        <v>17968</v>
      </c>
      <c r="K652" t="s">
        <v>17967</v>
      </c>
      <c r="L652" t="s">
        <v>17966</v>
      </c>
      <c r="M652" t="s">
        <v>17965</v>
      </c>
      <c r="N652">
        <v>7</v>
      </c>
      <c r="O652" t="s">
        <v>17964</v>
      </c>
      <c r="P652" t="s">
        <v>17963</v>
      </c>
      <c r="Q652" t="s">
        <v>17962</v>
      </c>
      <c r="R652" s="7">
        <v>39778</v>
      </c>
      <c r="S652" s="8">
        <f t="shared" si="80"/>
        <v>2008</v>
      </c>
      <c r="T652" s="8">
        <v>2008</v>
      </c>
      <c r="U652" s="8">
        <f t="shared" si="81"/>
        <v>14</v>
      </c>
      <c r="V652" s="7">
        <v>39778</v>
      </c>
      <c r="W652" t="s">
        <v>17961</v>
      </c>
      <c r="X652" s="2">
        <v>0.47099999999999997</v>
      </c>
      <c r="Y652" s="6">
        <f t="shared" si="82"/>
        <v>1.2573075999039E-2</v>
      </c>
      <c r="AA652">
        <v>222860</v>
      </c>
      <c r="AB652">
        <v>24642</v>
      </c>
      <c r="AD652" t="s">
        <v>4</v>
      </c>
      <c r="AE652">
        <v>891</v>
      </c>
      <c r="AF652" s="9">
        <v>44256</v>
      </c>
      <c r="AH652" t="s">
        <v>17960</v>
      </c>
      <c r="AI652" t="s">
        <v>17959</v>
      </c>
      <c r="AJ652" t="s">
        <v>17958</v>
      </c>
      <c r="AK652" t="s">
        <v>17957</v>
      </c>
      <c r="AL652">
        <v>8</v>
      </c>
      <c r="AM652" s="5">
        <f t="shared" si="83"/>
        <v>0.5714285714285714</v>
      </c>
      <c r="AN652" s="4">
        <f t="shared" si="84"/>
        <v>8.6547303510574997E-4</v>
      </c>
      <c r="AO652" s="3"/>
      <c r="AP652">
        <v>0</v>
      </c>
      <c r="AR652" t="s">
        <v>20</v>
      </c>
      <c r="AT652" s="2">
        <v>3.1960000000000002</v>
      </c>
      <c r="AU652" s="1">
        <f t="shared" si="85"/>
        <v>0.90607951098590245</v>
      </c>
      <c r="AV652" s="1">
        <f t="shared" si="86"/>
        <v>0.67192745170723756</v>
      </c>
      <c r="AW652" s="1">
        <f t="shared" si="87"/>
        <v>0.4377753924285725</v>
      </c>
    </row>
    <row r="653" spans="1:49" x14ac:dyDescent="0.2">
      <c r="A653">
        <v>651</v>
      </c>
      <c r="B653" t="s">
        <v>17956</v>
      </c>
      <c r="C653" t="s">
        <v>17955</v>
      </c>
      <c r="F653" t="s">
        <v>17954</v>
      </c>
      <c r="G653" t="s">
        <v>10</v>
      </c>
      <c r="H653" t="s">
        <v>9</v>
      </c>
      <c r="I653" t="s">
        <v>17953</v>
      </c>
      <c r="J653" t="s">
        <v>17952</v>
      </c>
      <c r="K653" t="s">
        <v>17951</v>
      </c>
      <c r="L653" t="s">
        <v>17950</v>
      </c>
      <c r="M653" t="s">
        <v>567</v>
      </c>
      <c r="N653">
        <v>7</v>
      </c>
      <c r="O653" t="s">
        <v>17949</v>
      </c>
      <c r="P653" t="s">
        <v>17948</v>
      </c>
      <c r="Q653" t="s">
        <v>17947</v>
      </c>
      <c r="R653" s="7">
        <v>39776</v>
      </c>
      <c r="S653" s="8">
        <f t="shared" si="80"/>
        <v>2008</v>
      </c>
      <c r="T653" s="8">
        <v>2008</v>
      </c>
      <c r="U653" s="8">
        <f t="shared" si="81"/>
        <v>14</v>
      </c>
      <c r="V653" s="7">
        <v>39776</v>
      </c>
      <c r="W653" t="s">
        <v>1400</v>
      </c>
      <c r="X653" s="2">
        <v>0.89600000000000002</v>
      </c>
      <c r="Y653" s="6">
        <f t="shared" si="82"/>
        <v>2.3918208269934065E-2</v>
      </c>
      <c r="AA653">
        <v>15393755</v>
      </c>
      <c r="AB653">
        <v>21100855841</v>
      </c>
      <c r="AC653">
        <v>15502376</v>
      </c>
      <c r="AD653" t="s">
        <v>4</v>
      </c>
      <c r="AE653">
        <v>78</v>
      </c>
      <c r="AF653">
        <v>5</v>
      </c>
      <c r="AG653">
        <v>55204</v>
      </c>
      <c r="AI653" t="s">
        <v>17946</v>
      </c>
      <c r="AK653" t="s">
        <v>17945</v>
      </c>
      <c r="AL653">
        <v>19</v>
      </c>
      <c r="AM653" s="5">
        <f t="shared" si="83"/>
        <v>1.3571428571428572</v>
      </c>
      <c r="AN653" s="4">
        <f t="shared" si="84"/>
        <v>2.0554984583761563E-3</v>
      </c>
      <c r="AO653" s="3"/>
      <c r="AP653">
        <v>0</v>
      </c>
      <c r="AR653" t="s">
        <v>20</v>
      </c>
      <c r="AT653" s="2" t="s">
        <v>0</v>
      </c>
      <c r="AU653" s="1">
        <f t="shared" si="85"/>
        <v>1.7359395326466691</v>
      </c>
      <c r="AV653" s="1">
        <f t="shared" si="86"/>
        <v>1.2986853364155111</v>
      </c>
      <c r="AW653" s="1">
        <f t="shared" si="87"/>
        <v>0.86143114018435285</v>
      </c>
    </row>
    <row r="654" spans="1:49" x14ac:dyDescent="0.2">
      <c r="A654">
        <v>652</v>
      </c>
      <c r="B654" t="s">
        <v>17944</v>
      </c>
      <c r="C654" t="s">
        <v>17943</v>
      </c>
      <c r="F654" t="s">
        <v>17942</v>
      </c>
      <c r="G654" t="s">
        <v>10</v>
      </c>
      <c r="H654" t="s">
        <v>9</v>
      </c>
      <c r="I654" t="s">
        <v>17941</v>
      </c>
      <c r="J654" t="s">
        <v>17940</v>
      </c>
      <c r="K654" t="s">
        <v>17939</v>
      </c>
      <c r="L654" t="s">
        <v>17938</v>
      </c>
      <c r="M654" t="s">
        <v>1314</v>
      </c>
      <c r="N654">
        <v>10</v>
      </c>
      <c r="O654" t="s">
        <v>17937</v>
      </c>
      <c r="P654" t="s">
        <v>17936</v>
      </c>
      <c r="Q654" t="s">
        <v>17935</v>
      </c>
      <c r="R654" s="7">
        <v>39776</v>
      </c>
      <c r="S654" s="8">
        <f t="shared" si="80"/>
        <v>2008</v>
      </c>
      <c r="T654" s="8">
        <v>2008</v>
      </c>
      <c r="U654" s="8">
        <f t="shared" si="81"/>
        <v>14</v>
      </c>
      <c r="V654" s="7">
        <v>39776</v>
      </c>
      <c r="W654" t="s">
        <v>1205</v>
      </c>
      <c r="X654" s="2">
        <v>1.3939999999999999</v>
      </c>
      <c r="Y654" s="6">
        <f t="shared" si="82"/>
        <v>3.721203384853581E-2</v>
      </c>
      <c r="AB654">
        <v>12862</v>
      </c>
      <c r="AC654">
        <v>10944087</v>
      </c>
      <c r="AD654" t="s">
        <v>4</v>
      </c>
      <c r="AE654">
        <v>16</v>
      </c>
      <c r="AF654">
        <v>24</v>
      </c>
      <c r="AH654" t="s">
        <v>17934</v>
      </c>
      <c r="AI654" t="s">
        <v>17933</v>
      </c>
      <c r="AK654" t="s">
        <v>17932</v>
      </c>
      <c r="AL654">
        <v>59</v>
      </c>
      <c r="AM654" s="5">
        <f t="shared" si="83"/>
        <v>4.2142857142857144</v>
      </c>
      <c r="AN654" s="4">
        <f t="shared" si="84"/>
        <v>6.3828636339049068E-3</v>
      </c>
      <c r="AO654" s="3"/>
      <c r="AP654">
        <v>1</v>
      </c>
      <c r="AR654" t="s">
        <v>20</v>
      </c>
      <c r="AT654" s="2">
        <v>3.8940000000000001</v>
      </c>
      <c r="AU654" s="1">
        <f t="shared" si="85"/>
        <v>2.7963282784146539</v>
      </c>
      <c r="AV654" s="1">
        <f t="shared" si="86"/>
        <v>2.179744874122036</v>
      </c>
      <c r="AW654" s="1">
        <f t="shared" si="87"/>
        <v>1.5631614698294174</v>
      </c>
    </row>
    <row r="655" spans="1:49" x14ac:dyDescent="0.2">
      <c r="A655">
        <v>653</v>
      </c>
      <c r="B655" t="s">
        <v>17931</v>
      </c>
      <c r="C655" t="s">
        <v>17930</v>
      </c>
      <c r="F655" t="s">
        <v>17929</v>
      </c>
      <c r="G655" t="s">
        <v>10</v>
      </c>
      <c r="H655" t="s">
        <v>9</v>
      </c>
      <c r="I655" t="s">
        <v>17928</v>
      </c>
      <c r="J655">
        <v>60003615</v>
      </c>
      <c r="K655" t="s">
        <v>17927</v>
      </c>
      <c r="L655" t="s">
        <v>17926</v>
      </c>
      <c r="M655" t="s">
        <v>23</v>
      </c>
      <c r="N655">
        <v>4</v>
      </c>
      <c r="O655" t="s">
        <v>17925</v>
      </c>
      <c r="P655" t="s">
        <v>17924</v>
      </c>
      <c r="Q655" t="s">
        <v>17923</v>
      </c>
      <c r="R655" s="7">
        <v>39776</v>
      </c>
      <c r="S655" s="8">
        <f t="shared" si="80"/>
        <v>2008</v>
      </c>
      <c r="T655" s="8">
        <v>2008</v>
      </c>
      <c r="U655" s="8">
        <f t="shared" si="81"/>
        <v>14</v>
      </c>
      <c r="V655" s="7">
        <v>39776</v>
      </c>
      <c r="W655" t="s">
        <v>1967</v>
      </c>
      <c r="X655" s="2">
        <v>0.52200000000000002</v>
      </c>
      <c r="Y655" s="6">
        <f t="shared" si="82"/>
        <v>1.393449187154641E-2</v>
      </c>
      <c r="AA655">
        <v>9927689</v>
      </c>
      <c r="AB655">
        <v>27424</v>
      </c>
      <c r="AC655">
        <v>14320576</v>
      </c>
      <c r="AD655" t="s">
        <v>4</v>
      </c>
      <c r="AE655">
        <v>26</v>
      </c>
      <c r="AF655">
        <v>12</v>
      </c>
      <c r="AH655" t="s">
        <v>17922</v>
      </c>
      <c r="AI655" t="s">
        <v>17921</v>
      </c>
      <c r="AK655" t="s">
        <v>17920</v>
      </c>
      <c r="AL655">
        <v>12</v>
      </c>
      <c r="AM655" s="5">
        <f t="shared" si="83"/>
        <v>0.8571428571428571</v>
      </c>
      <c r="AN655" s="4">
        <f t="shared" si="84"/>
        <v>1.2982095526586248E-3</v>
      </c>
      <c r="AO655" s="3"/>
      <c r="AP655">
        <v>1</v>
      </c>
      <c r="AR655" t="s">
        <v>20</v>
      </c>
      <c r="AT655" s="2">
        <v>1.88</v>
      </c>
      <c r="AU655" s="1">
        <f t="shared" si="85"/>
        <v>1.0143607175880076</v>
      </c>
      <c r="AV655" s="1">
        <f t="shared" si="86"/>
        <v>0.76163507121025176</v>
      </c>
      <c r="AW655" s="1">
        <f t="shared" si="87"/>
        <v>0.50890942483249602</v>
      </c>
    </row>
    <row r="656" spans="1:49" x14ac:dyDescent="0.2">
      <c r="A656">
        <v>654</v>
      </c>
      <c r="B656" t="s">
        <v>17919</v>
      </c>
      <c r="C656" t="s">
        <v>17918</v>
      </c>
      <c r="F656" t="s">
        <v>17917</v>
      </c>
      <c r="G656" t="s">
        <v>10</v>
      </c>
      <c r="H656" t="s">
        <v>9</v>
      </c>
      <c r="I656" t="s">
        <v>17916</v>
      </c>
      <c r="J656" t="s">
        <v>17915</v>
      </c>
      <c r="K656" t="s">
        <v>17914</v>
      </c>
      <c r="L656" t="s">
        <v>17913</v>
      </c>
      <c r="M656" t="s">
        <v>17912</v>
      </c>
      <c r="N656">
        <v>7</v>
      </c>
      <c r="O656" t="s">
        <v>17911</v>
      </c>
      <c r="P656" t="s">
        <v>17910</v>
      </c>
      <c r="Q656" t="s">
        <v>17909</v>
      </c>
      <c r="R656" s="7">
        <v>39776</v>
      </c>
      <c r="S656" s="8">
        <f t="shared" si="80"/>
        <v>2008</v>
      </c>
      <c r="T656" s="8">
        <v>2008</v>
      </c>
      <c r="U656" s="8">
        <f t="shared" si="81"/>
        <v>14</v>
      </c>
      <c r="V656" s="7">
        <v>39776</v>
      </c>
      <c r="W656" t="s">
        <v>1205</v>
      </c>
      <c r="X656" s="2">
        <v>1.3939999999999999</v>
      </c>
      <c r="Y656" s="6">
        <f t="shared" si="82"/>
        <v>3.721203384853581E-2</v>
      </c>
      <c r="AB656">
        <v>12862</v>
      </c>
      <c r="AC656">
        <v>10944087</v>
      </c>
      <c r="AD656" t="s">
        <v>4</v>
      </c>
      <c r="AE656">
        <v>16</v>
      </c>
      <c r="AF656">
        <v>24</v>
      </c>
      <c r="AH656" t="s">
        <v>17908</v>
      </c>
      <c r="AI656" t="s">
        <v>17907</v>
      </c>
      <c r="AK656" t="s">
        <v>17906</v>
      </c>
      <c r="AL656">
        <v>44</v>
      </c>
      <c r="AM656" s="5">
        <f t="shared" si="83"/>
        <v>3.1428571428571428</v>
      </c>
      <c r="AN656" s="4">
        <f t="shared" si="84"/>
        <v>4.7601016930816252E-3</v>
      </c>
      <c r="AO656" s="3"/>
      <c r="AP656">
        <v>1</v>
      </c>
      <c r="AR656" t="s">
        <v>20</v>
      </c>
      <c r="AT656" s="2">
        <v>3.8940000000000001</v>
      </c>
      <c r="AU656" s="1">
        <f t="shared" si="85"/>
        <v>2.7476454201899552</v>
      </c>
      <c r="AV656" s="1">
        <f t="shared" si="86"/>
        <v>2.0986067770808714</v>
      </c>
      <c r="AW656" s="1">
        <f t="shared" si="87"/>
        <v>1.4495681339717879</v>
      </c>
    </row>
    <row r="657" spans="1:49" x14ac:dyDescent="0.2">
      <c r="A657">
        <v>655</v>
      </c>
      <c r="B657" t="s">
        <v>17905</v>
      </c>
      <c r="F657" t="s">
        <v>17904</v>
      </c>
      <c r="G657" t="s">
        <v>10</v>
      </c>
      <c r="H657" t="s">
        <v>9</v>
      </c>
      <c r="I657" t="s">
        <v>17903</v>
      </c>
      <c r="J657" t="s">
        <v>17902</v>
      </c>
      <c r="K657" t="s">
        <v>17901</v>
      </c>
      <c r="L657" t="s">
        <v>17900</v>
      </c>
      <c r="M657" t="s">
        <v>27</v>
      </c>
      <c r="N657">
        <v>7</v>
      </c>
      <c r="O657" t="s">
        <v>17899</v>
      </c>
      <c r="P657" t="s">
        <v>17898</v>
      </c>
      <c r="Q657" t="s">
        <v>17897</v>
      </c>
      <c r="R657" s="7">
        <v>39776</v>
      </c>
      <c r="S657" s="8">
        <f t="shared" si="80"/>
        <v>2008</v>
      </c>
      <c r="T657" s="8">
        <v>2008</v>
      </c>
      <c r="U657" s="8">
        <f t="shared" si="81"/>
        <v>14</v>
      </c>
      <c r="V657" s="7">
        <v>2008</v>
      </c>
      <c r="W657" t="s">
        <v>17896</v>
      </c>
      <c r="X657" s="2">
        <v>0.158</v>
      </c>
      <c r="Y657" s="6">
        <f t="shared" si="82"/>
        <v>4.2177197618856943E-3</v>
      </c>
      <c r="AA657">
        <v>380830</v>
      </c>
      <c r="AB657">
        <v>13094</v>
      </c>
      <c r="AD657" t="s">
        <v>4</v>
      </c>
      <c r="AE657">
        <v>54</v>
      </c>
      <c r="AF657">
        <v>1</v>
      </c>
      <c r="AH657" t="s">
        <v>17895</v>
      </c>
      <c r="AI657" t="s">
        <v>17894</v>
      </c>
      <c r="AK657" t="s">
        <v>17893</v>
      </c>
      <c r="AL657">
        <v>2</v>
      </c>
      <c r="AM657" s="5">
        <f t="shared" si="83"/>
        <v>0.14285714285714285</v>
      </c>
      <c r="AN657" s="4">
        <f t="shared" si="84"/>
        <v>2.1636825877643749E-4</v>
      </c>
      <c r="AO657" s="3"/>
      <c r="AP657">
        <v>0</v>
      </c>
      <c r="AR657" t="s">
        <v>20</v>
      </c>
      <c r="AT657" s="2" t="s">
        <v>0</v>
      </c>
      <c r="AU657" s="1">
        <f t="shared" si="85"/>
        <v>0.30173143109529166</v>
      </c>
      <c r="AV657" s="1">
        <f t="shared" si="86"/>
        <v>0.2217044010331066</v>
      </c>
      <c r="AW657" s="1">
        <f t="shared" si="87"/>
        <v>0.14167737097092145</v>
      </c>
    </row>
    <row r="658" spans="1:49" x14ac:dyDescent="0.2">
      <c r="A658">
        <v>656</v>
      </c>
      <c r="B658" t="s">
        <v>17892</v>
      </c>
      <c r="C658" t="s">
        <v>17891</v>
      </c>
      <c r="F658" t="s">
        <v>17890</v>
      </c>
      <c r="G658" t="s">
        <v>10</v>
      </c>
      <c r="H658" t="s">
        <v>9</v>
      </c>
      <c r="I658" t="s">
        <v>17889</v>
      </c>
      <c r="J658" t="s">
        <v>17888</v>
      </c>
      <c r="K658" t="s">
        <v>17887</v>
      </c>
      <c r="L658" t="s">
        <v>17886</v>
      </c>
      <c r="M658" t="s">
        <v>233</v>
      </c>
      <c r="N658">
        <v>5</v>
      </c>
      <c r="O658" t="s">
        <v>17885</v>
      </c>
      <c r="P658" t="s">
        <v>17884</v>
      </c>
      <c r="Q658" t="s">
        <v>17883</v>
      </c>
      <c r="R658" s="7">
        <v>39776</v>
      </c>
      <c r="S658" s="8">
        <f t="shared" si="80"/>
        <v>2008</v>
      </c>
      <c r="T658" s="8">
        <v>2008</v>
      </c>
      <c r="U658" s="8">
        <f t="shared" si="81"/>
        <v>14</v>
      </c>
      <c r="V658" s="7">
        <v>2008</v>
      </c>
      <c r="W658" t="s">
        <v>17882</v>
      </c>
      <c r="X658" s="2">
        <v>0.70899999999999996</v>
      </c>
      <c r="Y658" s="6">
        <f t="shared" si="82"/>
        <v>1.8926350070740235E-2</v>
      </c>
      <c r="AA658">
        <v>8873828</v>
      </c>
      <c r="AB658">
        <v>16300</v>
      </c>
      <c r="AD658" t="s">
        <v>4</v>
      </c>
      <c r="AE658">
        <v>22</v>
      </c>
      <c r="AF658">
        <v>6</v>
      </c>
      <c r="AH658" t="s">
        <v>17881</v>
      </c>
      <c r="AI658" t="s">
        <v>17880</v>
      </c>
      <c r="AJ658" t="s">
        <v>17879</v>
      </c>
      <c r="AK658" t="s">
        <v>17878</v>
      </c>
      <c r="AL658">
        <v>26</v>
      </c>
      <c r="AM658" s="5">
        <f t="shared" si="83"/>
        <v>1.8571428571428572</v>
      </c>
      <c r="AN658" s="4">
        <f t="shared" si="84"/>
        <v>2.8127873640936877E-3</v>
      </c>
      <c r="AO658" s="3"/>
      <c r="AP658">
        <v>0</v>
      </c>
      <c r="AR658" t="s">
        <v>20</v>
      </c>
      <c r="AT658" s="2" t="s">
        <v>0</v>
      </c>
      <c r="AU658" s="1">
        <f t="shared" si="85"/>
        <v>1.4092281258746269</v>
      </c>
      <c r="AV658" s="1">
        <f t="shared" si="86"/>
        <v>1.086956871741696</v>
      </c>
      <c r="AW658" s="1">
        <f t="shared" si="87"/>
        <v>0.76468561760876519</v>
      </c>
    </row>
    <row r="659" spans="1:49" x14ac:dyDescent="0.2">
      <c r="A659">
        <v>657</v>
      </c>
      <c r="B659" t="s">
        <v>17877</v>
      </c>
      <c r="C659" t="s">
        <v>17876</v>
      </c>
      <c r="F659" t="s">
        <v>17875</v>
      </c>
      <c r="G659" t="s">
        <v>10</v>
      </c>
      <c r="H659" t="s">
        <v>9</v>
      </c>
      <c r="I659" t="s">
        <v>17874</v>
      </c>
      <c r="J659" t="s">
        <v>17873</v>
      </c>
      <c r="K659" t="s">
        <v>17872</v>
      </c>
      <c r="L659" t="s">
        <v>1440</v>
      </c>
      <c r="M659" t="s">
        <v>44</v>
      </c>
      <c r="N659">
        <v>7</v>
      </c>
      <c r="O659" t="s">
        <v>17871</v>
      </c>
      <c r="P659" t="s">
        <v>17870</v>
      </c>
      <c r="Q659" t="s">
        <v>17869</v>
      </c>
      <c r="R659" s="7">
        <v>39776</v>
      </c>
      <c r="S659" s="8">
        <f t="shared" si="80"/>
        <v>2008</v>
      </c>
      <c r="T659" s="8">
        <v>2008</v>
      </c>
      <c r="U659" s="8">
        <f t="shared" si="81"/>
        <v>14</v>
      </c>
      <c r="V659" s="7">
        <v>2008</v>
      </c>
      <c r="W659" t="s">
        <v>1643</v>
      </c>
      <c r="X659" s="2">
        <v>0.69899999999999995</v>
      </c>
      <c r="Y659" s="6">
        <f t="shared" si="82"/>
        <v>1.8659405782013295E-2</v>
      </c>
      <c r="AA659">
        <v>218979</v>
      </c>
      <c r="AB659">
        <v>28132</v>
      </c>
      <c r="AD659" t="s">
        <v>4</v>
      </c>
      <c r="AE659">
        <v>104</v>
      </c>
      <c r="AF659">
        <v>9</v>
      </c>
      <c r="AG659">
        <v>94101</v>
      </c>
      <c r="AI659" t="s">
        <v>17868</v>
      </c>
      <c r="AK659" t="s">
        <v>17867</v>
      </c>
      <c r="AL659">
        <v>128</v>
      </c>
      <c r="AM659" s="5">
        <f t="shared" si="83"/>
        <v>9.1428571428571423</v>
      </c>
      <c r="AN659" s="4">
        <f t="shared" si="84"/>
        <v>1.3847568561692E-2</v>
      </c>
      <c r="AO659" s="3"/>
      <c r="AP659">
        <v>0</v>
      </c>
      <c r="AQ659" t="s">
        <v>37</v>
      </c>
      <c r="AR659">
        <v>60376039</v>
      </c>
      <c r="AS659" t="s">
        <v>36</v>
      </c>
      <c r="AT659" s="2">
        <v>2.5459999999999998</v>
      </c>
      <c r="AU659" s="1">
        <f t="shared" si="85"/>
        <v>1.7215854615916903</v>
      </c>
      <c r="AV659" s="1">
        <f t="shared" si="86"/>
        <v>1.6253487171852647</v>
      </c>
      <c r="AW659" s="1">
        <f t="shared" si="87"/>
        <v>1.5291119727788387</v>
      </c>
    </row>
    <row r="660" spans="1:49" x14ac:dyDescent="0.2">
      <c r="A660">
        <v>658</v>
      </c>
      <c r="B660" t="s">
        <v>17866</v>
      </c>
      <c r="F660" t="s">
        <v>17865</v>
      </c>
      <c r="G660" t="s">
        <v>10</v>
      </c>
      <c r="H660" t="s">
        <v>9</v>
      </c>
      <c r="I660" t="s">
        <v>294</v>
      </c>
      <c r="J660">
        <v>60003217</v>
      </c>
      <c r="K660" t="s">
        <v>642</v>
      </c>
      <c r="L660" t="s">
        <v>641</v>
      </c>
      <c r="M660" t="s">
        <v>49</v>
      </c>
      <c r="N660">
        <v>2</v>
      </c>
      <c r="O660" t="s">
        <v>3409</v>
      </c>
      <c r="P660" t="s">
        <v>640</v>
      </c>
      <c r="Q660" t="s">
        <v>639</v>
      </c>
      <c r="R660" s="7">
        <v>39776</v>
      </c>
      <c r="S660" s="8">
        <f t="shared" si="80"/>
        <v>2008</v>
      </c>
      <c r="T660" s="8">
        <v>2008</v>
      </c>
      <c r="U660" s="8">
        <f t="shared" si="81"/>
        <v>14</v>
      </c>
      <c r="V660" s="7">
        <v>2008</v>
      </c>
      <c r="W660" t="s">
        <v>15224</v>
      </c>
      <c r="X660" s="2">
        <v>0.27600000000000002</v>
      </c>
      <c r="Y660" s="6">
        <f t="shared" si="82"/>
        <v>7.367662368863619E-3</v>
      </c>
      <c r="AA660">
        <v>12100552</v>
      </c>
      <c r="AB660">
        <v>24802</v>
      </c>
      <c r="AD660" t="s">
        <v>4</v>
      </c>
      <c r="AE660">
        <v>18</v>
      </c>
      <c r="AF660">
        <v>5</v>
      </c>
      <c r="AH660" t="s">
        <v>17864</v>
      </c>
      <c r="AI660" t="s">
        <v>17863</v>
      </c>
      <c r="AJ660" t="s">
        <v>17862</v>
      </c>
      <c r="AK660" t="s">
        <v>17861</v>
      </c>
      <c r="AL660">
        <v>3</v>
      </c>
      <c r="AM660" s="5">
        <f t="shared" si="83"/>
        <v>0.21428571428571427</v>
      </c>
      <c r="AN660" s="4">
        <f t="shared" si="84"/>
        <v>3.2455238816465621E-4</v>
      </c>
      <c r="AO660" s="3"/>
      <c r="AP660">
        <v>0</v>
      </c>
      <c r="AR660" t="s">
        <v>20</v>
      </c>
      <c r="AT660" s="2">
        <v>1.518</v>
      </c>
      <c r="AU660" s="1">
        <f t="shared" si="85"/>
        <v>0.52547293746539303</v>
      </c>
      <c r="AV660" s="1">
        <f t="shared" si="86"/>
        <v>0.38461073785141375</v>
      </c>
      <c r="AW660" s="1">
        <f t="shared" si="87"/>
        <v>0.2437485382374345</v>
      </c>
    </row>
    <row r="661" spans="1:49" x14ac:dyDescent="0.2">
      <c r="A661">
        <v>659</v>
      </c>
      <c r="B661" t="s">
        <v>17860</v>
      </c>
      <c r="C661" t="s">
        <v>17859</v>
      </c>
      <c r="F661" t="s">
        <v>17858</v>
      </c>
      <c r="G661" t="s">
        <v>10</v>
      </c>
      <c r="H661" t="s">
        <v>9</v>
      </c>
      <c r="I661" t="s">
        <v>933</v>
      </c>
      <c r="J661" t="s">
        <v>17857</v>
      </c>
      <c r="K661" t="s">
        <v>17856</v>
      </c>
      <c r="L661" t="s">
        <v>17855</v>
      </c>
      <c r="M661" t="s">
        <v>17854</v>
      </c>
      <c r="N661">
        <v>100</v>
      </c>
      <c r="O661" t="s">
        <v>17853</v>
      </c>
      <c r="P661" t="s">
        <v>17852</v>
      </c>
      <c r="Q661" t="s">
        <v>17851</v>
      </c>
      <c r="R661" s="7">
        <v>39773</v>
      </c>
      <c r="S661" s="8">
        <f t="shared" si="80"/>
        <v>2008</v>
      </c>
      <c r="T661" s="8">
        <v>2008</v>
      </c>
      <c r="U661" s="8">
        <f t="shared" si="81"/>
        <v>14</v>
      </c>
      <c r="V661" s="7">
        <v>39773</v>
      </c>
      <c r="W661" t="s">
        <v>956</v>
      </c>
      <c r="X661" s="2">
        <v>3.6880000000000002</v>
      </c>
      <c r="Y661" s="6">
        <f t="shared" si="82"/>
        <v>9.8449053682496471E-2</v>
      </c>
      <c r="AA661">
        <v>319007</v>
      </c>
      <c r="AB661">
        <v>29150</v>
      </c>
      <c r="AC661">
        <v>10797114</v>
      </c>
      <c r="AD661" t="s">
        <v>4</v>
      </c>
      <c r="AE661">
        <v>101</v>
      </c>
      <c r="AF661">
        <v>21</v>
      </c>
      <c r="AG661">
        <v>211102</v>
      </c>
      <c r="AI661" t="s">
        <v>17850</v>
      </c>
      <c r="AK661" t="s">
        <v>17849</v>
      </c>
      <c r="AL661">
        <v>72</v>
      </c>
      <c r="AM661" s="5">
        <f t="shared" si="83"/>
        <v>5.1428571428571432</v>
      </c>
      <c r="AN661" s="4">
        <f t="shared" si="84"/>
        <v>7.7892573159517508E-3</v>
      </c>
      <c r="AO661" s="3"/>
      <c r="AP661">
        <v>0</v>
      </c>
      <c r="AQ661" t="s">
        <v>12</v>
      </c>
      <c r="AR661">
        <v>757058</v>
      </c>
      <c r="AS661" t="s">
        <v>11</v>
      </c>
      <c r="AT661" s="2">
        <v>9.1609999999999996</v>
      </c>
      <c r="AU661" s="1">
        <f t="shared" si="85"/>
        <v>7.125111477253304</v>
      </c>
      <c r="AV661" s="1">
        <f t="shared" si="86"/>
        <v>5.3119155499224107</v>
      </c>
      <c r="AW661" s="1">
        <f t="shared" si="87"/>
        <v>3.4987196225915165</v>
      </c>
    </row>
    <row r="662" spans="1:49" x14ac:dyDescent="0.2">
      <c r="A662">
        <v>660</v>
      </c>
      <c r="B662" t="s">
        <v>17848</v>
      </c>
      <c r="C662" t="s">
        <v>17847</v>
      </c>
      <c r="F662" t="s">
        <v>17846</v>
      </c>
      <c r="G662" t="s">
        <v>10</v>
      </c>
      <c r="H662" t="s">
        <v>9</v>
      </c>
      <c r="I662" t="s">
        <v>17845</v>
      </c>
      <c r="J662" t="s">
        <v>17844</v>
      </c>
      <c r="K662" t="s">
        <v>17843</v>
      </c>
      <c r="L662" t="s">
        <v>17842</v>
      </c>
      <c r="M662" t="s">
        <v>1128</v>
      </c>
      <c r="N662">
        <v>4</v>
      </c>
      <c r="O662" t="s">
        <v>17841</v>
      </c>
      <c r="P662" t="s">
        <v>17840</v>
      </c>
      <c r="Q662" t="s">
        <v>17839</v>
      </c>
      <c r="R662" s="7">
        <v>39772</v>
      </c>
      <c r="S662" s="8">
        <f t="shared" si="80"/>
        <v>2008</v>
      </c>
      <c r="T662" s="8">
        <v>2008</v>
      </c>
      <c r="U662" s="8">
        <f t="shared" si="81"/>
        <v>14</v>
      </c>
      <c r="V662" s="7">
        <v>39772</v>
      </c>
      <c r="W662" t="s">
        <v>936</v>
      </c>
      <c r="X662" s="2">
        <v>0.66800000000000004</v>
      </c>
      <c r="Y662" s="6">
        <f t="shared" si="82"/>
        <v>1.7831878486959774E-2</v>
      </c>
      <c r="AA662" t="s">
        <v>935</v>
      </c>
      <c r="AB662">
        <v>29593</v>
      </c>
      <c r="AC662">
        <v>15394522</v>
      </c>
      <c r="AD662" t="s">
        <v>4</v>
      </c>
      <c r="AE662">
        <v>47</v>
      </c>
      <c r="AF662">
        <v>33</v>
      </c>
      <c r="AH662" t="s">
        <v>17838</v>
      </c>
      <c r="AI662" t="s">
        <v>17837</v>
      </c>
      <c r="AK662" t="s">
        <v>17836</v>
      </c>
      <c r="AL662">
        <v>37</v>
      </c>
      <c r="AM662" s="5">
        <f t="shared" si="83"/>
        <v>2.6428571428571428</v>
      </c>
      <c r="AN662" s="4">
        <f t="shared" si="84"/>
        <v>4.0028127873640938E-3</v>
      </c>
      <c r="AO662" s="3"/>
      <c r="AP662">
        <v>0</v>
      </c>
      <c r="AR662" t="s">
        <v>20</v>
      </c>
      <c r="AT662" s="2">
        <v>1.98</v>
      </c>
      <c r="AU662" s="1">
        <f t="shared" si="85"/>
        <v>1.3683158777081068</v>
      </c>
      <c r="AV662" s="1">
        <f t="shared" si="86"/>
        <v>1.0917345637161933</v>
      </c>
      <c r="AW662" s="1">
        <f t="shared" si="87"/>
        <v>0.81515324972427972</v>
      </c>
    </row>
    <row r="663" spans="1:49" x14ac:dyDescent="0.2">
      <c r="A663">
        <v>661</v>
      </c>
      <c r="B663" t="s">
        <v>17835</v>
      </c>
      <c r="C663" t="s">
        <v>17834</v>
      </c>
      <c r="D663" t="s">
        <v>17833</v>
      </c>
      <c r="E663">
        <v>19205075</v>
      </c>
      <c r="F663" t="s">
        <v>17832</v>
      </c>
      <c r="G663" t="s">
        <v>10</v>
      </c>
      <c r="H663" t="s">
        <v>9</v>
      </c>
      <c r="I663" t="s">
        <v>17831</v>
      </c>
      <c r="J663" t="s">
        <v>17830</v>
      </c>
      <c r="K663" t="s">
        <v>17829</v>
      </c>
      <c r="L663" t="s">
        <v>17828</v>
      </c>
      <c r="M663" t="s">
        <v>17827</v>
      </c>
      <c r="N663">
        <v>7</v>
      </c>
      <c r="O663" t="s">
        <v>17826</v>
      </c>
      <c r="P663" t="s">
        <v>17825</v>
      </c>
      <c r="Q663" t="s">
        <v>17824</v>
      </c>
      <c r="R663" s="7">
        <v>39772</v>
      </c>
      <c r="S663" s="8">
        <f t="shared" si="80"/>
        <v>2008</v>
      </c>
      <c r="T663" s="8">
        <v>2008</v>
      </c>
      <c r="U663" s="8">
        <f t="shared" si="81"/>
        <v>14</v>
      </c>
      <c r="V663" s="7">
        <v>39772</v>
      </c>
      <c r="W663" t="s">
        <v>1159</v>
      </c>
      <c r="X663" s="2">
        <v>1.3120000000000001</v>
      </c>
      <c r="Y663" s="6">
        <f t="shared" si="82"/>
        <v>3.502309068097488E-2</v>
      </c>
      <c r="AA663">
        <v>319155</v>
      </c>
      <c r="AB663">
        <v>29203</v>
      </c>
      <c r="AC663">
        <v>13616560</v>
      </c>
      <c r="AD663" t="s">
        <v>4</v>
      </c>
      <c r="AE663">
        <v>53</v>
      </c>
      <c r="AF663">
        <v>22</v>
      </c>
      <c r="AH663" t="s">
        <v>17823</v>
      </c>
      <c r="AI663" t="s">
        <v>17822</v>
      </c>
      <c r="AK663" t="s">
        <v>17821</v>
      </c>
      <c r="AL663">
        <v>17</v>
      </c>
      <c r="AM663" s="5">
        <f t="shared" si="83"/>
        <v>1.2142857142857142</v>
      </c>
      <c r="AN663" s="4">
        <f t="shared" si="84"/>
        <v>1.8391301995997185E-3</v>
      </c>
      <c r="AO663" s="3"/>
      <c r="AP663">
        <v>0</v>
      </c>
      <c r="AR663" t="s">
        <v>20</v>
      </c>
      <c r="AT663" s="2">
        <v>3.609</v>
      </c>
      <c r="AU663" s="1">
        <f t="shared" si="85"/>
        <v>2.5067902536562334</v>
      </c>
      <c r="AV663" s="1">
        <f t="shared" si="86"/>
        <v>1.8431110440287299</v>
      </c>
      <c r="AW663" s="1">
        <f t="shared" si="87"/>
        <v>1.1794318344012267</v>
      </c>
    </row>
    <row r="664" spans="1:49" x14ac:dyDescent="0.2">
      <c r="A664">
        <v>662</v>
      </c>
      <c r="B664" t="s">
        <v>17820</v>
      </c>
      <c r="C664" t="s">
        <v>17819</v>
      </c>
      <c r="F664" t="s">
        <v>17818</v>
      </c>
      <c r="G664" t="s">
        <v>10</v>
      </c>
      <c r="H664" t="s">
        <v>9</v>
      </c>
      <c r="I664" t="s">
        <v>13295</v>
      </c>
      <c r="J664" t="s">
        <v>17817</v>
      </c>
      <c r="K664" t="s">
        <v>17816</v>
      </c>
      <c r="L664" t="s">
        <v>1066</v>
      </c>
      <c r="M664" t="s">
        <v>1065</v>
      </c>
      <c r="N664">
        <v>10</v>
      </c>
      <c r="O664" t="s">
        <v>17815</v>
      </c>
      <c r="P664" t="s">
        <v>17814</v>
      </c>
      <c r="Q664" t="s">
        <v>17813</v>
      </c>
      <c r="R664" s="7">
        <v>39772</v>
      </c>
      <c r="S664" s="8">
        <f t="shared" si="80"/>
        <v>2008</v>
      </c>
      <c r="T664" s="8">
        <v>2008</v>
      </c>
      <c r="U664" s="8">
        <f t="shared" si="81"/>
        <v>14</v>
      </c>
      <c r="V664" s="7">
        <v>39772</v>
      </c>
      <c r="W664" t="s">
        <v>1428</v>
      </c>
      <c r="X664" s="2">
        <v>1.401</v>
      </c>
      <c r="Y664" s="6">
        <f t="shared" si="82"/>
        <v>3.7398894850644675E-2</v>
      </c>
      <c r="AA664">
        <v>19327447</v>
      </c>
      <c r="AB664">
        <v>5200153123</v>
      </c>
      <c r="AC664">
        <v>19327455</v>
      </c>
      <c r="AD664" t="s">
        <v>4</v>
      </c>
      <c r="AE664">
        <v>112</v>
      </c>
      <c r="AF664">
        <v>46</v>
      </c>
      <c r="AH664" t="s">
        <v>17812</v>
      </c>
      <c r="AI664" t="s">
        <v>17811</v>
      </c>
      <c r="AK664" t="s">
        <v>17810</v>
      </c>
      <c r="AL664">
        <v>15</v>
      </c>
      <c r="AM664" s="5">
        <f t="shared" si="83"/>
        <v>1.0714285714285714</v>
      </c>
      <c r="AN664" s="4">
        <f t="shared" si="84"/>
        <v>1.6227619408232812E-3</v>
      </c>
      <c r="AO664" s="3"/>
      <c r="AP664">
        <v>0</v>
      </c>
      <c r="AR664" t="s">
        <v>20</v>
      </c>
      <c r="AT664" s="2">
        <v>4.1260000000000003</v>
      </c>
      <c r="AU664" s="1">
        <f t="shared" si="85"/>
        <v>2.6666054977698259</v>
      </c>
      <c r="AV664" s="1">
        <f t="shared" si="86"/>
        <v>1.9510828395733977</v>
      </c>
      <c r="AW664" s="1">
        <f t="shared" si="87"/>
        <v>1.2355601813769699</v>
      </c>
    </row>
    <row r="665" spans="1:49" x14ac:dyDescent="0.2">
      <c r="A665">
        <v>663</v>
      </c>
      <c r="B665" t="s">
        <v>17809</v>
      </c>
      <c r="C665" t="s">
        <v>17808</v>
      </c>
      <c r="E665">
        <v>18956859</v>
      </c>
      <c r="F665" t="s">
        <v>17807</v>
      </c>
      <c r="G665" t="s">
        <v>10</v>
      </c>
      <c r="H665" t="s">
        <v>9</v>
      </c>
      <c r="I665" t="s">
        <v>1783</v>
      </c>
      <c r="J665">
        <v>60025153</v>
      </c>
      <c r="K665" t="s">
        <v>1347</v>
      </c>
      <c r="L665" t="s">
        <v>1346</v>
      </c>
      <c r="M665" t="s">
        <v>65</v>
      </c>
      <c r="N665">
        <v>3</v>
      </c>
      <c r="O665" t="s">
        <v>17806</v>
      </c>
      <c r="P665" t="s">
        <v>17805</v>
      </c>
      <c r="Q665" t="s">
        <v>17804</v>
      </c>
      <c r="R665" s="7">
        <v>39772</v>
      </c>
      <c r="S665" s="8">
        <f t="shared" si="80"/>
        <v>2008</v>
      </c>
      <c r="T665" s="8">
        <v>2008</v>
      </c>
      <c r="U665" s="8">
        <f t="shared" si="81"/>
        <v>14</v>
      </c>
      <c r="V665" s="7">
        <v>39772</v>
      </c>
      <c r="W665" t="s">
        <v>1451</v>
      </c>
      <c r="X665" s="2">
        <v>0.75600000000000001</v>
      </c>
      <c r="Y665" s="6">
        <f t="shared" si="82"/>
        <v>2.0180988227756869E-2</v>
      </c>
      <c r="AA665">
        <v>10895639</v>
      </c>
      <c r="AB665">
        <v>26969</v>
      </c>
      <c r="AD665" t="s">
        <v>4</v>
      </c>
      <c r="AE665">
        <v>112</v>
      </c>
      <c r="AF665">
        <v>46</v>
      </c>
      <c r="AH665" t="s">
        <v>17803</v>
      </c>
      <c r="AI665" t="s">
        <v>17802</v>
      </c>
      <c r="AK665" t="s">
        <v>17801</v>
      </c>
      <c r="AL665">
        <v>5</v>
      </c>
      <c r="AM665" s="5">
        <f t="shared" si="83"/>
        <v>0.35714285714285715</v>
      </c>
      <c r="AN665" s="4">
        <f t="shared" si="84"/>
        <v>5.4092064694109376E-4</v>
      </c>
      <c r="AO665" s="3"/>
      <c r="AP665">
        <v>0</v>
      </c>
      <c r="AR665" t="s">
        <v>20</v>
      </c>
      <c r="AT665" s="2">
        <v>2.7810000000000001</v>
      </c>
      <c r="AU665" s="1">
        <f t="shared" si="85"/>
        <v>1.4288967953512135</v>
      </c>
      <c r="AV665" s="1">
        <f t="shared" si="86"/>
        <v>1.0360954437348981</v>
      </c>
      <c r="AW665" s="1">
        <f t="shared" si="87"/>
        <v>0.64329409211858257</v>
      </c>
    </row>
    <row r="666" spans="1:49" x14ac:dyDescent="0.2">
      <c r="A666">
        <v>664</v>
      </c>
      <c r="B666" t="s">
        <v>17800</v>
      </c>
      <c r="C666" t="s">
        <v>17799</v>
      </c>
      <c r="E666">
        <v>18803238</v>
      </c>
      <c r="F666" t="s">
        <v>17798</v>
      </c>
      <c r="G666" t="s">
        <v>10</v>
      </c>
      <c r="H666" t="s">
        <v>9</v>
      </c>
      <c r="I666" t="s">
        <v>17797</v>
      </c>
      <c r="J666" t="s">
        <v>17796</v>
      </c>
      <c r="K666" t="s">
        <v>17795</v>
      </c>
      <c r="L666" t="s">
        <v>17794</v>
      </c>
      <c r="M666" t="s">
        <v>676</v>
      </c>
      <c r="N666">
        <v>5</v>
      </c>
      <c r="O666" t="s">
        <v>17793</v>
      </c>
      <c r="P666" t="s">
        <v>17792</v>
      </c>
      <c r="Q666" t="s">
        <v>17791</v>
      </c>
      <c r="R666" s="7">
        <v>39772</v>
      </c>
      <c r="S666" s="8">
        <f t="shared" si="80"/>
        <v>2008</v>
      </c>
      <c r="T666" s="8">
        <v>2008</v>
      </c>
      <c r="U666" s="8">
        <f t="shared" si="81"/>
        <v>14</v>
      </c>
      <c r="V666" s="7">
        <v>39772</v>
      </c>
      <c r="W666" t="s">
        <v>83</v>
      </c>
      <c r="X666" s="2">
        <v>1.855</v>
      </c>
      <c r="Y666" s="6">
        <f t="shared" si="82"/>
        <v>4.9518165558847867E-2</v>
      </c>
      <c r="AA666">
        <v>219967</v>
      </c>
      <c r="AB666">
        <v>16689</v>
      </c>
      <c r="AC666">
        <v>10969861</v>
      </c>
      <c r="AD666" t="s">
        <v>4</v>
      </c>
      <c r="AE666">
        <v>511</v>
      </c>
      <c r="AF666">
        <v>3</v>
      </c>
      <c r="AH666" t="s">
        <v>17790</v>
      </c>
      <c r="AI666" t="s">
        <v>17789</v>
      </c>
      <c r="AJ666" t="s">
        <v>17788</v>
      </c>
      <c r="AK666" t="s">
        <v>17787</v>
      </c>
      <c r="AL666">
        <v>44</v>
      </c>
      <c r="AM666" s="5">
        <f t="shared" si="83"/>
        <v>3.1428571428571428</v>
      </c>
      <c r="AN666" s="4">
        <f t="shared" si="84"/>
        <v>4.7601016930816252E-3</v>
      </c>
      <c r="AO666" s="3"/>
      <c r="AP666">
        <v>0</v>
      </c>
      <c r="AR666" t="s">
        <v>20</v>
      </c>
      <c r="AT666" s="2">
        <v>3.2149999999999999</v>
      </c>
      <c r="AU666" s="1">
        <f t="shared" si="85"/>
        <v>3.6090746399117997</v>
      </c>
      <c r="AV666" s="1">
        <f t="shared" si="86"/>
        <v>2.7139133625964744</v>
      </c>
      <c r="AW666" s="1">
        <f t="shared" si="87"/>
        <v>1.8187520852811496</v>
      </c>
    </row>
    <row r="667" spans="1:49" x14ac:dyDescent="0.2">
      <c r="A667">
        <v>665</v>
      </c>
      <c r="B667" t="s">
        <v>17786</v>
      </c>
      <c r="C667" t="s">
        <v>17785</v>
      </c>
      <c r="F667" t="s">
        <v>17784</v>
      </c>
      <c r="G667" t="s">
        <v>10</v>
      </c>
      <c r="H667" t="s">
        <v>9</v>
      </c>
      <c r="I667" t="s">
        <v>17783</v>
      </c>
      <c r="J667" t="s">
        <v>17782</v>
      </c>
      <c r="K667" t="s">
        <v>17781</v>
      </c>
      <c r="L667" t="s">
        <v>17780</v>
      </c>
      <c r="M667" t="s">
        <v>432</v>
      </c>
      <c r="N667">
        <v>8</v>
      </c>
      <c r="O667" t="s">
        <v>17779</v>
      </c>
      <c r="P667" t="s">
        <v>17778</v>
      </c>
      <c r="Q667" t="s">
        <v>17777</v>
      </c>
      <c r="R667" s="7">
        <v>39772</v>
      </c>
      <c r="S667" s="8">
        <f t="shared" si="80"/>
        <v>2008</v>
      </c>
      <c r="T667" s="8">
        <v>2008</v>
      </c>
      <c r="U667" s="8">
        <f t="shared" si="81"/>
        <v>14</v>
      </c>
      <c r="V667" s="7">
        <v>39772</v>
      </c>
      <c r="W667" t="s">
        <v>771</v>
      </c>
      <c r="X667" s="2">
        <v>2.3759999999999999</v>
      </c>
      <c r="Y667" s="6">
        <f t="shared" si="82"/>
        <v>6.3425963001521576E-2</v>
      </c>
      <c r="AA667" t="s">
        <v>770</v>
      </c>
      <c r="AB667">
        <v>26765</v>
      </c>
      <c r="AC667">
        <v>15384357</v>
      </c>
      <c r="AD667" t="s">
        <v>4</v>
      </c>
      <c r="AE667">
        <v>688</v>
      </c>
      <c r="AF667">
        <v>1</v>
      </c>
      <c r="AH667" s="10">
        <v>45261</v>
      </c>
      <c r="AI667" t="s">
        <v>17776</v>
      </c>
      <c r="AJ667" t="s">
        <v>17775</v>
      </c>
      <c r="AK667" t="s">
        <v>17774</v>
      </c>
      <c r="AL667">
        <v>40</v>
      </c>
      <c r="AM667" s="5">
        <f t="shared" si="83"/>
        <v>2.8571428571428572</v>
      </c>
      <c r="AN667" s="4">
        <f t="shared" si="84"/>
        <v>4.3273651755287501E-3</v>
      </c>
      <c r="AO667" s="3"/>
      <c r="AP667">
        <v>1</v>
      </c>
      <c r="AR667" t="s">
        <v>20</v>
      </c>
      <c r="AT667" s="2">
        <v>5.8739999999999997</v>
      </c>
      <c r="AU667" s="1">
        <f t="shared" si="85"/>
        <v>4.5696383653723718</v>
      </c>
      <c r="AV667" s="1">
        <f t="shared" si="86"/>
        <v>3.3876664088525161</v>
      </c>
      <c r="AW667" s="1">
        <f t="shared" si="87"/>
        <v>2.20569445233266</v>
      </c>
    </row>
    <row r="668" spans="1:49" x14ac:dyDescent="0.2">
      <c r="A668">
        <v>666</v>
      </c>
      <c r="B668" t="s">
        <v>17773</v>
      </c>
      <c r="C668" t="s">
        <v>17772</v>
      </c>
      <c r="D668">
        <v>904867359</v>
      </c>
      <c r="F668" t="s">
        <v>17771</v>
      </c>
      <c r="G668" t="s">
        <v>10</v>
      </c>
      <c r="H668" t="s">
        <v>9</v>
      </c>
      <c r="I668" t="s">
        <v>17770</v>
      </c>
      <c r="J668" t="s">
        <v>17769</v>
      </c>
      <c r="K668" t="s">
        <v>17768</v>
      </c>
      <c r="L668" t="s">
        <v>17767</v>
      </c>
      <c r="M668" t="s">
        <v>17766</v>
      </c>
      <c r="N668">
        <v>4</v>
      </c>
      <c r="O668" t="s">
        <v>17765</v>
      </c>
      <c r="P668" t="s">
        <v>17764</v>
      </c>
      <c r="Q668" t="s">
        <v>17763</v>
      </c>
      <c r="R668" s="7">
        <v>39772</v>
      </c>
      <c r="S668" s="8">
        <f t="shared" si="80"/>
        <v>2008</v>
      </c>
      <c r="T668" s="8">
        <v>2008</v>
      </c>
      <c r="U668" s="8">
        <f t="shared" si="81"/>
        <v>14</v>
      </c>
      <c r="V668" s="7">
        <v>39772</v>
      </c>
      <c r="W668" t="s">
        <v>472</v>
      </c>
      <c r="X668" s="2">
        <v>0.91800000000000004</v>
      </c>
      <c r="Y668" s="6">
        <f t="shared" si="82"/>
        <v>2.4505485705133341E-2</v>
      </c>
      <c r="AA668">
        <v>1431161</v>
      </c>
      <c r="AB668">
        <v>22674</v>
      </c>
      <c r="AC668">
        <v>13665901</v>
      </c>
      <c r="AD668" t="s">
        <v>4</v>
      </c>
      <c r="AE668">
        <v>29</v>
      </c>
      <c r="AF668">
        <v>22</v>
      </c>
      <c r="AH668" t="s">
        <v>17762</v>
      </c>
      <c r="AI668" t="s">
        <v>17761</v>
      </c>
      <c r="AK668" t="s">
        <v>17760</v>
      </c>
      <c r="AL668">
        <v>6</v>
      </c>
      <c r="AM668" s="5">
        <f t="shared" si="83"/>
        <v>0.42857142857142855</v>
      </c>
      <c r="AN668" s="4">
        <f t="shared" si="84"/>
        <v>6.4910477632931242E-4</v>
      </c>
      <c r="AO668" s="3"/>
      <c r="AP668">
        <v>0</v>
      </c>
      <c r="AR668" t="s">
        <v>20</v>
      </c>
      <c r="AT668" s="2" t="s">
        <v>0</v>
      </c>
      <c r="AU668" s="1">
        <f t="shared" si="85"/>
        <v>1.734857142649213</v>
      </c>
      <c r="AV668" s="1">
        <f t="shared" si="86"/>
        <v>1.2577295240731325</v>
      </c>
      <c r="AW668" s="1">
        <f t="shared" si="87"/>
        <v>0.780601905497052</v>
      </c>
    </row>
    <row r="669" spans="1:49" x14ac:dyDescent="0.2">
      <c r="A669">
        <v>667</v>
      </c>
      <c r="B669" t="s">
        <v>17759</v>
      </c>
      <c r="C669" t="s">
        <v>17758</v>
      </c>
      <c r="D669">
        <v>904868836</v>
      </c>
      <c r="F669" t="s">
        <v>17757</v>
      </c>
      <c r="G669" t="s">
        <v>10</v>
      </c>
      <c r="H669" t="s">
        <v>9</v>
      </c>
      <c r="I669" t="s">
        <v>17756</v>
      </c>
      <c r="J669" t="s">
        <v>17755</v>
      </c>
      <c r="K669" t="s">
        <v>17754</v>
      </c>
      <c r="L669" t="s">
        <v>17753</v>
      </c>
      <c r="M669" t="s">
        <v>17752</v>
      </c>
      <c r="N669">
        <v>6</v>
      </c>
      <c r="O669" t="s">
        <v>17751</v>
      </c>
      <c r="P669" t="s">
        <v>17750</v>
      </c>
      <c r="Q669" t="s">
        <v>17749</v>
      </c>
      <c r="R669" s="7">
        <v>39772</v>
      </c>
      <c r="S669" s="8">
        <f t="shared" si="80"/>
        <v>2008</v>
      </c>
      <c r="T669" s="8">
        <v>2008</v>
      </c>
      <c r="U669" s="8">
        <f t="shared" si="81"/>
        <v>14</v>
      </c>
      <c r="V669" s="7">
        <v>39772</v>
      </c>
      <c r="W669" t="s">
        <v>472</v>
      </c>
      <c r="X669" s="2">
        <v>0.91800000000000004</v>
      </c>
      <c r="Y669" s="6">
        <f t="shared" si="82"/>
        <v>2.4505485705133341E-2</v>
      </c>
      <c r="AA669">
        <v>1431161</v>
      </c>
      <c r="AB669">
        <v>22674</v>
      </c>
      <c r="AC669">
        <v>13665901</v>
      </c>
      <c r="AD669" t="s">
        <v>4</v>
      </c>
      <c r="AE669">
        <v>29</v>
      </c>
      <c r="AF669">
        <v>22</v>
      </c>
      <c r="AH669" t="s">
        <v>17748</v>
      </c>
      <c r="AI669" t="s">
        <v>17747</v>
      </c>
      <c r="AK669" t="s">
        <v>17746</v>
      </c>
      <c r="AL669">
        <v>24</v>
      </c>
      <c r="AM669" s="5">
        <f t="shared" si="83"/>
        <v>1.7142857142857142</v>
      </c>
      <c r="AN669" s="4">
        <f t="shared" si="84"/>
        <v>2.5964191053172497E-3</v>
      </c>
      <c r="AO669" s="3"/>
      <c r="AP669">
        <v>0</v>
      </c>
      <c r="AQ669" t="s">
        <v>12</v>
      </c>
      <c r="AR669" t="s">
        <v>17745</v>
      </c>
      <c r="AS669" t="s">
        <v>11</v>
      </c>
      <c r="AT669" s="2" t="s">
        <v>0</v>
      </c>
      <c r="AU669" s="1">
        <f t="shared" si="85"/>
        <v>1.7932765725188513</v>
      </c>
      <c r="AV669" s="1">
        <f t="shared" si="86"/>
        <v>1.3550952405225296</v>
      </c>
      <c r="AW669" s="1">
        <f t="shared" si="87"/>
        <v>0.91691390852620769</v>
      </c>
    </row>
    <row r="670" spans="1:49" x14ac:dyDescent="0.2">
      <c r="A670">
        <v>668</v>
      </c>
      <c r="B670" t="s">
        <v>17744</v>
      </c>
      <c r="C670" t="s">
        <v>17743</v>
      </c>
      <c r="F670" t="s">
        <v>17742</v>
      </c>
      <c r="G670" t="s">
        <v>10</v>
      </c>
      <c r="H670" t="s">
        <v>9</v>
      </c>
      <c r="I670" t="s">
        <v>17741</v>
      </c>
      <c r="J670" t="s">
        <v>17740</v>
      </c>
      <c r="K670" t="s">
        <v>17739</v>
      </c>
      <c r="L670" t="s">
        <v>17738</v>
      </c>
      <c r="M670" t="s">
        <v>17737</v>
      </c>
      <c r="N670">
        <v>2</v>
      </c>
      <c r="O670" t="s">
        <v>17736</v>
      </c>
      <c r="P670" t="s">
        <v>17735</v>
      </c>
      <c r="Q670" t="s">
        <v>17734</v>
      </c>
      <c r="R670" s="7">
        <v>39771</v>
      </c>
      <c r="S670" s="8">
        <f t="shared" si="80"/>
        <v>2008</v>
      </c>
      <c r="T670" s="8">
        <v>2008</v>
      </c>
      <c r="U670" s="8">
        <f t="shared" si="81"/>
        <v>14</v>
      </c>
      <c r="V670" s="7">
        <v>39771</v>
      </c>
      <c r="W670" t="s">
        <v>956</v>
      </c>
      <c r="X670" s="2">
        <v>3.6880000000000002</v>
      </c>
      <c r="Y670" s="6">
        <f t="shared" si="82"/>
        <v>9.8449053682496471E-2</v>
      </c>
      <c r="AA670">
        <v>319007</v>
      </c>
      <c r="AB670">
        <v>29150</v>
      </c>
      <c r="AC670">
        <v>10797114</v>
      </c>
      <c r="AD670" t="s">
        <v>4</v>
      </c>
      <c r="AE670">
        <v>101</v>
      </c>
      <c r="AF670">
        <v>21</v>
      </c>
      <c r="AG670">
        <v>211301</v>
      </c>
      <c r="AI670" t="s">
        <v>17733</v>
      </c>
      <c r="AK670" t="s">
        <v>17732</v>
      </c>
      <c r="AL670">
        <v>47</v>
      </c>
      <c r="AM670" s="5">
        <f t="shared" si="83"/>
        <v>3.3571428571428572</v>
      </c>
      <c r="AN670" s="4">
        <f t="shared" si="84"/>
        <v>5.0846540812462815E-3</v>
      </c>
      <c r="AO670" s="3"/>
      <c r="AP670">
        <v>0</v>
      </c>
      <c r="AR670" t="s">
        <v>20</v>
      </c>
      <c r="AT670" s="2">
        <v>9.1609999999999996</v>
      </c>
      <c r="AU670" s="1">
        <f t="shared" si="85"/>
        <v>7.0439733802121403</v>
      </c>
      <c r="AV670" s="1">
        <f t="shared" si="86"/>
        <v>5.1766853881871375</v>
      </c>
      <c r="AW670" s="1">
        <f t="shared" si="87"/>
        <v>3.3093973961621339</v>
      </c>
    </row>
    <row r="671" spans="1:49" x14ac:dyDescent="0.2">
      <c r="A671">
        <v>669</v>
      </c>
      <c r="B671" t="s">
        <v>17731</v>
      </c>
      <c r="C671" t="s">
        <v>17730</v>
      </c>
      <c r="E671">
        <v>19018280</v>
      </c>
      <c r="F671" t="s">
        <v>17729</v>
      </c>
      <c r="G671" t="s">
        <v>10</v>
      </c>
      <c r="H671" t="s">
        <v>9</v>
      </c>
      <c r="I671" t="s">
        <v>17728</v>
      </c>
      <c r="J671">
        <v>60014439</v>
      </c>
      <c r="K671" t="s">
        <v>552</v>
      </c>
      <c r="L671" t="s">
        <v>551</v>
      </c>
      <c r="M671" t="s">
        <v>15</v>
      </c>
      <c r="N671">
        <v>2</v>
      </c>
      <c r="O671" t="s">
        <v>17727</v>
      </c>
      <c r="P671" t="s">
        <v>17726</v>
      </c>
      <c r="Q671" t="s">
        <v>550</v>
      </c>
      <c r="R671" s="7">
        <v>39771</v>
      </c>
      <c r="S671" s="8">
        <f t="shared" si="80"/>
        <v>2008</v>
      </c>
      <c r="T671" s="8">
        <v>2008</v>
      </c>
      <c r="U671" s="8">
        <f t="shared" si="81"/>
        <v>14</v>
      </c>
      <c r="V671" s="7">
        <v>39771</v>
      </c>
      <c r="W671" t="s">
        <v>1631</v>
      </c>
      <c r="X671" s="2">
        <v>0.99</v>
      </c>
      <c r="Y671" s="6">
        <f t="shared" si="82"/>
        <v>2.6427484583967327E-2</v>
      </c>
      <c r="AB671">
        <v>10600153309</v>
      </c>
      <c r="AC671">
        <v>19326203</v>
      </c>
      <c r="AD671" t="s">
        <v>4</v>
      </c>
      <c r="AE671">
        <v>3</v>
      </c>
      <c r="AF671">
        <v>11</v>
      </c>
      <c r="AG671" t="s">
        <v>17725</v>
      </c>
      <c r="AI671" t="s">
        <v>17724</v>
      </c>
      <c r="AK671" t="s">
        <v>17723</v>
      </c>
      <c r="AL671">
        <v>25</v>
      </c>
      <c r="AM671" s="5">
        <f t="shared" si="83"/>
        <v>1.7857142857142858</v>
      </c>
      <c r="AN671" s="4">
        <f t="shared" si="84"/>
        <v>2.7046032347054689E-3</v>
      </c>
      <c r="AO671" s="3"/>
      <c r="AP671">
        <v>1</v>
      </c>
      <c r="AR671" t="s">
        <v>20</v>
      </c>
      <c r="AT671" s="2">
        <v>3.24</v>
      </c>
      <c r="AU671" s="1">
        <f t="shared" si="85"/>
        <v>1.9310620179188769</v>
      </c>
      <c r="AV671" s="1">
        <f t="shared" si="86"/>
        <v>1.4566043909336399</v>
      </c>
      <c r="AW671" s="1">
        <f t="shared" si="87"/>
        <v>0.9821467639484025</v>
      </c>
    </row>
    <row r="672" spans="1:49" x14ac:dyDescent="0.2">
      <c r="A672">
        <v>670</v>
      </c>
      <c r="B672" t="s">
        <v>17722</v>
      </c>
      <c r="C672" t="s">
        <v>17721</v>
      </c>
      <c r="F672" t="s">
        <v>17720</v>
      </c>
      <c r="G672" t="s">
        <v>10</v>
      </c>
      <c r="H672" t="s">
        <v>9</v>
      </c>
      <c r="I672" t="s">
        <v>17719</v>
      </c>
      <c r="J672">
        <v>60122638</v>
      </c>
      <c r="K672" t="s">
        <v>17718</v>
      </c>
      <c r="L672" t="s">
        <v>273</v>
      </c>
      <c r="M672" t="s">
        <v>15</v>
      </c>
      <c r="N672">
        <v>3</v>
      </c>
      <c r="O672" t="s">
        <v>17717</v>
      </c>
      <c r="P672" t="s">
        <v>17716</v>
      </c>
      <c r="Q672" t="s">
        <v>17715</v>
      </c>
      <c r="R672" s="7">
        <v>39771</v>
      </c>
      <c r="S672" s="8">
        <f t="shared" si="80"/>
        <v>2008</v>
      </c>
      <c r="T672" s="8">
        <v>2008</v>
      </c>
      <c r="U672" s="8">
        <f t="shared" si="81"/>
        <v>14</v>
      </c>
      <c r="V672" s="7">
        <v>39771</v>
      </c>
      <c r="W672" t="s">
        <v>930</v>
      </c>
      <c r="X672" s="2">
        <v>7.1150000000000002</v>
      </c>
      <c r="Y672" s="6">
        <f t="shared" si="82"/>
        <v>0.18993086142921972</v>
      </c>
      <c r="AA672">
        <v>27863</v>
      </c>
      <c r="AB672">
        <v>22680</v>
      </c>
      <c r="AD672" t="s">
        <v>4</v>
      </c>
      <c r="AE672">
        <v>130</v>
      </c>
      <c r="AF672">
        <v>46</v>
      </c>
      <c r="AH672" t="s">
        <v>17714</v>
      </c>
      <c r="AI672" t="s">
        <v>17713</v>
      </c>
      <c r="AK672" t="s">
        <v>17712</v>
      </c>
      <c r="AL672">
        <v>25</v>
      </c>
      <c r="AM672" s="5">
        <f t="shared" si="83"/>
        <v>1.7857142857142858</v>
      </c>
      <c r="AN672" s="4">
        <f t="shared" si="84"/>
        <v>2.7046032347054689E-3</v>
      </c>
      <c r="AO672" s="3"/>
      <c r="AP672">
        <v>0</v>
      </c>
      <c r="AR672" t="s">
        <v>20</v>
      </c>
      <c r="AT672" s="2" t="s">
        <v>0</v>
      </c>
      <c r="AU672" s="1">
        <f t="shared" si="85"/>
        <v>13.376298397086545</v>
      </c>
      <c r="AV672" s="1">
        <f t="shared" si="86"/>
        <v>9.6317732331962596</v>
      </c>
      <c r="AW672" s="1">
        <f t="shared" si="87"/>
        <v>5.8872480693059748</v>
      </c>
    </row>
    <row r="673" spans="1:49" x14ac:dyDescent="0.2">
      <c r="A673">
        <v>671</v>
      </c>
      <c r="B673" t="s">
        <v>17711</v>
      </c>
      <c r="F673" t="s">
        <v>17710</v>
      </c>
      <c r="G673" t="s">
        <v>10</v>
      </c>
      <c r="H673" t="s">
        <v>9</v>
      </c>
      <c r="I673" t="s">
        <v>17709</v>
      </c>
      <c r="J673" t="s">
        <v>17708</v>
      </c>
      <c r="K673" t="s">
        <v>17707</v>
      </c>
      <c r="L673" t="s">
        <v>17706</v>
      </c>
      <c r="M673" t="s">
        <v>17705</v>
      </c>
      <c r="N673">
        <v>6</v>
      </c>
      <c r="O673" t="s">
        <v>17704</v>
      </c>
      <c r="P673" t="s">
        <v>17703</v>
      </c>
      <c r="Q673" t="s">
        <v>17702</v>
      </c>
      <c r="R673" s="7">
        <v>39771</v>
      </c>
      <c r="S673" s="8">
        <f t="shared" si="80"/>
        <v>2008</v>
      </c>
      <c r="T673" s="8">
        <v>2008</v>
      </c>
      <c r="U673" s="8">
        <f t="shared" si="81"/>
        <v>14</v>
      </c>
      <c r="V673" s="7">
        <v>2008</v>
      </c>
      <c r="W673" t="s">
        <v>1187</v>
      </c>
      <c r="X673" s="2">
        <v>0.378</v>
      </c>
      <c r="Y673" s="6">
        <f t="shared" si="82"/>
        <v>1.0090494113878435E-2</v>
      </c>
      <c r="AA673">
        <v>3616525</v>
      </c>
      <c r="AB673">
        <v>14248</v>
      </c>
      <c r="AD673" t="s">
        <v>4</v>
      </c>
      <c r="AE673">
        <v>52</v>
      </c>
      <c r="AF673">
        <v>3</v>
      </c>
      <c r="AH673" t="s">
        <v>17701</v>
      </c>
      <c r="AI673" t="s">
        <v>17700</v>
      </c>
      <c r="AJ673" t="s">
        <v>17699</v>
      </c>
      <c r="AK673" t="s">
        <v>17698</v>
      </c>
      <c r="AL673">
        <v>5</v>
      </c>
      <c r="AM673" s="5">
        <f t="shared" si="83"/>
        <v>0.35714285714285715</v>
      </c>
      <c r="AN673" s="4">
        <f t="shared" si="84"/>
        <v>5.4092064694109376E-4</v>
      </c>
      <c r="AO673" s="3"/>
      <c r="AP673">
        <v>0</v>
      </c>
      <c r="AR673" t="s">
        <v>20</v>
      </c>
      <c r="AT673" s="2">
        <v>0.98299999999999998</v>
      </c>
      <c r="AU673" s="1">
        <f t="shared" si="85"/>
        <v>0.7225622073797231</v>
      </c>
      <c r="AV673" s="1">
        <f t="shared" si="86"/>
        <v>0.53157073804097643</v>
      </c>
      <c r="AW673" s="1">
        <f t="shared" si="87"/>
        <v>0.3405792687022296</v>
      </c>
    </row>
    <row r="674" spans="1:49" x14ac:dyDescent="0.2">
      <c r="A674">
        <v>672</v>
      </c>
      <c r="B674" t="s">
        <v>17697</v>
      </c>
      <c r="F674" t="s">
        <v>17696</v>
      </c>
      <c r="G674" t="s">
        <v>10</v>
      </c>
      <c r="H674" t="s">
        <v>9</v>
      </c>
      <c r="I674" t="s">
        <v>17695</v>
      </c>
      <c r="J674">
        <v>60005859</v>
      </c>
      <c r="K674" t="s">
        <v>17694</v>
      </c>
      <c r="L674" t="s">
        <v>393</v>
      </c>
      <c r="M674" t="s">
        <v>52</v>
      </c>
      <c r="N674">
        <v>3</v>
      </c>
      <c r="O674" t="s">
        <v>17693</v>
      </c>
      <c r="P674" t="s">
        <v>17692</v>
      </c>
      <c r="Q674" t="s">
        <v>17691</v>
      </c>
      <c r="R674" s="7">
        <v>39771</v>
      </c>
      <c r="S674" s="8">
        <f t="shared" si="80"/>
        <v>2008</v>
      </c>
      <c r="T674" s="8">
        <v>2008</v>
      </c>
      <c r="U674" s="8">
        <f t="shared" si="81"/>
        <v>14</v>
      </c>
      <c r="V674" s="7">
        <v>2008</v>
      </c>
      <c r="W674" t="s">
        <v>17690</v>
      </c>
      <c r="X674" s="2">
        <v>0.12</v>
      </c>
      <c r="Y674" s="6">
        <f t="shared" si="82"/>
        <v>3.2033314647233121E-3</v>
      </c>
      <c r="AA674">
        <v>4488938</v>
      </c>
      <c r="AB674">
        <v>33854</v>
      </c>
      <c r="AD674" t="s">
        <v>4</v>
      </c>
      <c r="AF674">
        <v>161</v>
      </c>
      <c r="AH674" t="s">
        <v>1982</v>
      </c>
      <c r="AI674" t="s">
        <v>17689</v>
      </c>
      <c r="AK674" t="s">
        <v>17688</v>
      </c>
      <c r="AL674">
        <v>0</v>
      </c>
      <c r="AM674" s="5">
        <f t="shared" si="83"/>
        <v>0</v>
      </c>
      <c r="AN674" s="4">
        <f t="shared" si="84"/>
        <v>0</v>
      </c>
      <c r="AO674" s="3"/>
      <c r="AP674">
        <v>0</v>
      </c>
      <c r="AR674" t="s">
        <v>20</v>
      </c>
      <c r="AT674" s="2" t="s">
        <v>0</v>
      </c>
      <c r="AU674" s="1">
        <f t="shared" si="85"/>
        <v>0.22423320253063184</v>
      </c>
      <c r="AV674" s="1">
        <f t="shared" si="86"/>
        <v>0.16016657323616562</v>
      </c>
      <c r="AW674" s="1">
        <f t="shared" si="87"/>
        <v>9.6099943941699364E-2</v>
      </c>
    </row>
    <row r="675" spans="1:49" x14ac:dyDescent="0.2">
      <c r="A675">
        <v>673</v>
      </c>
      <c r="B675" t="s">
        <v>17687</v>
      </c>
      <c r="F675" t="s">
        <v>17686</v>
      </c>
      <c r="G675" t="s">
        <v>10</v>
      </c>
      <c r="H675" t="s">
        <v>9</v>
      </c>
      <c r="I675" t="s">
        <v>17685</v>
      </c>
      <c r="J675">
        <v>60021666</v>
      </c>
      <c r="K675" t="s">
        <v>515</v>
      </c>
      <c r="L675" t="s">
        <v>269</v>
      </c>
      <c r="M675" t="s">
        <v>40</v>
      </c>
      <c r="N675">
        <v>2</v>
      </c>
      <c r="O675" t="s">
        <v>17684</v>
      </c>
      <c r="P675" t="s">
        <v>17683</v>
      </c>
      <c r="Q675" t="s">
        <v>514</v>
      </c>
      <c r="R675" s="7">
        <v>39770</v>
      </c>
      <c r="S675" s="8">
        <f t="shared" si="80"/>
        <v>2008</v>
      </c>
      <c r="T675" s="8">
        <v>2008</v>
      </c>
      <c r="U675" s="8">
        <f t="shared" si="81"/>
        <v>14</v>
      </c>
      <c r="V675" s="7">
        <v>2008</v>
      </c>
      <c r="W675" t="s">
        <v>17682</v>
      </c>
      <c r="X675" s="2">
        <v>0.17100000000000001</v>
      </c>
      <c r="Y675" s="6">
        <f t="shared" si="82"/>
        <v>4.5647473372307209E-3</v>
      </c>
      <c r="AA675">
        <v>10051120</v>
      </c>
      <c r="AB675">
        <v>145727</v>
      </c>
      <c r="AD675" t="s">
        <v>4</v>
      </c>
      <c r="AE675">
        <v>25</v>
      </c>
      <c r="AF675">
        <v>3</v>
      </c>
      <c r="AH675" t="s">
        <v>17681</v>
      </c>
      <c r="AI675" t="s">
        <v>17680</v>
      </c>
      <c r="AJ675" t="s">
        <v>17679</v>
      </c>
      <c r="AK675" t="s">
        <v>17678</v>
      </c>
      <c r="AL675">
        <v>7</v>
      </c>
      <c r="AM675" s="5">
        <f t="shared" si="83"/>
        <v>0.5</v>
      </c>
      <c r="AN675" s="4">
        <f t="shared" si="84"/>
        <v>7.572889057175312E-4</v>
      </c>
      <c r="AO675" s="3"/>
      <c r="AP675">
        <v>0</v>
      </c>
      <c r="AR675" t="s">
        <v>20</v>
      </c>
      <c r="AT675" s="2" t="s">
        <v>0</v>
      </c>
      <c r="AU675" s="1">
        <f t="shared" si="85"/>
        <v>0.34225098077767635</v>
      </c>
      <c r="AV675" s="1">
        <f t="shared" si="86"/>
        <v>0.26610181214741263</v>
      </c>
      <c r="AW675" s="1">
        <f t="shared" si="87"/>
        <v>0.18995264351714883</v>
      </c>
    </row>
    <row r="676" spans="1:49" x14ac:dyDescent="0.2">
      <c r="A676">
        <v>674</v>
      </c>
      <c r="B676" t="s">
        <v>17677</v>
      </c>
      <c r="C676" t="s">
        <v>17676</v>
      </c>
      <c r="F676" t="s">
        <v>17675</v>
      </c>
      <c r="G676" t="s">
        <v>10</v>
      </c>
      <c r="H676" t="s">
        <v>9</v>
      </c>
      <c r="I676" t="s">
        <v>17674</v>
      </c>
      <c r="J676" t="s">
        <v>17673</v>
      </c>
      <c r="K676" t="s">
        <v>17672</v>
      </c>
      <c r="L676" t="s">
        <v>17671</v>
      </c>
      <c r="M676" t="s">
        <v>17670</v>
      </c>
      <c r="N676">
        <v>10</v>
      </c>
      <c r="O676" t="s">
        <v>17669</v>
      </c>
      <c r="P676" t="s">
        <v>17668</v>
      </c>
      <c r="Q676" t="s">
        <v>17667</v>
      </c>
      <c r="R676" s="7">
        <v>39770</v>
      </c>
      <c r="S676" s="8">
        <f t="shared" si="80"/>
        <v>2008</v>
      </c>
      <c r="T676" s="8">
        <v>2008</v>
      </c>
      <c r="U676" s="8">
        <f t="shared" si="81"/>
        <v>14</v>
      </c>
      <c r="V676" s="7">
        <v>2008</v>
      </c>
      <c r="W676" t="s">
        <v>17666</v>
      </c>
      <c r="X676" s="2">
        <v>0.91700000000000004</v>
      </c>
      <c r="Y676" s="6">
        <f t="shared" si="82"/>
        <v>2.4478791276260646E-2</v>
      </c>
      <c r="AA676">
        <v>14454408</v>
      </c>
      <c r="AB676">
        <v>18565</v>
      </c>
      <c r="AD676" t="s">
        <v>4</v>
      </c>
      <c r="AE676">
        <v>35</v>
      </c>
      <c r="AF676">
        <v>10</v>
      </c>
      <c r="AH676" t="s">
        <v>17665</v>
      </c>
      <c r="AI676" t="s">
        <v>17664</v>
      </c>
      <c r="AJ676" t="s">
        <v>17663</v>
      </c>
      <c r="AK676" t="s">
        <v>17662</v>
      </c>
      <c r="AL676">
        <v>86</v>
      </c>
      <c r="AM676" s="5">
        <f t="shared" si="83"/>
        <v>6.1428571428571432</v>
      </c>
      <c r="AN676" s="4">
        <f t="shared" si="84"/>
        <v>9.3038351273868128E-3</v>
      </c>
      <c r="AO676" s="3"/>
      <c r="AP676">
        <v>0</v>
      </c>
      <c r="AR676" t="s">
        <v>20</v>
      </c>
      <c r="AT676" s="2">
        <v>3.101</v>
      </c>
      <c r="AU676" s="1">
        <f t="shared" si="85"/>
        <v>1.9926304431598496</v>
      </c>
      <c r="AV676" s="1">
        <f t="shared" si="86"/>
        <v>1.689131320182373</v>
      </c>
      <c r="AW676" s="1">
        <f t="shared" si="87"/>
        <v>1.3856321972048964</v>
      </c>
    </row>
    <row r="677" spans="1:49" x14ac:dyDescent="0.2">
      <c r="A677">
        <v>675</v>
      </c>
      <c r="B677" t="s">
        <v>17661</v>
      </c>
      <c r="C677" t="s">
        <v>17660</v>
      </c>
      <c r="F677" t="s">
        <v>17659</v>
      </c>
      <c r="G677" t="s">
        <v>10</v>
      </c>
      <c r="H677" t="s">
        <v>9</v>
      </c>
      <c r="I677" t="s">
        <v>17658</v>
      </c>
      <c r="J677" t="s">
        <v>17657</v>
      </c>
      <c r="K677" t="s">
        <v>17656</v>
      </c>
      <c r="L677" t="s">
        <v>17655</v>
      </c>
      <c r="M677" t="s">
        <v>428</v>
      </c>
      <c r="N677">
        <v>7</v>
      </c>
      <c r="O677" t="s">
        <v>17654</v>
      </c>
      <c r="P677" t="s">
        <v>17653</v>
      </c>
      <c r="Q677" t="s">
        <v>17652</v>
      </c>
      <c r="R677" s="7">
        <v>39769</v>
      </c>
      <c r="S677" s="8">
        <f t="shared" si="80"/>
        <v>2008</v>
      </c>
      <c r="T677" s="8">
        <v>2008</v>
      </c>
      <c r="U677" s="8">
        <f t="shared" si="81"/>
        <v>14</v>
      </c>
      <c r="V677" s="7">
        <v>39769</v>
      </c>
      <c r="W677" t="s">
        <v>1401</v>
      </c>
      <c r="X677" s="2">
        <v>1.3480000000000001</v>
      </c>
      <c r="Y677" s="6">
        <f t="shared" si="82"/>
        <v>3.598409012039188E-2</v>
      </c>
      <c r="AA677">
        <v>201669</v>
      </c>
      <c r="AB677">
        <v>25264</v>
      </c>
      <c r="AD677" t="s">
        <v>4</v>
      </c>
      <c r="AE677">
        <v>47</v>
      </c>
      <c r="AF677">
        <v>22</v>
      </c>
      <c r="AH677" t="s">
        <v>17651</v>
      </c>
      <c r="AI677" t="s">
        <v>17650</v>
      </c>
      <c r="AK677" t="s">
        <v>17649</v>
      </c>
      <c r="AL677">
        <v>157</v>
      </c>
      <c r="AM677" s="5">
        <f t="shared" si="83"/>
        <v>11.214285714285714</v>
      </c>
      <c r="AN677" s="4">
        <f t="shared" si="84"/>
        <v>1.6984908313950341E-2</v>
      </c>
      <c r="AO677" s="3"/>
      <c r="AP677">
        <v>0</v>
      </c>
      <c r="AR677" t="s">
        <v>20</v>
      </c>
      <c r="AT677" s="2">
        <v>5.165</v>
      </c>
      <c r="AU677" s="1">
        <f t="shared" si="85"/>
        <v>3.028433557845942</v>
      </c>
      <c r="AV677" s="1">
        <f t="shared" si="86"/>
        <v>2.6484499217171109</v>
      </c>
      <c r="AW677" s="1">
        <f t="shared" si="87"/>
        <v>2.2684662855882802</v>
      </c>
    </row>
    <row r="678" spans="1:49" x14ac:dyDescent="0.2">
      <c r="A678">
        <v>676</v>
      </c>
      <c r="B678" t="s">
        <v>17648</v>
      </c>
      <c r="C678" t="s">
        <v>17647</v>
      </c>
      <c r="F678" t="s">
        <v>17646</v>
      </c>
      <c r="G678" t="s">
        <v>10</v>
      </c>
      <c r="H678" t="s">
        <v>9</v>
      </c>
      <c r="I678" t="s">
        <v>17645</v>
      </c>
      <c r="J678">
        <v>60011774</v>
      </c>
      <c r="K678" t="s">
        <v>1922</v>
      </c>
      <c r="L678" t="s">
        <v>1921</v>
      </c>
      <c r="M678" t="s">
        <v>298</v>
      </c>
      <c r="N678">
        <v>4</v>
      </c>
      <c r="O678" t="s">
        <v>17644</v>
      </c>
      <c r="P678" t="s">
        <v>17643</v>
      </c>
      <c r="Q678" t="s">
        <v>17642</v>
      </c>
      <c r="R678" s="7">
        <v>39769</v>
      </c>
      <c r="S678" s="8">
        <f t="shared" si="80"/>
        <v>2008</v>
      </c>
      <c r="T678" s="8">
        <v>2008</v>
      </c>
      <c r="U678" s="8">
        <f t="shared" si="81"/>
        <v>14</v>
      </c>
      <c r="V678" s="7">
        <v>2008</v>
      </c>
      <c r="W678" t="s">
        <v>4952</v>
      </c>
      <c r="X678" s="2">
        <v>0.318</v>
      </c>
      <c r="Y678" s="6">
        <f t="shared" si="82"/>
        <v>8.4888283815167786E-3</v>
      </c>
      <c r="AA678">
        <v>338443</v>
      </c>
      <c r="AB678">
        <v>27160</v>
      </c>
      <c r="AC678">
        <v>15739120</v>
      </c>
      <c r="AD678" t="s">
        <v>4</v>
      </c>
      <c r="AE678">
        <v>51</v>
      </c>
      <c r="AF678">
        <v>6</v>
      </c>
      <c r="AH678" t="s">
        <v>17641</v>
      </c>
      <c r="AI678" t="s">
        <v>17640</v>
      </c>
      <c r="AK678" t="s">
        <v>17639</v>
      </c>
      <c r="AL678">
        <v>0</v>
      </c>
      <c r="AM678" s="5">
        <f t="shared" si="83"/>
        <v>0</v>
      </c>
      <c r="AN678" s="4">
        <f t="shared" si="84"/>
        <v>0</v>
      </c>
      <c r="AO678" s="3"/>
      <c r="AP678">
        <v>0</v>
      </c>
      <c r="AQ678" t="s">
        <v>711</v>
      </c>
      <c r="AR678" t="s">
        <v>17638</v>
      </c>
      <c r="AS678" t="s">
        <v>449</v>
      </c>
      <c r="AT678" s="2">
        <v>0.77</v>
      </c>
      <c r="AU678" s="1">
        <f t="shared" si="85"/>
        <v>0.59421798670617454</v>
      </c>
      <c r="AV678" s="1">
        <f t="shared" si="86"/>
        <v>0.42444141907583893</v>
      </c>
      <c r="AW678" s="1">
        <f t="shared" si="87"/>
        <v>0.25466485144550338</v>
      </c>
    </row>
    <row r="679" spans="1:49" x14ac:dyDescent="0.2">
      <c r="A679">
        <v>677</v>
      </c>
      <c r="B679" t="s">
        <v>17637</v>
      </c>
      <c r="C679" t="s">
        <v>17636</v>
      </c>
      <c r="F679" t="s">
        <v>17635</v>
      </c>
      <c r="G679" t="s">
        <v>10</v>
      </c>
      <c r="H679" t="s">
        <v>9</v>
      </c>
      <c r="I679" t="s">
        <v>17634</v>
      </c>
      <c r="J679" t="s">
        <v>17633</v>
      </c>
      <c r="K679" t="s">
        <v>17632</v>
      </c>
      <c r="L679" t="s">
        <v>17631</v>
      </c>
      <c r="M679" t="s">
        <v>17630</v>
      </c>
      <c r="N679">
        <v>4</v>
      </c>
      <c r="O679" t="s">
        <v>17629</v>
      </c>
      <c r="P679" t="s">
        <v>17628</v>
      </c>
      <c r="Q679" t="s">
        <v>17627</v>
      </c>
      <c r="R679" s="7">
        <v>39769</v>
      </c>
      <c r="S679" s="8">
        <f t="shared" si="80"/>
        <v>2008</v>
      </c>
      <c r="T679" s="8">
        <v>2008</v>
      </c>
      <c r="U679" s="8">
        <f t="shared" si="81"/>
        <v>14</v>
      </c>
      <c r="V679" s="7">
        <v>2008</v>
      </c>
      <c r="W679" t="s">
        <v>21</v>
      </c>
      <c r="X679" s="2">
        <v>0.46100000000000002</v>
      </c>
      <c r="Y679" s="6">
        <f t="shared" si="82"/>
        <v>1.2306131710312059E-2</v>
      </c>
      <c r="AA679">
        <v>16871472</v>
      </c>
      <c r="AB679">
        <v>18202</v>
      </c>
      <c r="AC679">
        <v>16871499</v>
      </c>
      <c r="AD679" t="s">
        <v>4</v>
      </c>
      <c r="AE679">
        <v>2008</v>
      </c>
      <c r="AG679">
        <v>291450</v>
      </c>
      <c r="AI679" t="s">
        <v>17626</v>
      </c>
      <c r="AK679" t="s">
        <v>17625</v>
      </c>
      <c r="AL679">
        <v>7</v>
      </c>
      <c r="AM679" s="5">
        <f t="shared" si="83"/>
        <v>0.5</v>
      </c>
      <c r="AN679" s="4">
        <f t="shared" si="84"/>
        <v>7.572889057175312E-4</v>
      </c>
      <c r="AO679" s="3"/>
      <c r="AP679">
        <v>1</v>
      </c>
      <c r="AR679" t="s">
        <v>20</v>
      </c>
      <c r="AT679" s="2" t="s">
        <v>0</v>
      </c>
      <c r="AU679" s="1">
        <f t="shared" si="85"/>
        <v>0.88414788689336987</v>
      </c>
      <c r="AV679" s="1">
        <f t="shared" si="86"/>
        <v>0.65317103080147942</v>
      </c>
      <c r="AW679" s="1">
        <f t="shared" si="87"/>
        <v>0.42219417470958892</v>
      </c>
    </row>
    <row r="680" spans="1:49" x14ac:dyDescent="0.2">
      <c r="A680">
        <v>678</v>
      </c>
      <c r="B680" t="s">
        <v>17624</v>
      </c>
      <c r="C680" t="s">
        <v>17623</v>
      </c>
      <c r="F680" t="s">
        <v>17622</v>
      </c>
      <c r="G680" t="s">
        <v>10</v>
      </c>
      <c r="H680" t="s">
        <v>9</v>
      </c>
      <c r="I680" t="s">
        <v>17621</v>
      </c>
      <c r="J680" t="s">
        <v>17620</v>
      </c>
      <c r="K680" t="s">
        <v>17619</v>
      </c>
      <c r="L680" t="s">
        <v>17618</v>
      </c>
      <c r="M680" t="s">
        <v>17617</v>
      </c>
      <c r="N680">
        <v>2</v>
      </c>
      <c r="O680" t="s">
        <v>17616</v>
      </c>
      <c r="P680" t="s">
        <v>17615</v>
      </c>
      <c r="Q680" t="s">
        <v>17614</v>
      </c>
      <c r="R680" s="7">
        <v>39769</v>
      </c>
      <c r="S680" s="8">
        <f t="shared" si="80"/>
        <v>2008</v>
      </c>
      <c r="T680" s="8">
        <v>2008</v>
      </c>
      <c r="U680" s="8">
        <f t="shared" si="81"/>
        <v>14</v>
      </c>
      <c r="V680" s="7">
        <v>2008</v>
      </c>
      <c r="W680" t="s">
        <v>1983</v>
      </c>
      <c r="X680" s="2">
        <v>0.14399999999999999</v>
      </c>
      <c r="Y680" s="6">
        <f t="shared" si="82"/>
        <v>3.8439977576679744E-3</v>
      </c>
      <c r="AA680">
        <v>8827516</v>
      </c>
      <c r="AB680">
        <v>18673</v>
      </c>
      <c r="AC680">
        <v>15635031</v>
      </c>
      <c r="AD680" t="s">
        <v>4</v>
      </c>
      <c r="AE680">
        <v>2008</v>
      </c>
      <c r="AG680">
        <v>693263</v>
      </c>
      <c r="AI680" t="s">
        <v>17613</v>
      </c>
      <c r="AK680" t="s">
        <v>17612</v>
      </c>
      <c r="AL680">
        <v>1</v>
      </c>
      <c r="AM680" s="5">
        <f t="shared" si="83"/>
        <v>7.1428571428571425E-2</v>
      </c>
      <c r="AN680" s="4">
        <f t="shared" si="84"/>
        <v>1.0818412938821875E-4</v>
      </c>
      <c r="AO680" s="3"/>
      <c r="AP680">
        <v>1</v>
      </c>
      <c r="AR680" t="s">
        <v>20</v>
      </c>
      <c r="AT680" s="2" t="s">
        <v>0</v>
      </c>
      <c r="AU680" s="1">
        <f t="shared" si="85"/>
        <v>0.27232536691840475</v>
      </c>
      <c r="AV680" s="1">
        <f t="shared" si="86"/>
        <v>0.19760909435280966</v>
      </c>
      <c r="AW680" s="1">
        <f t="shared" si="87"/>
        <v>0.12289282178721454</v>
      </c>
    </row>
    <row r="681" spans="1:49" x14ac:dyDescent="0.2">
      <c r="A681">
        <v>679</v>
      </c>
      <c r="B681" t="s">
        <v>17611</v>
      </c>
      <c r="C681" t="s">
        <v>17610</v>
      </c>
      <c r="F681" t="s">
        <v>17609</v>
      </c>
      <c r="G681" t="s">
        <v>10</v>
      </c>
      <c r="H681" t="s">
        <v>9</v>
      </c>
      <c r="I681" t="s">
        <v>17608</v>
      </c>
      <c r="J681" t="s">
        <v>17607</v>
      </c>
      <c r="K681" t="s">
        <v>17606</v>
      </c>
      <c r="L681" t="s">
        <v>17605</v>
      </c>
      <c r="M681" t="s">
        <v>17604</v>
      </c>
      <c r="N681">
        <v>12</v>
      </c>
      <c r="O681" t="s">
        <v>17603</v>
      </c>
      <c r="P681" t="s">
        <v>17602</v>
      </c>
      <c r="Q681" t="s">
        <v>17601</v>
      </c>
      <c r="R681" s="7">
        <v>39769</v>
      </c>
      <c r="S681" s="8">
        <f t="shared" si="80"/>
        <v>2008</v>
      </c>
      <c r="T681" s="8">
        <v>2008</v>
      </c>
      <c r="U681" s="8">
        <f t="shared" si="81"/>
        <v>14</v>
      </c>
      <c r="V681" s="7">
        <v>2008</v>
      </c>
      <c r="W681" t="s">
        <v>972</v>
      </c>
      <c r="X681" s="2">
        <v>1.1819999999999999</v>
      </c>
      <c r="Y681" s="6">
        <f t="shared" si="82"/>
        <v>3.1552814927524625E-2</v>
      </c>
      <c r="AA681">
        <v>36951</v>
      </c>
      <c r="AB681">
        <v>27030</v>
      </c>
      <c r="AD681" t="s">
        <v>4</v>
      </c>
      <c r="AE681">
        <v>93</v>
      </c>
      <c r="AF681">
        <v>18</v>
      </c>
      <c r="AG681">
        <v>183508</v>
      </c>
      <c r="AI681" t="s">
        <v>17600</v>
      </c>
      <c r="AK681" t="s">
        <v>17599</v>
      </c>
      <c r="AL681">
        <v>74</v>
      </c>
      <c r="AM681" s="5">
        <f t="shared" si="83"/>
        <v>5.2857142857142856</v>
      </c>
      <c r="AN681" s="4">
        <f t="shared" si="84"/>
        <v>8.0056255747281875E-3</v>
      </c>
      <c r="AO681" s="3"/>
      <c r="AP681">
        <v>0</v>
      </c>
      <c r="AQ681" t="s">
        <v>1033</v>
      </c>
      <c r="AR681" t="s">
        <v>20</v>
      </c>
      <c r="AS681" t="s">
        <v>1032</v>
      </c>
      <c r="AT681" s="2">
        <v>3.7909999999999999</v>
      </c>
      <c r="AU681" s="1">
        <f t="shared" si="85"/>
        <v>2.4488658121685694</v>
      </c>
      <c r="AV681" s="1">
        <f t="shared" si="86"/>
        <v>1.9779220251126404</v>
      </c>
      <c r="AW681" s="1">
        <f t="shared" si="87"/>
        <v>1.506978238056712</v>
      </c>
    </row>
    <row r="682" spans="1:49" x14ac:dyDescent="0.2">
      <c r="A682">
        <v>680</v>
      </c>
      <c r="B682" t="s">
        <v>17598</v>
      </c>
      <c r="C682" t="s">
        <v>17597</v>
      </c>
      <c r="F682" t="s">
        <v>17596</v>
      </c>
      <c r="G682" t="s">
        <v>10</v>
      </c>
      <c r="H682" t="s">
        <v>9</v>
      </c>
      <c r="I682" t="s">
        <v>17595</v>
      </c>
      <c r="J682">
        <v>60019722</v>
      </c>
      <c r="K682" t="s">
        <v>812</v>
      </c>
      <c r="L682" t="s">
        <v>811</v>
      </c>
      <c r="M682" t="s">
        <v>23</v>
      </c>
      <c r="N682">
        <v>2</v>
      </c>
      <c r="O682" t="s">
        <v>17594</v>
      </c>
      <c r="P682" t="s">
        <v>17593</v>
      </c>
      <c r="Q682" t="s">
        <v>1935</v>
      </c>
      <c r="R682" s="7">
        <v>39769</v>
      </c>
      <c r="S682" s="8">
        <f t="shared" si="80"/>
        <v>2008</v>
      </c>
      <c r="T682" s="8">
        <v>2008</v>
      </c>
      <c r="U682" s="8">
        <f t="shared" si="81"/>
        <v>14</v>
      </c>
      <c r="V682" s="7">
        <v>2008</v>
      </c>
      <c r="W682" t="s">
        <v>45</v>
      </c>
      <c r="X682" s="2">
        <v>0.317</v>
      </c>
      <c r="Y682" s="6">
        <f t="shared" si="82"/>
        <v>8.4621339526440836E-3</v>
      </c>
      <c r="AA682">
        <v>16876172</v>
      </c>
      <c r="AB682">
        <v>15300154801</v>
      </c>
      <c r="AC682">
        <v>16876180</v>
      </c>
      <c r="AD682" t="s">
        <v>4</v>
      </c>
      <c r="AE682">
        <v>2008</v>
      </c>
      <c r="AG682">
        <v>735929</v>
      </c>
      <c r="AI682" t="s">
        <v>17592</v>
      </c>
      <c r="AK682" t="s">
        <v>17591</v>
      </c>
      <c r="AL682">
        <v>3</v>
      </c>
      <c r="AM682" s="5">
        <f t="shared" si="83"/>
        <v>0.21428571428571427</v>
      </c>
      <c r="AN682" s="4">
        <f t="shared" si="84"/>
        <v>3.2455238816465621E-4</v>
      </c>
      <c r="AO682" s="3"/>
      <c r="AP682">
        <v>1</v>
      </c>
      <c r="AR682" t="s">
        <v>20</v>
      </c>
      <c r="AT682" s="2">
        <v>1.63</v>
      </c>
      <c r="AU682" s="1">
        <f t="shared" si="85"/>
        <v>0.60208594833002549</v>
      </c>
      <c r="AV682" s="1">
        <f t="shared" si="86"/>
        <v>0.43933431704043696</v>
      </c>
      <c r="AW682" s="1">
        <f t="shared" si="87"/>
        <v>0.27658268575084843</v>
      </c>
    </row>
    <row r="683" spans="1:49" x14ac:dyDescent="0.2">
      <c r="A683">
        <v>681</v>
      </c>
      <c r="B683" t="s">
        <v>17590</v>
      </c>
      <c r="C683" t="s">
        <v>17589</v>
      </c>
      <c r="D683" t="s">
        <v>17588</v>
      </c>
      <c r="F683" t="s">
        <v>17587</v>
      </c>
      <c r="G683" t="s">
        <v>10</v>
      </c>
      <c r="H683" t="s">
        <v>9</v>
      </c>
      <c r="I683" t="s">
        <v>17586</v>
      </c>
      <c r="J683">
        <v>60007457</v>
      </c>
      <c r="K683" t="s">
        <v>454</v>
      </c>
      <c r="L683" t="s">
        <v>425</v>
      </c>
      <c r="M683" t="s">
        <v>298</v>
      </c>
      <c r="N683">
        <v>1</v>
      </c>
      <c r="O683" t="s">
        <v>17585</v>
      </c>
      <c r="P683">
        <v>56264036600</v>
      </c>
      <c r="Q683">
        <v>60007457</v>
      </c>
      <c r="R683" s="7">
        <v>39769</v>
      </c>
      <c r="S683" s="8">
        <f t="shared" si="80"/>
        <v>2008</v>
      </c>
      <c r="T683" s="8">
        <v>2008</v>
      </c>
      <c r="U683" s="8">
        <f t="shared" si="81"/>
        <v>14</v>
      </c>
      <c r="V683" s="7">
        <v>39769</v>
      </c>
      <c r="W683" t="s">
        <v>17584</v>
      </c>
      <c r="X683" s="2">
        <v>0.499</v>
      </c>
      <c r="Y683" s="6">
        <f t="shared" si="82"/>
        <v>1.332052000747444E-2</v>
      </c>
      <c r="AA683">
        <v>3759601</v>
      </c>
      <c r="AB683">
        <v>29464</v>
      </c>
      <c r="AD683" t="s">
        <v>4</v>
      </c>
      <c r="AE683">
        <v>372</v>
      </c>
      <c r="AF683">
        <v>46</v>
      </c>
      <c r="AH683" t="s">
        <v>17583</v>
      </c>
      <c r="AI683" t="s">
        <v>17582</v>
      </c>
      <c r="AK683" t="s">
        <v>17581</v>
      </c>
      <c r="AL683">
        <v>35</v>
      </c>
      <c r="AM683" s="5">
        <f t="shared" si="83"/>
        <v>2.5</v>
      </c>
      <c r="AN683" s="4">
        <f t="shared" si="84"/>
        <v>3.7864445285876562E-3</v>
      </c>
      <c r="AO683" s="3"/>
      <c r="AP683">
        <v>0</v>
      </c>
      <c r="AR683" t="s">
        <v>20</v>
      </c>
      <c r="AT683" s="2" t="s">
        <v>0</v>
      </c>
      <c r="AU683" s="1">
        <f t="shared" si="85"/>
        <v>1.0460297363808406</v>
      </c>
      <c r="AV683" s="1">
        <f t="shared" si="86"/>
        <v>0.85534822680310485</v>
      </c>
      <c r="AW683" s="1">
        <f t="shared" si="87"/>
        <v>0.66466671722536907</v>
      </c>
    </row>
    <row r="684" spans="1:49" x14ac:dyDescent="0.2">
      <c r="A684">
        <v>682</v>
      </c>
      <c r="B684" t="s">
        <v>17580</v>
      </c>
      <c r="C684" t="s">
        <v>17579</v>
      </c>
      <c r="D684" t="s">
        <v>17578</v>
      </c>
      <c r="F684" t="s">
        <v>17577</v>
      </c>
      <c r="G684" t="s">
        <v>10</v>
      </c>
      <c r="H684" t="s">
        <v>9</v>
      </c>
      <c r="I684" t="s">
        <v>17576</v>
      </c>
      <c r="J684" t="s">
        <v>17575</v>
      </c>
      <c r="K684" t="s">
        <v>17574</v>
      </c>
      <c r="L684" t="s">
        <v>17573</v>
      </c>
      <c r="M684" t="s">
        <v>30</v>
      </c>
      <c r="N684">
        <v>10</v>
      </c>
      <c r="O684" t="s">
        <v>17572</v>
      </c>
      <c r="P684" t="s">
        <v>17571</v>
      </c>
      <c r="Q684" t="s">
        <v>17570</v>
      </c>
      <c r="R684" s="7">
        <v>39769</v>
      </c>
      <c r="S684" s="8">
        <f t="shared" si="80"/>
        <v>2008</v>
      </c>
      <c r="T684" s="8">
        <v>2008</v>
      </c>
      <c r="U684" s="8">
        <f t="shared" si="81"/>
        <v>14</v>
      </c>
      <c r="V684" s="7">
        <v>39769</v>
      </c>
      <c r="W684" t="s">
        <v>401</v>
      </c>
      <c r="X684" s="2">
        <v>0.68200000000000005</v>
      </c>
      <c r="Y684" s="6">
        <f t="shared" si="82"/>
        <v>1.8205600491177493E-2</v>
      </c>
      <c r="AA684">
        <v>2731177</v>
      </c>
      <c r="AB684">
        <v>12375</v>
      </c>
      <c r="AD684" t="s">
        <v>4</v>
      </c>
      <c r="AE684">
        <v>42</v>
      </c>
      <c r="AF684">
        <v>10</v>
      </c>
      <c r="AH684" t="s">
        <v>17569</v>
      </c>
      <c r="AI684" t="s">
        <v>17568</v>
      </c>
      <c r="AJ684" t="s">
        <v>17567</v>
      </c>
      <c r="AK684" t="s">
        <v>17566</v>
      </c>
      <c r="AL684">
        <v>8</v>
      </c>
      <c r="AM684" s="5">
        <f t="shared" si="83"/>
        <v>0.5714285714285714</v>
      </c>
      <c r="AN684" s="4">
        <f t="shared" si="84"/>
        <v>8.6547303510574997E-4</v>
      </c>
      <c r="AO684" s="3"/>
      <c r="AP684">
        <v>0</v>
      </c>
      <c r="AQ684" t="s">
        <v>1088</v>
      </c>
      <c r="AR684" t="s">
        <v>20</v>
      </c>
      <c r="AS684" t="s">
        <v>653</v>
      </c>
      <c r="AT684" s="2">
        <v>2.1520000000000001</v>
      </c>
      <c r="AU684" s="1">
        <f t="shared" si="85"/>
        <v>1.3003562254355969</v>
      </c>
      <c r="AV684" s="1">
        <f t="shared" si="86"/>
        <v>0.95355367631416221</v>
      </c>
      <c r="AW684" s="1">
        <f t="shared" si="87"/>
        <v>0.60675112719272728</v>
      </c>
    </row>
    <row r="685" spans="1:49" x14ac:dyDescent="0.2">
      <c r="A685">
        <v>683</v>
      </c>
      <c r="B685" t="s">
        <v>17565</v>
      </c>
      <c r="C685" t="s">
        <v>17564</v>
      </c>
      <c r="D685" t="s">
        <v>17563</v>
      </c>
      <c r="F685" t="s">
        <v>17562</v>
      </c>
      <c r="G685" t="s">
        <v>10</v>
      </c>
      <c r="H685" t="s">
        <v>9</v>
      </c>
      <c r="I685" t="s">
        <v>17561</v>
      </c>
      <c r="J685" t="s">
        <v>17560</v>
      </c>
      <c r="K685" t="s">
        <v>17559</v>
      </c>
      <c r="L685" t="s">
        <v>17558</v>
      </c>
      <c r="M685" t="s">
        <v>17557</v>
      </c>
      <c r="N685">
        <v>12</v>
      </c>
      <c r="O685" t="s">
        <v>17556</v>
      </c>
      <c r="P685" t="s">
        <v>17555</v>
      </c>
      <c r="Q685" t="s">
        <v>17554</v>
      </c>
      <c r="R685" s="7">
        <v>39769</v>
      </c>
      <c r="S685" s="8">
        <f t="shared" si="80"/>
        <v>2008</v>
      </c>
      <c r="T685" s="8">
        <v>2008</v>
      </c>
      <c r="U685" s="8">
        <f t="shared" si="81"/>
        <v>14</v>
      </c>
      <c r="V685" s="7">
        <v>39769</v>
      </c>
      <c r="W685" t="s">
        <v>401</v>
      </c>
      <c r="X685" s="2">
        <v>0.68200000000000005</v>
      </c>
      <c r="Y685" s="6">
        <f t="shared" si="82"/>
        <v>1.8205600491177493E-2</v>
      </c>
      <c r="AA685">
        <v>2731177</v>
      </c>
      <c r="AB685">
        <v>12375</v>
      </c>
      <c r="AD685" t="s">
        <v>4</v>
      </c>
      <c r="AE685">
        <v>42</v>
      </c>
      <c r="AF685">
        <v>10</v>
      </c>
      <c r="AH685" t="s">
        <v>17553</v>
      </c>
      <c r="AI685" t="s">
        <v>17552</v>
      </c>
      <c r="AJ685" t="s">
        <v>17551</v>
      </c>
      <c r="AK685" t="s">
        <v>17550</v>
      </c>
      <c r="AL685">
        <v>4</v>
      </c>
      <c r="AM685" s="5">
        <f t="shared" si="83"/>
        <v>0.2857142857142857</v>
      </c>
      <c r="AN685" s="4">
        <f t="shared" si="84"/>
        <v>4.3273651755287499E-4</v>
      </c>
      <c r="AO685" s="3"/>
      <c r="AP685">
        <v>0</v>
      </c>
      <c r="AQ685" t="s">
        <v>37</v>
      </c>
      <c r="AR685" t="s">
        <v>17549</v>
      </c>
      <c r="AS685" t="s">
        <v>36</v>
      </c>
      <c r="AT685" s="2">
        <v>2.1520000000000001</v>
      </c>
      <c r="AU685" s="1">
        <f t="shared" si="85"/>
        <v>1.2873741299090107</v>
      </c>
      <c r="AV685" s="1">
        <f t="shared" si="86"/>
        <v>0.9319168504365184</v>
      </c>
      <c r="AW685" s="1">
        <f t="shared" si="87"/>
        <v>0.57645957096402611</v>
      </c>
    </row>
    <row r="686" spans="1:49" x14ac:dyDescent="0.2">
      <c r="A686">
        <v>684</v>
      </c>
      <c r="B686" t="s">
        <v>17548</v>
      </c>
      <c r="C686" t="s">
        <v>17547</v>
      </c>
      <c r="E686">
        <v>18564062</v>
      </c>
      <c r="F686" t="s">
        <v>17546</v>
      </c>
      <c r="G686" t="s">
        <v>10</v>
      </c>
      <c r="H686" t="s">
        <v>9</v>
      </c>
      <c r="I686" t="s">
        <v>17545</v>
      </c>
      <c r="J686">
        <v>60027561</v>
      </c>
      <c r="K686" t="s">
        <v>1234</v>
      </c>
      <c r="L686" t="s">
        <v>1233</v>
      </c>
      <c r="M686" t="s">
        <v>15</v>
      </c>
      <c r="N686">
        <v>6</v>
      </c>
      <c r="O686" t="s">
        <v>17544</v>
      </c>
      <c r="P686" t="s">
        <v>17543</v>
      </c>
      <c r="Q686" t="s">
        <v>17542</v>
      </c>
      <c r="R686" s="7">
        <v>39767</v>
      </c>
      <c r="S686" s="8">
        <f t="shared" si="80"/>
        <v>2008</v>
      </c>
      <c r="T686" s="8">
        <v>2008</v>
      </c>
      <c r="U686" s="8">
        <f t="shared" si="81"/>
        <v>14</v>
      </c>
      <c r="V686" s="7">
        <v>39767</v>
      </c>
      <c r="W686" t="s">
        <v>17541</v>
      </c>
      <c r="X686" s="2">
        <v>1.706</v>
      </c>
      <c r="Y686" s="6">
        <f t="shared" si="82"/>
        <v>4.554069565681642E-2</v>
      </c>
      <c r="AA686">
        <v>2646021</v>
      </c>
      <c r="AB686">
        <v>16850</v>
      </c>
      <c r="AC686">
        <v>14708728</v>
      </c>
      <c r="AD686" t="s">
        <v>4</v>
      </c>
      <c r="AE686">
        <v>416</v>
      </c>
      <c r="AF686">
        <v>1</v>
      </c>
      <c r="AH686" t="s">
        <v>1846</v>
      </c>
      <c r="AI686" t="s">
        <v>17540</v>
      </c>
      <c r="AJ686" t="s">
        <v>17539</v>
      </c>
      <c r="AK686" t="s">
        <v>17538</v>
      </c>
      <c r="AL686">
        <v>22</v>
      </c>
      <c r="AM686" s="5">
        <f t="shared" si="83"/>
        <v>1.5714285714285714</v>
      </c>
      <c r="AN686" s="4">
        <f t="shared" si="84"/>
        <v>2.3800508465408126E-3</v>
      </c>
      <c r="AO686" s="3"/>
      <c r="AP686">
        <v>0</v>
      </c>
      <c r="AQ686" t="s">
        <v>85</v>
      </c>
      <c r="AR686" t="s">
        <v>17537</v>
      </c>
      <c r="AS686" t="s">
        <v>84</v>
      </c>
      <c r="AT686" s="2">
        <v>3.8570000000000002</v>
      </c>
      <c r="AU686" s="1">
        <f t="shared" si="85"/>
        <v>3.2592502213733736</v>
      </c>
      <c r="AV686" s="1">
        <f t="shared" si="86"/>
        <v>2.3960373251678617</v>
      </c>
      <c r="AW686" s="1">
        <f t="shared" si="87"/>
        <v>1.5328244289623494</v>
      </c>
    </row>
    <row r="687" spans="1:49" x14ac:dyDescent="0.2">
      <c r="A687">
        <v>685</v>
      </c>
      <c r="B687" t="s">
        <v>17536</v>
      </c>
      <c r="C687" t="s">
        <v>17535</v>
      </c>
      <c r="F687" t="s">
        <v>17534</v>
      </c>
      <c r="G687" t="s">
        <v>10</v>
      </c>
      <c r="H687" t="s">
        <v>9</v>
      </c>
      <c r="I687" t="s">
        <v>17533</v>
      </c>
      <c r="J687">
        <v>60025059</v>
      </c>
      <c r="K687" t="s">
        <v>17532</v>
      </c>
      <c r="L687" t="s">
        <v>1329</v>
      </c>
      <c r="M687" t="s">
        <v>417</v>
      </c>
      <c r="N687">
        <v>4</v>
      </c>
      <c r="O687" t="s">
        <v>17531</v>
      </c>
      <c r="P687" t="s">
        <v>17530</v>
      </c>
      <c r="Q687" t="s">
        <v>17529</v>
      </c>
      <c r="R687" s="7">
        <v>39767</v>
      </c>
      <c r="S687" s="8">
        <f t="shared" si="80"/>
        <v>2008</v>
      </c>
      <c r="T687" s="8">
        <v>2008</v>
      </c>
      <c r="U687" s="8">
        <f t="shared" si="81"/>
        <v>14</v>
      </c>
      <c r="V687" s="7">
        <v>39767</v>
      </c>
      <c r="W687" t="s">
        <v>1393</v>
      </c>
      <c r="X687" s="2">
        <v>0.81</v>
      </c>
      <c r="Y687" s="6">
        <f t="shared" si="82"/>
        <v>2.1622487386882359E-2</v>
      </c>
      <c r="AA687">
        <v>10411135</v>
      </c>
      <c r="AB687">
        <v>12116</v>
      </c>
      <c r="AD687" t="s">
        <v>4</v>
      </c>
      <c r="AE687">
        <v>20</v>
      </c>
      <c r="AF687">
        <v>22</v>
      </c>
      <c r="AH687" t="s">
        <v>17528</v>
      </c>
      <c r="AI687" t="s">
        <v>17527</v>
      </c>
      <c r="AJ687" t="s">
        <v>17526</v>
      </c>
      <c r="AK687" t="s">
        <v>17525</v>
      </c>
      <c r="AL687">
        <v>15</v>
      </c>
      <c r="AM687" s="5">
        <f t="shared" si="83"/>
        <v>1.0714285714285714</v>
      </c>
      <c r="AN687" s="4">
        <f t="shared" si="84"/>
        <v>1.6227619408232812E-3</v>
      </c>
      <c r="AO687" s="3"/>
      <c r="AP687">
        <v>0</v>
      </c>
      <c r="AQ687" t="s">
        <v>1326</v>
      </c>
      <c r="AR687" t="s">
        <v>20</v>
      </c>
      <c r="AS687" t="s">
        <v>1325</v>
      </c>
      <c r="AT687" s="2">
        <v>2.468</v>
      </c>
      <c r="AU687" s="1">
        <f t="shared" si="85"/>
        <v>1.5622569753064635</v>
      </c>
      <c r="AV687" s="1">
        <f t="shared" si="86"/>
        <v>1.1622624663852821</v>
      </c>
      <c r="AW687" s="1">
        <f t="shared" si="87"/>
        <v>0.76226795746410048</v>
      </c>
    </row>
    <row r="688" spans="1:49" x14ac:dyDescent="0.2">
      <c r="A688">
        <v>686</v>
      </c>
      <c r="B688" t="s">
        <v>17524</v>
      </c>
      <c r="C688" t="s">
        <v>17523</v>
      </c>
      <c r="D688" t="s">
        <v>17522</v>
      </c>
      <c r="F688" t="s">
        <v>17521</v>
      </c>
      <c r="G688" t="s">
        <v>10</v>
      </c>
      <c r="H688" t="s">
        <v>9</v>
      </c>
      <c r="I688" t="s">
        <v>17520</v>
      </c>
      <c r="J688">
        <v>60026990</v>
      </c>
      <c r="K688" t="s">
        <v>17519</v>
      </c>
      <c r="L688" t="s">
        <v>1369</v>
      </c>
      <c r="M688" t="s">
        <v>40</v>
      </c>
      <c r="N688">
        <v>3</v>
      </c>
      <c r="O688" t="s">
        <v>17518</v>
      </c>
      <c r="P688" t="s">
        <v>17517</v>
      </c>
      <c r="Q688" t="s">
        <v>17516</v>
      </c>
      <c r="R688" s="7">
        <v>39767</v>
      </c>
      <c r="S688" s="8">
        <f t="shared" si="80"/>
        <v>2008</v>
      </c>
      <c r="T688" s="8">
        <v>2008</v>
      </c>
      <c r="U688" s="8">
        <f t="shared" si="81"/>
        <v>14</v>
      </c>
      <c r="V688" s="7">
        <v>39767</v>
      </c>
      <c r="W688" t="s">
        <v>17515</v>
      </c>
      <c r="X688" s="2">
        <v>0.97199999999999998</v>
      </c>
      <c r="Y688" s="6">
        <f t="shared" si="82"/>
        <v>2.594698486425883E-2</v>
      </c>
      <c r="AA688">
        <v>963003</v>
      </c>
      <c r="AB688">
        <v>25170</v>
      </c>
      <c r="AD688" t="s">
        <v>4</v>
      </c>
      <c r="AE688">
        <v>205</v>
      </c>
      <c r="AF688">
        <v>2</v>
      </c>
      <c r="AH688" t="s">
        <v>17514</v>
      </c>
      <c r="AI688" t="s">
        <v>17513</v>
      </c>
      <c r="AJ688" t="s">
        <v>17512</v>
      </c>
      <c r="AK688" t="s">
        <v>17511</v>
      </c>
      <c r="AL688">
        <v>29</v>
      </c>
      <c r="AM688" s="5">
        <f t="shared" si="83"/>
        <v>2.0714285714285716</v>
      </c>
      <c r="AN688" s="4">
        <f t="shared" si="84"/>
        <v>3.137339752258344E-3</v>
      </c>
      <c r="AO688" s="3"/>
      <c r="AP688">
        <v>0</v>
      </c>
      <c r="AQ688" t="s">
        <v>37</v>
      </c>
      <c r="AR688" t="s">
        <v>17510</v>
      </c>
      <c r="AS688" t="s">
        <v>36</v>
      </c>
      <c r="AT688" s="2">
        <v>4.0910000000000002</v>
      </c>
      <c r="AU688" s="1">
        <f t="shared" si="85"/>
        <v>1.9104091330658681</v>
      </c>
      <c r="AV688" s="1">
        <f t="shared" si="86"/>
        <v>1.4542162308258588</v>
      </c>
      <c r="AW688" s="1">
        <f t="shared" si="87"/>
        <v>0.99802332858584897</v>
      </c>
    </row>
    <row r="689" spans="1:49" x14ac:dyDescent="0.2">
      <c r="A689">
        <v>687</v>
      </c>
      <c r="B689" t="s">
        <v>17509</v>
      </c>
      <c r="C689" t="s">
        <v>17508</v>
      </c>
      <c r="D689" t="s">
        <v>17507</v>
      </c>
      <c r="F689" t="s">
        <v>17506</v>
      </c>
      <c r="G689" t="s">
        <v>10</v>
      </c>
      <c r="H689" t="s">
        <v>9</v>
      </c>
      <c r="I689" t="s">
        <v>17505</v>
      </c>
      <c r="J689" t="s">
        <v>17504</v>
      </c>
      <c r="K689" t="s">
        <v>17503</v>
      </c>
      <c r="L689" t="s">
        <v>17502</v>
      </c>
      <c r="M689" t="s">
        <v>17501</v>
      </c>
      <c r="N689">
        <v>6</v>
      </c>
      <c r="O689" t="s">
        <v>17500</v>
      </c>
      <c r="P689" t="s">
        <v>17499</v>
      </c>
      <c r="Q689" t="s">
        <v>17498</v>
      </c>
      <c r="R689" s="7">
        <v>39767</v>
      </c>
      <c r="S689" s="8">
        <f t="shared" si="80"/>
        <v>2008</v>
      </c>
      <c r="T689" s="8">
        <v>2008</v>
      </c>
      <c r="U689" s="8">
        <f t="shared" si="81"/>
        <v>14</v>
      </c>
      <c r="V689" s="7">
        <v>39767</v>
      </c>
      <c r="W689" t="s">
        <v>1628</v>
      </c>
      <c r="X689" s="2">
        <v>3.6110000000000002</v>
      </c>
      <c r="Y689" s="6">
        <f t="shared" si="82"/>
        <v>9.639358265929901E-2</v>
      </c>
      <c r="AA689">
        <v>344257</v>
      </c>
      <c r="AB689">
        <v>12503</v>
      </c>
      <c r="AD689" t="s">
        <v>4</v>
      </c>
      <c r="AE689">
        <v>112</v>
      </c>
      <c r="AF689">
        <v>11</v>
      </c>
      <c r="AH689" t="s">
        <v>17497</v>
      </c>
      <c r="AI689" t="s">
        <v>17496</v>
      </c>
      <c r="AJ689" t="s">
        <v>17495</v>
      </c>
      <c r="AK689" t="s">
        <v>17494</v>
      </c>
      <c r="AL689">
        <v>38</v>
      </c>
      <c r="AM689" s="5">
        <f t="shared" si="83"/>
        <v>2.7142857142857144</v>
      </c>
      <c r="AN689" s="4">
        <f t="shared" si="84"/>
        <v>4.1109969167523125E-3</v>
      </c>
      <c r="AO689" s="3"/>
      <c r="AP689">
        <v>0</v>
      </c>
      <c r="AR689" t="s">
        <v>20</v>
      </c>
      <c r="AS689" t="s">
        <v>17493</v>
      </c>
      <c r="AT689" s="2">
        <v>10.164</v>
      </c>
      <c r="AU689" s="1">
        <f t="shared" si="85"/>
        <v>6.8708806936534987</v>
      </c>
      <c r="AV689" s="1">
        <f t="shared" si="86"/>
        <v>5.0252289788025664</v>
      </c>
      <c r="AW689" s="1">
        <f t="shared" si="87"/>
        <v>3.1795772639516322</v>
      </c>
    </row>
    <row r="690" spans="1:49" x14ac:dyDescent="0.2">
      <c r="A690">
        <v>688</v>
      </c>
      <c r="B690" t="s">
        <v>17492</v>
      </c>
      <c r="C690" t="s">
        <v>17491</v>
      </c>
      <c r="F690" t="s">
        <v>17490</v>
      </c>
      <c r="G690" t="s">
        <v>10</v>
      </c>
      <c r="H690" t="s">
        <v>9</v>
      </c>
      <c r="I690" t="s">
        <v>1700</v>
      </c>
      <c r="J690" t="s">
        <v>17489</v>
      </c>
      <c r="K690" t="s">
        <v>17488</v>
      </c>
      <c r="L690" t="s">
        <v>1096</v>
      </c>
      <c r="M690" t="s">
        <v>520</v>
      </c>
      <c r="N690">
        <v>5</v>
      </c>
      <c r="O690" t="s">
        <v>17487</v>
      </c>
      <c r="P690" t="s">
        <v>17486</v>
      </c>
      <c r="Q690" t="s">
        <v>17485</v>
      </c>
      <c r="R690" s="7">
        <v>39766</v>
      </c>
      <c r="S690" s="8">
        <f t="shared" si="80"/>
        <v>2008</v>
      </c>
      <c r="T690" s="8">
        <v>2008</v>
      </c>
      <c r="U690" s="8">
        <f t="shared" si="81"/>
        <v>14</v>
      </c>
      <c r="V690" s="7">
        <v>39766</v>
      </c>
      <c r="W690" t="s">
        <v>17484</v>
      </c>
      <c r="X690" s="2" t="s">
        <v>0</v>
      </c>
      <c r="Y690" s="6" t="e">
        <f t="shared" si="82"/>
        <v>#VALUE!</v>
      </c>
      <c r="AA690">
        <v>3321649</v>
      </c>
      <c r="AB690">
        <v>28454</v>
      </c>
      <c r="AD690" t="s">
        <v>4</v>
      </c>
      <c r="AE690">
        <v>27</v>
      </c>
      <c r="AF690">
        <v>6</v>
      </c>
      <c r="AH690" t="s">
        <v>17483</v>
      </c>
      <c r="AI690" t="s">
        <v>17482</v>
      </c>
      <c r="AJ690" t="s">
        <v>17481</v>
      </c>
      <c r="AK690" t="s">
        <v>17480</v>
      </c>
      <c r="AL690">
        <v>4</v>
      </c>
      <c r="AM690" s="5">
        <f t="shared" si="83"/>
        <v>0.2857142857142857</v>
      </c>
      <c r="AN690" s="4">
        <f t="shared" si="84"/>
        <v>4.3273651755287499E-4</v>
      </c>
      <c r="AO690" s="3"/>
      <c r="AP690">
        <v>0</v>
      </c>
      <c r="AR690" t="s">
        <v>20</v>
      </c>
      <c r="AT690" s="2" t="s">
        <v>0</v>
      </c>
      <c r="AU690" s="1" t="e">
        <f t="shared" si="85"/>
        <v>#VALUE!</v>
      </c>
      <c r="AV690" s="1" t="e">
        <f t="shared" si="86"/>
        <v>#VALUE!</v>
      </c>
      <c r="AW690" s="1" t="e">
        <f t="shared" si="87"/>
        <v>#VALUE!</v>
      </c>
    </row>
    <row r="691" spans="1:49" x14ac:dyDescent="0.2">
      <c r="A691">
        <v>689</v>
      </c>
      <c r="B691" t="s">
        <v>17479</v>
      </c>
      <c r="C691" t="s">
        <v>17478</v>
      </c>
      <c r="F691" t="s">
        <v>17477</v>
      </c>
      <c r="G691" t="s">
        <v>10</v>
      </c>
      <c r="H691" t="s">
        <v>9</v>
      </c>
      <c r="I691" t="s">
        <v>11510</v>
      </c>
      <c r="J691">
        <v>60012370</v>
      </c>
      <c r="K691" t="s">
        <v>1345</v>
      </c>
      <c r="L691" t="s">
        <v>1344</v>
      </c>
      <c r="M691" t="s">
        <v>60</v>
      </c>
      <c r="N691">
        <v>2</v>
      </c>
      <c r="O691" t="s">
        <v>17476</v>
      </c>
      <c r="P691" t="s">
        <v>17475</v>
      </c>
      <c r="Q691" t="s">
        <v>1653</v>
      </c>
      <c r="R691" s="7">
        <v>39766</v>
      </c>
      <c r="S691" s="8">
        <f t="shared" si="80"/>
        <v>2008</v>
      </c>
      <c r="T691" s="8">
        <v>2008</v>
      </c>
      <c r="U691" s="8">
        <f t="shared" si="81"/>
        <v>14</v>
      </c>
      <c r="V691" s="7">
        <v>39766</v>
      </c>
      <c r="W691" t="s">
        <v>949</v>
      </c>
      <c r="X691" s="2">
        <v>0.371</v>
      </c>
      <c r="Y691" s="6">
        <f t="shared" si="82"/>
        <v>9.9036331117695747E-3</v>
      </c>
      <c r="AA691">
        <v>214922</v>
      </c>
      <c r="AB691">
        <v>28117</v>
      </c>
      <c r="AC691">
        <v>13474065</v>
      </c>
      <c r="AD691" t="s">
        <v>4</v>
      </c>
      <c r="AE691">
        <v>47</v>
      </c>
      <c r="AF691">
        <v>11</v>
      </c>
      <c r="AH691" t="s">
        <v>17474</v>
      </c>
      <c r="AI691" t="s">
        <v>17473</v>
      </c>
      <c r="AJ691" t="s">
        <v>17472</v>
      </c>
      <c r="AK691" t="s">
        <v>17471</v>
      </c>
      <c r="AL691">
        <v>1</v>
      </c>
      <c r="AM691" s="5">
        <f t="shared" si="83"/>
        <v>7.1428571428571425E-2</v>
      </c>
      <c r="AN691" s="4">
        <f t="shared" si="84"/>
        <v>1.0818412938821875E-4</v>
      </c>
      <c r="AO691" s="3"/>
      <c r="AP691">
        <v>0</v>
      </c>
      <c r="AR691" t="s">
        <v>20</v>
      </c>
      <c r="AT691" s="2">
        <v>1.48</v>
      </c>
      <c r="AU691" s="1">
        <f t="shared" si="85"/>
        <v>0.69649984170551671</v>
      </c>
      <c r="AV691" s="1">
        <f t="shared" si="86"/>
        <v>0.50059086205788961</v>
      </c>
      <c r="AW691" s="1">
        <f t="shared" si="87"/>
        <v>0.30468188241026256</v>
      </c>
    </row>
    <row r="692" spans="1:49" x14ac:dyDescent="0.2">
      <c r="A692">
        <v>690</v>
      </c>
      <c r="B692" t="s">
        <v>17470</v>
      </c>
      <c r="C692" t="s">
        <v>17469</v>
      </c>
      <c r="E692">
        <v>19008961</v>
      </c>
      <c r="F692" t="s">
        <v>17468</v>
      </c>
      <c r="G692" t="s">
        <v>10</v>
      </c>
      <c r="H692" t="s">
        <v>9</v>
      </c>
      <c r="I692" t="s">
        <v>17467</v>
      </c>
      <c r="J692" t="s">
        <v>17466</v>
      </c>
      <c r="K692" t="s">
        <v>17465</v>
      </c>
      <c r="L692" t="s">
        <v>17464</v>
      </c>
      <c r="M692" t="s">
        <v>1299</v>
      </c>
      <c r="N692">
        <v>10</v>
      </c>
      <c r="O692" t="s">
        <v>17463</v>
      </c>
      <c r="P692" t="s">
        <v>17462</v>
      </c>
      <c r="Q692" t="s">
        <v>17461</v>
      </c>
      <c r="R692" s="7">
        <v>39766</v>
      </c>
      <c r="S692" s="8">
        <f t="shared" si="80"/>
        <v>2008</v>
      </c>
      <c r="T692" s="8">
        <v>2008</v>
      </c>
      <c r="U692" s="8">
        <f t="shared" si="81"/>
        <v>14</v>
      </c>
      <c r="V692" s="7">
        <v>39766</v>
      </c>
      <c r="W692" t="s">
        <v>1631</v>
      </c>
      <c r="X692" s="2">
        <v>0.99</v>
      </c>
      <c r="Y692" s="6">
        <f t="shared" si="82"/>
        <v>2.6427484583967327E-2</v>
      </c>
      <c r="AB692">
        <v>10600153309</v>
      </c>
      <c r="AC692">
        <v>19326203</v>
      </c>
      <c r="AD692" t="s">
        <v>4</v>
      </c>
      <c r="AE692">
        <v>3</v>
      </c>
      <c r="AF692">
        <v>11</v>
      </c>
      <c r="AG692" t="s">
        <v>17460</v>
      </c>
      <c r="AI692" t="s">
        <v>17459</v>
      </c>
      <c r="AK692" t="s">
        <v>17458</v>
      </c>
      <c r="AL692">
        <v>34</v>
      </c>
      <c r="AM692" s="5">
        <f t="shared" si="83"/>
        <v>2.4285714285714284</v>
      </c>
      <c r="AN692" s="4">
        <f t="shared" si="84"/>
        <v>3.678260399199437E-3</v>
      </c>
      <c r="AO692" s="3"/>
      <c r="AP692">
        <v>1</v>
      </c>
      <c r="AR692" t="s">
        <v>20</v>
      </c>
      <c r="AT692" s="2">
        <v>3.24</v>
      </c>
      <c r="AU692" s="1">
        <f t="shared" si="85"/>
        <v>1.960271732853696</v>
      </c>
      <c r="AV692" s="1">
        <f t="shared" si="86"/>
        <v>1.5052872491583382</v>
      </c>
      <c r="AW692" s="1">
        <f t="shared" si="87"/>
        <v>1.0503027654629804</v>
      </c>
    </row>
    <row r="693" spans="1:49" x14ac:dyDescent="0.2">
      <c r="A693">
        <v>691</v>
      </c>
      <c r="B693" t="s">
        <v>17457</v>
      </c>
      <c r="C693" t="s">
        <v>17456</v>
      </c>
      <c r="F693" t="s">
        <v>17455</v>
      </c>
      <c r="G693" t="s">
        <v>10</v>
      </c>
      <c r="H693" t="s">
        <v>9</v>
      </c>
      <c r="I693" t="s">
        <v>17454</v>
      </c>
      <c r="J693">
        <v>60007670</v>
      </c>
      <c r="K693" t="s">
        <v>17453</v>
      </c>
      <c r="L693" t="s">
        <v>17281</v>
      </c>
      <c r="M693" t="s">
        <v>15</v>
      </c>
      <c r="N693">
        <v>1</v>
      </c>
      <c r="O693" t="s">
        <v>17452</v>
      </c>
      <c r="P693">
        <v>23493592600</v>
      </c>
      <c r="Q693">
        <v>60007670</v>
      </c>
      <c r="R693" s="7">
        <v>39766</v>
      </c>
      <c r="S693" s="8">
        <f t="shared" si="80"/>
        <v>2008</v>
      </c>
      <c r="T693" s="8">
        <v>2008</v>
      </c>
      <c r="U693" s="8">
        <f t="shared" si="81"/>
        <v>14</v>
      </c>
      <c r="V693" s="7">
        <v>39766</v>
      </c>
      <c r="W693" t="s">
        <v>952</v>
      </c>
      <c r="X693" s="2">
        <v>0.621</v>
      </c>
      <c r="Y693" s="6">
        <f t="shared" si="82"/>
        <v>1.6577240329943142E-2</v>
      </c>
      <c r="AA693">
        <v>11755326</v>
      </c>
      <c r="AB693">
        <v>4700151916</v>
      </c>
      <c r="AC693">
        <v>11755334</v>
      </c>
      <c r="AD693" t="s">
        <v>4</v>
      </c>
      <c r="AF693">
        <v>1933</v>
      </c>
      <c r="AH693" s="10">
        <v>43435</v>
      </c>
      <c r="AI693" t="s">
        <v>17451</v>
      </c>
      <c r="AJ693" t="s">
        <v>17450</v>
      </c>
      <c r="AK693" t="s">
        <v>17449</v>
      </c>
      <c r="AL693">
        <v>4</v>
      </c>
      <c r="AM693" s="5">
        <f t="shared" si="83"/>
        <v>0.2857142857142857</v>
      </c>
      <c r="AN693" s="4">
        <f t="shared" si="84"/>
        <v>4.3273651755287499E-4</v>
      </c>
      <c r="AO693" s="3"/>
      <c r="AP693">
        <v>0</v>
      </c>
      <c r="AR693" t="s">
        <v>20</v>
      </c>
      <c r="AT693" s="2">
        <v>1.091</v>
      </c>
      <c r="AU693" s="1">
        <f t="shared" si="85"/>
        <v>1.1733889186226061</v>
      </c>
      <c r="AV693" s="1">
        <f t="shared" si="86"/>
        <v>0.85049884237480089</v>
      </c>
      <c r="AW693" s="1">
        <f t="shared" si="87"/>
        <v>0.52760876612699548</v>
      </c>
    </row>
    <row r="694" spans="1:49" x14ac:dyDescent="0.2">
      <c r="A694">
        <v>692</v>
      </c>
      <c r="B694" t="s">
        <v>17448</v>
      </c>
      <c r="C694" t="s">
        <v>17447</v>
      </c>
      <c r="D694" t="s">
        <v>17446</v>
      </c>
      <c r="F694" t="s">
        <v>17445</v>
      </c>
      <c r="G694" t="s">
        <v>10</v>
      </c>
      <c r="H694" t="s">
        <v>9</v>
      </c>
      <c r="I694" t="s">
        <v>17444</v>
      </c>
      <c r="J694" t="s">
        <v>17443</v>
      </c>
      <c r="K694" t="s">
        <v>17442</v>
      </c>
      <c r="L694" t="s">
        <v>17441</v>
      </c>
      <c r="M694" t="s">
        <v>322</v>
      </c>
      <c r="N694">
        <v>4</v>
      </c>
      <c r="O694" t="s">
        <v>17440</v>
      </c>
      <c r="P694" t="s">
        <v>17439</v>
      </c>
      <c r="Q694" t="s">
        <v>17438</v>
      </c>
      <c r="R694" s="7">
        <v>39764</v>
      </c>
      <c r="S694" s="8">
        <f t="shared" si="80"/>
        <v>2008</v>
      </c>
      <c r="T694" s="8">
        <v>2008</v>
      </c>
      <c r="U694" s="8">
        <f t="shared" si="81"/>
        <v>14</v>
      </c>
      <c r="V694" s="7">
        <v>39764</v>
      </c>
      <c r="W694" t="s">
        <v>941</v>
      </c>
      <c r="X694" s="2">
        <v>0.92600000000000005</v>
      </c>
      <c r="Y694" s="6">
        <f t="shared" si="82"/>
        <v>2.4719041136114894E-2</v>
      </c>
      <c r="AA694">
        <v>9574484</v>
      </c>
      <c r="AB694">
        <v>110040</v>
      </c>
      <c r="AC694">
        <v>13616528</v>
      </c>
      <c r="AD694" t="s">
        <v>4</v>
      </c>
      <c r="AE694">
        <v>19</v>
      </c>
      <c r="AF694">
        <v>45</v>
      </c>
      <c r="AG694">
        <v>455603</v>
      </c>
      <c r="AI694" t="s">
        <v>17437</v>
      </c>
      <c r="AK694" t="s">
        <v>17436</v>
      </c>
      <c r="AL694">
        <v>11</v>
      </c>
      <c r="AM694" s="5">
        <f t="shared" si="83"/>
        <v>0.7857142857142857</v>
      </c>
      <c r="AN694" s="4">
        <f t="shared" si="84"/>
        <v>1.1900254232704063E-3</v>
      </c>
      <c r="AO694" s="3"/>
      <c r="AP694">
        <v>0</v>
      </c>
      <c r="AR694" t="s">
        <v>20</v>
      </c>
      <c r="AT694" s="2">
        <v>3.8740000000000001</v>
      </c>
      <c r="AU694" s="1">
        <f t="shared" si="85"/>
        <v>1.7660336422261547</v>
      </c>
      <c r="AV694" s="1">
        <f t="shared" si="86"/>
        <v>1.295453327969265</v>
      </c>
      <c r="AW694" s="1">
        <f t="shared" si="87"/>
        <v>0.8248730137123752</v>
      </c>
    </row>
    <row r="695" spans="1:49" x14ac:dyDescent="0.2">
      <c r="A695">
        <v>693</v>
      </c>
      <c r="B695" t="s">
        <v>17435</v>
      </c>
      <c r="C695" t="s">
        <v>17434</v>
      </c>
      <c r="E695">
        <v>18928259</v>
      </c>
      <c r="F695" t="s">
        <v>17433</v>
      </c>
      <c r="G695" t="s">
        <v>10</v>
      </c>
      <c r="H695" t="s">
        <v>9</v>
      </c>
      <c r="I695" t="s">
        <v>17432</v>
      </c>
      <c r="J695" t="s">
        <v>17431</v>
      </c>
      <c r="K695" t="s">
        <v>17430</v>
      </c>
      <c r="L695" t="s">
        <v>17429</v>
      </c>
      <c r="M695" t="s">
        <v>17428</v>
      </c>
      <c r="N695">
        <v>5</v>
      </c>
      <c r="O695" t="s">
        <v>17427</v>
      </c>
      <c r="P695" t="s">
        <v>17426</v>
      </c>
      <c r="Q695" t="s">
        <v>17425</v>
      </c>
      <c r="R695" s="7">
        <v>39764</v>
      </c>
      <c r="S695" s="8">
        <f t="shared" si="80"/>
        <v>2008</v>
      </c>
      <c r="T695" s="8">
        <v>2008</v>
      </c>
      <c r="U695" s="8">
        <f t="shared" si="81"/>
        <v>14</v>
      </c>
      <c r="V695" s="7">
        <v>39764</v>
      </c>
      <c r="W695" t="s">
        <v>930</v>
      </c>
      <c r="X695" s="2">
        <v>7.1150000000000002</v>
      </c>
      <c r="Y695" s="6">
        <f t="shared" si="82"/>
        <v>0.18993086142921972</v>
      </c>
      <c r="AA695">
        <v>27863</v>
      </c>
      <c r="AB695">
        <v>22680</v>
      </c>
      <c r="AD695" t="s">
        <v>4</v>
      </c>
      <c r="AE695">
        <v>130</v>
      </c>
      <c r="AF695">
        <v>45</v>
      </c>
      <c r="AH695" t="s">
        <v>17424</v>
      </c>
      <c r="AI695" t="s">
        <v>17423</v>
      </c>
      <c r="AK695" t="s">
        <v>17422</v>
      </c>
      <c r="AL695">
        <v>30</v>
      </c>
      <c r="AM695" s="5">
        <f t="shared" si="83"/>
        <v>2.1428571428571428</v>
      </c>
      <c r="AN695" s="4">
        <f t="shared" si="84"/>
        <v>3.2455238816465623E-3</v>
      </c>
      <c r="AO695" s="3"/>
      <c r="AP695">
        <v>0</v>
      </c>
      <c r="AR695" t="s">
        <v>20</v>
      </c>
      <c r="AT695" s="2" t="s">
        <v>0</v>
      </c>
      <c r="AU695" s="1">
        <f t="shared" si="85"/>
        <v>13.392526016494777</v>
      </c>
      <c r="AV695" s="1">
        <f t="shared" si="86"/>
        <v>9.6588192655433147</v>
      </c>
      <c r="AW695" s="1">
        <f t="shared" si="87"/>
        <v>5.9251125145918504</v>
      </c>
    </row>
    <row r="696" spans="1:49" x14ac:dyDescent="0.2">
      <c r="A696">
        <v>694</v>
      </c>
      <c r="B696" t="s">
        <v>17421</v>
      </c>
      <c r="C696" t="s">
        <v>17420</v>
      </c>
      <c r="E696">
        <v>18921981</v>
      </c>
      <c r="F696" t="s">
        <v>17419</v>
      </c>
      <c r="G696" t="s">
        <v>10</v>
      </c>
      <c r="H696" t="s">
        <v>9</v>
      </c>
      <c r="I696" t="s">
        <v>17418</v>
      </c>
      <c r="J696">
        <v>60019647</v>
      </c>
      <c r="K696" t="s">
        <v>350</v>
      </c>
      <c r="L696" t="s">
        <v>897</v>
      </c>
      <c r="M696" t="s">
        <v>15</v>
      </c>
      <c r="N696">
        <v>8</v>
      </c>
      <c r="O696" t="s">
        <v>17417</v>
      </c>
      <c r="P696" t="s">
        <v>17416</v>
      </c>
      <c r="Q696" t="s">
        <v>17415</v>
      </c>
      <c r="R696" s="7">
        <v>39764</v>
      </c>
      <c r="S696" s="8">
        <f t="shared" si="80"/>
        <v>2008</v>
      </c>
      <c r="T696" s="8">
        <v>2008</v>
      </c>
      <c r="U696" s="8">
        <f t="shared" si="81"/>
        <v>14</v>
      </c>
      <c r="V696" s="7">
        <v>39764</v>
      </c>
      <c r="W696" t="s">
        <v>930</v>
      </c>
      <c r="X696" s="2">
        <v>7.1150000000000002</v>
      </c>
      <c r="Y696" s="6">
        <f t="shared" si="82"/>
        <v>0.18993086142921972</v>
      </c>
      <c r="AA696">
        <v>27863</v>
      </c>
      <c r="AB696">
        <v>22680</v>
      </c>
      <c r="AD696" t="s">
        <v>4</v>
      </c>
      <c r="AE696">
        <v>130</v>
      </c>
      <c r="AF696">
        <v>45</v>
      </c>
      <c r="AH696" t="s">
        <v>17414</v>
      </c>
      <c r="AI696" t="s">
        <v>17413</v>
      </c>
      <c r="AK696" t="s">
        <v>17412</v>
      </c>
      <c r="AL696">
        <v>250</v>
      </c>
      <c r="AM696" s="5">
        <f t="shared" si="83"/>
        <v>17.857142857142858</v>
      </c>
      <c r="AN696" s="4">
        <f t="shared" si="84"/>
        <v>2.7046032347054688E-2</v>
      </c>
      <c r="AO696" s="3"/>
      <c r="AP696">
        <v>0</v>
      </c>
      <c r="AR696" t="s">
        <v>20</v>
      </c>
      <c r="AT696" s="2" t="s">
        <v>0</v>
      </c>
      <c r="AU696" s="1">
        <f t="shared" si="85"/>
        <v>14.10654127045702</v>
      </c>
      <c r="AV696" s="1">
        <f t="shared" si="86"/>
        <v>10.84884468881372</v>
      </c>
      <c r="AW696" s="1">
        <f t="shared" si="87"/>
        <v>7.5911481071704205</v>
      </c>
    </row>
    <row r="697" spans="1:49" x14ac:dyDescent="0.2">
      <c r="A697">
        <v>695</v>
      </c>
      <c r="B697" t="s">
        <v>17411</v>
      </c>
      <c r="C697" t="s">
        <v>11585</v>
      </c>
      <c r="F697" t="s">
        <v>11584</v>
      </c>
      <c r="G697" t="s">
        <v>10</v>
      </c>
      <c r="H697" t="s">
        <v>9</v>
      </c>
      <c r="I697" t="s">
        <v>1365</v>
      </c>
      <c r="J697" t="s">
        <v>11583</v>
      </c>
      <c r="K697" t="s">
        <v>11582</v>
      </c>
      <c r="L697" t="s">
        <v>11581</v>
      </c>
      <c r="M697" t="s">
        <v>11580</v>
      </c>
      <c r="N697">
        <v>6</v>
      </c>
      <c r="O697" t="s">
        <v>11579</v>
      </c>
      <c r="P697" t="s">
        <v>11578</v>
      </c>
      <c r="Q697" t="s">
        <v>11577</v>
      </c>
      <c r="R697" s="7">
        <v>39764</v>
      </c>
      <c r="S697" s="8">
        <f t="shared" si="80"/>
        <v>2008</v>
      </c>
      <c r="T697" s="8">
        <v>2008</v>
      </c>
      <c r="U697" s="8">
        <f t="shared" si="81"/>
        <v>14</v>
      </c>
      <c r="V697" s="7">
        <v>2008</v>
      </c>
      <c r="W697" t="s">
        <v>8505</v>
      </c>
      <c r="X697" s="2">
        <v>0.98</v>
      </c>
      <c r="Y697" s="6">
        <f t="shared" si="82"/>
        <v>2.6160540295240384E-2</v>
      </c>
      <c r="AA697">
        <v>14779226</v>
      </c>
      <c r="AB697">
        <v>9500153949</v>
      </c>
      <c r="AC697">
        <v>14779234</v>
      </c>
      <c r="AD697" t="s">
        <v>4</v>
      </c>
      <c r="AF697">
        <v>44</v>
      </c>
      <c r="AH697" t="s">
        <v>11575</v>
      </c>
      <c r="AI697" t="s">
        <v>17410</v>
      </c>
      <c r="AK697" t="s">
        <v>17409</v>
      </c>
      <c r="AL697">
        <v>31</v>
      </c>
      <c r="AM697" s="5">
        <f t="shared" si="83"/>
        <v>2.2142857142857144</v>
      </c>
      <c r="AN697" s="4">
        <f t="shared" si="84"/>
        <v>3.3537080110347815E-3</v>
      </c>
      <c r="AO697" s="3"/>
      <c r="AP697">
        <v>0</v>
      </c>
      <c r="AR697" t="s">
        <v>20</v>
      </c>
      <c r="AT697" s="2">
        <v>4.3899999999999997</v>
      </c>
      <c r="AU697" s="1">
        <f t="shared" si="85"/>
        <v>1.93184906099787</v>
      </c>
      <c r="AV697" s="1">
        <f t="shared" si="86"/>
        <v>1.4757124153137582</v>
      </c>
      <c r="AW697" s="1">
        <f t="shared" si="87"/>
        <v>1.0195757696296464</v>
      </c>
    </row>
    <row r="698" spans="1:49" x14ac:dyDescent="0.2">
      <c r="A698">
        <v>696</v>
      </c>
      <c r="B698" t="s">
        <v>17408</v>
      </c>
      <c r="C698" t="s">
        <v>17407</v>
      </c>
      <c r="D698" t="s">
        <v>17406</v>
      </c>
      <c r="F698" t="s">
        <v>17405</v>
      </c>
      <c r="G698" t="s">
        <v>10</v>
      </c>
      <c r="H698" t="s">
        <v>9</v>
      </c>
      <c r="I698" t="s">
        <v>17404</v>
      </c>
      <c r="J698" t="s">
        <v>17403</v>
      </c>
      <c r="K698" t="s">
        <v>17402</v>
      </c>
      <c r="L698" t="s">
        <v>17401</v>
      </c>
      <c r="M698" t="s">
        <v>17400</v>
      </c>
      <c r="N698">
        <v>10</v>
      </c>
      <c r="O698" t="s">
        <v>17399</v>
      </c>
      <c r="P698" t="s">
        <v>17398</v>
      </c>
      <c r="Q698" t="s">
        <v>17397</v>
      </c>
      <c r="R698" s="7">
        <v>39764</v>
      </c>
      <c r="S698" s="8">
        <f t="shared" si="80"/>
        <v>2008</v>
      </c>
      <c r="T698" s="8">
        <v>2008</v>
      </c>
      <c r="U698" s="8">
        <f t="shared" si="81"/>
        <v>14</v>
      </c>
      <c r="V698" s="7">
        <v>39764</v>
      </c>
      <c r="W698" t="s">
        <v>17396</v>
      </c>
      <c r="X698" s="2">
        <v>2.4409999999999998</v>
      </c>
      <c r="Y698" s="6">
        <f t="shared" si="82"/>
        <v>6.5161100878246711E-2</v>
      </c>
      <c r="AA698">
        <v>137952</v>
      </c>
      <c r="AB698">
        <v>15648</v>
      </c>
      <c r="AD698" t="s">
        <v>4</v>
      </c>
      <c r="AE698">
        <v>102</v>
      </c>
      <c r="AF698" s="9">
        <v>44228</v>
      </c>
      <c r="AH698" s="10">
        <v>43101</v>
      </c>
      <c r="AI698" t="s">
        <v>17395</v>
      </c>
      <c r="AJ698" t="s">
        <v>17394</v>
      </c>
      <c r="AK698" t="s">
        <v>17393</v>
      </c>
      <c r="AL698">
        <v>79</v>
      </c>
      <c r="AM698" s="5">
        <f t="shared" si="83"/>
        <v>5.6428571428571432</v>
      </c>
      <c r="AN698" s="4">
        <f t="shared" si="84"/>
        <v>8.5465462216692822E-3</v>
      </c>
      <c r="AO698" s="3"/>
      <c r="AP698">
        <v>0</v>
      </c>
      <c r="AR698" t="s">
        <v>20</v>
      </c>
      <c r="AT698" s="2">
        <v>6.7549999999999999</v>
      </c>
      <c r="AU698" s="1">
        <f t="shared" si="85"/>
        <v>4.8176734481273478</v>
      </c>
      <c r="AV698" s="1">
        <f t="shared" si="86"/>
        <v>3.6853823549957996</v>
      </c>
      <c r="AW698" s="1">
        <f t="shared" si="87"/>
        <v>2.5530912618642509</v>
      </c>
    </row>
    <row r="699" spans="1:49" x14ac:dyDescent="0.2">
      <c r="A699">
        <v>697</v>
      </c>
      <c r="B699" t="s">
        <v>17392</v>
      </c>
      <c r="C699" t="s">
        <v>17391</v>
      </c>
      <c r="F699" t="s">
        <v>17390</v>
      </c>
      <c r="G699" t="s">
        <v>10</v>
      </c>
      <c r="H699" t="s">
        <v>9</v>
      </c>
      <c r="I699" t="s">
        <v>4085</v>
      </c>
      <c r="J699" t="s">
        <v>4084</v>
      </c>
      <c r="K699" t="s">
        <v>4083</v>
      </c>
      <c r="L699" t="s">
        <v>4082</v>
      </c>
      <c r="M699" t="s">
        <v>426</v>
      </c>
      <c r="N699">
        <v>5</v>
      </c>
      <c r="O699" t="s">
        <v>17389</v>
      </c>
      <c r="P699" t="s">
        <v>17388</v>
      </c>
      <c r="Q699" t="s">
        <v>17387</v>
      </c>
      <c r="R699" s="7">
        <v>39763</v>
      </c>
      <c r="S699" s="8">
        <f t="shared" si="80"/>
        <v>2008</v>
      </c>
      <c r="T699" s="8">
        <v>2008</v>
      </c>
      <c r="U699" s="8">
        <f t="shared" si="81"/>
        <v>14</v>
      </c>
      <c r="V699" s="7">
        <v>39763</v>
      </c>
      <c r="W699" t="s">
        <v>1185</v>
      </c>
      <c r="X699" s="2">
        <v>1.994</v>
      </c>
      <c r="Y699" s="6">
        <f t="shared" si="82"/>
        <v>5.322869117215237E-2</v>
      </c>
      <c r="AA699">
        <v>249297</v>
      </c>
      <c r="AB699">
        <v>21100779404</v>
      </c>
      <c r="AD699" t="s">
        <v>4</v>
      </c>
      <c r="AE699">
        <v>41</v>
      </c>
      <c r="AF699">
        <v>21</v>
      </c>
      <c r="AH699" t="s">
        <v>17386</v>
      </c>
      <c r="AI699" t="s">
        <v>17385</v>
      </c>
      <c r="AK699" t="s">
        <v>17384</v>
      </c>
      <c r="AL699">
        <v>48</v>
      </c>
      <c r="AM699" s="5">
        <f t="shared" si="83"/>
        <v>3.4285714285714284</v>
      </c>
      <c r="AN699" s="4">
        <f t="shared" si="84"/>
        <v>5.1928382106344994E-3</v>
      </c>
      <c r="AO699" s="3"/>
      <c r="AP699">
        <v>0</v>
      </c>
      <c r="AR699" t="s">
        <v>20</v>
      </c>
      <c r="AT699" s="2">
        <v>5.9850000000000003</v>
      </c>
      <c r="AU699" s="1">
        <f t="shared" si="85"/>
        <v>3.8817935283697009</v>
      </c>
      <c r="AV699" s="1">
        <f t="shared" si="86"/>
        <v>2.9210764691393436</v>
      </c>
      <c r="AW699" s="1">
        <f t="shared" si="87"/>
        <v>1.9603594099089861</v>
      </c>
    </row>
    <row r="700" spans="1:49" x14ac:dyDescent="0.2">
      <c r="A700">
        <v>698</v>
      </c>
      <c r="B700" t="s">
        <v>17383</v>
      </c>
      <c r="C700" t="s">
        <v>17382</v>
      </c>
      <c r="E700">
        <v>18987312</v>
      </c>
      <c r="F700" t="s">
        <v>17381</v>
      </c>
      <c r="G700" t="s">
        <v>10</v>
      </c>
      <c r="H700" t="s">
        <v>9</v>
      </c>
      <c r="I700" t="s">
        <v>17380</v>
      </c>
      <c r="J700" t="s">
        <v>17379</v>
      </c>
      <c r="K700" t="s">
        <v>17378</v>
      </c>
      <c r="L700" t="s">
        <v>17377</v>
      </c>
      <c r="M700" t="s">
        <v>1360</v>
      </c>
      <c r="N700">
        <v>4</v>
      </c>
      <c r="O700" t="s">
        <v>17376</v>
      </c>
      <c r="P700" t="s">
        <v>17375</v>
      </c>
      <c r="Q700" t="s">
        <v>17374</v>
      </c>
      <c r="R700" s="7">
        <v>39763</v>
      </c>
      <c r="S700" s="8">
        <f t="shared" si="80"/>
        <v>2008</v>
      </c>
      <c r="T700" s="8">
        <v>2008</v>
      </c>
      <c r="U700" s="8">
        <f t="shared" si="81"/>
        <v>14</v>
      </c>
      <c r="V700" s="7">
        <v>39763</v>
      </c>
      <c r="W700" t="s">
        <v>1143</v>
      </c>
      <c r="X700" s="2">
        <v>5.0110000000000001</v>
      </c>
      <c r="Y700" s="6">
        <f t="shared" si="82"/>
        <v>0.13376578308107098</v>
      </c>
      <c r="AA700">
        <v>278424</v>
      </c>
      <c r="AB700">
        <v>21121</v>
      </c>
      <c r="AC700">
        <v>10916490</v>
      </c>
      <c r="AD700" t="s">
        <v>4</v>
      </c>
      <c r="AE700">
        <v>105</v>
      </c>
      <c r="AF700">
        <v>45</v>
      </c>
      <c r="AH700" t="s">
        <v>17373</v>
      </c>
      <c r="AI700" t="s">
        <v>17372</v>
      </c>
      <c r="AJ700" t="s">
        <v>17371</v>
      </c>
      <c r="AK700" t="s">
        <v>17370</v>
      </c>
      <c r="AL700">
        <v>110</v>
      </c>
      <c r="AM700" s="5">
        <f t="shared" si="83"/>
        <v>7.8571428571428568</v>
      </c>
      <c r="AN700" s="4">
        <f t="shared" si="84"/>
        <v>1.1900254232704062E-2</v>
      </c>
      <c r="AO700" s="3"/>
      <c r="AP700">
        <v>1</v>
      </c>
      <c r="AR700" t="s">
        <v>20</v>
      </c>
      <c r="AT700" s="2" t="s">
        <v>0</v>
      </c>
      <c r="AU700" s="1">
        <f t="shared" si="85"/>
        <v>9.7206124426560905</v>
      </c>
      <c r="AV700" s="1">
        <f t="shared" si="86"/>
        <v>7.2833018656887516</v>
      </c>
      <c r="AW700" s="1">
        <f t="shared" si="87"/>
        <v>4.8459912887214136</v>
      </c>
    </row>
    <row r="701" spans="1:49" x14ac:dyDescent="0.2">
      <c r="A701">
        <v>699</v>
      </c>
      <c r="B701" t="s">
        <v>17369</v>
      </c>
      <c r="C701" t="s">
        <v>17368</v>
      </c>
      <c r="F701" t="s">
        <v>17367</v>
      </c>
      <c r="G701" t="s">
        <v>10</v>
      </c>
      <c r="H701" t="s">
        <v>9</v>
      </c>
      <c r="I701" t="s">
        <v>917</v>
      </c>
      <c r="J701">
        <v>60021353</v>
      </c>
      <c r="K701" t="s">
        <v>1009</v>
      </c>
      <c r="L701" t="s">
        <v>1008</v>
      </c>
      <c r="M701" t="s">
        <v>60</v>
      </c>
      <c r="N701">
        <v>2</v>
      </c>
      <c r="O701" t="s">
        <v>17366</v>
      </c>
      <c r="P701" t="s">
        <v>1007</v>
      </c>
      <c r="Q701" t="s">
        <v>1006</v>
      </c>
      <c r="R701" s="7">
        <v>39762</v>
      </c>
      <c r="S701" s="8">
        <f t="shared" si="80"/>
        <v>2008</v>
      </c>
      <c r="T701" s="8">
        <v>2008</v>
      </c>
      <c r="U701" s="8">
        <f t="shared" si="81"/>
        <v>14</v>
      </c>
      <c r="V701" s="7">
        <v>2008</v>
      </c>
      <c r="W701" t="s">
        <v>51</v>
      </c>
      <c r="X701" s="2">
        <v>0.375</v>
      </c>
      <c r="Y701" s="6">
        <f t="shared" si="82"/>
        <v>1.0010410827260351E-2</v>
      </c>
      <c r="AA701">
        <v>135194</v>
      </c>
      <c r="AB701">
        <v>24918</v>
      </c>
      <c r="AD701" t="s">
        <v>4</v>
      </c>
      <c r="AE701">
        <v>44</v>
      </c>
      <c r="AF701">
        <v>23</v>
      </c>
      <c r="AH701" t="s">
        <v>17365</v>
      </c>
      <c r="AI701" t="s">
        <v>17364</v>
      </c>
      <c r="AK701" t="s">
        <v>17363</v>
      </c>
      <c r="AL701">
        <v>19</v>
      </c>
      <c r="AM701" s="5">
        <f t="shared" si="83"/>
        <v>1.3571428571428572</v>
      </c>
      <c r="AN701" s="4">
        <f t="shared" si="84"/>
        <v>2.0554984583761563E-3</v>
      </c>
      <c r="AO701" s="3"/>
      <c r="AP701">
        <v>0</v>
      </c>
      <c r="AR701" t="s">
        <v>20</v>
      </c>
      <c r="AT701" s="2">
        <v>1.3140000000000001</v>
      </c>
      <c r="AU701" s="1">
        <f t="shared" si="85"/>
        <v>0.76239371165950931</v>
      </c>
      <c r="AV701" s="1">
        <f t="shared" si="86"/>
        <v>0.60329546428182534</v>
      </c>
      <c r="AW701" s="1">
        <f t="shared" si="87"/>
        <v>0.44419721690414143</v>
      </c>
    </row>
    <row r="702" spans="1:49" x14ac:dyDescent="0.2">
      <c r="A702">
        <v>700</v>
      </c>
      <c r="B702" t="s">
        <v>17362</v>
      </c>
      <c r="C702" t="s">
        <v>17361</v>
      </c>
      <c r="F702" t="s">
        <v>17360</v>
      </c>
      <c r="G702" t="s">
        <v>10</v>
      </c>
      <c r="H702" t="s">
        <v>9</v>
      </c>
      <c r="I702" t="s">
        <v>17359</v>
      </c>
      <c r="J702" t="s">
        <v>1834</v>
      </c>
      <c r="K702" t="s">
        <v>1833</v>
      </c>
      <c r="L702" t="s">
        <v>1832</v>
      </c>
      <c r="M702" t="s">
        <v>114</v>
      </c>
      <c r="N702">
        <v>4</v>
      </c>
      <c r="O702" t="s">
        <v>17358</v>
      </c>
      <c r="P702" t="s">
        <v>17357</v>
      </c>
      <c r="Q702" t="s">
        <v>8080</v>
      </c>
      <c r="R702" s="7">
        <v>39762</v>
      </c>
      <c r="S702" s="8">
        <f t="shared" si="80"/>
        <v>2008</v>
      </c>
      <c r="T702" s="8">
        <v>2008</v>
      </c>
      <c r="U702" s="8">
        <f t="shared" si="81"/>
        <v>14</v>
      </c>
      <c r="V702" s="7">
        <v>2008</v>
      </c>
      <c r="W702" t="s">
        <v>51</v>
      </c>
      <c r="X702" s="2">
        <v>0.375</v>
      </c>
      <c r="Y702" s="6">
        <f t="shared" si="82"/>
        <v>1.0010410827260351E-2</v>
      </c>
      <c r="AA702">
        <v>135194</v>
      </c>
      <c r="AB702">
        <v>24918</v>
      </c>
      <c r="AD702" t="s">
        <v>4</v>
      </c>
      <c r="AE702">
        <v>44</v>
      </c>
      <c r="AF702">
        <v>23</v>
      </c>
      <c r="AH702" t="s">
        <v>17356</v>
      </c>
      <c r="AI702" t="s">
        <v>17355</v>
      </c>
      <c r="AK702" t="s">
        <v>17354</v>
      </c>
      <c r="AL702">
        <v>0</v>
      </c>
      <c r="AM702" s="5">
        <f t="shared" si="83"/>
        <v>0</v>
      </c>
      <c r="AN702" s="4">
        <f t="shared" si="84"/>
        <v>0</v>
      </c>
      <c r="AO702" s="3"/>
      <c r="AP702">
        <v>0</v>
      </c>
      <c r="AR702" t="s">
        <v>20</v>
      </c>
      <c r="AT702" s="2">
        <v>1.3140000000000001</v>
      </c>
      <c r="AU702" s="1">
        <f t="shared" si="85"/>
        <v>0.70072875790822453</v>
      </c>
      <c r="AV702" s="1">
        <f t="shared" si="86"/>
        <v>0.5005205413630176</v>
      </c>
      <c r="AW702" s="1">
        <f t="shared" si="87"/>
        <v>0.30031232481781051</v>
      </c>
    </row>
    <row r="703" spans="1:49" x14ac:dyDescent="0.2">
      <c r="A703">
        <v>701</v>
      </c>
      <c r="B703" t="s">
        <v>17353</v>
      </c>
      <c r="C703" t="s">
        <v>17352</v>
      </c>
      <c r="F703" t="s">
        <v>17351</v>
      </c>
      <c r="G703" t="s">
        <v>10</v>
      </c>
      <c r="H703" t="s">
        <v>9</v>
      </c>
      <c r="I703" t="s">
        <v>17350</v>
      </c>
      <c r="J703">
        <v>60099252</v>
      </c>
      <c r="K703" t="s">
        <v>880</v>
      </c>
      <c r="L703" t="s">
        <v>879</v>
      </c>
      <c r="M703" t="s">
        <v>371</v>
      </c>
      <c r="N703">
        <v>2</v>
      </c>
      <c r="O703" t="s">
        <v>17349</v>
      </c>
      <c r="P703" t="s">
        <v>17348</v>
      </c>
      <c r="Q703" t="s">
        <v>17347</v>
      </c>
      <c r="R703" s="7">
        <v>39762</v>
      </c>
      <c r="S703" s="8">
        <f t="shared" si="80"/>
        <v>2008</v>
      </c>
      <c r="T703" s="8">
        <v>2008</v>
      </c>
      <c r="U703" s="8">
        <f t="shared" si="81"/>
        <v>14</v>
      </c>
      <c r="V703" s="7">
        <v>2008</v>
      </c>
      <c r="W703" t="s">
        <v>244</v>
      </c>
      <c r="X703" s="2">
        <v>1.218</v>
      </c>
      <c r="Y703" s="6">
        <f t="shared" si="82"/>
        <v>3.2513814366941618E-2</v>
      </c>
      <c r="AA703">
        <v>189448</v>
      </c>
      <c r="AB703">
        <v>15107</v>
      </c>
      <c r="AD703" t="s">
        <v>4</v>
      </c>
      <c r="AE703">
        <v>54</v>
      </c>
      <c r="AF703">
        <v>11</v>
      </c>
      <c r="AH703" t="s">
        <v>17346</v>
      </c>
      <c r="AI703" t="s">
        <v>17345</v>
      </c>
      <c r="AJ703" t="s">
        <v>17344</v>
      </c>
      <c r="AK703" t="s">
        <v>17343</v>
      </c>
      <c r="AL703">
        <v>51</v>
      </c>
      <c r="AM703" s="5">
        <f t="shared" si="83"/>
        <v>3.6428571428571428</v>
      </c>
      <c r="AN703" s="4">
        <f t="shared" si="84"/>
        <v>5.5173905987991557E-3</v>
      </c>
      <c r="AO703" s="3"/>
      <c r="AP703">
        <v>0</v>
      </c>
      <c r="AR703" t="s">
        <v>20</v>
      </c>
      <c r="AT703" s="2" t="s">
        <v>0</v>
      </c>
      <c r="AU703" s="1">
        <f t="shared" si="85"/>
        <v>2.4414887236498881</v>
      </c>
      <c r="AV703" s="1">
        <f t="shared" si="86"/>
        <v>1.9015602482870386</v>
      </c>
      <c r="AW703" s="1">
        <f t="shared" si="87"/>
        <v>1.3616317729241894</v>
      </c>
    </row>
    <row r="704" spans="1:49" x14ac:dyDescent="0.2">
      <c r="A704">
        <v>702</v>
      </c>
      <c r="B704" t="s">
        <v>17342</v>
      </c>
      <c r="C704" t="s">
        <v>17341</v>
      </c>
      <c r="F704" t="s">
        <v>17340</v>
      </c>
      <c r="G704" t="s">
        <v>10</v>
      </c>
      <c r="H704" t="s">
        <v>9</v>
      </c>
      <c r="I704" t="s">
        <v>145</v>
      </c>
      <c r="J704">
        <v>60022417</v>
      </c>
      <c r="K704" t="s">
        <v>17339</v>
      </c>
      <c r="L704" t="s">
        <v>165</v>
      </c>
      <c r="M704" t="s">
        <v>135</v>
      </c>
      <c r="N704">
        <v>2</v>
      </c>
      <c r="O704" t="s">
        <v>17338</v>
      </c>
      <c r="P704" t="s">
        <v>17337</v>
      </c>
      <c r="Q704" t="s">
        <v>17336</v>
      </c>
      <c r="R704" s="7">
        <v>39762</v>
      </c>
      <c r="S704" s="8">
        <f t="shared" si="80"/>
        <v>2008</v>
      </c>
      <c r="T704" s="8">
        <v>2008</v>
      </c>
      <c r="U704" s="8">
        <f t="shared" si="81"/>
        <v>14</v>
      </c>
      <c r="V704" s="7">
        <v>2008</v>
      </c>
      <c r="W704" t="s">
        <v>51</v>
      </c>
      <c r="X704" s="2">
        <v>0.375</v>
      </c>
      <c r="Y704" s="6">
        <f t="shared" si="82"/>
        <v>1.0010410827260351E-2</v>
      </c>
      <c r="AA704">
        <v>135194</v>
      </c>
      <c r="AB704">
        <v>24918</v>
      </c>
      <c r="AD704" t="s">
        <v>4</v>
      </c>
      <c r="AE704">
        <v>44</v>
      </c>
      <c r="AF704">
        <v>23</v>
      </c>
      <c r="AH704" t="s">
        <v>1679</v>
      </c>
      <c r="AI704" t="s">
        <v>17335</v>
      </c>
      <c r="AK704" t="s">
        <v>17334</v>
      </c>
      <c r="AL704">
        <v>23</v>
      </c>
      <c r="AM704" s="5">
        <f t="shared" si="83"/>
        <v>1.6428571428571428</v>
      </c>
      <c r="AN704" s="4">
        <f t="shared" si="84"/>
        <v>2.4882349759290309E-3</v>
      </c>
      <c r="AO704" s="3"/>
      <c r="AP704">
        <v>0</v>
      </c>
      <c r="AR704" t="s">
        <v>20</v>
      </c>
      <c r="AT704" s="2">
        <v>1.3140000000000001</v>
      </c>
      <c r="AU704" s="1">
        <f t="shared" si="85"/>
        <v>0.77537580718609556</v>
      </c>
      <c r="AV704" s="1">
        <f t="shared" si="86"/>
        <v>0.62493229015946916</v>
      </c>
      <c r="AW704" s="1">
        <f t="shared" si="87"/>
        <v>0.47448877313284266</v>
      </c>
    </row>
    <row r="705" spans="1:49" x14ac:dyDescent="0.2">
      <c r="A705">
        <v>703</v>
      </c>
      <c r="B705" t="s">
        <v>17333</v>
      </c>
      <c r="C705" t="s">
        <v>17332</v>
      </c>
      <c r="F705" t="s">
        <v>17331</v>
      </c>
      <c r="G705" t="s">
        <v>10</v>
      </c>
      <c r="H705" t="s">
        <v>9</v>
      </c>
      <c r="I705" t="s">
        <v>1133</v>
      </c>
      <c r="J705" t="s">
        <v>5991</v>
      </c>
      <c r="K705" t="s">
        <v>5990</v>
      </c>
      <c r="L705" t="s">
        <v>5989</v>
      </c>
      <c r="M705" t="s">
        <v>1803</v>
      </c>
      <c r="N705">
        <v>3</v>
      </c>
      <c r="O705" t="s">
        <v>17330</v>
      </c>
      <c r="P705" t="s">
        <v>17329</v>
      </c>
      <c r="Q705" t="s">
        <v>17328</v>
      </c>
      <c r="R705" s="7">
        <v>39762</v>
      </c>
      <c r="S705" s="8">
        <f t="shared" si="80"/>
        <v>2008</v>
      </c>
      <c r="T705" s="8">
        <v>2008</v>
      </c>
      <c r="U705" s="8">
        <f t="shared" si="81"/>
        <v>14</v>
      </c>
      <c r="V705" s="7">
        <v>2008</v>
      </c>
      <c r="W705" t="s">
        <v>511</v>
      </c>
      <c r="X705" s="2">
        <v>1.137</v>
      </c>
      <c r="Y705" s="6">
        <f t="shared" si="82"/>
        <v>3.0351565628253384E-2</v>
      </c>
      <c r="AA705">
        <v>189251</v>
      </c>
      <c r="AB705">
        <v>17336</v>
      </c>
      <c r="AD705" t="s">
        <v>4</v>
      </c>
      <c r="AE705">
        <v>44</v>
      </c>
      <c r="AF705">
        <v>3</v>
      </c>
      <c r="AH705" t="s">
        <v>17327</v>
      </c>
      <c r="AI705" t="s">
        <v>17326</v>
      </c>
      <c r="AK705" t="s">
        <v>17325</v>
      </c>
      <c r="AL705">
        <v>307</v>
      </c>
      <c r="AM705" s="5">
        <f t="shared" si="83"/>
        <v>21.928571428571427</v>
      </c>
      <c r="AN705" s="4">
        <f t="shared" si="84"/>
        <v>3.3212527722183152E-2</v>
      </c>
      <c r="AO705" s="3"/>
      <c r="AP705">
        <v>0</v>
      </c>
      <c r="AQ705" t="s">
        <v>1337</v>
      </c>
      <c r="AR705" t="s">
        <v>17324</v>
      </c>
      <c r="AS705" t="s">
        <v>703</v>
      </c>
      <c r="AT705" s="2" t="s">
        <v>0</v>
      </c>
      <c r="AU705" s="1">
        <f t="shared" si="85"/>
        <v>3.120985425643231</v>
      </c>
      <c r="AV705" s="1">
        <f t="shared" si="86"/>
        <v>3.1782046675218263</v>
      </c>
      <c r="AW705" s="1">
        <f t="shared" si="87"/>
        <v>3.235423909400422</v>
      </c>
    </row>
    <row r="706" spans="1:49" x14ac:dyDescent="0.2">
      <c r="A706">
        <v>704</v>
      </c>
      <c r="B706" t="s">
        <v>17323</v>
      </c>
      <c r="C706" t="s">
        <v>17322</v>
      </c>
      <c r="F706" t="s">
        <v>17321</v>
      </c>
      <c r="G706" t="s">
        <v>10</v>
      </c>
      <c r="H706" t="s">
        <v>9</v>
      </c>
      <c r="I706" t="s">
        <v>17320</v>
      </c>
      <c r="J706" t="s">
        <v>17319</v>
      </c>
      <c r="K706" t="s">
        <v>17318</v>
      </c>
      <c r="L706" t="s">
        <v>1066</v>
      </c>
      <c r="M706" t="s">
        <v>1065</v>
      </c>
      <c r="N706">
        <v>3</v>
      </c>
      <c r="O706" t="s">
        <v>17317</v>
      </c>
      <c r="P706" t="s">
        <v>17316</v>
      </c>
      <c r="Q706" t="s">
        <v>17315</v>
      </c>
      <c r="R706" s="7">
        <v>39762</v>
      </c>
      <c r="S706" s="8">
        <f t="shared" ref="S706:S769" si="88">YEAR(R706)</f>
        <v>2008</v>
      </c>
      <c r="T706" s="8">
        <v>2008</v>
      </c>
      <c r="U706" s="8">
        <f t="shared" ref="U706:U769" si="89">2022-T706</f>
        <v>14</v>
      </c>
      <c r="V706" s="7">
        <v>2008</v>
      </c>
      <c r="W706" t="s">
        <v>511</v>
      </c>
      <c r="X706" s="2">
        <v>1.137</v>
      </c>
      <c r="Y706" s="6">
        <f t="shared" ref="Y706:Y769" si="90">(X706-$Z$4)/($Z$3-$Z$4)</f>
        <v>3.0351565628253384E-2</v>
      </c>
      <c r="AA706">
        <v>189251</v>
      </c>
      <c r="AB706">
        <v>17336</v>
      </c>
      <c r="AD706" t="s">
        <v>4</v>
      </c>
      <c r="AE706">
        <v>44</v>
      </c>
      <c r="AF706">
        <v>3</v>
      </c>
      <c r="AH706" t="s">
        <v>17314</v>
      </c>
      <c r="AI706" t="s">
        <v>17313</v>
      </c>
      <c r="AK706" t="s">
        <v>17312</v>
      </c>
      <c r="AL706">
        <v>32</v>
      </c>
      <c r="AM706" s="5">
        <f t="shared" ref="AM706:AM769" si="91">AL706/U706</f>
        <v>2.2857142857142856</v>
      </c>
      <c r="AN706" s="4">
        <f t="shared" ref="AN706:AN769" si="92">(AM706-$AO$4)/($AO$3-$AO$4)</f>
        <v>3.4618921404229999E-3</v>
      </c>
      <c r="AO706" s="3"/>
      <c r="AP706">
        <v>0</v>
      </c>
      <c r="AR706" t="s">
        <v>20</v>
      </c>
      <c r="AT706" s="2" t="s">
        <v>0</v>
      </c>
      <c r="AU706" s="1">
        <f t="shared" ref="AU706:AU769" si="93">(Y706*0.7+AN706*0.3)*100</f>
        <v>2.2284663581904267</v>
      </c>
      <c r="AV706" s="1">
        <f t="shared" ref="AV706:AV769" si="94">(Y706*0.5+AN706*0.5)*100</f>
        <v>1.6906728884338191</v>
      </c>
      <c r="AW706" s="1">
        <f t="shared" ref="AW706:AW769" si="95">(Y706*0.3+AN706*0.7)*100</f>
        <v>1.1528794186772116</v>
      </c>
    </row>
    <row r="707" spans="1:49" x14ac:dyDescent="0.2">
      <c r="A707">
        <v>705</v>
      </c>
      <c r="B707" t="s">
        <v>17311</v>
      </c>
      <c r="C707" t="s">
        <v>17310</v>
      </c>
      <c r="F707" t="s">
        <v>17309</v>
      </c>
      <c r="G707" t="s">
        <v>10</v>
      </c>
      <c r="H707" t="s">
        <v>9</v>
      </c>
      <c r="I707" t="s">
        <v>17308</v>
      </c>
      <c r="J707">
        <v>60023256</v>
      </c>
      <c r="K707" t="s">
        <v>705</v>
      </c>
      <c r="L707" t="s">
        <v>1356</v>
      </c>
      <c r="M707" t="s">
        <v>65</v>
      </c>
      <c r="N707">
        <v>2</v>
      </c>
      <c r="O707" t="s">
        <v>17307</v>
      </c>
      <c r="P707" t="s">
        <v>17306</v>
      </c>
      <c r="Q707" t="s">
        <v>1355</v>
      </c>
      <c r="R707" s="7">
        <v>39762</v>
      </c>
      <c r="S707" s="8">
        <f t="shared" si="88"/>
        <v>2008</v>
      </c>
      <c r="T707" s="8">
        <v>2008</v>
      </c>
      <c r="U707" s="8">
        <f t="shared" si="89"/>
        <v>14</v>
      </c>
      <c r="V707" s="7">
        <v>2008</v>
      </c>
      <c r="W707" t="s">
        <v>244</v>
      </c>
      <c r="X707" s="2">
        <v>1.218</v>
      </c>
      <c r="Y707" s="6">
        <f t="shared" si="90"/>
        <v>3.2513814366941618E-2</v>
      </c>
      <c r="AA707">
        <v>189448</v>
      </c>
      <c r="AB707">
        <v>15107</v>
      </c>
      <c r="AD707" t="s">
        <v>4</v>
      </c>
      <c r="AE707">
        <v>54</v>
      </c>
      <c r="AF707">
        <v>11</v>
      </c>
      <c r="AH707" t="s">
        <v>17305</v>
      </c>
      <c r="AI707" t="s">
        <v>17304</v>
      </c>
      <c r="AJ707" t="s">
        <v>17303</v>
      </c>
      <c r="AK707" t="s">
        <v>17302</v>
      </c>
      <c r="AL707">
        <v>22</v>
      </c>
      <c r="AM707" s="5">
        <f t="shared" si="91"/>
        <v>1.5714285714285714</v>
      </c>
      <c r="AN707" s="4">
        <f t="shared" si="92"/>
        <v>2.3800508465408126E-3</v>
      </c>
      <c r="AO707" s="3"/>
      <c r="AP707">
        <v>0</v>
      </c>
      <c r="AR707" t="s">
        <v>17301</v>
      </c>
      <c r="AT707" s="2" t="s">
        <v>0</v>
      </c>
      <c r="AU707" s="1">
        <f t="shared" si="93"/>
        <v>2.3473685310821377</v>
      </c>
      <c r="AV707" s="1">
        <f t="shared" si="94"/>
        <v>1.7446932606741214</v>
      </c>
      <c r="AW707" s="1">
        <f t="shared" si="95"/>
        <v>1.1420179902661054</v>
      </c>
    </row>
    <row r="708" spans="1:49" x14ac:dyDescent="0.2">
      <c r="A708">
        <v>706</v>
      </c>
      <c r="B708" t="s">
        <v>17300</v>
      </c>
      <c r="C708" t="s">
        <v>17299</v>
      </c>
      <c r="F708" t="s">
        <v>17298</v>
      </c>
      <c r="G708" t="s">
        <v>10</v>
      </c>
      <c r="H708" t="s">
        <v>9</v>
      </c>
      <c r="I708" t="s">
        <v>17297</v>
      </c>
      <c r="J708" t="s">
        <v>17296</v>
      </c>
      <c r="K708" t="s">
        <v>17295</v>
      </c>
      <c r="L708" t="s">
        <v>17294</v>
      </c>
      <c r="M708" t="s">
        <v>1709</v>
      </c>
      <c r="N708">
        <v>3</v>
      </c>
      <c r="O708" t="s">
        <v>17293</v>
      </c>
      <c r="P708" t="s">
        <v>17292</v>
      </c>
      <c r="Q708" t="s">
        <v>17291</v>
      </c>
      <c r="R708" s="7">
        <v>39762</v>
      </c>
      <c r="S708" s="8">
        <f t="shared" si="88"/>
        <v>2008</v>
      </c>
      <c r="T708" s="8">
        <v>2008</v>
      </c>
      <c r="U708" s="8">
        <f t="shared" si="89"/>
        <v>14</v>
      </c>
      <c r="V708" s="7">
        <v>2008</v>
      </c>
      <c r="W708" t="s">
        <v>244</v>
      </c>
      <c r="X708" s="2">
        <v>1.218</v>
      </c>
      <c r="Y708" s="6">
        <f t="shared" si="90"/>
        <v>3.2513814366941618E-2</v>
      </c>
      <c r="AA708">
        <v>189448</v>
      </c>
      <c r="AB708">
        <v>15107</v>
      </c>
      <c r="AD708" t="s">
        <v>4</v>
      </c>
      <c r="AE708">
        <v>54</v>
      </c>
      <c r="AF708">
        <v>11</v>
      </c>
      <c r="AH708" t="s">
        <v>17290</v>
      </c>
      <c r="AI708" t="s">
        <v>17289</v>
      </c>
      <c r="AJ708" t="s">
        <v>17288</v>
      </c>
      <c r="AK708" t="s">
        <v>17287</v>
      </c>
      <c r="AL708">
        <v>4</v>
      </c>
      <c r="AM708" s="5">
        <f t="shared" si="91"/>
        <v>0.2857142857142857</v>
      </c>
      <c r="AN708" s="4">
        <f t="shared" si="92"/>
        <v>4.3273651755287499E-4</v>
      </c>
      <c r="AO708" s="3"/>
      <c r="AP708">
        <v>0</v>
      </c>
      <c r="AQ708" t="s">
        <v>12</v>
      </c>
      <c r="AR708">
        <v>1096066</v>
      </c>
      <c r="AS708" t="s">
        <v>11</v>
      </c>
      <c r="AT708" s="2" t="s">
        <v>0</v>
      </c>
      <c r="AU708" s="1">
        <f t="shared" si="93"/>
        <v>2.2889491012124994</v>
      </c>
      <c r="AV708" s="1">
        <f t="shared" si="94"/>
        <v>1.6473275442247244</v>
      </c>
      <c r="AW708" s="1">
        <f t="shared" si="95"/>
        <v>1.0057059872369498</v>
      </c>
    </row>
    <row r="709" spans="1:49" x14ac:dyDescent="0.2">
      <c r="A709">
        <v>707</v>
      </c>
      <c r="B709" t="s">
        <v>17286</v>
      </c>
      <c r="C709" t="s">
        <v>17285</v>
      </c>
      <c r="F709" t="s">
        <v>17284</v>
      </c>
      <c r="G709" t="s">
        <v>10</v>
      </c>
      <c r="H709" t="s">
        <v>9</v>
      </c>
      <c r="I709" t="s">
        <v>17283</v>
      </c>
      <c r="J709">
        <v>60027271</v>
      </c>
      <c r="K709" t="s">
        <v>17282</v>
      </c>
      <c r="L709" t="s">
        <v>17281</v>
      </c>
      <c r="M709" t="s">
        <v>15</v>
      </c>
      <c r="N709">
        <v>5</v>
      </c>
      <c r="O709" t="s">
        <v>17280</v>
      </c>
      <c r="P709" t="s">
        <v>17279</v>
      </c>
      <c r="Q709" t="s">
        <v>17278</v>
      </c>
      <c r="R709" s="7">
        <v>39762</v>
      </c>
      <c r="S709" s="8">
        <f t="shared" si="88"/>
        <v>2008</v>
      </c>
      <c r="T709" s="8">
        <v>2008</v>
      </c>
      <c r="U709" s="8">
        <f t="shared" si="89"/>
        <v>14</v>
      </c>
      <c r="V709" s="7">
        <v>2008</v>
      </c>
      <c r="W709" t="s">
        <v>511</v>
      </c>
      <c r="X709" s="2">
        <v>1.137</v>
      </c>
      <c r="Y709" s="6">
        <f t="shared" si="90"/>
        <v>3.0351565628253384E-2</v>
      </c>
      <c r="AA709">
        <v>189251</v>
      </c>
      <c r="AB709">
        <v>17336</v>
      </c>
      <c r="AD709" t="s">
        <v>4</v>
      </c>
      <c r="AE709">
        <v>44</v>
      </c>
      <c r="AF709">
        <v>3</v>
      </c>
      <c r="AH709" t="s">
        <v>17277</v>
      </c>
      <c r="AI709" t="s">
        <v>17276</v>
      </c>
      <c r="AK709" t="s">
        <v>17275</v>
      </c>
      <c r="AL709">
        <v>42</v>
      </c>
      <c r="AM709" s="5">
        <f t="shared" si="91"/>
        <v>3</v>
      </c>
      <c r="AN709" s="4">
        <f t="shared" si="92"/>
        <v>4.5437334343051876E-3</v>
      </c>
      <c r="AO709" s="3"/>
      <c r="AP709">
        <v>0</v>
      </c>
      <c r="AQ709" t="s">
        <v>123</v>
      </c>
      <c r="AR709" t="s">
        <v>20</v>
      </c>
      <c r="AS709" t="s">
        <v>122</v>
      </c>
      <c r="AT709" s="2" t="s">
        <v>0</v>
      </c>
      <c r="AU709" s="1">
        <f t="shared" si="93"/>
        <v>2.2609215970068921</v>
      </c>
      <c r="AV709" s="1">
        <f t="shared" si="94"/>
        <v>1.7447649531279288</v>
      </c>
      <c r="AW709" s="1">
        <f t="shared" si="95"/>
        <v>1.2286083092489648</v>
      </c>
    </row>
    <row r="710" spans="1:49" x14ac:dyDescent="0.2">
      <c r="A710">
        <v>708</v>
      </c>
      <c r="B710" t="s">
        <v>17274</v>
      </c>
      <c r="C710" t="s">
        <v>17273</v>
      </c>
      <c r="F710" t="s">
        <v>17272</v>
      </c>
      <c r="G710" t="s">
        <v>10</v>
      </c>
      <c r="H710" t="s">
        <v>9</v>
      </c>
      <c r="I710" t="s">
        <v>1305</v>
      </c>
      <c r="J710" t="s">
        <v>17271</v>
      </c>
      <c r="K710" t="s">
        <v>17270</v>
      </c>
      <c r="L710" t="s">
        <v>17269</v>
      </c>
      <c r="M710" t="s">
        <v>30</v>
      </c>
      <c r="N710">
        <v>4</v>
      </c>
      <c r="O710" t="s">
        <v>17268</v>
      </c>
      <c r="P710" t="s">
        <v>17267</v>
      </c>
      <c r="Q710" t="s">
        <v>17266</v>
      </c>
      <c r="R710" s="7">
        <v>39762</v>
      </c>
      <c r="S710" s="8">
        <f t="shared" si="88"/>
        <v>2008</v>
      </c>
      <c r="T710" s="8">
        <v>2008</v>
      </c>
      <c r="U710" s="8">
        <f t="shared" si="89"/>
        <v>14</v>
      </c>
      <c r="V710" s="7">
        <v>2008</v>
      </c>
      <c r="W710" t="s">
        <v>244</v>
      </c>
      <c r="X710" s="2">
        <v>1.218</v>
      </c>
      <c r="Y710" s="6">
        <f t="shared" si="90"/>
        <v>3.2513814366941618E-2</v>
      </c>
      <c r="AA710">
        <v>189448</v>
      </c>
      <c r="AB710">
        <v>15107</v>
      </c>
      <c r="AD710" t="s">
        <v>4</v>
      </c>
      <c r="AE710">
        <v>54</v>
      </c>
      <c r="AF710">
        <v>11</v>
      </c>
      <c r="AH710" t="s">
        <v>17265</v>
      </c>
      <c r="AI710" t="s">
        <v>17264</v>
      </c>
      <c r="AJ710" t="s">
        <v>17263</v>
      </c>
      <c r="AK710" t="s">
        <v>17262</v>
      </c>
      <c r="AL710">
        <v>17</v>
      </c>
      <c r="AM710" s="5">
        <f t="shared" si="91"/>
        <v>1.2142857142857142</v>
      </c>
      <c r="AN710" s="4">
        <f t="shared" si="92"/>
        <v>1.8391301995997185E-3</v>
      </c>
      <c r="AO710" s="3"/>
      <c r="AP710">
        <v>0</v>
      </c>
      <c r="AR710" t="s">
        <v>20</v>
      </c>
      <c r="AT710" s="2" t="s">
        <v>0</v>
      </c>
      <c r="AU710" s="1">
        <f t="shared" si="93"/>
        <v>2.3311409116739048</v>
      </c>
      <c r="AV710" s="1">
        <f t="shared" si="94"/>
        <v>1.717647228327067</v>
      </c>
      <c r="AW710" s="1">
        <f t="shared" si="95"/>
        <v>1.1041535449802287</v>
      </c>
    </row>
    <row r="711" spans="1:49" x14ac:dyDescent="0.2">
      <c r="A711">
        <v>709</v>
      </c>
      <c r="B711" t="s">
        <v>17261</v>
      </c>
      <c r="C711" t="s">
        <v>17260</v>
      </c>
      <c r="F711" t="s">
        <v>17259</v>
      </c>
      <c r="G711" t="s">
        <v>10</v>
      </c>
      <c r="H711" t="s">
        <v>9</v>
      </c>
      <c r="I711" t="s">
        <v>17258</v>
      </c>
      <c r="J711" t="s">
        <v>17257</v>
      </c>
      <c r="K711" t="s">
        <v>17256</v>
      </c>
      <c r="L711" t="s">
        <v>17255</v>
      </c>
      <c r="M711" t="s">
        <v>3677</v>
      </c>
      <c r="N711">
        <v>4</v>
      </c>
      <c r="O711" t="s">
        <v>17254</v>
      </c>
      <c r="P711" t="s">
        <v>17253</v>
      </c>
      <c r="Q711" t="s">
        <v>17252</v>
      </c>
      <c r="R711" s="7">
        <v>39762</v>
      </c>
      <c r="S711" s="8">
        <f t="shared" si="88"/>
        <v>2008</v>
      </c>
      <c r="T711" s="8">
        <v>2008</v>
      </c>
      <c r="U711" s="8">
        <f t="shared" si="89"/>
        <v>14</v>
      </c>
      <c r="V711" s="7">
        <v>2008</v>
      </c>
      <c r="W711" t="s">
        <v>511</v>
      </c>
      <c r="X711" s="2">
        <v>1.137</v>
      </c>
      <c r="Y711" s="6">
        <f t="shared" si="90"/>
        <v>3.0351565628253384E-2</v>
      </c>
      <c r="AA711">
        <v>189251</v>
      </c>
      <c r="AB711">
        <v>17336</v>
      </c>
      <c r="AD711" t="s">
        <v>4</v>
      </c>
      <c r="AE711">
        <v>44</v>
      </c>
      <c r="AF711">
        <v>3</v>
      </c>
      <c r="AH711" t="s">
        <v>17251</v>
      </c>
      <c r="AI711" t="s">
        <v>17250</v>
      </c>
      <c r="AK711" t="s">
        <v>17249</v>
      </c>
      <c r="AL711">
        <v>14</v>
      </c>
      <c r="AM711" s="5">
        <f t="shared" si="91"/>
        <v>1</v>
      </c>
      <c r="AN711" s="4">
        <f t="shared" si="92"/>
        <v>1.5145778114350624E-3</v>
      </c>
      <c r="AO711" s="3"/>
      <c r="AP711">
        <v>0</v>
      </c>
      <c r="AQ711" t="s">
        <v>7875</v>
      </c>
      <c r="AR711" t="s">
        <v>20</v>
      </c>
      <c r="AS711" t="s">
        <v>7874</v>
      </c>
      <c r="AT711" s="2" t="s">
        <v>0</v>
      </c>
      <c r="AU711" s="1">
        <f t="shared" si="93"/>
        <v>2.1700469283207884</v>
      </c>
      <c r="AV711" s="1">
        <f t="shared" si="94"/>
        <v>1.5933071719844223</v>
      </c>
      <c r="AW711" s="1">
        <f t="shared" si="95"/>
        <v>1.016567415648056</v>
      </c>
    </row>
    <row r="712" spans="1:49" x14ac:dyDescent="0.2">
      <c r="A712">
        <v>710</v>
      </c>
      <c r="B712" t="s">
        <v>17248</v>
      </c>
      <c r="C712" t="s">
        <v>17247</v>
      </c>
      <c r="F712" t="s">
        <v>17246</v>
      </c>
      <c r="G712" t="s">
        <v>10</v>
      </c>
      <c r="H712" t="s">
        <v>9</v>
      </c>
      <c r="I712" t="s">
        <v>17245</v>
      </c>
      <c r="J712" t="s">
        <v>17244</v>
      </c>
      <c r="K712" t="s">
        <v>17243</v>
      </c>
      <c r="L712" t="s">
        <v>17242</v>
      </c>
      <c r="M712" t="s">
        <v>468</v>
      </c>
      <c r="N712">
        <v>2</v>
      </c>
      <c r="O712" t="s">
        <v>17241</v>
      </c>
      <c r="P712" t="s">
        <v>17240</v>
      </c>
      <c r="Q712" t="s">
        <v>17239</v>
      </c>
      <c r="R712" s="7">
        <v>39759</v>
      </c>
      <c r="S712" s="8">
        <f t="shared" si="88"/>
        <v>2008</v>
      </c>
      <c r="T712" s="8">
        <v>2008</v>
      </c>
      <c r="U712" s="8">
        <f t="shared" si="89"/>
        <v>14</v>
      </c>
      <c r="V712" s="7">
        <v>39759</v>
      </c>
      <c r="W712" t="s">
        <v>1816</v>
      </c>
      <c r="X712" s="2">
        <v>1.0580000000000001</v>
      </c>
      <c r="Y712" s="6">
        <f t="shared" si="90"/>
        <v>2.824270574731054E-2</v>
      </c>
      <c r="AA712">
        <v>10502947</v>
      </c>
      <c r="AB712">
        <v>29143</v>
      </c>
      <c r="AC712">
        <v>10941622</v>
      </c>
      <c r="AD712" t="s">
        <v>4</v>
      </c>
      <c r="AE712">
        <v>78</v>
      </c>
      <c r="AF712">
        <v>5</v>
      </c>
      <c r="AG712">
        <v>52504</v>
      </c>
      <c r="AI712" t="s">
        <v>17238</v>
      </c>
      <c r="AK712" t="s">
        <v>17237</v>
      </c>
      <c r="AL712">
        <v>27</v>
      </c>
      <c r="AM712" s="5">
        <f t="shared" si="91"/>
        <v>1.9285714285714286</v>
      </c>
      <c r="AN712" s="4">
        <f t="shared" si="92"/>
        <v>2.9209714934819065E-3</v>
      </c>
      <c r="AO712" s="3"/>
      <c r="AP712">
        <v>0</v>
      </c>
      <c r="AR712" t="s">
        <v>20</v>
      </c>
      <c r="AT712" s="2" t="s">
        <v>0</v>
      </c>
      <c r="AU712" s="1">
        <f t="shared" si="93"/>
        <v>2.0646185471161949</v>
      </c>
      <c r="AV712" s="1">
        <f t="shared" si="94"/>
        <v>1.5581838620396222</v>
      </c>
      <c r="AW712" s="1">
        <f t="shared" si="95"/>
        <v>1.0517491769630496</v>
      </c>
    </row>
    <row r="713" spans="1:49" x14ac:dyDescent="0.2">
      <c r="A713">
        <v>711</v>
      </c>
      <c r="B713" t="s">
        <v>17236</v>
      </c>
      <c r="C713" t="s">
        <v>17235</v>
      </c>
      <c r="F713" t="s">
        <v>17234</v>
      </c>
      <c r="G713" t="s">
        <v>10</v>
      </c>
      <c r="H713" t="s">
        <v>9</v>
      </c>
      <c r="I713" t="s">
        <v>17233</v>
      </c>
      <c r="J713" t="s">
        <v>17227</v>
      </c>
      <c r="K713" t="s">
        <v>17232</v>
      </c>
      <c r="L713" t="s">
        <v>17231</v>
      </c>
      <c r="M713" t="s">
        <v>17230</v>
      </c>
      <c r="N713">
        <v>2</v>
      </c>
      <c r="O713" t="s">
        <v>17229</v>
      </c>
      <c r="P713" t="s">
        <v>17228</v>
      </c>
      <c r="Q713" t="s">
        <v>17227</v>
      </c>
      <c r="R713" s="7">
        <v>39759</v>
      </c>
      <c r="S713" s="8">
        <f t="shared" si="88"/>
        <v>2008</v>
      </c>
      <c r="T713" s="8">
        <v>2008</v>
      </c>
      <c r="U713" s="8">
        <f t="shared" si="89"/>
        <v>14</v>
      </c>
      <c r="V713" s="7">
        <v>2008</v>
      </c>
      <c r="W713" t="s">
        <v>1643</v>
      </c>
      <c r="X713" s="2">
        <v>0.69899999999999995</v>
      </c>
      <c r="Y713" s="6">
        <f t="shared" si="90"/>
        <v>1.8659405782013295E-2</v>
      </c>
      <c r="AA713">
        <v>218979</v>
      </c>
      <c r="AB713">
        <v>28132</v>
      </c>
      <c r="AD713" t="s">
        <v>4</v>
      </c>
      <c r="AE713">
        <v>104</v>
      </c>
      <c r="AF713">
        <v>8</v>
      </c>
      <c r="AG713">
        <v>83303</v>
      </c>
      <c r="AI713" t="s">
        <v>17226</v>
      </c>
      <c r="AK713" t="s">
        <v>17225</v>
      </c>
      <c r="AL713">
        <v>24</v>
      </c>
      <c r="AM713" s="5">
        <f t="shared" si="91"/>
        <v>1.7142857142857142</v>
      </c>
      <c r="AN713" s="4">
        <f t="shared" si="92"/>
        <v>2.5964191053172497E-3</v>
      </c>
      <c r="AO713" s="3"/>
      <c r="AP713">
        <v>0</v>
      </c>
      <c r="AR713" t="s">
        <v>20</v>
      </c>
      <c r="AT713" s="2">
        <v>2.5459999999999998</v>
      </c>
      <c r="AU713" s="1">
        <f t="shared" si="93"/>
        <v>1.384050977900448</v>
      </c>
      <c r="AV713" s="1">
        <f t="shared" si="94"/>
        <v>1.0627912443665273</v>
      </c>
      <c r="AW713" s="1">
        <f t="shared" si="95"/>
        <v>0.74153151083260627</v>
      </c>
    </row>
    <row r="714" spans="1:49" x14ac:dyDescent="0.2">
      <c r="A714">
        <v>712</v>
      </c>
      <c r="B714" t="s">
        <v>17224</v>
      </c>
      <c r="C714" t="s">
        <v>17223</v>
      </c>
      <c r="F714" t="s">
        <v>17222</v>
      </c>
      <c r="G714" t="s">
        <v>10</v>
      </c>
      <c r="H714" t="s">
        <v>9</v>
      </c>
      <c r="I714" t="s">
        <v>17221</v>
      </c>
      <c r="J714">
        <v>60026358</v>
      </c>
      <c r="K714" t="s">
        <v>10678</v>
      </c>
      <c r="L714" t="s">
        <v>1523</v>
      </c>
      <c r="M714" t="s">
        <v>15</v>
      </c>
      <c r="N714">
        <v>2</v>
      </c>
      <c r="O714" t="s">
        <v>17220</v>
      </c>
      <c r="P714" t="s">
        <v>17219</v>
      </c>
      <c r="Q714" t="s">
        <v>10675</v>
      </c>
      <c r="R714" s="7">
        <v>39758</v>
      </c>
      <c r="S714" s="8">
        <f t="shared" si="88"/>
        <v>2008</v>
      </c>
      <c r="T714" s="8">
        <v>2008</v>
      </c>
      <c r="U714" s="8">
        <f t="shared" si="89"/>
        <v>14</v>
      </c>
      <c r="V714" s="7">
        <v>39758</v>
      </c>
      <c r="W714" t="s">
        <v>956</v>
      </c>
      <c r="X714" s="2">
        <v>3.6880000000000002</v>
      </c>
      <c r="Y714" s="6">
        <f t="shared" si="90"/>
        <v>9.8449053682496471E-2</v>
      </c>
      <c r="AA714">
        <v>319007</v>
      </c>
      <c r="AB714">
        <v>29150</v>
      </c>
      <c r="AC714">
        <v>10797114</v>
      </c>
      <c r="AD714" t="s">
        <v>4</v>
      </c>
      <c r="AE714">
        <v>101</v>
      </c>
      <c r="AF714">
        <v>19</v>
      </c>
      <c r="AG714">
        <v>195004</v>
      </c>
      <c r="AI714" t="s">
        <v>17218</v>
      </c>
      <c r="AK714" t="s">
        <v>17217</v>
      </c>
      <c r="AL714">
        <v>23</v>
      </c>
      <c r="AM714" s="5">
        <f t="shared" si="91"/>
        <v>1.6428571428571428</v>
      </c>
      <c r="AN714" s="4">
        <f t="shared" si="92"/>
        <v>2.4882349759290309E-3</v>
      </c>
      <c r="AO714" s="3"/>
      <c r="AP714">
        <v>0</v>
      </c>
      <c r="AR714" t="s">
        <v>20</v>
      </c>
      <c r="AT714" s="2">
        <v>9.1609999999999996</v>
      </c>
      <c r="AU714" s="1">
        <f t="shared" si="93"/>
        <v>6.9660808070526228</v>
      </c>
      <c r="AV714" s="1">
        <f t="shared" si="94"/>
        <v>5.0468644329212751</v>
      </c>
      <c r="AW714" s="1">
        <f t="shared" si="95"/>
        <v>3.127648058789926</v>
      </c>
    </row>
    <row r="715" spans="1:49" x14ac:dyDescent="0.2">
      <c r="A715">
        <v>713</v>
      </c>
      <c r="B715" t="s">
        <v>17216</v>
      </c>
      <c r="C715" t="s">
        <v>17215</v>
      </c>
      <c r="F715" t="s">
        <v>17214</v>
      </c>
      <c r="G715" t="s">
        <v>10</v>
      </c>
      <c r="H715" t="s">
        <v>9</v>
      </c>
      <c r="I715" t="s">
        <v>17213</v>
      </c>
      <c r="J715" t="s">
        <v>1687</v>
      </c>
      <c r="K715" t="s">
        <v>1686</v>
      </c>
      <c r="L715" t="s">
        <v>1685</v>
      </c>
      <c r="M715" t="s">
        <v>1684</v>
      </c>
      <c r="N715">
        <v>6</v>
      </c>
      <c r="O715" t="s">
        <v>17212</v>
      </c>
      <c r="P715" t="s">
        <v>17211</v>
      </c>
      <c r="Q715" t="s">
        <v>17210</v>
      </c>
      <c r="R715" s="7">
        <v>39758</v>
      </c>
      <c r="S715" s="8">
        <f t="shared" si="88"/>
        <v>2008</v>
      </c>
      <c r="T715" s="8">
        <v>2008</v>
      </c>
      <c r="U715" s="8">
        <f t="shared" si="89"/>
        <v>14</v>
      </c>
      <c r="V715" s="7">
        <v>2008</v>
      </c>
      <c r="W715" t="s">
        <v>1174</v>
      </c>
      <c r="X715" s="2">
        <v>0.75</v>
      </c>
      <c r="Y715" s="6">
        <f t="shared" si="90"/>
        <v>2.0020821654520703E-2</v>
      </c>
      <c r="AA715" t="s">
        <v>1173</v>
      </c>
      <c r="AB715">
        <v>29221</v>
      </c>
      <c r="AD715" t="s">
        <v>4</v>
      </c>
      <c r="AE715">
        <v>15</v>
      </c>
      <c r="AF715">
        <v>10</v>
      </c>
      <c r="AG715">
        <v>104504</v>
      </c>
      <c r="AI715" t="s">
        <v>17209</v>
      </c>
      <c r="AK715" t="s">
        <v>17208</v>
      </c>
      <c r="AL715">
        <v>2</v>
      </c>
      <c r="AM715" s="5">
        <f t="shared" si="91"/>
        <v>0.14285714285714285</v>
      </c>
      <c r="AN715" s="4">
        <f t="shared" si="92"/>
        <v>2.1636825877643749E-4</v>
      </c>
      <c r="AO715" s="3"/>
      <c r="AP715">
        <v>0</v>
      </c>
      <c r="AR715" t="s">
        <v>20</v>
      </c>
      <c r="AT715" s="2">
        <v>2.0230000000000001</v>
      </c>
      <c r="AU715" s="1">
        <f t="shared" si="93"/>
        <v>1.4079485635797422</v>
      </c>
      <c r="AV715" s="1">
        <f t="shared" si="94"/>
        <v>1.011859495664857</v>
      </c>
      <c r="AW715" s="1">
        <f t="shared" si="95"/>
        <v>0.6157704277499717</v>
      </c>
    </row>
    <row r="716" spans="1:49" x14ac:dyDescent="0.2">
      <c r="A716">
        <v>714</v>
      </c>
      <c r="B716" t="s">
        <v>17207</v>
      </c>
      <c r="C716" t="s">
        <v>17206</v>
      </c>
      <c r="F716" t="s">
        <v>17205</v>
      </c>
      <c r="G716" t="s">
        <v>10</v>
      </c>
      <c r="H716" t="s">
        <v>9</v>
      </c>
      <c r="I716" t="s">
        <v>1175</v>
      </c>
      <c r="J716" t="s">
        <v>17204</v>
      </c>
      <c r="K716" t="s">
        <v>17203</v>
      </c>
      <c r="L716" t="s">
        <v>17202</v>
      </c>
      <c r="M716" t="s">
        <v>233</v>
      </c>
      <c r="N716">
        <v>9</v>
      </c>
      <c r="O716" t="s">
        <v>17201</v>
      </c>
      <c r="P716" t="s">
        <v>17200</v>
      </c>
      <c r="Q716" t="s">
        <v>17199</v>
      </c>
      <c r="R716" s="7">
        <v>39758</v>
      </c>
      <c r="S716" s="8">
        <f t="shared" si="88"/>
        <v>2008</v>
      </c>
      <c r="T716" s="8">
        <v>2008</v>
      </c>
      <c r="U716" s="8">
        <f t="shared" si="89"/>
        <v>14</v>
      </c>
      <c r="V716" s="7">
        <v>2008</v>
      </c>
      <c r="W716" t="s">
        <v>1174</v>
      </c>
      <c r="X716" s="2">
        <v>0.75</v>
      </c>
      <c r="Y716" s="6">
        <f t="shared" si="90"/>
        <v>2.0020821654520703E-2</v>
      </c>
      <c r="AA716" t="s">
        <v>1173</v>
      </c>
      <c r="AB716">
        <v>29221</v>
      </c>
      <c r="AD716" t="s">
        <v>4</v>
      </c>
      <c r="AE716">
        <v>15</v>
      </c>
      <c r="AF716">
        <v>10</v>
      </c>
      <c r="AG716">
        <v>102112</v>
      </c>
      <c r="AI716" t="s">
        <v>17198</v>
      </c>
      <c r="AK716" t="s">
        <v>17197</v>
      </c>
      <c r="AL716">
        <v>8</v>
      </c>
      <c r="AM716" s="5">
        <f t="shared" si="91"/>
        <v>0.5714285714285714</v>
      </c>
      <c r="AN716" s="4">
        <f t="shared" si="92"/>
        <v>8.6547303510574997E-4</v>
      </c>
      <c r="AO716" s="3"/>
      <c r="AP716">
        <v>0</v>
      </c>
      <c r="AQ716" t="s">
        <v>12</v>
      </c>
      <c r="AR716" t="s">
        <v>20</v>
      </c>
      <c r="AS716" t="s">
        <v>11</v>
      </c>
      <c r="AT716" s="2">
        <v>2.0230000000000001</v>
      </c>
      <c r="AU716" s="1">
        <f t="shared" si="93"/>
        <v>1.4274217068696216</v>
      </c>
      <c r="AV716" s="1">
        <f t="shared" si="94"/>
        <v>1.0443147344813226</v>
      </c>
      <c r="AW716" s="1">
        <f t="shared" si="95"/>
        <v>0.66120776209302357</v>
      </c>
    </row>
    <row r="717" spans="1:49" x14ac:dyDescent="0.2">
      <c r="A717">
        <v>715</v>
      </c>
      <c r="B717" t="s">
        <v>17196</v>
      </c>
      <c r="C717" t="s">
        <v>17195</v>
      </c>
      <c r="F717" t="s">
        <v>17194</v>
      </c>
      <c r="G717" t="s">
        <v>10</v>
      </c>
      <c r="H717" t="s">
        <v>9</v>
      </c>
      <c r="I717" t="s">
        <v>17193</v>
      </c>
      <c r="J717" t="s">
        <v>17192</v>
      </c>
      <c r="K717" t="s">
        <v>17191</v>
      </c>
      <c r="L717" t="s">
        <v>17190</v>
      </c>
      <c r="M717" t="s">
        <v>233</v>
      </c>
      <c r="N717">
        <v>3</v>
      </c>
      <c r="O717" t="s">
        <v>17189</v>
      </c>
      <c r="P717" t="s">
        <v>17188</v>
      </c>
      <c r="Q717" t="s">
        <v>17187</v>
      </c>
      <c r="R717" s="7">
        <v>39758</v>
      </c>
      <c r="S717" s="8">
        <f t="shared" si="88"/>
        <v>2008</v>
      </c>
      <c r="T717" s="8">
        <v>2008</v>
      </c>
      <c r="U717" s="8">
        <f t="shared" si="89"/>
        <v>14</v>
      </c>
      <c r="V717" s="7">
        <v>2008</v>
      </c>
      <c r="W717" t="s">
        <v>17186</v>
      </c>
      <c r="X717" s="2">
        <v>0.95399999999999996</v>
      </c>
      <c r="Y717" s="6">
        <f t="shared" si="90"/>
        <v>2.5466485144550331E-2</v>
      </c>
      <c r="AA717">
        <v>361399</v>
      </c>
      <c r="AB717">
        <v>26404</v>
      </c>
      <c r="AD717" t="s">
        <v>4</v>
      </c>
      <c r="AE717">
        <v>69</v>
      </c>
      <c r="AF717">
        <v>1</v>
      </c>
      <c r="AH717" t="s">
        <v>17185</v>
      </c>
      <c r="AI717" t="s">
        <v>17184</v>
      </c>
      <c r="AJ717" t="s">
        <v>17183</v>
      </c>
      <c r="AK717" t="s">
        <v>17182</v>
      </c>
      <c r="AL717">
        <v>8</v>
      </c>
      <c r="AM717" s="5">
        <f t="shared" si="91"/>
        <v>0.5714285714285714</v>
      </c>
      <c r="AN717" s="4">
        <f t="shared" si="92"/>
        <v>8.6547303510574997E-4</v>
      </c>
      <c r="AO717" s="3"/>
      <c r="AP717">
        <v>0</v>
      </c>
      <c r="AR717" t="s">
        <v>20</v>
      </c>
      <c r="AT717" s="2">
        <v>2.08</v>
      </c>
      <c r="AU717" s="1">
        <f t="shared" si="93"/>
        <v>1.8086181511716952</v>
      </c>
      <c r="AV717" s="1">
        <f t="shared" si="94"/>
        <v>1.3165979089828039</v>
      </c>
      <c r="AW717" s="1">
        <f t="shared" si="95"/>
        <v>0.82457766679391242</v>
      </c>
    </row>
    <row r="718" spans="1:49" x14ac:dyDescent="0.2">
      <c r="A718">
        <v>716</v>
      </c>
      <c r="B718" t="s">
        <v>17181</v>
      </c>
      <c r="C718" t="s">
        <v>17180</v>
      </c>
      <c r="F718" t="s">
        <v>17179</v>
      </c>
      <c r="G718" t="s">
        <v>10</v>
      </c>
      <c r="H718" t="s">
        <v>9</v>
      </c>
      <c r="I718" t="s">
        <v>17178</v>
      </c>
      <c r="J718" t="s">
        <v>17177</v>
      </c>
      <c r="K718" t="s">
        <v>17176</v>
      </c>
      <c r="L718" t="s">
        <v>17175</v>
      </c>
      <c r="M718" t="s">
        <v>519</v>
      </c>
      <c r="N718">
        <v>8</v>
      </c>
      <c r="O718" t="s">
        <v>17174</v>
      </c>
      <c r="P718" t="s">
        <v>17173</v>
      </c>
      <c r="Q718" t="s">
        <v>17172</v>
      </c>
      <c r="R718" s="7">
        <v>39758</v>
      </c>
      <c r="S718" s="8">
        <f t="shared" si="88"/>
        <v>2008</v>
      </c>
      <c r="T718" s="8">
        <v>2008</v>
      </c>
      <c r="U718" s="8">
        <f t="shared" si="89"/>
        <v>14</v>
      </c>
      <c r="V718" s="7">
        <v>2008</v>
      </c>
      <c r="W718" t="s">
        <v>972</v>
      </c>
      <c r="X718" s="2">
        <v>1.1819999999999999</v>
      </c>
      <c r="Y718" s="6">
        <f t="shared" si="90"/>
        <v>3.1552814927524625E-2</v>
      </c>
      <c r="AA718">
        <v>36951</v>
      </c>
      <c r="AB718">
        <v>27030</v>
      </c>
      <c r="AD718" t="s">
        <v>4</v>
      </c>
      <c r="AE718">
        <v>93</v>
      </c>
      <c r="AF718">
        <v>17</v>
      </c>
      <c r="AG718">
        <v>171110</v>
      </c>
      <c r="AI718" t="s">
        <v>17171</v>
      </c>
      <c r="AK718" t="s">
        <v>17170</v>
      </c>
      <c r="AL718">
        <v>24</v>
      </c>
      <c r="AM718" s="5">
        <f t="shared" si="91"/>
        <v>1.7142857142857142</v>
      </c>
      <c r="AN718" s="4">
        <f t="shared" si="92"/>
        <v>2.5964191053172497E-3</v>
      </c>
      <c r="AO718" s="3"/>
      <c r="AP718">
        <v>0</v>
      </c>
      <c r="AQ718" t="s">
        <v>37</v>
      </c>
      <c r="AR718">
        <v>10625417</v>
      </c>
      <c r="AS718" t="s">
        <v>36</v>
      </c>
      <c r="AT718" s="2">
        <v>3.7909999999999999</v>
      </c>
      <c r="AU718" s="1">
        <f t="shared" si="93"/>
        <v>2.2865896180862411</v>
      </c>
      <c r="AV718" s="1">
        <f t="shared" si="94"/>
        <v>1.7074617016420939</v>
      </c>
      <c r="AW718" s="1">
        <f t="shared" si="95"/>
        <v>1.1283337851979462</v>
      </c>
    </row>
    <row r="719" spans="1:49" x14ac:dyDescent="0.2">
      <c r="A719">
        <v>717</v>
      </c>
      <c r="B719" t="s">
        <v>17169</v>
      </c>
      <c r="C719" t="s">
        <v>17168</v>
      </c>
      <c r="F719" t="s">
        <v>17167</v>
      </c>
      <c r="G719" t="s">
        <v>10</v>
      </c>
      <c r="H719" t="s">
        <v>9</v>
      </c>
      <c r="I719" t="s">
        <v>17166</v>
      </c>
      <c r="J719">
        <v>60021285</v>
      </c>
      <c r="K719" t="s">
        <v>17165</v>
      </c>
      <c r="L719" t="s">
        <v>17164</v>
      </c>
      <c r="M719" t="s">
        <v>15</v>
      </c>
      <c r="N719">
        <v>5</v>
      </c>
      <c r="O719" t="s">
        <v>17163</v>
      </c>
      <c r="P719" t="s">
        <v>17162</v>
      </c>
      <c r="Q719" t="s">
        <v>17161</v>
      </c>
      <c r="R719" s="7">
        <v>39757</v>
      </c>
      <c r="S719" s="8">
        <f t="shared" si="88"/>
        <v>2008</v>
      </c>
      <c r="T719" s="8">
        <v>2008</v>
      </c>
      <c r="U719" s="8">
        <f t="shared" si="89"/>
        <v>14</v>
      </c>
      <c r="V719" s="7">
        <v>2008</v>
      </c>
      <c r="W719" t="s">
        <v>889</v>
      </c>
      <c r="X719" s="2">
        <v>0.46</v>
      </c>
      <c r="Y719" s="6">
        <f t="shared" si="90"/>
        <v>1.2279437281439364E-2</v>
      </c>
      <c r="AA719">
        <v>933813</v>
      </c>
      <c r="AB719">
        <v>28031</v>
      </c>
      <c r="AD719" t="s">
        <v>4</v>
      </c>
      <c r="AE719">
        <v>36</v>
      </c>
      <c r="AF719" t="s">
        <v>17160</v>
      </c>
      <c r="AH719" t="s">
        <v>17159</v>
      </c>
      <c r="AI719" t="s">
        <v>17158</v>
      </c>
      <c r="AJ719" t="s">
        <v>17157</v>
      </c>
      <c r="AK719" t="s">
        <v>17156</v>
      </c>
      <c r="AL719">
        <v>17</v>
      </c>
      <c r="AM719" s="5">
        <f t="shared" si="91"/>
        <v>1.2142857142857142</v>
      </c>
      <c r="AN719" s="4">
        <f t="shared" si="92"/>
        <v>1.8391301995997185E-3</v>
      </c>
      <c r="AO719" s="3"/>
      <c r="AP719">
        <v>0</v>
      </c>
      <c r="AQ719" t="s">
        <v>123</v>
      </c>
      <c r="AR719" t="s">
        <v>20</v>
      </c>
      <c r="AS719" t="s">
        <v>122</v>
      </c>
      <c r="AT719" s="2">
        <v>1.222</v>
      </c>
      <c r="AU719" s="1">
        <f t="shared" si="93"/>
        <v>0.91473451568874697</v>
      </c>
      <c r="AV719" s="1">
        <f t="shared" si="94"/>
        <v>0.70592837405195408</v>
      </c>
      <c r="AW719" s="1">
        <f t="shared" si="95"/>
        <v>0.49712223241516118</v>
      </c>
    </row>
    <row r="720" spans="1:49" x14ac:dyDescent="0.2">
      <c r="A720">
        <v>718</v>
      </c>
      <c r="B720" t="s">
        <v>17155</v>
      </c>
      <c r="C720" t="s">
        <v>17154</v>
      </c>
      <c r="F720" t="s">
        <v>17153</v>
      </c>
      <c r="G720" t="s">
        <v>10</v>
      </c>
      <c r="H720" t="s">
        <v>9</v>
      </c>
      <c r="I720" t="s">
        <v>17152</v>
      </c>
      <c r="J720" t="s">
        <v>17151</v>
      </c>
      <c r="K720" t="s">
        <v>17150</v>
      </c>
      <c r="L720" t="s">
        <v>17149</v>
      </c>
      <c r="M720" t="s">
        <v>962</v>
      </c>
      <c r="N720">
        <v>6</v>
      </c>
      <c r="O720" t="s">
        <v>17148</v>
      </c>
      <c r="P720" t="s">
        <v>17147</v>
      </c>
      <c r="Q720" t="s">
        <v>17146</v>
      </c>
      <c r="R720" s="7">
        <v>39757</v>
      </c>
      <c r="S720" s="8">
        <f t="shared" si="88"/>
        <v>2008</v>
      </c>
      <c r="T720" s="8">
        <v>2008</v>
      </c>
      <c r="U720" s="8">
        <f t="shared" si="89"/>
        <v>14</v>
      </c>
      <c r="V720" s="7">
        <v>2008</v>
      </c>
      <c r="W720" t="s">
        <v>889</v>
      </c>
      <c r="X720" s="2">
        <v>0.46</v>
      </c>
      <c r="Y720" s="6">
        <f t="shared" si="90"/>
        <v>1.2279437281439364E-2</v>
      </c>
      <c r="AA720">
        <v>933813</v>
      </c>
      <c r="AB720">
        <v>28031</v>
      </c>
      <c r="AD720" t="s">
        <v>4</v>
      </c>
      <c r="AE720">
        <v>36</v>
      </c>
      <c r="AF720" t="s">
        <v>1795</v>
      </c>
      <c r="AH720" t="s">
        <v>17145</v>
      </c>
      <c r="AI720" t="s">
        <v>17144</v>
      </c>
      <c r="AJ720" t="s">
        <v>17143</v>
      </c>
      <c r="AK720" t="s">
        <v>17142</v>
      </c>
      <c r="AL720">
        <v>1</v>
      </c>
      <c r="AM720" s="5">
        <f t="shared" si="91"/>
        <v>7.1428571428571425E-2</v>
      </c>
      <c r="AN720" s="4">
        <f t="shared" si="92"/>
        <v>1.0818412938821875E-4</v>
      </c>
      <c r="AO720" s="3"/>
      <c r="AP720">
        <v>0</v>
      </c>
      <c r="AR720" t="s">
        <v>20</v>
      </c>
      <c r="AT720" s="2">
        <v>1.222</v>
      </c>
      <c r="AU720" s="1">
        <f t="shared" si="93"/>
        <v>0.86280613358240188</v>
      </c>
      <c r="AV720" s="1">
        <f t="shared" si="94"/>
        <v>0.61938107054137914</v>
      </c>
      <c r="AW720" s="1">
        <f t="shared" si="95"/>
        <v>0.37595600750035624</v>
      </c>
    </row>
    <row r="721" spans="1:49" x14ac:dyDescent="0.2">
      <c r="A721">
        <v>719</v>
      </c>
      <c r="B721" t="s">
        <v>17141</v>
      </c>
      <c r="C721" t="s">
        <v>17140</v>
      </c>
      <c r="E721">
        <v>18839953</v>
      </c>
      <c r="F721" t="s">
        <v>17139</v>
      </c>
      <c r="G721" t="s">
        <v>10</v>
      </c>
      <c r="H721" t="s">
        <v>9</v>
      </c>
      <c r="I721" t="s">
        <v>17138</v>
      </c>
      <c r="J721">
        <v>60024322</v>
      </c>
      <c r="K721" t="s">
        <v>1797</v>
      </c>
      <c r="L721" t="s">
        <v>1796</v>
      </c>
      <c r="M721" t="s">
        <v>52</v>
      </c>
      <c r="N721">
        <v>4</v>
      </c>
      <c r="O721" t="s">
        <v>17137</v>
      </c>
      <c r="P721" t="s">
        <v>17136</v>
      </c>
      <c r="Q721" t="s">
        <v>1956</v>
      </c>
      <c r="R721" s="7">
        <v>39757</v>
      </c>
      <c r="S721" s="8">
        <f t="shared" si="88"/>
        <v>2008</v>
      </c>
      <c r="T721" s="8">
        <v>2008</v>
      </c>
      <c r="U721" s="8">
        <f t="shared" si="89"/>
        <v>14</v>
      </c>
      <c r="V721" s="7">
        <v>39757</v>
      </c>
      <c r="W721" t="s">
        <v>930</v>
      </c>
      <c r="X721" s="2">
        <v>7.1150000000000002</v>
      </c>
      <c r="Y721" s="6">
        <f t="shared" si="90"/>
        <v>0.18993086142921972</v>
      </c>
      <c r="AA721">
        <v>27863</v>
      </c>
      <c r="AB721">
        <v>22680</v>
      </c>
      <c r="AD721" t="s">
        <v>4</v>
      </c>
      <c r="AE721">
        <v>130</v>
      </c>
      <c r="AF721">
        <v>44</v>
      </c>
      <c r="AH721" t="s">
        <v>17135</v>
      </c>
      <c r="AI721" t="s">
        <v>17134</v>
      </c>
      <c r="AK721" t="s">
        <v>17133</v>
      </c>
      <c r="AL721">
        <v>97</v>
      </c>
      <c r="AM721" s="5">
        <f t="shared" si="91"/>
        <v>6.9285714285714288</v>
      </c>
      <c r="AN721" s="4">
        <f t="shared" si="92"/>
        <v>1.0493860550657218E-2</v>
      </c>
      <c r="AO721" s="3"/>
      <c r="AP721">
        <v>0</v>
      </c>
      <c r="AQ721" t="s">
        <v>1375</v>
      </c>
      <c r="AR721">
        <v>20675004</v>
      </c>
      <c r="AS721" t="s">
        <v>1162</v>
      </c>
      <c r="AT721" s="2" t="s">
        <v>0</v>
      </c>
      <c r="AU721" s="1">
        <f t="shared" si="93"/>
        <v>13.609976116565099</v>
      </c>
      <c r="AV721" s="1">
        <f t="shared" si="94"/>
        <v>10.021236098993846</v>
      </c>
      <c r="AW721" s="1">
        <f t="shared" si="95"/>
        <v>6.4324960814225962</v>
      </c>
    </row>
    <row r="722" spans="1:49" x14ac:dyDescent="0.2">
      <c r="A722">
        <v>720</v>
      </c>
      <c r="B722" t="s">
        <v>17132</v>
      </c>
      <c r="C722" t="s">
        <v>17131</v>
      </c>
      <c r="E722">
        <v>18842006</v>
      </c>
      <c r="F722" t="s">
        <v>17130</v>
      </c>
      <c r="G722" t="s">
        <v>10</v>
      </c>
      <c r="H722" t="s">
        <v>9</v>
      </c>
      <c r="I722" t="s">
        <v>17129</v>
      </c>
      <c r="J722" t="s">
        <v>11024</v>
      </c>
      <c r="K722" t="s">
        <v>11023</v>
      </c>
      <c r="L722" t="s">
        <v>11022</v>
      </c>
      <c r="M722" t="s">
        <v>233</v>
      </c>
      <c r="N722">
        <v>6</v>
      </c>
      <c r="O722" t="s">
        <v>17128</v>
      </c>
      <c r="P722" t="s">
        <v>17127</v>
      </c>
      <c r="Q722" t="s">
        <v>17126</v>
      </c>
      <c r="R722" s="7">
        <v>39756</v>
      </c>
      <c r="S722" s="8">
        <f t="shared" si="88"/>
        <v>2008</v>
      </c>
      <c r="T722" s="8">
        <v>2008</v>
      </c>
      <c r="U722" s="8">
        <f t="shared" si="89"/>
        <v>14</v>
      </c>
      <c r="V722" s="7">
        <v>39756</v>
      </c>
      <c r="W722" t="s">
        <v>940</v>
      </c>
      <c r="X722" s="2">
        <v>1.43</v>
      </c>
      <c r="Y722" s="6">
        <f t="shared" si="90"/>
        <v>3.8173033287952803E-2</v>
      </c>
      <c r="AA722">
        <v>62960</v>
      </c>
      <c r="AB722">
        <v>16867</v>
      </c>
      <c r="AD722" t="s">
        <v>4</v>
      </c>
      <c r="AE722">
        <v>47</v>
      </c>
      <c r="AF722">
        <v>44</v>
      </c>
      <c r="AH722" t="s">
        <v>17125</v>
      </c>
      <c r="AI722" t="s">
        <v>17124</v>
      </c>
      <c r="AK722" t="s">
        <v>17123</v>
      </c>
      <c r="AL722">
        <v>11</v>
      </c>
      <c r="AM722" s="5">
        <f t="shared" si="91"/>
        <v>0.7857142857142857</v>
      </c>
      <c r="AN722" s="4">
        <f t="shared" si="92"/>
        <v>1.1900254232704063E-3</v>
      </c>
      <c r="AO722" s="3"/>
      <c r="AP722">
        <v>0</v>
      </c>
      <c r="AQ722" t="s">
        <v>99</v>
      </c>
      <c r="AR722" t="s">
        <v>17122</v>
      </c>
      <c r="AS722" t="s">
        <v>98</v>
      </c>
      <c r="AT722" s="2">
        <v>3.1619999999999999</v>
      </c>
      <c r="AU722" s="1">
        <f t="shared" si="93"/>
        <v>2.7078130928548085</v>
      </c>
      <c r="AV722" s="1">
        <f t="shared" si="94"/>
        <v>1.9681529355611607</v>
      </c>
      <c r="AW722" s="1">
        <f t="shared" si="95"/>
        <v>1.2284927782675126</v>
      </c>
    </row>
    <row r="723" spans="1:49" x14ac:dyDescent="0.2">
      <c r="A723">
        <v>721</v>
      </c>
      <c r="B723" t="s">
        <v>17121</v>
      </c>
      <c r="C723" t="s">
        <v>17120</v>
      </c>
      <c r="E723">
        <v>18850599</v>
      </c>
      <c r="F723" t="s">
        <v>17119</v>
      </c>
      <c r="G723" t="s">
        <v>10</v>
      </c>
      <c r="H723" t="s">
        <v>9</v>
      </c>
      <c r="I723" t="s">
        <v>17118</v>
      </c>
      <c r="J723">
        <v>60016418</v>
      </c>
      <c r="K723" t="s">
        <v>4444</v>
      </c>
      <c r="L723" t="s">
        <v>4443</v>
      </c>
      <c r="M723" t="s">
        <v>73</v>
      </c>
      <c r="N723">
        <v>3</v>
      </c>
      <c r="O723" t="s">
        <v>17117</v>
      </c>
      <c r="P723" t="s">
        <v>17116</v>
      </c>
      <c r="Q723" t="s">
        <v>4440</v>
      </c>
      <c r="R723" s="7">
        <v>39755</v>
      </c>
      <c r="S723" s="8">
        <f t="shared" si="88"/>
        <v>2008</v>
      </c>
      <c r="T723" s="8">
        <v>2008</v>
      </c>
      <c r="U723" s="8">
        <f t="shared" si="89"/>
        <v>14</v>
      </c>
      <c r="V723" s="7">
        <v>39755</v>
      </c>
      <c r="W723" t="s">
        <v>1969</v>
      </c>
      <c r="X723" s="2">
        <v>5.8310000000000004</v>
      </c>
      <c r="Y723" s="6">
        <f t="shared" si="90"/>
        <v>0.15565521475668029</v>
      </c>
      <c r="AA723">
        <v>14337851</v>
      </c>
      <c r="AB723">
        <v>22687</v>
      </c>
      <c r="AD723" t="s">
        <v>4</v>
      </c>
      <c r="AE723">
        <v>47</v>
      </c>
      <c r="AF723">
        <v>46</v>
      </c>
      <c r="AH723" t="s">
        <v>17115</v>
      </c>
      <c r="AI723" t="s">
        <v>17114</v>
      </c>
      <c r="AJ723" t="s">
        <v>17113</v>
      </c>
      <c r="AK723" t="s">
        <v>17112</v>
      </c>
      <c r="AL723">
        <v>11</v>
      </c>
      <c r="AM723" s="5">
        <f t="shared" si="91"/>
        <v>0.7857142857142857</v>
      </c>
      <c r="AN723" s="4">
        <f t="shared" si="92"/>
        <v>1.1900254232704063E-3</v>
      </c>
      <c r="AO723" s="3"/>
      <c r="AP723">
        <v>0</v>
      </c>
      <c r="AR723" t="s">
        <v>20</v>
      </c>
      <c r="AT723" s="2" t="s">
        <v>0</v>
      </c>
      <c r="AU723" s="1">
        <f t="shared" si="93"/>
        <v>10.931565795665731</v>
      </c>
      <c r="AV723" s="1">
        <f t="shared" si="94"/>
        <v>7.8422620089975341</v>
      </c>
      <c r="AW723" s="1">
        <f t="shared" si="95"/>
        <v>4.7529582223293367</v>
      </c>
    </row>
    <row r="724" spans="1:49" x14ac:dyDescent="0.2">
      <c r="A724">
        <v>722</v>
      </c>
      <c r="B724" t="s">
        <v>17111</v>
      </c>
      <c r="C724" t="s">
        <v>17110</v>
      </c>
      <c r="F724" t="s">
        <v>17109</v>
      </c>
      <c r="G724" t="s">
        <v>10</v>
      </c>
      <c r="H724" t="s">
        <v>9</v>
      </c>
      <c r="I724" t="s">
        <v>17108</v>
      </c>
      <c r="J724">
        <v>60010818</v>
      </c>
      <c r="K724" t="s">
        <v>7945</v>
      </c>
      <c r="L724" t="s">
        <v>7944</v>
      </c>
      <c r="M724" t="s">
        <v>73</v>
      </c>
      <c r="N724">
        <v>3</v>
      </c>
      <c r="O724" t="s">
        <v>17107</v>
      </c>
      <c r="P724" t="s">
        <v>17106</v>
      </c>
      <c r="Q724" t="s">
        <v>17105</v>
      </c>
      <c r="R724" s="7">
        <v>39755</v>
      </c>
      <c r="S724" s="8">
        <f t="shared" si="88"/>
        <v>2008</v>
      </c>
      <c r="T724" s="8">
        <v>2008</v>
      </c>
      <c r="U724" s="8">
        <f t="shared" si="89"/>
        <v>14</v>
      </c>
      <c r="V724" s="7">
        <v>2008</v>
      </c>
      <c r="W724" t="s">
        <v>675</v>
      </c>
      <c r="X724" s="2">
        <v>1.3460000000000001</v>
      </c>
      <c r="Y724" s="6">
        <f t="shared" si="90"/>
        <v>3.593070126264649E-2</v>
      </c>
      <c r="AA724">
        <v>7338724</v>
      </c>
      <c r="AB724">
        <v>12178</v>
      </c>
      <c r="AD724" t="s">
        <v>4</v>
      </c>
      <c r="AE724">
        <v>26</v>
      </c>
      <c r="AF724">
        <v>15</v>
      </c>
      <c r="AH724" t="s">
        <v>17104</v>
      </c>
      <c r="AI724" t="s">
        <v>17103</v>
      </c>
      <c r="AJ724" t="s">
        <v>17102</v>
      </c>
      <c r="AK724" t="s">
        <v>17101</v>
      </c>
      <c r="AL724">
        <v>49</v>
      </c>
      <c r="AM724" s="5">
        <f t="shared" si="91"/>
        <v>3.5</v>
      </c>
      <c r="AN724" s="4">
        <f t="shared" si="92"/>
        <v>5.301022340022719E-3</v>
      </c>
      <c r="AO724" s="3"/>
      <c r="AP724">
        <v>0</v>
      </c>
      <c r="AR724" t="s">
        <v>17100</v>
      </c>
      <c r="AT724" s="2">
        <v>4.1420000000000003</v>
      </c>
      <c r="AU724" s="1">
        <f t="shared" si="93"/>
        <v>2.6741797585859359</v>
      </c>
      <c r="AV724" s="1">
        <f t="shared" si="94"/>
        <v>2.0615861801334607</v>
      </c>
      <c r="AW724" s="1">
        <f t="shared" si="95"/>
        <v>1.4489926016809849</v>
      </c>
    </row>
    <row r="725" spans="1:49" x14ac:dyDescent="0.2">
      <c r="A725">
        <v>723</v>
      </c>
      <c r="B725" t="s">
        <v>17099</v>
      </c>
      <c r="C725" t="s">
        <v>17098</v>
      </c>
      <c r="F725" t="s">
        <v>17097</v>
      </c>
      <c r="G725" t="s">
        <v>10</v>
      </c>
      <c r="H725" t="s">
        <v>9</v>
      </c>
      <c r="I725" t="s">
        <v>17096</v>
      </c>
      <c r="J725" t="s">
        <v>17095</v>
      </c>
      <c r="K725" t="s">
        <v>17094</v>
      </c>
      <c r="L725" t="s">
        <v>17093</v>
      </c>
      <c r="M725" t="s">
        <v>17092</v>
      </c>
      <c r="N725">
        <v>6</v>
      </c>
      <c r="O725" t="s">
        <v>17091</v>
      </c>
      <c r="P725" t="s">
        <v>17090</v>
      </c>
      <c r="Q725" t="s">
        <v>17089</v>
      </c>
      <c r="R725" s="7">
        <v>39755</v>
      </c>
      <c r="S725" s="8">
        <f t="shared" si="88"/>
        <v>2008</v>
      </c>
      <c r="T725" s="8">
        <v>2008</v>
      </c>
      <c r="U725" s="8">
        <f t="shared" si="89"/>
        <v>14</v>
      </c>
      <c r="V725" s="7">
        <v>2008</v>
      </c>
      <c r="W725" t="s">
        <v>675</v>
      </c>
      <c r="X725" s="2">
        <v>1.3460000000000001</v>
      </c>
      <c r="Y725" s="6">
        <f t="shared" si="90"/>
        <v>3.593070126264649E-2</v>
      </c>
      <c r="AA725">
        <v>7338724</v>
      </c>
      <c r="AB725">
        <v>12178</v>
      </c>
      <c r="AD725" t="s">
        <v>4</v>
      </c>
      <c r="AE725">
        <v>26</v>
      </c>
      <c r="AF725">
        <v>15</v>
      </c>
      <c r="AH725" t="s">
        <v>17088</v>
      </c>
      <c r="AI725" t="s">
        <v>17087</v>
      </c>
      <c r="AJ725" t="s">
        <v>17086</v>
      </c>
      <c r="AK725" t="s">
        <v>17085</v>
      </c>
      <c r="AL725">
        <v>63</v>
      </c>
      <c r="AM725" s="5">
        <f t="shared" si="91"/>
        <v>4.5</v>
      </c>
      <c r="AN725" s="4">
        <f t="shared" si="92"/>
        <v>6.815600151457781E-3</v>
      </c>
      <c r="AO725" s="3"/>
      <c r="AP725">
        <v>0</v>
      </c>
      <c r="AQ725" t="s">
        <v>1033</v>
      </c>
      <c r="AR725" t="s">
        <v>20</v>
      </c>
      <c r="AS725" t="s">
        <v>1032</v>
      </c>
      <c r="AT725" s="2">
        <v>4.1420000000000003</v>
      </c>
      <c r="AU725" s="1">
        <f t="shared" si="93"/>
        <v>2.7196170929289876</v>
      </c>
      <c r="AV725" s="1">
        <f t="shared" si="94"/>
        <v>2.1373150707052138</v>
      </c>
      <c r="AW725" s="1">
        <f t="shared" si="95"/>
        <v>1.5550130484814393</v>
      </c>
    </row>
    <row r="726" spans="1:49" x14ac:dyDescent="0.2">
      <c r="A726">
        <v>724</v>
      </c>
      <c r="B726" t="s">
        <v>17084</v>
      </c>
      <c r="C726" t="s">
        <v>17083</v>
      </c>
      <c r="F726" t="s">
        <v>17082</v>
      </c>
      <c r="G726" t="s">
        <v>10</v>
      </c>
      <c r="H726" t="s">
        <v>9</v>
      </c>
      <c r="I726" t="s">
        <v>16347</v>
      </c>
      <c r="J726" t="s">
        <v>17081</v>
      </c>
      <c r="K726" t="s">
        <v>17080</v>
      </c>
      <c r="L726" t="s">
        <v>17079</v>
      </c>
      <c r="M726" t="s">
        <v>17078</v>
      </c>
      <c r="N726">
        <v>3</v>
      </c>
      <c r="O726" t="s">
        <v>17077</v>
      </c>
      <c r="P726" t="s">
        <v>17076</v>
      </c>
      <c r="Q726" t="s">
        <v>17075</v>
      </c>
      <c r="R726" s="7">
        <v>39755</v>
      </c>
      <c r="S726" s="8">
        <f t="shared" si="88"/>
        <v>2008</v>
      </c>
      <c r="T726" s="8">
        <v>2008</v>
      </c>
      <c r="U726" s="8">
        <f t="shared" si="89"/>
        <v>14</v>
      </c>
      <c r="V726" s="7">
        <v>2008</v>
      </c>
      <c r="W726" t="s">
        <v>388</v>
      </c>
      <c r="X726" s="2">
        <v>0.92900000000000005</v>
      </c>
      <c r="Y726" s="6">
        <f t="shared" si="90"/>
        <v>2.4799124422732979E-2</v>
      </c>
      <c r="AA726">
        <v>10897798</v>
      </c>
      <c r="AB726">
        <v>18896</v>
      </c>
      <c r="AD726" t="s">
        <v>4</v>
      </c>
      <c r="AE726">
        <v>12</v>
      </c>
      <c r="AF726">
        <v>10</v>
      </c>
      <c r="AH726" t="s">
        <v>1960</v>
      </c>
      <c r="AI726" t="s">
        <v>17074</v>
      </c>
      <c r="AJ726" t="s">
        <v>17073</v>
      </c>
      <c r="AK726" t="s">
        <v>17072</v>
      </c>
      <c r="AL726">
        <v>3</v>
      </c>
      <c r="AM726" s="5">
        <f t="shared" si="91"/>
        <v>0.21428571428571427</v>
      </c>
      <c r="AN726" s="4">
        <f t="shared" si="92"/>
        <v>3.2455238816465621E-4</v>
      </c>
      <c r="AO726" s="3"/>
      <c r="AP726">
        <v>0</v>
      </c>
      <c r="AR726" t="s">
        <v>20</v>
      </c>
      <c r="AT726" s="2">
        <v>3.4359999999999999</v>
      </c>
      <c r="AU726" s="1">
        <f t="shared" si="93"/>
        <v>1.7456752812362482</v>
      </c>
      <c r="AV726" s="1">
        <f t="shared" si="94"/>
        <v>1.2561838405448817</v>
      </c>
      <c r="AW726" s="1">
        <f t="shared" si="95"/>
        <v>0.76669239985351534</v>
      </c>
    </row>
    <row r="727" spans="1:49" x14ac:dyDescent="0.2">
      <c r="A727">
        <v>725</v>
      </c>
      <c r="B727" t="s">
        <v>17071</v>
      </c>
      <c r="C727" t="s">
        <v>17070</v>
      </c>
      <c r="F727" t="s">
        <v>17069</v>
      </c>
      <c r="G727" t="s">
        <v>10</v>
      </c>
      <c r="H727" t="s">
        <v>9</v>
      </c>
      <c r="I727" t="s">
        <v>451</v>
      </c>
      <c r="J727">
        <v>60016930</v>
      </c>
      <c r="K727" t="s">
        <v>532</v>
      </c>
      <c r="L727" t="s">
        <v>158</v>
      </c>
      <c r="M727" t="s">
        <v>40</v>
      </c>
      <c r="N727">
        <v>4</v>
      </c>
      <c r="O727" t="s">
        <v>17068</v>
      </c>
      <c r="P727" t="s">
        <v>17067</v>
      </c>
      <c r="Q727" t="s">
        <v>531</v>
      </c>
      <c r="R727" s="7">
        <v>39755</v>
      </c>
      <c r="S727" s="8">
        <f t="shared" si="88"/>
        <v>2008</v>
      </c>
      <c r="T727" s="8">
        <v>2008</v>
      </c>
      <c r="U727" s="8">
        <f t="shared" si="89"/>
        <v>14</v>
      </c>
      <c r="V727" s="7">
        <v>2008</v>
      </c>
      <c r="W727" t="s">
        <v>388</v>
      </c>
      <c r="X727" s="2">
        <v>0.92900000000000005</v>
      </c>
      <c r="Y727" s="6">
        <f t="shared" si="90"/>
        <v>2.4799124422732979E-2</v>
      </c>
      <c r="AA727">
        <v>10897798</v>
      </c>
      <c r="AB727">
        <v>18896</v>
      </c>
      <c r="AD727" t="s">
        <v>4</v>
      </c>
      <c r="AE727">
        <v>12</v>
      </c>
      <c r="AF727">
        <v>10</v>
      </c>
      <c r="AH727" t="s">
        <v>17066</v>
      </c>
      <c r="AI727" t="s">
        <v>17065</v>
      </c>
      <c r="AJ727" t="s">
        <v>17064</v>
      </c>
      <c r="AK727" t="s">
        <v>17063</v>
      </c>
      <c r="AL727">
        <v>4</v>
      </c>
      <c r="AM727" s="5">
        <f t="shared" si="91"/>
        <v>0.2857142857142857</v>
      </c>
      <c r="AN727" s="4">
        <f t="shared" si="92"/>
        <v>4.3273651755287499E-4</v>
      </c>
      <c r="AO727" s="3"/>
      <c r="AP727">
        <v>0</v>
      </c>
      <c r="AR727" t="s">
        <v>20</v>
      </c>
      <c r="AT727" s="2">
        <v>3.4359999999999999</v>
      </c>
      <c r="AU727" s="1">
        <f t="shared" si="93"/>
        <v>1.7489208051178946</v>
      </c>
      <c r="AV727" s="1">
        <f t="shared" si="94"/>
        <v>1.2615930470142926</v>
      </c>
      <c r="AW727" s="1">
        <f t="shared" si="95"/>
        <v>0.77426528891069057</v>
      </c>
    </row>
    <row r="728" spans="1:49" x14ac:dyDescent="0.2">
      <c r="A728">
        <v>726</v>
      </c>
      <c r="B728" t="s">
        <v>17062</v>
      </c>
      <c r="C728" t="s">
        <v>17061</v>
      </c>
      <c r="F728" t="s">
        <v>17060</v>
      </c>
      <c r="G728" t="s">
        <v>10</v>
      </c>
      <c r="H728" t="s">
        <v>9</v>
      </c>
      <c r="I728" t="s">
        <v>17059</v>
      </c>
      <c r="J728" t="s">
        <v>17055</v>
      </c>
      <c r="K728" t="s">
        <v>17058</v>
      </c>
      <c r="L728" t="s">
        <v>7668</v>
      </c>
      <c r="M728" t="s">
        <v>322</v>
      </c>
      <c r="N728">
        <v>2</v>
      </c>
      <c r="O728" t="s">
        <v>17057</v>
      </c>
      <c r="P728" t="s">
        <v>17056</v>
      </c>
      <c r="Q728" t="s">
        <v>17055</v>
      </c>
      <c r="R728" s="7">
        <v>39755</v>
      </c>
      <c r="S728" s="8">
        <f t="shared" si="88"/>
        <v>2008</v>
      </c>
      <c r="T728" s="8">
        <v>2008</v>
      </c>
      <c r="U728" s="8">
        <f t="shared" si="89"/>
        <v>14</v>
      </c>
      <c r="V728" s="7">
        <v>2008</v>
      </c>
      <c r="W728" t="s">
        <v>410</v>
      </c>
      <c r="X728" s="2">
        <v>1.468</v>
      </c>
      <c r="Y728" s="6">
        <f t="shared" si="90"/>
        <v>3.9187421585115186E-2</v>
      </c>
      <c r="AA728">
        <v>906778</v>
      </c>
      <c r="AB728">
        <v>18931</v>
      </c>
      <c r="AD728" t="s">
        <v>4</v>
      </c>
      <c r="AE728">
        <v>56</v>
      </c>
      <c r="AF728">
        <v>10</v>
      </c>
      <c r="AH728" t="s">
        <v>17054</v>
      </c>
      <c r="AI728" t="s">
        <v>17053</v>
      </c>
      <c r="AJ728" t="s">
        <v>17052</v>
      </c>
      <c r="AK728" t="s">
        <v>17051</v>
      </c>
      <c r="AL728">
        <v>10</v>
      </c>
      <c r="AM728" s="5">
        <f t="shared" si="91"/>
        <v>0.7142857142857143</v>
      </c>
      <c r="AN728" s="4">
        <f t="shared" si="92"/>
        <v>1.0818412938821875E-3</v>
      </c>
      <c r="AO728" s="3"/>
      <c r="AP728">
        <v>0</v>
      </c>
      <c r="AQ728" t="s">
        <v>321</v>
      </c>
      <c r="AR728" t="s">
        <v>17050</v>
      </c>
      <c r="AS728" t="s">
        <v>320</v>
      </c>
      <c r="AT728" s="2">
        <v>5.0830000000000002</v>
      </c>
      <c r="AU728" s="1">
        <f t="shared" si="93"/>
        <v>2.7755747497745284</v>
      </c>
      <c r="AV728" s="1">
        <f t="shared" si="94"/>
        <v>2.0134631439498687</v>
      </c>
      <c r="AW728" s="1">
        <f t="shared" si="95"/>
        <v>1.2513515381252087</v>
      </c>
    </row>
    <row r="729" spans="1:49" x14ac:dyDescent="0.2">
      <c r="A729">
        <v>727</v>
      </c>
      <c r="B729" t="s">
        <v>17049</v>
      </c>
      <c r="C729" t="s">
        <v>17048</v>
      </c>
      <c r="F729" t="s">
        <v>17047</v>
      </c>
      <c r="G729" t="s">
        <v>10</v>
      </c>
      <c r="H729" t="s">
        <v>9</v>
      </c>
      <c r="I729" t="s">
        <v>17046</v>
      </c>
      <c r="J729">
        <v>60032882</v>
      </c>
      <c r="K729" t="s">
        <v>1641</v>
      </c>
      <c r="L729" t="s">
        <v>1630</v>
      </c>
      <c r="M729" t="s">
        <v>1339</v>
      </c>
      <c r="N729">
        <v>2</v>
      </c>
      <c r="O729" t="s">
        <v>17045</v>
      </c>
      <c r="P729" t="s">
        <v>17044</v>
      </c>
      <c r="Q729" t="s">
        <v>17043</v>
      </c>
      <c r="R729" s="7">
        <v>39755</v>
      </c>
      <c r="S729" s="8">
        <f t="shared" si="88"/>
        <v>2008</v>
      </c>
      <c r="T729" s="8">
        <v>2008</v>
      </c>
      <c r="U729" s="8">
        <f t="shared" si="89"/>
        <v>14</v>
      </c>
      <c r="V729" s="7">
        <v>2008</v>
      </c>
      <c r="W729" t="s">
        <v>675</v>
      </c>
      <c r="X729" s="2">
        <v>1.3460000000000001</v>
      </c>
      <c r="Y729" s="6">
        <f t="shared" si="90"/>
        <v>3.593070126264649E-2</v>
      </c>
      <c r="AA729">
        <v>7338724</v>
      </c>
      <c r="AB729">
        <v>12178</v>
      </c>
      <c r="AD729" t="s">
        <v>4</v>
      </c>
      <c r="AE729">
        <v>26</v>
      </c>
      <c r="AF729">
        <v>15</v>
      </c>
      <c r="AH729" t="s">
        <v>17042</v>
      </c>
      <c r="AI729" t="s">
        <v>17041</v>
      </c>
      <c r="AJ729" t="s">
        <v>17040</v>
      </c>
      <c r="AK729" t="s">
        <v>17039</v>
      </c>
      <c r="AL729">
        <v>163</v>
      </c>
      <c r="AM729" s="5">
        <f t="shared" si="91"/>
        <v>11.642857142857142</v>
      </c>
      <c r="AN729" s="4">
        <f t="shared" si="92"/>
        <v>1.7634013090279656E-2</v>
      </c>
      <c r="AO729" s="3"/>
      <c r="AP729">
        <v>0</v>
      </c>
      <c r="AQ729" t="s">
        <v>908</v>
      </c>
      <c r="AR729" t="s">
        <v>20</v>
      </c>
      <c r="AS729" t="s">
        <v>907</v>
      </c>
      <c r="AT729" s="2">
        <v>4.1420000000000003</v>
      </c>
      <c r="AU729" s="1">
        <f t="shared" si="93"/>
        <v>3.0441694810936437</v>
      </c>
      <c r="AV729" s="1">
        <f t="shared" si="94"/>
        <v>2.6782357176463072</v>
      </c>
      <c r="AW729" s="1">
        <f t="shared" si="95"/>
        <v>2.3123019541989707</v>
      </c>
    </row>
    <row r="730" spans="1:49" x14ac:dyDescent="0.2">
      <c r="A730">
        <v>728</v>
      </c>
      <c r="B730" t="s">
        <v>17038</v>
      </c>
      <c r="C730" t="s">
        <v>17037</v>
      </c>
      <c r="F730" t="s">
        <v>17036</v>
      </c>
      <c r="G730" t="s">
        <v>10</v>
      </c>
      <c r="H730" t="s">
        <v>9</v>
      </c>
      <c r="I730" t="s">
        <v>17035</v>
      </c>
      <c r="J730">
        <v>60025709</v>
      </c>
      <c r="K730" t="s">
        <v>17034</v>
      </c>
      <c r="L730" t="s">
        <v>1119</v>
      </c>
      <c r="M730" t="s">
        <v>371</v>
      </c>
      <c r="N730">
        <v>3</v>
      </c>
      <c r="O730" t="s">
        <v>17033</v>
      </c>
      <c r="P730" t="s">
        <v>17032</v>
      </c>
      <c r="Q730" t="s">
        <v>17031</v>
      </c>
      <c r="R730" s="7">
        <v>39755</v>
      </c>
      <c r="S730" s="8">
        <f t="shared" si="88"/>
        <v>2008</v>
      </c>
      <c r="T730" s="8">
        <v>2008</v>
      </c>
      <c r="U730" s="8">
        <f t="shared" si="89"/>
        <v>14</v>
      </c>
      <c r="V730" s="7">
        <v>2008</v>
      </c>
      <c r="W730" t="s">
        <v>388</v>
      </c>
      <c r="X730" s="2">
        <v>0.92900000000000005</v>
      </c>
      <c r="Y730" s="6">
        <f t="shared" si="90"/>
        <v>2.4799124422732979E-2</v>
      </c>
      <c r="AA730">
        <v>10897798</v>
      </c>
      <c r="AB730">
        <v>18896</v>
      </c>
      <c r="AD730" t="s">
        <v>4</v>
      </c>
      <c r="AE730">
        <v>12</v>
      </c>
      <c r="AF730">
        <v>10</v>
      </c>
      <c r="AH730" t="s">
        <v>17030</v>
      </c>
      <c r="AI730" t="s">
        <v>17029</v>
      </c>
      <c r="AJ730" t="s">
        <v>17028</v>
      </c>
      <c r="AK730" t="s">
        <v>17027</v>
      </c>
      <c r="AL730">
        <v>9</v>
      </c>
      <c r="AM730" s="5">
        <f t="shared" si="91"/>
        <v>0.6428571428571429</v>
      </c>
      <c r="AN730" s="4">
        <f t="shared" si="92"/>
        <v>9.7365716449396885E-4</v>
      </c>
      <c r="AO730" s="3"/>
      <c r="AP730">
        <v>0</v>
      </c>
      <c r="AR730" t="s">
        <v>20</v>
      </c>
      <c r="AT730" s="2">
        <v>3.4359999999999999</v>
      </c>
      <c r="AU730" s="1">
        <f t="shared" si="93"/>
        <v>1.7651484245261275</v>
      </c>
      <c r="AV730" s="1">
        <f t="shared" si="94"/>
        <v>1.2886390793613474</v>
      </c>
      <c r="AW730" s="1">
        <f t="shared" si="95"/>
        <v>0.81212973419656709</v>
      </c>
    </row>
    <row r="731" spans="1:49" x14ac:dyDescent="0.2">
      <c r="A731">
        <v>729</v>
      </c>
      <c r="B731" t="s">
        <v>17026</v>
      </c>
      <c r="C731" t="s">
        <v>17025</v>
      </c>
      <c r="F731" t="s">
        <v>17024</v>
      </c>
      <c r="G731" t="s">
        <v>10</v>
      </c>
      <c r="H731" t="s">
        <v>9</v>
      </c>
      <c r="I731" t="s">
        <v>17023</v>
      </c>
      <c r="J731" t="s">
        <v>17022</v>
      </c>
      <c r="K731" t="s">
        <v>17021</v>
      </c>
      <c r="L731" t="s">
        <v>17020</v>
      </c>
      <c r="M731" t="s">
        <v>335</v>
      </c>
      <c r="N731">
        <v>4</v>
      </c>
      <c r="O731" t="s">
        <v>17019</v>
      </c>
      <c r="P731" t="s">
        <v>17018</v>
      </c>
      <c r="Q731" t="s">
        <v>17017</v>
      </c>
      <c r="R731" s="7">
        <v>39755</v>
      </c>
      <c r="S731" s="8">
        <f t="shared" si="88"/>
        <v>2008</v>
      </c>
      <c r="T731" s="8">
        <v>2008</v>
      </c>
      <c r="U731" s="8">
        <f t="shared" si="89"/>
        <v>14</v>
      </c>
      <c r="V731" s="7">
        <v>2008</v>
      </c>
      <c r="W731" t="s">
        <v>675</v>
      </c>
      <c r="X731" s="2">
        <v>1.3460000000000001</v>
      </c>
      <c r="Y731" s="6">
        <f t="shared" si="90"/>
        <v>3.593070126264649E-2</v>
      </c>
      <c r="AA731">
        <v>7338724</v>
      </c>
      <c r="AB731">
        <v>12178</v>
      </c>
      <c r="AD731" t="s">
        <v>4</v>
      </c>
      <c r="AE731">
        <v>26</v>
      </c>
      <c r="AF731">
        <v>15</v>
      </c>
      <c r="AH731" t="s">
        <v>17016</v>
      </c>
      <c r="AI731" t="s">
        <v>17015</v>
      </c>
      <c r="AJ731" t="s">
        <v>17014</v>
      </c>
      <c r="AK731" t="s">
        <v>17013</v>
      </c>
      <c r="AL731">
        <v>36</v>
      </c>
      <c r="AM731" s="5">
        <f t="shared" si="91"/>
        <v>2.5714285714285716</v>
      </c>
      <c r="AN731" s="4">
        <f t="shared" si="92"/>
        <v>3.8946286579758754E-3</v>
      </c>
      <c r="AO731" s="3"/>
      <c r="AP731">
        <v>0</v>
      </c>
      <c r="AR731" t="s">
        <v>20</v>
      </c>
      <c r="AT731" s="2">
        <v>4.1420000000000003</v>
      </c>
      <c r="AU731" s="1">
        <f t="shared" si="93"/>
        <v>2.6319879481245305</v>
      </c>
      <c r="AV731" s="1">
        <f t="shared" si="94"/>
        <v>1.9912664960311182</v>
      </c>
      <c r="AW731" s="1">
        <f t="shared" si="95"/>
        <v>1.350545043937706</v>
      </c>
    </row>
    <row r="732" spans="1:49" x14ac:dyDescent="0.2">
      <c r="A732">
        <v>730</v>
      </c>
      <c r="B732" t="s">
        <v>17012</v>
      </c>
      <c r="C732" t="s">
        <v>17011</v>
      </c>
      <c r="F732" t="s">
        <v>17010</v>
      </c>
      <c r="G732" t="s">
        <v>10</v>
      </c>
      <c r="H732" t="s">
        <v>9</v>
      </c>
      <c r="I732" t="s">
        <v>17009</v>
      </c>
      <c r="J732" t="s">
        <v>17008</v>
      </c>
      <c r="K732" t="s">
        <v>17007</v>
      </c>
      <c r="L732" t="s">
        <v>1066</v>
      </c>
      <c r="M732" t="s">
        <v>1065</v>
      </c>
      <c r="N732">
        <v>3</v>
      </c>
      <c r="O732" t="s">
        <v>17006</v>
      </c>
      <c r="P732" t="s">
        <v>17005</v>
      </c>
      <c r="Q732" t="s">
        <v>17004</v>
      </c>
      <c r="R732" s="7">
        <v>39755</v>
      </c>
      <c r="S732" s="8">
        <f t="shared" si="88"/>
        <v>2008</v>
      </c>
      <c r="T732" s="8">
        <v>2008</v>
      </c>
      <c r="U732" s="8">
        <f t="shared" si="89"/>
        <v>14</v>
      </c>
      <c r="V732" s="7">
        <v>2008</v>
      </c>
      <c r="W732" t="s">
        <v>675</v>
      </c>
      <c r="X732" s="2">
        <v>1.3460000000000001</v>
      </c>
      <c r="Y732" s="6">
        <f t="shared" si="90"/>
        <v>3.593070126264649E-2</v>
      </c>
      <c r="AA732">
        <v>7338724</v>
      </c>
      <c r="AB732">
        <v>12178</v>
      </c>
      <c r="AD732" t="s">
        <v>4</v>
      </c>
      <c r="AE732">
        <v>26</v>
      </c>
      <c r="AF732">
        <v>15</v>
      </c>
      <c r="AH732" t="s">
        <v>17003</v>
      </c>
      <c r="AI732" t="s">
        <v>17002</v>
      </c>
      <c r="AJ732" t="s">
        <v>17001</v>
      </c>
      <c r="AK732" t="s">
        <v>17000</v>
      </c>
      <c r="AL732">
        <v>14</v>
      </c>
      <c r="AM732" s="5">
        <f t="shared" si="91"/>
        <v>1</v>
      </c>
      <c r="AN732" s="4">
        <f t="shared" si="92"/>
        <v>1.5145778114350624E-3</v>
      </c>
      <c r="AO732" s="3"/>
      <c r="AP732">
        <v>0</v>
      </c>
      <c r="AR732" t="s">
        <v>20</v>
      </c>
      <c r="AT732" s="2">
        <v>4.1420000000000003</v>
      </c>
      <c r="AU732" s="1">
        <f t="shared" si="93"/>
        <v>2.5605864227283059</v>
      </c>
      <c r="AV732" s="1">
        <f t="shared" si="94"/>
        <v>1.8722639537040775</v>
      </c>
      <c r="AW732" s="1">
        <f t="shared" si="95"/>
        <v>1.1839414846798491</v>
      </c>
    </row>
    <row r="733" spans="1:49" x14ac:dyDescent="0.2">
      <c r="A733">
        <v>731</v>
      </c>
      <c r="B733" t="s">
        <v>16999</v>
      </c>
      <c r="C733" t="s">
        <v>16998</v>
      </c>
      <c r="F733" t="s">
        <v>16997</v>
      </c>
      <c r="G733" t="s">
        <v>10</v>
      </c>
      <c r="H733" t="s">
        <v>9</v>
      </c>
      <c r="I733" t="s">
        <v>16996</v>
      </c>
      <c r="J733" t="s">
        <v>16991</v>
      </c>
      <c r="K733" t="s">
        <v>16995</v>
      </c>
      <c r="L733" t="s">
        <v>16994</v>
      </c>
      <c r="M733" t="s">
        <v>233</v>
      </c>
      <c r="N733">
        <v>2</v>
      </c>
      <c r="O733" t="s">
        <v>16993</v>
      </c>
      <c r="P733" t="s">
        <v>16992</v>
      </c>
      <c r="Q733" t="s">
        <v>16991</v>
      </c>
      <c r="R733" s="7">
        <v>39755</v>
      </c>
      <c r="S733" s="8">
        <f t="shared" si="88"/>
        <v>2008</v>
      </c>
      <c r="T733" s="8">
        <v>2008</v>
      </c>
      <c r="U733" s="8">
        <f t="shared" si="89"/>
        <v>14</v>
      </c>
      <c r="V733" s="7">
        <v>2008</v>
      </c>
      <c r="W733" t="s">
        <v>125</v>
      </c>
      <c r="X733" s="2">
        <v>1.6379999999999999</v>
      </c>
      <c r="Y733" s="6">
        <f t="shared" si="90"/>
        <v>4.3725474493473214E-2</v>
      </c>
      <c r="AA733" t="s">
        <v>124</v>
      </c>
      <c r="AB733">
        <v>17391</v>
      </c>
      <c r="AD733" t="s">
        <v>4</v>
      </c>
      <c r="AE733">
        <v>56</v>
      </c>
      <c r="AF733">
        <v>11</v>
      </c>
      <c r="AH733" t="s">
        <v>16990</v>
      </c>
      <c r="AI733" t="s">
        <v>16989</v>
      </c>
      <c r="AJ733" t="s">
        <v>16988</v>
      </c>
      <c r="AK733" t="s">
        <v>16987</v>
      </c>
      <c r="AL733">
        <v>145</v>
      </c>
      <c r="AM733" s="5">
        <f t="shared" si="91"/>
        <v>10.357142857142858</v>
      </c>
      <c r="AN733" s="4">
        <f t="shared" si="92"/>
        <v>1.568669876129172E-2</v>
      </c>
      <c r="AO733" s="3"/>
      <c r="AP733">
        <v>0</v>
      </c>
      <c r="AQ733" t="s">
        <v>12</v>
      </c>
      <c r="AR733" t="s">
        <v>1511</v>
      </c>
      <c r="AS733" t="s">
        <v>11</v>
      </c>
      <c r="AT733" s="2">
        <v>4.931</v>
      </c>
      <c r="AU733" s="1">
        <f t="shared" si="93"/>
        <v>3.5313841773818764</v>
      </c>
      <c r="AV733" s="1">
        <f t="shared" si="94"/>
        <v>2.9706086627382464</v>
      </c>
      <c r="AW733" s="1">
        <f t="shared" si="95"/>
        <v>2.4098331480946165</v>
      </c>
    </row>
    <row r="734" spans="1:49" x14ac:dyDescent="0.2">
      <c r="A734">
        <v>732</v>
      </c>
      <c r="B734" t="s">
        <v>16986</v>
      </c>
      <c r="C734" t="s">
        <v>16985</v>
      </c>
      <c r="F734" t="s">
        <v>16984</v>
      </c>
      <c r="G734" t="s">
        <v>10</v>
      </c>
      <c r="H734" t="s">
        <v>9</v>
      </c>
      <c r="I734" t="s">
        <v>16983</v>
      </c>
      <c r="J734" t="s">
        <v>1396</v>
      </c>
      <c r="K734" t="s">
        <v>1395</v>
      </c>
      <c r="L734" t="s">
        <v>1394</v>
      </c>
      <c r="M734" t="s">
        <v>233</v>
      </c>
      <c r="N734">
        <v>3</v>
      </c>
      <c r="O734" t="s">
        <v>16982</v>
      </c>
      <c r="P734" t="s">
        <v>16981</v>
      </c>
      <c r="Q734" t="s">
        <v>16980</v>
      </c>
      <c r="R734" s="7">
        <v>39755</v>
      </c>
      <c r="S734" s="8">
        <f t="shared" si="88"/>
        <v>2008</v>
      </c>
      <c r="T734" s="8">
        <v>2008</v>
      </c>
      <c r="U734" s="8">
        <f t="shared" si="89"/>
        <v>14</v>
      </c>
      <c r="V734" s="7">
        <v>2008</v>
      </c>
      <c r="W734" t="s">
        <v>675</v>
      </c>
      <c r="X734" s="2">
        <v>1.3460000000000001</v>
      </c>
      <c r="Y734" s="6">
        <f t="shared" si="90"/>
        <v>3.593070126264649E-2</v>
      </c>
      <c r="AA734">
        <v>7338724</v>
      </c>
      <c r="AB734">
        <v>12178</v>
      </c>
      <c r="AD734" t="s">
        <v>4</v>
      </c>
      <c r="AE734">
        <v>26</v>
      </c>
      <c r="AF734">
        <v>15</v>
      </c>
      <c r="AH734" t="s">
        <v>16979</v>
      </c>
      <c r="AI734" t="s">
        <v>16978</v>
      </c>
      <c r="AJ734" t="s">
        <v>16977</v>
      </c>
      <c r="AK734" t="s">
        <v>16976</v>
      </c>
      <c r="AL734">
        <v>41</v>
      </c>
      <c r="AM734" s="5">
        <f t="shared" si="91"/>
        <v>2.9285714285714284</v>
      </c>
      <c r="AN734" s="4">
        <f t="shared" si="92"/>
        <v>4.435549304916968E-3</v>
      </c>
      <c r="AO734" s="3"/>
      <c r="AP734">
        <v>0</v>
      </c>
      <c r="AQ734" t="s">
        <v>1337</v>
      </c>
      <c r="AR734" t="s">
        <v>1392</v>
      </c>
      <c r="AS734" t="s">
        <v>703</v>
      </c>
      <c r="AT734" s="2">
        <v>4.1420000000000003</v>
      </c>
      <c r="AU734" s="1">
        <f t="shared" si="93"/>
        <v>2.648215567532763</v>
      </c>
      <c r="AV734" s="1">
        <f t="shared" si="94"/>
        <v>2.0183125283781731</v>
      </c>
      <c r="AW734" s="1">
        <f t="shared" si="95"/>
        <v>1.3884094892235825</v>
      </c>
    </row>
    <row r="735" spans="1:49" x14ac:dyDescent="0.2">
      <c r="A735">
        <v>733</v>
      </c>
      <c r="B735" t="s">
        <v>16975</v>
      </c>
      <c r="C735" t="s">
        <v>16974</v>
      </c>
      <c r="F735" t="s">
        <v>16973</v>
      </c>
      <c r="G735" t="s">
        <v>10</v>
      </c>
      <c r="H735" t="s">
        <v>9</v>
      </c>
      <c r="I735" t="s">
        <v>16972</v>
      </c>
      <c r="J735" t="s">
        <v>16971</v>
      </c>
      <c r="K735" t="s">
        <v>16970</v>
      </c>
      <c r="L735" t="s">
        <v>16969</v>
      </c>
      <c r="M735" t="s">
        <v>233</v>
      </c>
      <c r="N735">
        <v>4</v>
      </c>
      <c r="O735" t="s">
        <v>16968</v>
      </c>
      <c r="P735" t="s">
        <v>16967</v>
      </c>
      <c r="Q735" t="s">
        <v>16966</v>
      </c>
      <c r="R735" s="7">
        <v>39755</v>
      </c>
      <c r="S735" s="8">
        <f t="shared" si="88"/>
        <v>2008</v>
      </c>
      <c r="T735" s="8">
        <v>2008</v>
      </c>
      <c r="U735" s="8">
        <f t="shared" si="89"/>
        <v>14</v>
      </c>
      <c r="V735" s="7">
        <v>2008</v>
      </c>
      <c r="W735" t="s">
        <v>410</v>
      </c>
      <c r="X735" s="2">
        <v>1.468</v>
      </c>
      <c r="Y735" s="6">
        <f t="shared" si="90"/>
        <v>3.9187421585115186E-2</v>
      </c>
      <c r="AA735">
        <v>906778</v>
      </c>
      <c r="AB735">
        <v>18931</v>
      </c>
      <c r="AD735" t="s">
        <v>4</v>
      </c>
      <c r="AE735">
        <v>56</v>
      </c>
      <c r="AF735">
        <v>10</v>
      </c>
      <c r="AH735" t="s">
        <v>16965</v>
      </c>
      <c r="AI735" t="s">
        <v>16964</v>
      </c>
      <c r="AJ735" t="s">
        <v>16963</v>
      </c>
      <c r="AK735" t="s">
        <v>16962</v>
      </c>
      <c r="AL735">
        <v>1</v>
      </c>
      <c r="AM735" s="5">
        <f t="shared" si="91"/>
        <v>7.1428571428571425E-2</v>
      </c>
      <c r="AN735" s="4">
        <f t="shared" si="92"/>
        <v>1.0818412938821875E-4</v>
      </c>
      <c r="AO735" s="3"/>
      <c r="AP735">
        <v>0</v>
      </c>
      <c r="AQ735" t="s">
        <v>12</v>
      </c>
      <c r="AR735" t="s">
        <v>3025</v>
      </c>
      <c r="AS735" t="s">
        <v>11</v>
      </c>
      <c r="AT735" s="2">
        <v>5.0830000000000002</v>
      </c>
      <c r="AU735" s="1">
        <f t="shared" si="93"/>
        <v>2.7463650348397097</v>
      </c>
      <c r="AV735" s="1">
        <f t="shared" si="94"/>
        <v>1.9647802857251702</v>
      </c>
      <c r="AW735" s="1">
        <f t="shared" si="95"/>
        <v>1.1831955366106308</v>
      </c>
    </row>
    <row r="736" spans="1:49" x14ac:dyDescent="0.2">
      <c r="A736">
        <v>734</v>
      </c>
      <c r="B736" t="s">
        <v>16961</v>
      </c>
      <c r="C736" t="s">
        <v>16960</v>
      </c>
      <c r="F736" t="s">
        <v>16959</v>
      </c>
      <c r="G736" t="s">
        <v>10</v>
      </c>
      <c r="H736" t="s">
        <v>9</v>
      </c>
      <c r="I736" t="s">
        <v>1000</v>
      </c>
      <c r="J736">
        <v>60013682</v>
      </c>
      <c r="K736" t="s">
        <v>440</v>
      </c>
      <c r="L736" t="s">
        <v>136</v>
      </c>
      <c r="M736" t="s">
        <v>135</v>
      </c>
      <c r="N736">
        <v>4</v>
      </c>
      <c r="O736" t="s">
        <v>16958</v>
      </c>
      <c r="P736" t="s">
        <v>16957</v>
      </c>
      <c r="Q736" t="s">
        <v>439</v>
      </c>
      <c r="R736" s="7">
        <v>39755</v>
      </c>
      <c r="S736" s="8">
        <f t="shared" si="88"/>
        <v>2008</v>
      </c>
      <c r="T736" s="8">
        <v>2008</v>
      </c>
      <c r="U736" s="8">
        <f t="shared" si="89"/>
        <v>14</v>
      </c>
      <c r="V736" s="7">
        <v>2008</v>
      </c>
      <c r="W736" t="s">
        <v>388</v>
      </c>
      <c r="X736" s="2">
        <v>0.92900000000000005</v>
      </c>
      <c r="Y736" s="6">
        <f t="shared" si="90"/>
        <v>2.4799124422732979E-2</v>
      </c>
      <c r="AA736">
        <v>10897798</v>
      </c>
      <c r="AB736">
        <v>18896</v>
      </c>
      <c r="AD736" t="s">
        <v>4</v>
      </c>
      <c r="AE736">
        <v>12</v>
      </c>
      <c r="AF736">
        <v>10</v>
      </c>
      <c r="AH736" t="s">
        <v>1961</v>
      </c>
      <c r="AI736" t="s">
        <v>16956</v>
      </c>
      <c r="AJ736" t="s">
        <v>16955</v>
      </c>
      <c r="AK736" t="s">
        <v>16954</v>
      </c>
      <c r="AL736">
        <v>6</v>
      </c>
      <c r="AM736" s="5">
        <f t="shared" si="91"/>
        <v>0.42857142857142855</v>
      </c>
      <c r="AN736" s="4">
        <f t="shared" si="92"/>
        <v>6.4910477632931242E-4</v>
      </c>
      <c r="AO736" s="3"/>
      <c r="AP736">
        <v>0</v>
      </c>
      <c r="AQ736" t="s">
        <v>3763</v>
      </c>
      <c r="AR736" t="s">
        <v>3904</v>
      </c>
      <c r="AS736" t="s">
        <v>3762</v>
      </c>
      <c r="AT736" s="2">
        <v>3.4359999999999999</v>
      </c>
      <c r="AU736" s="1">
        <f t="shared" si="93"/>
        <v>1.7554118528811877</v>
      </c>
      <c r="AV736" s="1">
        <f t="shared" si="94"/>
        <v>1.2724114599531144</v>
      </c>
      <c r="AW736" s="1">
        <f t="shared" si="95"/>
        <v>0.78941106702504116</v>
      </c>
    </row>
    <row r="737" spans="1:49" x14ac:dyDescent="0.2">
      <c r="A737">
        <v>735</v>
      </c>
      <c r="B737" t="s">
        <v>16953</v>
      </c>
      <c r="C737" t="s">
        <v>16952</v>
      </c>
      <c r="F737" t="s">
        <v>16951</v>
      </c>
      <c r="G737" t="s">
        <v>10</v>
      </c>
      <c r="H737" t="s">
        <v>9</v>
      </c>
      <c r="I737" t="s">
        <v>16950</v>
      </c>
      <c r="J737">
        <v>60009254</v>
      </c>
      <c r="K737" t="s">
        <v>739</v>
      </c>
      <c r="L737" t="s">
        <v>738</v>
      </c>
      <c r="M737" t="s">
        <v>15</v>
      </c>
      <c r="N737">
        <v>2</v>
      </c>
      <c r="O737" t="s">
        <v>16949</v>
      </c>
      <c r="P737" t="s">
        <v>16948</v>
      </c>
      <c r="Q737" t="s">
        <v>737</v>
      </c>
      <c r="R737" s="7">
        <v>39755</v>
      </c>
      <c r="S737" s="8">
        <f t="shared" si="88"/>
        <v>2008</v>
      </c>
      <c r="T737" s="8">
        <v>2008</v>
      </c>
      <c r="U737" s="8">
        <f t="shared" si="89"/>
        <v>14</v>
      </c>
      <c r="V737" s="7">
        <v>2008</v>
      </c>
      <c r="W737" t="s">
        <v>675</v>
      </c>
      <c r="X737" s="2">
        <v>1.3460000000000001</v>
      </c>
      <c r="Y737" s="6">
        <f t="shared" si="90"/>
        <v>3.593070126264649E-2</v>
      </c>
      <c r="AA737">
        <v>7338724</v>
      </c>
      <c r="AB737">
        <v>12178</v>
      </c>
      <c r="AD737" t="s">
        <v>4</v>
      </c>
      <c r="AE737">
        <v>26</v>
      </c>
      <c r="AF737">
        <v>15</v>
      </c>
      <c r="AH737" t="s">
        <v>16947</v>
      </c>
      <c r="AI737" t="s">
        <v>16946</v>
      </c>
      <c r="AJ737" t="s">
        <v>16945</v>
      </c>
      <c r="AK737" t="s">
        <v>16944</v>
      </c>
      <c r="AL737">
        <v>17</v>
      </c>
      <c r="AM737" s="5">
        <f t="shared" si="91"/>
        <v>1.2142857142857142</v>
      </c>
      <c r="AN737" s="4">
        <f t="shared" si="92"/>
        <v>1.8391301995997185E-3</v>
      </c>
      <c r="AO737" s="3"/>
      <c r="AP737">
        <v>0</v>
      </c>
      <c r="AQ737" t="s">
        <v>12</v>
      </c>
      <c r="AR737" t="s">
        <v>16943</v>
      </c>
      <c r="AS737" t="s">
        <v>11</v>
      </c>
      <c r="AT737" s="2">
        <v>4.1420000000000003</v>
      </c>
      <c r="AU737" s="1">
        <f t="shared" si="93"/>
        <v>2.570322994373246</v>
      </c>
      <c r="AV737" s="1">
        <f t="shared" si="94"/>
        <v>1.8884915731123104</v>
      </c>
      <c r="AW737" s="1">
        <f t="shared" si="95"/>
        <v>1.2066601518513749</v>
      </c>
    </row>
    <row r="738" spans="1:49" x14ac:dyDescent="0.2">
      <c r="A738">
        <v>736</v>
      </c>
      <c r="B738" t="s">
        <v>16942</v>
      </c>
      <c r="C738" t="s">
        <v>16941</v>
      </c>
      <c r="F738" t="s">
        <v>16940</v>
      </c>
      <c r="G738" t="s">
        <v>10</v>
      </c>
      <c r="H738" t="s">
        <v>9</v>
      </c>
      <c r="I738" t="s">
        <v>16939</v>
      </c>
      <c r="J738" t="s">
        <v>16938</v>
      </c>
      <c r="K738" t="s">
        <v>16937</v>
      </c>
      <c r="L738" t="s">
        <v>16936</v>
      </c>
      <c r="M738" t="s">
        <v>1128</v>
      </c>
      <c r="N738">
        <v>4</v>
      </c>
      <c r="O738" t="s">
        <v>16935</v>
      </c>
      <c r="P738" t="s">
        <v>16934</v>
      </c>
      <c r="Q738" t="s">
        <v>16933</v>
      </c>
      <c r="R738" s="7">
        <v>39755</v>
      </c>
      <c r="S738" s="8">
        <f t="shared" si="88"/>
        <v>2008</v>
      </c>
      <c r="T738" s="8">
        <v>2008</v>
      </c>
      <c r="U738" s="8">
        <f t="shared" si="89"/>
        <v>14</v>
      </c>
      <c r="V738" s="7">
        <v>2008</v>
      </c>
      <c r="W738" t="s">
        <v>16932</v>
      </c>
      <c r="X738" s="2">
        <v>0.379</v>
      </c>
      <c r="Y738" s="6">
        <f t="shared" si="90"/>
        <v>1.0117188542751128E-2</v>
      </c>
      <c r="AA738">
        <v>17518768</v>
      </c>
      <c r="AB738">
        <v>7600153104</v>
      </c>
      <c r="AD738" t="s">
        <v>4</v>
      </c>
      <c r="AE738">
        <v>2</v>
      </c>
      <c r="AF738">
        <v>5</v>
      </c>
      <c r="AH738" t="s">
        <v>16931</v>
      </c>
      <c r="AI738" t="s">
        <v>16930</v>
      </c>
      <c r="AK738" t="s">
        <v>16929</v>
      </c>
      <c r="AL738">
        <v>11</v>
      </c>
      <c r="AM738" s="5">
        <f t="shared" si="91"/>
        <v>0.7857142857142857</v>
      </c>
      <c r="AN738" s="4">
        <f t="shared" si="92"/>
        <v>1.1900254232704063E-3</v>
      </c>
      <c r="AO738" s="3"/>
      <c r="AP738">
        <v>0</v>
      </c>
      <c r="AR738" t="s">
        <v>20</v>
      </c>
      <c r="AT738" s="2">
        <v>1.6359999999999999</v>
      </c>
      <c r="AU738" s="1">
        <f t="shared" si="93"/>
        <v>0.74390396069069109</v>
      </c>
      <c r="AV738" s="1">
        <f t="shared" si="94"/>
        <v>0.56536069830107671</v>
      </c>
      <c r="AW738" s="1">
        <f t="shared" si="95"/>
        <v>0.38681743591146223</v>
      </c>
    </row>
    <row r="739" spans="1:49" x14ac:dyDescent="0.2">
      <c r="A739">
        <v>737</v>
      </c>
      <c r="B739" t="s">
        <v>16928</v>
      </c>
      <c r="C739" t="s">
        <v>16927</v>
      </c>
      <c r="F739" t="s">
        <v>16926</v>
      </c>
      <c r="G739" t="s">
        <v>10</v>
      </c>
      <c r="H739" t="s">
        <v>9</v>
      </c>
      <c r="I739" t="s">
        <v>16925</v>
      </c>
      <c r="J739">
        <v>60005681</v>
      </c>
      <c r="K739" t="s">
        <v>683</v>
      </c>
      <c r="L739" t="s">
        <v>682</v>
      </c>
      <c r="M739" t="s">
        <v>681</v>
      </c>
      <c r="N739">
        <v>2</v>
      </c>
      <c r="O739" t="s">
        <v>16924</v>
      </c>
      <c r="P739" t="s">
        <v>16923</v>
      </c>
      <c r="Q739" t="s">
        <v>7909</v>
      </c>
      <c r="R739" s="7">
        <v>39755</v>
      </c>
      <c r="S739" s="8">
        <f t="shared" si="88"/>
        <v>2008</v>
      </c>
      <c r="T739" s="8">
        <v>2008</v>
      </c>
      <c r="U739" s="8">
        <f t="shared" si="89"/>
        <v>14</v>
      </c>
      <c r="V739" s="7">
        <v>2008</v>
      </c>
      <c r="W739" t="s">
        <v>125</v>
      </c>
      <c r="X739" s="2">
        <v>1.6379999999999999</v>
      </c>
      <c r="Y739" s="6">
        <f t="shared" si="90"/>
        <v>4.3725474493473214E-2</v>
      </c>
      <c r="AA739" t="s">
        <v>124</v>
      </c>
      <c r="AB739">
        <v>17391</v>
      </c>
      <c r="AD739" t="s">
        <v>4</v>
      </c>
      <c r="AE739">
        <v>56</v>
      </c>
      <c r="AF739">
        <v>11</v>
      </c>
      <c r="AH739" t="s">
        <v>16922</v>
      </c>
      <c r="AI739" t="s">
        <v>16921</v>
      </c>
      <c r="AJ739" t="s">
        <v>16920</v>
      </c>
      <c r="AK739" t="s">
        <v>16919</v>
      </c>
      <c r="AL739">
        <v>52</v>
      </c>
      <c r="AM739" s="5">
        <f t="shared" si="91"/>
        <v>3.7142857142857144</v>
      </c>
      <c r="AN739" s="4">
        <f t="shared" si="92"/>
        <v>5.6255747281873754E-3</v>
      </c>
      <c r="AO739" s="3"/>
      <c r="AP739">
        <v>0</v>
      </c>
      <c r="AQ739" t="s">
        <v>243</v>
      </c>
      <c r="AR739" t="s">
        <v>16918</v>
      </c>
      <c r="AS739" t="s">
        <v>242</v>
      </c>
      <c r="AT739" s="2">
        <v>4.931</v>
      </c>
      <c r="AU739" s="1">
        <f t="shared" si="93"/>
        <v>3.229550456388746</v>
      </c>
      <c r="AV739" s="1">
        <f t="shared" si="94"/>
        <v>2.4675524610830295</v>
      </c>
      <c r="AW739" s="1">
        <f t="shared" si="95"/>
        <v>1.7055544657773127</v>
      </c>
    </row>
    <row r="740" spans="1:49" x14ac:dyDescent="0.2">
      <c r="A740">
        <v>738</v>
      </c>
      <c r="B740" t="s">
        <v>16917</v>
      </c>
      <c r="C740" t="s">
        <v>16916</v>
      </c>
      <c r="F740" t="s">
        <v>16915</v>
      </c>
      <c r="G740" t="s">
        <v>10</v>
      </c>
      <c r="H740" t="s">
        <v>9</v>
      </c>
      <c r="I740" t="s">
        <v>16914</v>
      </c>
      <c r="J740" t="s">
        <v>16913</v>
      </c>
      <c r="K740" t="s">
        <v>16912</v>
      </c>
      <c r="L740" t="s">
        <v>16911</v>
      </c>
      <c r="M740" t="s">
        <v>13106</v>
      </c>
      <c r="N740">
        <v>2</v>
      </c>
      <c r="O740" t="s">
        <v>16910</v>
      </c>
      <c r="P740" t="s">
        <v>16909</v>
      </c>
      <c r="Q740" t="s">
        <v>16908</v>
      </c>
      <c r="R740" s="7">
        <v>39755</v>
      </c>
      <c r="S740" s="8">
        <f t="shared" si="88"/>
        <v>2008</v>
      </c>
      <c r="T740" s="8">
        <v>2008</v>
      </c>
      <c r="U740" s="8">
        <f t="shared" si="89"/>
        <v>14</v>
      </c>
      <c r="V740" s="7">
        <v>2008</v>
      </c>
      <c r="W740" t="s">
        <v>125</v>
      </c>
      <c r="X740" s="2">
        <v>1.6379999999999999</v>
      </c>
      <c r="Y740" s="6">
        <f t="shared" si="90"/>
        <v>4.3725474493473214E-2</v>
      </c>
      <c r="AA740" t="s">
        <v>124</v>
      </c>
      <c r="AB740">
        <v>17391</v>
      </c>
      <c r="AD740" t="s">
        <v>4</v>
      </c>
      <c r="AE740">
        <v>56</v>
      </c>
      <c r="AF740">
        <v>11</v>
      </c>
      <c r="AH740" t="s">
        <v>16907</v>
      </c>
      <c r="AI740" t="s">
        <v>16906</v>
      </c>
      <c r="AJ740" t="s">
        <v>16905</v>
      </c>
      <c r="AK740" t="s">
        <v>16904</v>
      </c>
      <c r="AL740">
        <v>8</v>
      </c>
      <c r="AM740" s="5">
        <f t="shared" si="91"/>
        <v>0.5714285714285714</v>
      </c>
      <c r="AN740" s="4">
        <f t="shared" si="92"/>
        <v>8.6547303510574997E-4</v>
      </c>
      <c r="AO740" s="3"/>
      <c r="AP740">
        <v>0</v>
      </c>
      <c r="AQ740" t="s">
        <v>2928</v>
      </c>
      <c r="AR740" t="s">
        <v>20</v>
      </c>
      <c r="AS740" t="s">
        <v>16903</v>
      </c>
      <c r="AT740" s="2">
        <v>4.931</v>
      </c>
      <c r="AU740" s="1">
        <f t="shared" si="93"/>
        <v>3.0867474055962973</v>
      </c>
      <c r="AV740" s="1">
        <f t="shared" si="94"/>
        <v>2.2295473764289482</v>
      </c>
      <c r="AW740" s="1">
        <f t="shared" si="95"/>
        <v>1.3723473472615988</v>
      </c>
    </row>
    <row r="741" spans="1:49" x14ac:dyDescent="0.2">
      <c r="A741">
        <v>739</v>
      </c>
      <c r="B741" t="s">
        <v>16902</v>
      </c>
      <c r="C741" t="s">
        <v>16901</v>
      </c>
      <c r="F741" t="s">
        <v>16900</v>
      </c>
      <c r="G741" t="s">
        <v>10</v>
      </c>
      <c r="H741" t="s">
        <v>9</v>
      </c>
      <c r="I741" t="s">
        <v>16899</v>
      </c>
      <c r="J741" t="s">
        <v>16898</v>
      </c>
      <c r="K741" t="s">
        <v>16897</v>
      </c>
      <c r="L741" t="s">
        <v>16896</v>
      </c>
      <c r="M741" t="s">
        <v>16895</v>
      </c>
      <c r="N741">
        <v>4</v>
      </c>
      <c r="O741" t="s">
        <v>16894</v>
      </c>
      <c r="P741" t="s">
        <v>16893</v>
      </c>
      <c r="Q741" t="s">
        <v>16892</v>
      </c>
      <c r="R741" s="7">
        <v>39755</v>
      </c>
      <c r="S741" s="8">
        <f t="shared" si="88"/>
        <v>2008</v>
      </c>
      <c r="T741" s="8">
        <v>2008</v>
      </c>
      <c r="U741" s="8">
        <f t="shared" si="89"/>
        <v>14</v>
      </c>
      <c r="V741" s="7">
        <v>2008</v>
      </c>
      <c r="W741" t="s">
        <v>675</v>
      </c>
      <c r="X741" s="2">
        <v>1.3460000000000001</v>
      </c>
      <c r="Y741" s="6">
        <f t="shared" si="90"/>
        <v>3.593070126264649E-2</v>
      </c>
      <c r="AA741">
        <v>7338724</v>
      </c>
      <c r="AB741">
        <v>12178</v>
      </c>
      <c r="AD741" t="s">
        <v>4</v>
      </c>
      <c r="AE741">
        <v>26</v>
      </c>
      <c r="AF741">
        <v>15</v>
      </c>
      <c r="AH741" t="s">
        <v>16891</v>
      </c>
      <c r="AI741" t="s">
        <v>16890</v>
      </c>
      <c r="AJ741" t="s">
        <v>16889</v>
      </c>
      <c r="AK741" t="s">
        <v>16888</v>
      </c>
      <c r="AL741">
        <v>36</v>
      </c>
      <c r="AM741" s="5">
        <f t="shared" si="91"/>
        <v>2.5714285714285716</v>
      </c>
      <c r="AN741" s="4">
        <f t="shared" si="92"/>
        <v>3.8946286579758754E-3</v>
      </c>
      <c r="AO741" s="3"/>
      <c r="AP741">
        <v>0</v>
      </c>
      <c r="AR741" t="s">
        <v>20</v>
      </c>
      <c r="AT741" s="2">
        <v>4.1420000000000003</v>
      </c>
      <c r="AU741" s="1">
        <f t="shared" si="93"/>
        <v>2.6319879481245305</v>
      </c>
      <c r="AV741" s="1">
        <f t="shared" si="94"/>
        <v>1.9912664960311182</v>
      </c>
      <c r="AW741" s="1">
        <f t="shared" si="95"/>
        <v>1.350545043937706</v>
      </c>
    </row>
    <row r="742" spans="1:49" x14ac:dyDescent="0.2">
      <c r="A742">
        <v>740</v>
      </c>
      <c r="B742" t="s">
        <v>16887</v>
      </c>
      <c r="C742" t="s">
        <v>16886</v>
      </c>
      <c r="F742" t="s">
        <v>16885</v>
      </c>
      <c r="G742" t="s">
        <v>10</v>
      </c>
      <c r="H742" t="s">
        <v>9</v>
      </c>
      <c r="I742" t="s">
        <v>16884</v>
      </c>
      <c r="J742" t="s">
        <v>16879</v>
      </c>
      <c r="K742" t="s">
        <v>16883</v>
      </c>
      <c r="L742" t="s">
        <v>16882</v>
      </c>
      <c r="M742" t="s">
        <v>1815</v>
      </c>
      <c r="N742">
        <v>2</v>
      </c>
      <c r="O742" t="s">
        <v>16881</v>
      </c>
      <c r="P742" t="s">
        <v>16880</v>
      </c>
      <c r="Q742" t="s">
        <v>16879</v>
      </c>
      <c r="R742" s="7">
        <v>39755</v>
      </c>
      <c r="S742" s="8">
        <f t="shared" si="88"/>
        <v>2008</v>
      </c>
      <c r="T742" s="8">
        <v>2008</v>
      </c>
      <c r="U742" s="8">
        <f t="shared" si="89"/>
        <v>14</v>
      </c>
      <c r="V742" s="7">
        <v>2008</v>
      </c>
      <c r="W742" t="s">
        <v>125</v>
      </c>
      <c r="X742" s="2">
        <v>1.6379999999999999</v>
      </c>
      <c r="Y742" s="6">
        <f t="shared" si="90"/>
        <v>4.3725474493473214E-2</v>
      </c>
      <c r="AA742" t="s">
        <v>124</v>
      </c>
      <c r="AB742">
        <v>17391</v>
      </c>
      <c r="AD742" t="s">
        <v>4</v>
      </c>
      <c r="AE742">
        <v>56</v>
      </c>
      <c r="AF742">
        <v>11</v>
      </c>
      <c r="AH742" t="s">
        <v>16878</v>
      </c>
      <c r="AI742" t="s">
        <v>16877</v>
      </c>
      <c r="AJ742" t="s">
        <v>16876</v>
      </c>
      <c r="AK742" t="s">
        <v>16875</v>
      </c>
      <c r="AL742">
        <v>20</v>
      </c>
      <c r="AM742" s="5">
        <f t="shared" si="91"/>
        <v>1.4285714285714286</v>
      </c>
      <c r="AN742" s="4">
        <f t="shared" si="92"/>
        <v>2.163682587764375E-3</v>
      </c>
      <c r="AO742" s="3"/>
      <c r="AP742">
        <v>0</v>
      </c>
      <c r="AR742" t="s">
        <v>20</v>
      </c>
      <c r="AT742" s="2">
        <v>4.931</v>
      </c>
      <c r="AU742" s="1">
        <f t="shared" si="93"/>
        <v>3.1256936921760561</v>
      </c>
      <c r="AV742" s="1">
        <f t="shared" si="94"/>
        <v>2.2944578540618794</v>
      </c>
      <c r="AW742" s="1">
        <f t="shared" si="95"/>
        <v>1.4632220159477027</v>
      </c>
    </row>
    <row r="743" spans="1:49" x14ac:dyDescent="0.2">
      <c r="A743">
        <v>741</v>
      </c>
      <c r="B743" t="s">
        <v>16874</v>
      </c>
      <c r="C743" t="s">
        <v>16873</v>
      </c>
      <c r="F743" t="s">
        <v>16872</v>
      </c>
      <c r="G743" t="s">
        <v>10</v>
      </c>
      <c r="H743" t="s">
        <v>9</v>
      </c>
      <c r="I743" t="s">
        <v>16871</v>
      </c>
      <c r="J743" t="s">
        <v>16870</v>
      </c>
      <c r="K743" t="s">
        <v>16869</v>
      </c>
      <c r="L743" t="s">
        <v>16868</v>
      </c>
      <c r="M743" t="s">
        <v>16867</v>
      </c>
      <c r="N743">
        <v>10</v>
      </c>
      <c r="O743" t="s">
        <v>16866</v>
      </c>
      <c r="P743" t="s">
        <v>16865</v>
      </c>
      <c r="Q743" t="s">
        <v>16864</v>
      </c>
      <c r="R743" s="7">
        <v>39755</v>
      </c>
      <c r="S743" s="8">
        <f t="shared" si="88"/>
        <v>2008</v>
      </c>
      <c r="T743" s="8">
        <v>2008</v>
      </c>
      <c r="U743" s="8">
        <f t="shared" si="89"/>
        <v>14</v>
      </c>
      <c r="V743" s="7">
        <v>2008</v>
      </c>
      <c r="W743" t="s">
        <v>675</v>
      </c>
      <c r="X743" s="2">
        <v>1.3460000000000001</v>
      </c>
      <c r="Y743" s="6">
        <f t="shared" si="90"/>
        <v>3.593070126264649E-2</v>
      </c>
      <c r="AA743">
        <v>7338724</v>
      </c>
      <c r="AB743">
        <v>12178</v>
      </c>
      <c r="AD743" t="s">
        <v>4</v>
      </c>
      <c r="AE743">
        <v>26</v>
      </c>
      <c r="AF743">
        <v>15</v>
      </c>
      <c r="AH743" t="s">
        <v>16863</v>
      </c>
      <c r="AI743" t="s">
        <v>16862</v>
      </c>
      <c r="AJ743" t="s">
        <v>16861</v>
      </c>
      <c r="AK743" t="s">
        <v>16860</v>
      </c>
      <c r="AL743">
        <v>7</v>
      </c>
      <c r="AM743" s="5">
        <f t="shared" si="91"/>
        <v>0.5</v>
      </c>
      <c r="AN743" s="4">
        <f t="shared" si="92"/>
        <v>7.572889057175312E-4</v>
      </c>
      <c r="AO743" s="3"/>
      <c r="AP743">
        <v>0</v>
      </c>
      <c r="AQ743" t="s">
        <v>265</v>
      </c>
      <c r="AR743" t="s">
        <v>16859</v>
      </c>
      <c r="AS743" t="s">
        <v>263</v>
      </c>
      <c r="AT743" s="2">
        <v>4.1420000000000003</v>
      </c>
      <c r="AU743" s="1">
        <f t="shared" si="93"/>
        <v>2.5378677555567801</v>
      </c>
      <c r="AV743" s="1">
        <f t="shared" si="94"/>
        <v>1.834399508418201</v>
      </c>
      <c r="AW743" s="1">
        <f t="shared" si="95"/>
        <v>1.1309312612796218</v>
      </c>
    </row>
    <row r="744" spans="1:49" x14ac:dyDescent="0.2">
      <c r="A744">
        <v>742</v>
      </c>
      <c r="B744" t="s">
        <v>16858</v>
      </c>
      <c r="C744" t="s">
        <v>16857</v>
      </c>
      <c r="F744" t="s">
        <v>16856</v>
      </c>
      <c r="G744" t="s">
        <v>10</v>
      </c>
      <c r="H744" t="s">
        <v>9</v>
      </c>
      <c r="I744" t="s">
        <v>16855</v>
      </c>
      <c r="J744" t="s">
        <v>16854</v>
      </c>
      <c r="K744" t="s">
        <v>16853</v>
      </c>
      <c r="L744" t="s">
        <v>16852</v>
      </c>
      <c r="M744" t="s">
        <v>30</v>
      </c>
      <c r="N744">
        <v>3</v>
      </c>
      <c r="O744" t="s">
        <v>16851</v>
      </c>
      <c r="P744" t="s">
        <v>16850</v>
      </c>
      <c r="Q744" t="s">
        <v>16849</v>
      </c>
      <c r="R744" s="7">
        <v>39755</v>
      </c>
      <c r="S744" s="8">
        <f t="shared" si="88"/>
        <v>2008</v>
      </c>
      <c r="T744" s="8">
        <v>2008</v>
      </c>
      <c r="U744" s="8">
        <f t="shared" si="89"/>
        <v>14</v>
      </c>
      <c r="V744" s="7">
        <v>2008</v>
      </c>
      <c r="W744" t="s">
        <v>410</v>
      </c>
      <c r="X744" s="2">
        <v>1.468</v>
      </c>
      <c r="Y744" s="6">
        <f t="shared" si="90"/>
        <v>3.9187421585115186E-2</v>
      </c>
      <c r="AA744">
        <v>906778</v>
      </c>
      <c r="AB744">
        <v>18931</v>
      </c>
      <c r="AD744" t="s">
        <v>4</v>
      </c>
      <c r="AE744">
        <v>56</v>
      </c>
      <c r="AF744">
        <v>10</v>
      </c>
      <c r="AH744" t="s">
        <v>16848</v>
      </c>
      <c r="AI744" t="s">
        <v>16847</v>
      </c>
      <c r="AJ744" t="s">
        <v>16846</v>
      </c>
      <c r="AK744" t="s">
        <v>16845</v>
      </c>
      <c r="AL744">
        <v>15</v>
      </c>
      <c r="AM744" s="5">
        <f t="shared" si="91"/>
        <v>1.0714285714285714</v>
      </c>
      <c r="AN744" s="4">
        <f t="shared" si="92"/>
        <v>1.6227619408232812E-3</v>
      </c>
      <c r="AO744" s="3"/>
      <c r="AP744">
        <v>0</v>
      </c>
      <c r="AQ744" t="s">
        <v>260</v>
      </c>
      <c r="AR744" t="s">
        <v>16844</v>
      </c>
      <c r="AS744" t="s">
        <v>258</v>
      </c>
      <c r="AT744" s="2">
        <v>5.0830000000000002</v>
      </c>
      <c r="AU744" s="1">
        <f t="shared" si="93"/>
        <v>2.7918023691827614</v>
      </c>
      <c r="AV744" s="1">
        <f t="shared" si="94"/>
        <v>2.0405091762969234</v>
      </c>
      <c r="AW744" s="1">
        <f t="shared" si="95"/>
        <v>1.2892159834110855</v>
      </c>
    </row>
    <row r="745" spans="1:49" x14ac:dyDescent="0.2">
      <c r="A745">
        <v>743</v>
      </c>
      <c r="B745" t="s">
        <v>16843</v>
      </c>
      <c r="C745" t="s">
        <v>16842</v>
      </c>
      <c r="F745" t="s">
        <v>16841</v>
      </c>
      <c r="G745" t="s">
        <v>10</v>
      </c>
      <c r="H745" t="s">
        <v>9</v>
      </c>
      <c r="I745" t="s">
        <v>16840</v>
      </c>
      <c r="J745">
        <v>60008286</v>
      </c>
      <c r="K745" t="s">
        <v>16839</v>
      </c>
      <c r="L745" t="s">
        <v>1344</v>
      </c>
      <c r="M745" t="s">
        <v>60</v>
      </c>
      <c r="N745">
        <v>4</v>
      </c>
      <c r="O745" t="s">
        <v>16838</v>
      </c>
      <c r="P745" t="s">
        <v>16837</v>
      </c>
      <c r="Q745" t="s">
        <v>16836</v>
      </c>
      <c r="R745" s="7">
        <v>39755</v>
      </c>
      <c r="S745" s="8">
        <f t="shared" si="88"/>
        <v>2008</v>
      </c>
      <c r="T745" s="8">
        <v>2008</v>
      </c>
      <c r="U745" s="8">
        <f t="shared" si="89"/>
        <v>14</v>
      </c>
      <c r="V745" s="7">
        <v>2008</v>
      </c>
      <c r="W745" t="s">
        <v>410</v>
      </c>
      <c r="X745" s="2">
        <v>1.468</v>
      </c>
      <c r="Y745" s="6">
        <f t="shared" si="90"/>
        <v>3.9187421585115186E-2</v>
      </c>
      <c r="AA745">
        <v>906778</v>
      </c>
      <c r="AB745">
        <v>18931</v>
      </c>
      <c r="AD745" t="s">
        <v>4</v>
      </c>
      <c r="AE745">
        <v>56</v>
      </c>
      <c r="AF745">
        <v>10</v>
      </c>
      <c r="AH745" t="s">
        <v>16835</v>
      </c>
      <c r="AI745" t="s">
        <v>16834</v>
      </c>
      <c r="AJ745" t="s">
        <v>16833</v>
      </c>
      <c r="AK745" t="s">
        <v>16832</v>
      </c>
      <c r="AL745">
        <v>1</v>
      </c>
      <c r="AM745" s="5">
        <f t="shared" si="91"/>
        <v>7.1428571428571425E-2</v>
      </c>
      <c r="AN745" s="4">
        <f t="shared" si="92"/>
        <v>1.0818412938821875E-4</v>
      </c>
      <c r="AO745" s="3"/>
      <c r="AP745">
        <v>0</v>
      </c>
      <c r="AQ745" t="s">
        <v>16831</v>
      </c>
      <c r="AR745" t="s">
        <v>16830</v>
      </c>
      <c r="AS745" t="s">
        <v>3576</v>
      </c>
      <c r="AT745" s="2">
        <v>5.0830000000000002</v>
      </c>
      <c r="AU745" s="1">
        <f t="shared" si="93"/>
        <v>2.7463650348397097</v>
      </c>
      <c r="AV745" s="1">
        <f t="shared" si="94"/>
        <v>1.9647802857251702</v>
      </c>
      <c r="AW745" s="1">
        <f t="shared" si="95"/>
        <v>1.1831955366106308</v>
      </c>
    </row>
    <row r="746" spans="1:49" x14ac:dyDescent="0.2">
      <c r="A746">
        <v>744</v>
      </c>
      <c r="B746" t="s">
        <v>16829</v>
      </c>
      <c r="C746" t="s">
        <v>16828</v>
      </c>
      <c r="F746" t="s">
        <v>16827</v>
      </c>
      <c r="G746" t="s">
        <v>10</v>
      </c>
      <c r="H746" t="s">
        <v>9</v>
      </c>
      <c r="I746" t="s">
        <v>16826</v>
      </c>
      <c r="J746">
        <v>106379081</v>
      </c>
      <c r="K746" t="s">
        <v>16825</v>
      </c>
      <c r="L746" t="s">
        <v>16824</v>
      </c>
      <c r="M746" t="s">
        <v>694</v>
      </c>
      <c r="N746">
        <v>2</v>
      </c>
      <c r="O746" t="s">
        <v>16823</v>
      </c>
      <c r="P746" t="s">
        <v>16822</v>
      </c>
      <c r="Q746" t="s">
        <v>16821</v>
      </c>
      <c r="R746" s="7">
        <v>39755</v>
      </c>
      <c r="S746" s="8">
        <f t="shared" si="88"/>
        <v>2008</v>
      </c>
      <c r="T746" s="8">
        <v>2008</v>
      </c>
      <c r="U746" s="8">
        <f t="shared" si="89"/>
        <v>14</v>
      </c>
      <c r="V746" s="7">
        <v>2008</v>
      </c>
      <c r="W746" t="s">
        <v>388</v>
      </c>
      <c r="X746" s="2">
        <v>0.92900000000000005</v>
      </c>
      <c r="Y746" s="6">
        <f t="shared" si="90"/>
        <v>2.4799124422732979E-2</v>
      </c>
      <c r="AA746">
        <v>10897798</v>
      </c>
      <c r="AB746">
        <v>18896</v>
      </c>
      <c r="AD746" t="s">
        <v>4</v>
      </c>
      <c r="AE746">
        <v>12</v>
      </c>
      <c r="AF746">
        <v>10</v>
      </c>
      <c r="AH746" t="s">
        <v>684</v>
      </c>
      <c r="AI746" t="s">
        <v>16820</v>
      </c>
      <c r="AJ746" t="s">
        <v>16819</v>
      </c>
      <c r="AK746" t="s">
        <v>16818</v>
      </c>
      <c r="AL746">
        <v>7</v>
      </c>
      <c r="AM746" s="5">
        <f t="shared" si="91"/>
        <v>0.5</v>
      </c>
      <c r="AN746" s="4">
        <f t="shared" si="92"/>
        <v>7.572889057175312E-4</v>
      </c>
      <c r="AO746" s="3"/>
      <c r="AP746">
        <v>0</v>
      </c>
      <c r="AR746" t="s">
        <v>20</v>
      </c>
      <c r="AT746" s="2">
        <v>3.4359999999999999</v>
      </c>
      <c r="AU746" s="1">
        <f t="shared" si="93"/>
        <v>1.7586573767628344</v>
      </c>
      <c r="AV746" s="1">
        <f t="shared" si="94"/>
        <v>1.2778206664225256</v>
      </c>
      <c r="AW746" s="1">
        <f t="shared" si="95"/>
        <v>0.79698395608221662</v>
      </c>
    </row>
    <row r="747" spans="1:49" x14ac:dyDescent="0.2">
      <c r="A747">
        <v>745</v>
      </c>
      <c r="B747" t="s">
        <v>16817</v>
      </c>
      <c r="C747" t="s">
        <v>16816</v>
      </c>
      <c r="F747" t="s">
        <v>16815</v>
      </c>
      <c r="G747" t="s">
        <v>10</v>
      </c>
      <c r="H747" t="s">
        <v>9</v>
      </c>
      <c r="I747" t="s">
        <v>16814</v>
      </c>
      <c r="J747" t="s">
        <v>679</v>
      </c>
      <c r="K747" t="s">
        <v>678</v>
      </c>
      <c r="L747" t="s">
        <v>677</v>
      </c>
      <c r="M747" t="s">
        <v>676</v>
      </c>
      <c r="N747">
        <v>6</v>
      </c>
      <c r="O747" t="s">
        <v>16813</v>
      </c>
      <c r="P747" t="s">
        <v>16812</v>
      </c>
      <c r="Q747" t="s">
        <v>16811</v>
      </c>
      <c r="R747" s="7">
        <v>39755</v>
      </c>
      <c r="S747" s="8">
        <f t="shared" si="88"/>
        <v>2008</v>
      </c>
      <c r="T747" s="8">
        <v>2008</v>
      </c>
      <c r="U747" s="8">
        <f t="shared" si="89"/>
        <v>14</v>
      </c>
      <c r="V747" s="7">
        <v>2008</v>
      </c>
      <c r="W747" t="s">
        <v>675</v>
      </c>
      <c r="X747" s="2">
        <v>1.3460000000000001</v>
      </c>
      <c r="Y747" s="6">
        <f t="shared" si="90"/>
        <v>3.593070126264649E-2</v>
      </c>
      <c r="AA747">
        <v>7338724</v>
      </c>
      <c r="AB747">
        <v>12178</v>
      </c>
      <c r="AD747" t="s">
        <v>4</v>
      </c>
      <c r="AE747">
        <v>26</v>
      </c>
      <c r="AF747">
        <v>15</v>
      </c>
      <c r="AH747" t="s">
        <v>16810</v>
      </c>
      <c r="AI747" t="s">
        <v>16809</v>
      </c>
      <c r="AJ747" t="s">
        <v>16808</v>
      </c>
      <c r="AK747" t="s">
        <v>16807</v>
      </c>
      <c r="AL747">
        <v>38</v>
      </c>
      <c r="AM747" s="5">
        <f t="shared" si="91"/>
        <v>2.7142857142857144</v>
      </c>
      <c r="AN747" s="4">
        <f t="shared" si="92"/>
        <v>4.1109969167523125E-3</v>
      </c>
      <c r="AO747" s="3"/>
      <c r="AP747">
        <v>0</v>
      </c>
      <c r="AQ747" t="s">
        <v>1033</v>
      </c>
      <c r="AR747" t="s">
        <v>16806</v>
      </c>
      <c r="AS747" t="s">
        <v>1032</v>
      </c>
      <c r="AT747" s="2">
        <v>4.1420000000000003</v>
      </c>
      <c r="AU747" s="1">
        <f t="shared" si="93"/>
        <v>2.6384789958878234</v>
      </c>
      <c r="AV747" s="1">
        <f t="shared" si="94"/>
        <v>2.0020849089699402</v>
      </c>
      <c r="AW747" s="1">
        <f t="shared" si="95"/>
        <v>1.3656908220520565</v>
      </c>
    </row>
    <row r="748" spans="1:49" x14ac:dyDescent="0.2">
      <c r="A748">
        <v>746</v>
      </c>
      <c r="B748" t="s">
        <v>16805</v>
      </c>
      <c r="C748" t="s">
        <v>16804</v>
      </c>
      <c r="F748" t="s">
        <v>16803</v>
      </c>
      <c r="G748" t="s">
        <v>10</v>
      </c>
      <c r="H748" t="s">
        <v>9</v>
      </c>
      <c r="I748" t="s">
        <v>16802</v>
      </c>
      <c r="J748" t="s">
        <v>16801</v>
      </c>
      <c r="K748" t="s">
        <v>16800</v>
      </c>
      <c r="L748" t="s">
        <v>16799</v>
      </c>
      <c r="M748" t="s">
        <v>233</v>
      </c>
      <c r="N748">
        <v>2</v>
      </c>
      <c r="O748" t="s">
        <v>16798</v>
      </c>
      <c r="P748" t="s">
        <v>16797</v>
      </c>
      <c r="Q748" t="s">
        <v>16796</v>
      </c>
      <c r="R748" s="7">
        <v>39755</v>
      </c>
      <c r="S748" s="8">
        <f t="shared" si="88"/>
        <v>2008</v>
      </c>
      <c r="T748" s="8">
        <v>2008</v>
      </c>
      <c r="U748" s="8">
        <f t="shared" si="89"/>
        <v>14</v>
      </c>
      <c r="V748" s="7">
        <v>2008</v>
      </c>
      <c r="W748" t="s">
        <v>410</v>
      </c>
      <c r="X748" s="2">
        <v>1.468</v>
      </c>
      <c r="Y748" s="6">
        <f t="shared" si="90"/>
        <v>3.9187421585115186E-2</v>
      </c>
      <c r="AA748">
        <v>906778</v>
      </c>
      <c r="AB748">
        <v>18931</v>
      </c>
      <c r="AD748" t="s">
        <v>4</v>
      </c>
      <c r="AE748">
        <v>56</v>
      </c>
      <c r="AF748">
        <v>10</v>
      </c>
      <c r="AH748" t="s">
        <v>16795</v>
      </c>
      <c r="AI748" t="s">
        <v>16794</v>
      </c>
      <c r="AJ748" t="s">
        <v>16793</v>
      </c>
      <c r="AK748" t="s">
        <v>16792</v>
      </c>
      <c r="AL748">
        <v>9</v>
      </c>
      <c r="AM748" s="5">
        <f t="shared" si="91"/>
        <v>0.6428571428571429</v>
      </c>
      <c r="AN748" s="4">
        <f t="shared" si="92"/>
        <v>9.7365716449396885E-4</v>
      </c>
      <c r="AO748" s="3"/>
      <c r="AP748">
        <v>0</v>
      </c>
      <c r="AQ748" t="s">
        <v>12</v>
      </c>
      <c r="AR748" t="s">
        <v>253</v>
      </c>
      <c r="AS748" t="s">
        <v>11</v>
      </c>
      <c r="AT748" s="2">
        <v>5.0830000000000002</v>
      </c>
      <c r="AU748" s="1">
        <f t="shared" si="93"/>
        <v>2.7723292258928818</v>
      </c>
      <c r="AV748" s="1">
        <f t="shared" si="94"/>
        <v>2.0080539374804576</v>
      </c>
      <c r="AW748" s="1">
        <f t="shared" si="95"/>
        <v>1.2437786490680334</v>
      </c>
    </row>
    <row r="749" spans="1:49" x14ac:dyDescent="0.2">
      <c r="A749">
        <v>747</v>
      </c>
      <c r="B749" t="s">
        <v>16791</v>
      </c>
      <c r="C749" t="s">
        <v>16790</v>
      </c>
      <c r="F749" t="s">
        <v>16789</v>
      </c>
      <c r="G749" t="s">
        <v>10</v>
      </c>
      <c r="H749" t="s">
        <v>9</v>
      </c>
      <c r="I749" t="s">
        <v>16788</v>
      </c>
      <c r="J749">
        <v>60032619</v>
      </c>
      <c r="K749" t="s">
        <v>1652</v>
      </c>
      <c r="L749" t="s">
        <v>1651</v>
      </c>
      <c r="M749" t="s">
        <v>216</v>
      </c>
      <c r="N749">
        <v>4</v>
      </c>
      <c r="O749" t="s">
        <v>16787</v>
      </c>
      <c r="P749" t="s">
        <v>16786</v>
      </c>
      <c r="Q749" t="s">
        <v>16785</v>
      </c>
      <c r="R749" s="7">
        <v>39755</v>
      </c>
      <c r="S749" s="8">
        <f t="shared" si="88"/>
        <v>2008</v>
      </c>
      <c r="T749" s="8">
        <v>2008</v>
      </c>
      <c r="U749" s="8">
        <f t="shared" si="89"/>
        <v>14</v>
      </c>
      <c r="V749" s="7">
        <v>2008</v>
      </c>
      <c r="W749" t="s">
        <v>675</v>
      </c>
      <c r="X749" s="2">
        <v>1.3460000000000001</v>
      </c>
      <c r="Y749" s="6">
        <f t="shared" si="90"/>
        <v>3.593070126264649E-2</v>
      </c>
      <c r="AA749">
        <v>7338724</v>
      </c>
      <c r="AB749">
        <v>12178</v>
      </c>
      <c r="AD749" t="s">
        <v>4</v>
      </c>
      <c r="AE749">
        <v>26</v>
      </c>
      <c r="AF749">
        <v>15</v>
      </c>
      <c r="AH749" t="s">
        <v>16784</v>
      </c>
      <c r="AI749" t="s">
        <v>16783</v>
      </c>
      <c r="AJ749" t="s">
        <v>16782</v>
      </c>
      <c r="AK749" t="s">
        <v>16781</v>
      </c>
      <c r="AL749">
        <v>87</v>
      </c>
      <c r="AM749" s="5">
        <f t="shared" si="91"/>
        <v>6.2142857142857144</v>
      </c>
      <c r="AN749" s="4">
        <f t="shared" si="92"/>
        <v>9.4120192567750307E-3</v>
      </c>
      <c r="AO749" s="3"/>
      <c r="AP749">
        <v>0</v>
      </c>
      <c r="AQ749" t="s">
        <v>397</v>
      </c>
      <c r="AR749" t="s">
        <v>20</v>
      </c>
      <c r="AS749" t="s">
        <v>396</v>
      </c>
      <c r="AT749" s="2">
        <v>4.1420000000000003</v>
      </c>
      <c r="AU749" s="1">
        <f t="shared" si="93"/>
        <v>2.797509666088505</v>
      </c>
      <c r="AV749" s="1">
        <f t="shared" si="94"/>
        <v>2.2671360259710762</v>
      </c>
      <c r="AW749" s="1">
        <f t="shared" si="95"/>
        <v>1.736762385853647</v>
      </c>
    </row>
    <row r="750" spans="1:49" x14ac:dyDescent="0.2">
      <c r="A750">
        <v>748</v>
      </c>
      <c r="B750" t="s">
        <v>16780</v>
      </c>
      <c r="C750" t="s">
        <v>16779</v>
      </c>
      <c r="F750" t="s">
        <v>16778</v>
      </c>
      <c r="G750" t="s">
        <v>10</v>
      </c>
      <c r="H750" t="s">
        <v>9</v>
      </c>
      <c r="I750" t="s">
        <v>13969</v>
      </c>
      <c r="J750" t="s">
        <v>16777</v>
      </c>
      <c r="K750" t="s">
        <v>16776</v>
      </c>
      <c r="L750" t="s">
        <v>16775</v>
      </c>
      <c r="M750" t="s">
        <v>16774</v>
      </c>
      <c r="N750">
        <v>7</v>
      </c>
      <c r="O750" t="s">
        <v>16773</v>
      </c>
      <c r="P750" t="s">
        <v>16772</v>
      </c>
      <c r="Q750" t="s">
        <v>16771</v>
      </c>
      <c r="R750" s="7">
        <v>39755</v>
      </c>
      <c r="S750" s="8">
        <f t="shared" si="88"/>
        <v>2008</v>
      </c>
      <c r="T750" s="8">
        <v>2008</v>
      </c>
      <c r="U750" s="8">
        <f t="shared" si="89"/>
        <v>14</v>
      </c>
      <c r="V750" s="7">
        <v>2008</v>
      </c>
      <c r="W750" t="s">
        <v>972</v>
      </c>
      <c r="X750" s="2">
        <v>1.1819999999999999</v>
      </c>
      <c r="Y750" s="6">
        <f t="shared" si="90"/>
        <v>3.1552814927524625E-2</v>
      </c>
      <c r="AA750">
        <v>36951</v>
      </c>
      <c r="AB750">
        <v>27030</v>
      </c>
      <c r="AD750" t="s">
        <v>4</v>
      </c>
      <c r="AE750">
        <v>93</v>
      </c>
      <c r="AF750">
        <v>16</v>
      </c>
      <c r="AG750">
        <v>163105</v>
      </c>
      <c r="AI750" t="s">
        <v>16770</v>
      </c>
      <c r="AK750" t="s">
        <v>16769</v>
      </c>
      <c r="AL750">
        <v>46</v>
      </c>
      <c r="AM750" s="5">
        <f t="shared" si="91"/>
        <v>3.2857142857142856</v>
      </c>
      <c r="AN750" s="4">
        <f t="shared" si="92"/>
        <v>4.9764699518580618E-3</v>
      </c>
      <c r="AO750" s="3"/>
      <c r="AP750">
        <v>0</v>
      </c>
      <c r="AQ750" t="s">
        <v>246</v>
      </c>
      <c r="AR750" t="s">
        <v>16768</v>
      </c>
      <c r="AS750" t="s">
        <v>245</v>
      </c>
      <c r="AT750" s="2">
        <v>3.7909999999999999</v>
      </c>
      <c r="AU750" s="1">
        <f t="shared" si="93"/>
        <v>2.3579911434824652</v>
      </c>
      <c r="AV750" s="1">
        <f t="shared" si="94"/>
        <v>1.8264642439691343</v>
      </c>
      <c r="AW750" s="1">
        <f t="shared" si="95"/>
        <v>1.2949373444558032</v>
      </c>
    </row>
    <row r="751" spans="1:49" x14ac:dyDescent="0.2">
      <c r="A751">
        <v>749</v>
      </c>
      <c r="B751" t="s">
        <v>16767</v>
      </c>
      <c r="C751" t="s">
        <v>16766</v>
      </c>
      <c r="D751" t="s">
        <v>16765</v>
      </c>
      <c r="F751" t="s">
        <v>16764</v>
      </c>
      <c r="G751" t="s">
        <v>10</v>
      </c>
      <c r="H751" t="s">
        <v>9</v>
      </c>
      <c r="I751" t="s">
        <v>16763</v>
      </c>
      <c r="J751" t="s">
        <v>16762</v>
      </c>
      <c r="K751" t="s">
        <v>16761</v>
      </c>
      <c r="L751" t="s">
        <v>16760</v>
      </c>
      <c r="M751" t="s">
        <v>335</v>
      </c>
      <c r="N751">
        <v>5</v>
      </c>
      <c r="O751" t="s">
        <v>16759</v>
      </c>
      <c r="P751" t="s">
        <v>16758</v>
      </c>
      <c r="Q751" t="s">
        <v>16757</v>
      </c>
      <c r="R751" s="7">
        <v>39755</v>
      </c>
      <c r="S751" s="8">
        <f t="shared" si="88"/>
        <v>2008</v>
      </c>
      <c r="T751" s="8">
        <v>2008</v>
      </c>
      <c r="U751" s="8">
        <f t="shared" si="89"/>
        <v>14</v>
      </c>
      <c r="V751" s="7">
        <v>39755</v>
      </c>
      <c r="W751" t="s">
        <v>1470</v>
      </c>
      <c r="X751" s="2">
        <v>0.54400000000000004</v>
      </c>
      <c r="Y751" s="6">
        <f t="shared" si="90"/>
        <v>1.4521769306745683E-2</v>
      </c>
      <c r="AA751">
        <v>406090</v>
      </c>
      <c r="AB751">
        <v>12347</v>
      </c>
      <c r="AD751" t="s">
        <v>4</v>
      </c>
      <c r="AE751">
        <v>517</v>
      </c>
      <c r="AF751">
        <v>1</v>
      </c>
      <c r="AH751" t="s">
        <v>16756</v>
      </c>
      <c r="AI751" t="s">
        <v>16755</v>
      </c>
      <c r="AJ751" t="s">
        <v>16754</v>
      </c>
      <c r="AK751" t="s">
        <v>16753</v>
      </c>
      <c r="AL751">
        <v>6</v>
      </c>
      <c r="AM751" s="5">
        <f t="shared" si="91"/>
        <v>0.42857142857142855</v>
      </c>
      <c r="AN751" s="4">
        <f t="shared" si="92"/>
        <v>6.4910477632931242E-4</v>
      </c>
      <c r="AO751" s="3"/>
      <c r="AP751">
        <v>0</v>
      </c>
      <c r="AR751" t="s">
        <v>20</v>
      </c>
      <c r="AT751" s="2">
        <v>2.1829999999999998</v>
      </c>
      <c r="AU751" s="1">
        <f t="shared" si="93"/>
        <v>1.0359969947620771</v>
      </c>
      <c r="AV751" s="1">
        <f t="shared" si="94"/>
        <v>0.75854370415374983</v>
      </c>
      <c r="AW751" s="1">
        <f t="shared" si="95"/>
        <v>0.48109041354542231</v>
      </c>
    </row>
    <row r="752" spans="1:49" x14ac:dyDescent="0.2">
      <c r="A752">
        <v>750</v>
      </c>
      <c r="B752" t="s">
        <v>16752</v>
      </c>
      <c r="C752" t="s">
        <v>16751</v>
      </c>
      <c r="E752">
        <v>18245855</v>
      </c>
      <c r="F752" t="s">
        <v>16750</v>
      </c>
      <c r="G752" t="s">
        <v>10</v>
      </c>
      <c r="H752" t="s">
        <v>9</v>
      </c>
      <c r="I752" t="s">
        <v>16749</v>
      </c>
      <c r="J752" t="s">
        <v>16748</v>
      </c>
      <c r="K752" t="s">
        <v>16747</v>
      </c>
      <c r="L752" t="s">
        <v>16746</v>
      </c>
      <c r="M752" t="s">
        <v>1802</v>
      </c>
      <c r="N752">
        <v>5</v>
      </c>
      <c r="O752" t="s">
        <v>16745</v>
      </c>
      <c r="P752" t="s">
        <v>16744</v>
      </c>
      <c r="Q752" t="s">
        <v>16743</v>
      </c>
      <c r="R752" s="7">
        <v>39755</v>
      </c>
      <c r="S752" s="8">
        <f t="shared" si="88"/>
        <v>2008</v>
      </c>
      <c r="T752" s="8">
        <v>2008</v>
      </c>
      <c r="U752" s="8">
        <f t="shared" si="89"/>
        <v>14</v>
      </c>
      <c r="V752" s="7">
        <v>2008</v>
      </c>
      <c r="W752" t="s">
        <v>10231</v>
      </c>
      <c r="X752" s="2">
        <v>2.7919999999999998</v>
      </c>
      <c r="Y752" s="6">
        <f t="shared" si="90"/>
        <v>7.4530845412562399E-2</v>
      </c>
      <c r="AA752">
        <v>166731</v>
      </c>
      <c r="AB752">
        <v>22173</v>
      </c>
      <c r="AC752">
        <v>166731</v>
      </c>
      <c r="AD752" t="s">
        <v>4</v>
      </c>
      <c r="AE752">
        <v>178</v>
      </c>
      <c r="AF752">
        <v>4</v>
      </c>
      <c r="AH752" t="s">
        <v>16742</v>
      </c>
      <c r="AI752" t="s">
        <v>16741</v>
      </c>
      <c r="AK752" t="s">
        <v>16740</v>
      </c>
      <c r="AL752">
        <v>64</v>
      </c>
      <c r="AM752" s="5">
        <f t="shared" si="91"/>
        <v>4.5714285714285712</v>
      </c>
      <c r="AN752" s="4">
        <f t="shared" si="92"/>
        <v>6.9237842808459998E-3</v>
      </c>
      <c r="AO752" s="3"/>
      <c r="AP752">
        <v>1</v>
      </c>
      <c r="AR752" t="s">
        <v>20</v>
      </c>
      <c r="AT752" s="2">
        <v>4.5620000000000003</v>
      </c>
      <c r="AU752" s="1">
        <f t="shared" si="93"/>
        <v>5.4248727073047478</v>
      </c>
      <c r="AV752" s="1">
        <f t="shared" si="94"/>
        <v>4.0727314846704203</v>
      </c>
      <c r="AW752" s="1">
        <f t="shared" si="95"/>
        <v>2.720590262036092</v>
      </c>
    </row>
    <row r="753" spans="1:49" x14ac:dyDescent="0.2">
      <c r="A753">
        <v>751</v>
      </c>
      <c r="B753" t="s">
        <v>16739</v>
      </c>
      <c r="F753" t="s">
        <v>16738</v>
      </c>
      <c r="G753" t="s">
        <v>10</v>
      </c>
      <c r="H753" t="s">
        <v>9</v>
      </c>
      <c r="I753" t="s">
        <v>16737</v>
      </c>
      <c r="J753">
        <v>60012835</v>
      </c>
      <c r="K753" t="s">
        <v>211</v>
      </c>
      <c r="L753" t="s">
        <v>34</v>
      </c>
      <c r="M753" t="s">
        <v>33</v>
      </c>
      <c r="N753">
        <v>2</v>
      </c>
      <c r="O753" t="s">
        <v>16736</v>
      </c>
      <c r="P753" t="s">
        <v>16735</v>
      </c>
      <c r="Q753" t="s">
        <v>769</v>
      </c>
      <c r="R753" s="7">
        <v>39753</v>
      </c>
      <c r="S753" s="8">
        <f t="shared" si="88"/>
        <v>2008</v>
      </c>
      <c r="T753" s="8">
        <v>2008</v>
      </c>
      <c r="U753" s="8">
        <f t="shared" si="89"/>
        <v>14</v>
      </c>
      <c r="V753" s="7">
        <v>39753</v>
      </c>
      <c r="W753" t="s">
        <v>844</v>
      </c>
      <c r="X753" s="2">
        <v>0.127</v>
      </c>
      <c r="Y753" s="6">
        <f t="shared" si="90"/>
        <v>3.3901924668321725E-3</v>
      </c>
      <c r="AB753">
        <v>21100200818</v>
      </c>
      <c r="AC753">
        <v>15530396</v>
      </c>
      <c r="AD753" t="s">
        <v>4</v>
      </c>
      <c r="AE753">
        <v>3</v>
      </c>
      <c r="AF753">
        <v>5</v>
      </c>
      <c r="AH753" t="s">
        <v>1667</v>
      </c>
      <c r="AI753" t="s">
        <v>16734</v>
      </c>
      <c r="AJ753" t="s">
        <v>16733</v>
      </c>
      <c r="AK753" t="s">
        <v>16732</v>
      </c>
      <c r="AL753">
        <v>0</v>
      </c>
      <c r="AM753" s="5">
        <f t="shared" si="91"/>
        <v>0</v>
      </c>
      <c r="AN753" s="4">
        <f t="shared" si="92"/>
        <v>0</v>
      </c>
      <c r="AO753" s="3"/>
      <c r="AP753">
        <v>0</v>
      </c>
      <c r="AR753" t="s">
        <v>20</v>
      </c>
      <c r="AT753" s="2" t="s">
        <v>0</v>
      </c>
      <c r="AU753" s="1">
        <f t="shared" si="93"/>
        <v>0.23731347267825206</v>
      </c>
      <c r="AV753" s="1">
        <f t="shared" si="94"/>
        <v>0.16950962334160863</v>
      </c>
      <c r="AW753" s="1">
        <f t="shared" si="95"/>
        <v>0.10170577400496518</v>
      </c>
    </row>
    <row r="754" spans="1:49" x14ac:dyDescent="0.2">
      <c r="A754">
        <v>752</v>
      </c>
      <c r="B754" t="s">
        <v>16731</v>
      </c>
      <c r="F754" t="s">
        <v>16730</v>
      </c>
      <c r="G754" t="s">
        <v>10</v>
      </c>
      <c r="H754" t="s">
        <v>9</v>
      </c>
      <c r="I754" t="s">
        <v>16729</v>
      </c>
      <c r="J754">
        <v>60080305</v>
      </c>
      <c r="K754" t="s">
        <v>16728</v>
      </c>
      <c r="L754" t="s">
        <v>16727</v>
      </c>
      <c r="M754" t="s">
        <v>405</v>
      </c>
      <c r="N754">
        <v>3</v>
      </c>
      <c r="O754" t="s">
        <v>16726</v>
      </c>
      <c r="P754" t="s">
        <v>16725</v>
      </c>
      <c r="Q754" t="s">
        <v>16724</v>
      </c>
      <c r="R754" s="7">
        <v>39753</v>
      </c>
      <c r="S754" s="8">
        <f t="shared" si="88"/>
        <v>2008</v>
      </c>
      <c r="T754" s="8">
        <v>2008</v>
      </c>
      <c r="U754" s="8">
        <f t="shared" si="89"/>
        <v>14</v>
      </c>
      <c r="V754" s="7">
        <v>39753</v>
      </c>
      <c r="W754" t="s">
        <v>844</v>
      </c>
      <c r="X754" s="2">
        <v>0.127</v>
      </c>
      <c r="Y754" s="6">
        <f t="shared" si="90"/>
        <v>3.3901924668321725E-3</v>
      </c>
      <c r="AB754">
        <v>21100200818</v>
      </c>
      <c r="AC754">
        <v>15530396</v>
      </c>
      <c r="AD754" t="s">
        <v>4</v>
      </c>
      <c r="AE754">
        <v>3</v>
      </c>
      <c r="AF754">
        <v>5</v>
      </c>
      <c r="AH754" t="s">
        <v>1023</v>
      </c>
      <c r="AI754" t="s">
        <v>16723</v>
      </c>
      <c r="AJ754" t="s">
        <v>16722</v>
      </c>
      <c r="AK754" t="s">
        <v>16721</v>
      </c>
      <c r="AL754">
        <v>3</v>
      </c>
      <c r="AM754" s="5">
        <f t="shared" si="91"/>
        <v>0.21428571428571427</v>
      </c>
      <c r="AN754" s="4">
        <f t="shared" si="92"/>
        <v>3.2455238816465621E-4</v>
      </c>
      <c r="AO754" s="3"/>
      <c r="AP754">
        <v>0</v>
      </c>
      <c r="AR754" t="s">
        <v>20</v>
      </c>
      <c r="AT754" s="2" t="s">
        <v>0</v>
      </c>
      <c r="AU754" s="1">
        <f t="shared" si="93"/>
        <v>0.24705004432319178</v>
      </c>
      <c r="AV754" s="1">
        <f t="shared" si="94"/>
        <v>0.18573724274984144</v>
      </c>
      <c r="AW754" s="1">
        <f t="shared" si="95"/>
        <v>0.12442444117649111</v>
      </c>
    </row>
    <row r="755" spans="1:49" x14ac:dyDescent="0.2">
      <c r="A755">
        <v>753</v>
      </c>
      <c r="B755" t="s">
        <v>16720</v>
      </c>
      <c r="F755" t="s">
        <v>16719</v>
      </c>
      <c r="G755" t="s">
        <v>10</v>
      </c>
      <c r="H755" t="s">
        <v>9</v>
      </c>
      <c r="I755" t="s">
        <v>16718</v>
      </c>
      <c r="J755">
        <v>60087352</v>
      </c>
      <c r="K755" t="s">
        <v>16717</v>
      </c>
      <c r="L755" t="s">
        <v>16716</v>
      </c>
      <c r="M755" t="s">
        <v>501</v>
      </c>
      <c r="N755">
        <v>5</v>
      </c>
      <c r="O755" t="s">
        <v>16715</v>
      </c>
      <c r="P755" t="s">
        <v>16714</v>
      </c>
      <c r="Q755" t="s">
        <v>16713</v>
      </c>
      <c r="R755" s="7">
        <v>39753</v>
      </c>
      <c r="S755" s="8">
        <f t="shared" si="88"/>
        <v>2008</v>
      </c>
      <c r="T755" s="8">
        <v>2008</v>
      </c>
      <c r="U755" s="8">
        <f t="shared" si="89"/>
        <v>14</v>
      </c>
      <c r="V755" s="7">
        <v>39753</v>
      </c>
      <c r="W755" t="s">
        <v>844</v>
      </c>
      <c r="X755" s="2">
        <v>0.127</v>
      </c>
      <c r="Y755" s="6">
        <f t="shared" si="90"/>
        <v>3.3901924668321725E-3</v>
      </c>
      <c r="AB755">
        <v>21100200818</v>
      </c>
      <c r="AC755">
        <v>15530396</v>
      </c>
      <c r="AD755" t="s">
        <v>4</v>
      </c>
      <c r="AE755">
        <v>3</v>
      </c>
      <c r="AF755">
        <v>5</v>
      </c>
      <c r="AH755" t="s">
        <v>16712</v>
      </c>
      <c r="AI755" t="s">
        <v>16711</v>
      </c>
      <c r="AJ755" t="s">
        <v>16710</v>
      </c>
      <c r="AK755" t="s">
        <v>16709</v>
      </c>
      <c r="AL755">
        <v>0</v>
      </c>
      <c r="AM755" s="5">
        <f t="shared" si="91"/>
        <v>0</v>
      </c>
      <c r="AN755" s="4">
        <f t="shared" si="92"/>
        <v>0</v>
      </c>
      <c r="AO755" s="3"/>
      <c r="AP755">
        <v>0</v>
      </c>
      <c r="AR755" t="s">
        <v>20</v>
      </c>
      <c r="AT755" s="2" t="s">
        <v>0</v>
      </c>
      <c r="AU755" s="1">
        <f t="shared" si="93"/>
        <v>0.23731347267825206</v>
      </c>
      <c r="AV755" s="1">
        <f t="shared" si="94"/>
        <v>0.16950962334160863</v>
      </c>
      <c r="AW755" s="1">
        <f t="shared" si="95"/>
        <v>0.10170577400496518</v>
      </c>
    </row>
    <row r="756" spans="1:49" x14ac:dyDescent="0.2">
      <c r="A756">
        <v>754</v>
      </c>
      <c r="B756" t="s">
        <v>16708</v>
      </c>
      <c r="C756" t="s">
        <v>16707</v>
      </c>
      <c r="F756" t="s">
        <v>16706</v>
      </c>
      <c r="G756" t="s">
        <v>10</v>
      </c>
      <c r="H756" t="s">
        <v>9</v>
      </c>
      <c r="I756" t="s">
        <v>16705</v>
      </c>
      <c r="J756">
        <v>60007457</v>
      </c>
      <c r="K756" t="s">
        <v>454</v>
      </c>
      <c r="L756" t="s">
        <v>425</v>
      </c>
      <c r="M756" t="s">
        <v>298</v>
      </c>
      <c r="N756">
        <v>1</v>
      </c>
      <c r="O756" t="s">
        <v>16704</v>
      </c>
      <c r="P756">
        <v>56679159600</v>
      </c>
      <c r="Q756">
        <v>60007457</v>
      </c>
      <c r="R756" s="7">
        <v>39753</v>
      </c>
      <c r="S756" s="8">
        <f t="shared" si="88"/>
        <v>2008</v>
      </c>
      <c r="T756" s="8">
        <v>2008</v>
      </c>
      <c r="U756" s="8">
        <f t="shared" si="89"/>
        <v>14</v>
      </c>
      <c r="V756" s="7">
        <v>39753</v>
      </c>
      <c r="W756" t="s">
        <v>452</v>
      </c>
      <c r="X756" s="2">
        <v>0.14899999999999999</v>
      </c>
      <c r="Y756" s="6">
        <f t="shared" si="90"/>
        <v>3.977469902031446E-3</v>
      </c>
      <c r="AA756">
        <v>5431972</v>
      </c>
      <c r="AB756">
        <v>15425</v>
      </c>
      <c r="AC756">
        <v>15738906</v>
      </c>
      <c r="AD756" t="s">
        <v>4</v>
      </c>
      <c r="AE756">
        <v>51</v>
      </c>
      <c r="AF756">
        <v>11</v>
      </c>
      <c r="AH756" t="s">
        <v>16703</v>
      </c>
      <c r="AI756" t="s">
        <v>16702</v>
      </c>
      <c r="AJ756" t="s">
        <v>16701</v>
      </c>
      <c r="AK756" t="s">
        <v>16700</v>
      </c>
      <c r="AL756">
        <v>3</v>
      </c>
      <c r="AM756" s="5">
        <f t="shared" si="91"/>
        <v>0.21428571428571427</v>
      </c>
      <c r="AN756" s="4">
        <f t="shared" si="92"/>
        <v>3.2455238816465621E-4</v>
      </c>
      <c r="AO756" s="3"/>
      <c r="AP756">
        <v>0</v>
      </c>
      <c r="AR756" t="s">
        <v>20</v>
      </c>
      <c r="AT756" s="2" t="s">
        <v>0</v>
      </c>
      <c r="AU756" s="1">
        <f t="shared" si="93"/>
        <v>0.28815946478714094</v>
      </c>
      <c r="AV756" s="1">
        <f t="shared" si="94"/>
        <v>0.21510111450980512</v>
      </c>
      <c r="AW756" s="1">
        <f t="shared" si="95"/>
        <v>0.14204276423246928</v>
      </c>
    </row>
    <row r="757" spans="1:49" x14ac:dyDescent="0.2">
      <c r="A757">
        <v>755</v>
      </c>
      <c r="B757" t="s">
        <v>16699</v>
      </c>
      <c r="F757" t="s">
        <v>16698</v>
      </c>
      <c r="G757" t="s">
        <v>10</v>
      </c>
      <c r="H757" t="s">
        <v>9</v>
      </c>
      <c r="I757" t="s">
        <v>16697</v>
      </c>
      <c r="J757">
        <v>60027578</v>
      </c>
      <c r="K757" t="s">
        <v>16696</v>
      </c>
      <c r="L757" t="s">
        <v>16695</v>
      </c>
      <c r="M757" t="s">
        <v>405</v>
      </c>
      <c r="N757">
        <v>3</v>
      </c>
      <c r="O757" t="s">
        <v>16694</v>
      </c>
      <c r="P757" t="s">
        <v>16693</v>
      </c>
      <c r="Q757" t="s">
        <v>16692</v>
      </c>
      <c r="R757" s="7">
        <v>39753</v>
      </c>
      <c r="S757" s="8">
        <f t="shared" si="88"/>
        <v>2008</v>
      </c>
      <c r="T757" s="8">
        <v>2008</v>
      </c>
      <c r="U757" s="8">
        <f t="shared" si="89"/>
        <v>14</v>
      </c>
      <c r="V757" s="7">
        <v>39753</v>
      </c>
      <c r="W757" t="s">
        <v>16691</v>
      </c>
      <c r="X757" s="2">
        <v>0.22</v>
      </c>
      <c r="Y757" s="6">
        <f t="shared" si="90"/>
        <v>5.8727743519927395E-3</v>
      </c>
      <c r="AA757">
        <v>195022</v>
      </c>
      <c r="AB757">
        <v>33723</v>
      </c>
      <c r="AD757" t="s">
        <v>4</v>
      </c>
      <c r="AE757">
        <v>78</v>
      </c>
      <c r="AF757">
        <v>11</v>
      </c>
      <c r="AH757" t="s">
        <v>16690</v>
      </c>
      <c r="AI757" t="s">
        <v>16689</v>
      </c>
      <c r="AJ757" t="s">
        <v>16688</v>
      </c>
      <c r="AK757" t="s">
        <v>16687</v>
      </c>
      <c r="AL757">
        <v>6</v>
      </c>
      <c r="AM757" s="5">
        <f t="shared" si="91"/>
        <v>0.42857142857142855</v>
      </c>
      <c r="AN757" s="4">
        <f t="shared" si="92"/>
        <v>6.4910477632931242E-4</v>
      </c>
      <c r="AO757" s="3"/>
      <c r="AP757">
        <v>0</v>
      </c>
      <c r="AR757" t="s">
        <v>20</v>
      </c>
      <c r="AT757" s="2" t="s">
        <v>0</v>
      </c>
      <c r="AU757" s="1">
        <f t="shared" si="93"/>
        <v>0.43056734792937118</v>
      </c>
      <c r="AV757" s="1">
        <f t="shared" si="94"/>
        <v>0.32609395641610261</v>
      </c>
      <c r="AW757" s="1">
        <f t="shared" si="95"/>
        <v>0.22162056490283405</v>
      </c>
    </row>
    <row r="758" spans="1:49" x14ac:dyDescent="0.2">
      <c r="A758">
        <v>756</v>
      </c>
      <c r="B758" t="s">
        <v>16686</v>
      </c>
      <c r="F758" t="s">
        <v>16685</v>
      </c>
      <c r="G758" t="s">
        <v>10</v>
      </c>
      <c r="H758" t="s">
        <v>9</v>
      </c>
      <c r="I758" t="s">
        <v>16684</v>
      </c>
      <c r="J758">
        <v>60023380</v>
      </c>
      <c r="K758" t="s">
        <v>16683</v>
      </c>
      <c r="L758" t="s">
        <v>9988</v>
      </c>
      <c r="M758" t="s">
        <v>40</v>
      </c>
      <c r="N758">
        <v>4</v>
      </c>
      <c r="O758" t="s">
        <v>16682</v>
      </c>
      <c r="P758" t="s">
        <v>16681</v>
      </c>
      <c r="Q758" t="s">
        <v>16680</v>
      </c>
      <c r="R758" s="7">
        <v>39753</v>
      </c>
      <c r="S758" s="8">
        <f t="shared" si="88"/>
        <v>2008</v>
      </c>
      <c r="T758" s="8">
        <v>2008</v>
      </c>
      <c r="U758" s="8">
        <f t="shared" si="89"/>
        <v>14</v>
      </c>
      <c r="V758" s="7">
        <v>39753</v>
      </c>
      <c r="W758" t="s">
        <v>16679</v>
      </c>
      <c r="X758" s="2">
        <v>0.58599999999999997</v>
      </c>
      <c r="Y758" s="6">
        <f t="shared" si="90"/>
        <v>1.5642935319398841E-2</v>
      </c>
      <c r="AA758">
        <v>10036520</v>
      </c>
      <c r="AB758">
        <v>83986</v>
      </c>
      <c r="AD758" t="s">
        <v>4</v>
      </c>
      <c r="AE758">
        <v>34</v>
      </c>
      <c r="AF758">
        <v>11</v>
      </c>
      <c r="AH758" t="s">
        <v>16678</v>
      </c>
      <c r="AI758" t="s">
        <v>16677</v>
      </c>
      <c r="AJ758" t="s">
        <v>16676</v>
      </c>
      <c r="AK758" t="s">
        <v>16675</v>
      </c>
      <c r="AL758">
        <v>0</v>
      </c>
      <c r="AM758" s="5">
        <f t="shared" si="91"/>
        <v>0</v>
      </c>
      <c r="AN758" s="4">
        <f t="shared" si="92"/>
        <v>0</v>
      </c>
      <c r="AO758" s="3"/>
      <c r="AP758">
        <v>0</v>
      </c>
      <c r="AR758" t="s">
        <v>20</v>
      </c>
      <c r="AT758" s="2" t="s">
        <v>0</v>
      </c>
      <c r="AU758" s="1">
        <f t="shared" si="93"/>
        <v>1.0950054723579188</v>
      </c>
      <c r="AV758" s="1">
        <f t="shared" si="94"/>
        <v>0.78214676596994204</v>
      </c>
      <c r="AW758" s="1">
        <f t="shared" si="95"/>
        <v>0.46928805958196523</v>
      </c>
    </row>
    <row r="759" spans="1:49" x14ac:dyDescent="0.2">
      <c r="A759">
        <v>757</v>
      </c>
      <c r="B759" t="s">
        <v>16674</v>
      </c>
      <c r="C759" t="s">
        <v>16673</v>
      </c>
      <c r="F759" t="s">
        <v>16672</v>
      </c>
      <c r="G759" t="s">
        <v>10</v>
      </c>
      <c r="H759" t="s">
        <v>9</v>
      </c>
      <c r="I759" t="s">
        <v>16671</v>
      </c>
      <c r="J759" t="s">
        <v>16670</v>
      </c>
      <c r="K759" t="s">
        <v>16669</v>
      </c>
      <c r="L759" t="s">
        <v>16668</v>
      </c>
      <c r="M759" t="s">
        <v>432</v>
      </c>
      <c r="N759">
        <v>8</v>
      </c>
      <c r="O759" t="s">
        <v>16667</v>
      </c>
      <c r="P759" t="s">
        <v>16666</v>
      </c>
      <c r="Q759" t="s">
        <v>16665</v>
      </c>
      <c r="R759" s="7">
        <v>39753</v>
      </c>
      <c r="S759" s="8">
        <f t="shared" si="88"/>
        <v>2008</v>
      </c>
      <c r="T759" s="8">
        <v>2008</v>
      </c>
      <c r="U759" s="8">
        <f t="shared" si="89"/>
        <v>14</v>
      </c>
      <c r="V759" s="7">
        <v>39753</v>
      </c>
      <c r="W759" t="s">
        <v>1748</v>
      </c>
      <c r="X759" s="2">
        <v>0.41499999999999998</v>
      </c>
      <c r="Y759" s="6">
        <f t="shared" si="90"/>
        <v>1.1078187982168121E-2</v>
      </c>
      <c r="AA759">
        <v>318949</v>
      </c>
      <c r="AB759">
        <v>29122</v>
      </c>
      <c r="AC759">
        <v>14024896</v>
      </c>
      <c r="AD759" t="s">
        <v>4</v>
      </c>
      <c r="AE759">
        <v>78</v>
      </c>
      <c r="AF759">
        <v>5</v>
      </c>
      <c r="AG759">
        <v>58114</v>
      </c>
      <c r="AI759" t="s">
        <v>16664</v>
      </c>
      <c r="AK759" t="s">
        <v>16663</v>
      </c>
      <c r="AL759">
        <v>4</v>
      </c>
      <c r="AM759" s="5">
        <f t="shared" si="91"/>
        <v>0.2857142857142857</v>
      </c>
      <c r="AN759" s="4">
        <f t="shared" si="92"/>
        <v>4.3273651755287499E-4</v>
      </c>
      <c r="AO759" s="3"/>
      <c r="AP759">
        <v>0</v>
      </c>
      <c r="AR759" t="s">
        <v>20</v>
      </c>
      <c r="AT759" s="2">
        <v>2.4870000000000001</v>
      </c>
      <c r="AU759" s="1">
        <f t="shared" si="93"/>
        <v>0.78845525427835472</v>
      </c>
      <c r="AV759" s="1">
        <f t="shared" si="94"/>
        <v>0.57554622498604979</v>
      </c>
      <c r="AW759" s="1">
        <f t="shared" si="95"/>
        <v>0.36263719569374486</v>
      </c>
    </row>
    <row r="760" spans="1:49" x14ac:dyDescent="0.2">
      <c r="A760">
        <v>758</v>
      </c>
      <c r="B760" t="s">
        <v>16662</v>
      </c>
      <c r="C760" t="s">
        <v>16661</v>
      </c>
      <c r="D760" t="s">
        <v>16660</v>
      </c>
      <c r="F760" t="s">
        <v>16659</v>
      </c>
      <c r="G760" t="s">
        <v>10</v>
      </c>
      <c r="H760" t="s">
        <v>9</v>
      </c>
      <c r="I760" t="s">
        <v>16658</v>
      </c>
      <c r="J760" t="s">
        <v>16657</v>
      </c>
      <c r="K760" t="s">
        <v>16656</v>
      </c>
      <c r="L760" t="s">
        <v>16655</v>
      </c>
      <c r="M760" t="s">
        <v>751</v>
      </c>
      <c r="N760">
        <v>5</v>
      </c>
      <c r="O760" t="s">
        <v>16654</v>
      </c>
      <c r="P760" t="s">
        <v>16653</v>
      </c>
      <c r="Q760" t="s">
        <v>16652</v>
      </c>
      <c r="R760" s="7">
        <v>39753</v>
      </c>
      <c r="S760" s="8">
        <f t="shared" si="88"/>
        <v>2008</v>
      </c>
      <c r="T760" s="8">
        <v>2008</v>
      </c>
      <c r="U760" s="8">
        <f t="shared" si="89"/>
        <v>14</v>
      </c>
      <c r="V760" s="7">
        <v>39753</v>
      </c>
      <c r="W760" t="s">
        <v>433</v>
      </c>
      <c r="X760" s="2">
        <v>0.49399999999999999</v>
      </c>
      <c r="Y760" s="6">
        <f t="shared" si="90"/>
        <v>1.3187047863110968E-2</v>
      </c>
      <c r="AA760">
        <v>9601317</v>
      </c>
      <c r="AB760">
        <v>20983</v>
      </c>
      <c r="AC760">
        <v>13616439</v>
      </c>
      <c r="AD760" t="s">
        <v>4</v>
      </c>
      <c r="AE760">
        <v>18</v>
      </c>
      <c r="AF760">
        <v>11</v>
      </c>
      <c r="AG760">
        <v>115017</v>
      </c>
      <c r="AI760" t="s">
        <v>16651</v>
      </c>
      <c r="AK760" t="s">
        <v>16650</v>
      </c>
      <c r="AL760">
        <v>42</v>
      </c>
      <c r="AM760" s="5">
        <f t="shared" si="91"/>
        <v>3</v>
      </c>
      <c r="AN760" s="4">
        <f t="shared" si="92"/>
        <v>4.5437334343051876E-3</v>
      </c>
      <c r="AO760" s="3"/>
      <c r="AP760">
        <v>0</v>
      </c>
      <c r="AR760" t="s">
        <v>20</v>
      </c>
      <c r="AT760" s="2" t="s">
        <v>0</v>
      </c>
      <c r="AU760" s="1">
        <f t="shared" si="93"/>
        <v>1.0594053534469234</v>
      </c>
      <c r="AV760" s="1">
        <f t="shared" si="94"/>
        <v>0.8865390648708078</v>
      </c>
      <c r="AW760" s="1">
        <f t="shared" si="95"/>
        <v>0.71367277629469217</v>
      </c>
    </row>
    <row r="761" spans="1:49" x14ac:dyDescent="0.2">
      <c r="A761">
        <v>759</v>
      </c>
      <c r="B761" t="s">
        <v>16649</v>
      </c>
      <c r="C761" t="s">
        <v>16648</v>
      </c>
      <c r="D761" t="s">
        <v>16647</v>
      </c>
      <c r="F761" t="s">
        <v>16646</v>
      </c>
      <c r="G761" t="s">
        <v>10</v>
      </c>
      <c r="H761" t="s">
        <v>9</v>
      </c>
      <c r="I761" t="s">
        <v>16645</v>
      </c>
      <c r="J761">
        <v>60024621</v>
      </c>
      <c r="K761" t="s">
        <v>1165</v>
      </c>
      <c r="L761" t="s">
        <v>1164</v>
      </c>
      <c r="M761" t="s">
        <v>52</v>
      </c>
      <c r="N761">
        <v>2</v>
      </c>
      <c r="O761" t="s">
        <v>16644</v>
      </c>
      <c r="P761" t="s">
        <v>16643</v>
      </c>
      <c r="Q761" t="s">
        <v>16642</v>
      </c>
      <c r="R761" s="7">
        <v>39753</v>
      </c>
      <c r="S761" s="8">
        <f t="shared" si="88"/>
        <v>2008</v>
      </c>
      <c r="T761" s="8">
        <v>2008</v>
      </c>
      <c r="U761" s="8">
        <f t="shared" si="89"/>
        <v>14</v>
      </c>
      <c r="V761" s="7">
        <v>39753</v>
      </c>
      <c r="W761" t="s">
        <v>1916</v>
      </c>
      <c r="X761" s="2">
        <v>0.48</v>
      </c>
      <c r="Y761" s="6">
        <f t="shared" si="90"/>
        <v>1.2813325858893249E-2</v>
      </c>
      <c r="AA761">
        <v>9570233</v>
      </c>
      <c r="AB761">
        <v>15526</v>
      </c>
      <c r="AC761">
        <v>13616501</v>
      </c>
      <c r="AD761" t="s">
        <v>4</v>
      </c>
      <c r="AE761">
        <v>19</v>
      </c>
      <c r="AF761">
        <v>11</v>
      </c>
      <c r="AG761">
        <v>115501</v>
      </c>
      <c r="AI761" t="s">
        <v>16641</v>
      </c>
      <c r="AJ761" t="s">
        <v>16640</v>
      </c>
      <c r="AK761" t="s">
        <v>16639</v>
      </c>
      <c r="AL761">
        <v>11</v>
      </c>
      <c r="AM761" s="5">
        <f t="shared" si="91"/>
        <v>0.7857142857142857</v>
      </c>
      <c r="AN761" s="4">
        <f t="shared" si="92"/>
        <v>1.1900254232704063E-3</v>
      </c>
      <c r="AO761" s="3"/>
      <c r="AP761">
        <v>0</v>
      </c>
      <c r="AR761" t="s">
        <v>20</v>
      </c>
      <c r="AT761" s="2">
        <v>2.0459999999999998</v>
      </c>
      <c r="AU761" s="1">
        <f t="shared" si="93"/>
        <v>0.93263357282063963</v>
      </c>
      <c r="AV761" s="1">
        <f t="shared" si="94"/>
        <v>0.70016756410818271</v>
      </c>
      <c r="AW761" s="1">
        <f t="shared" si="95"/>
        <v>0.46770155539572589</v>
      </c>
    </row>
    <row r="762" spans="1:49" x14ac:dyDescent="0.2">
      <c r="A762">
        <v>760</v>
      </c>
      <c r="B762" t="s">
        <v>16638</v>
      </c>
      <c r="C762" t="s">
        <v>16637</v>
      </c>
      <c r="D762" t="s">
        <v>16636</v>
      </c>
      <c r="F762" t="s">
        <v>16635</v>
      </c>
      <c r="G762" t="s">
        <v>10</v>
      </c>
      <c r="H762" t="s">
        <v>9</v>
      </c>
      <c r="I762" t="s">
        <v>16634</v>
      </c>
      <c r="J762" t="s">
        <v>16633</v>
      </c>
      <c r="K762" t="s">
        <v>16632</v>
      </c>
      <c r="L762" t="s">
        <v>16631</v>
      </c>
      <c r="M762" t="s">
        <v>16630</v>
      </c>
      <c r="N762">
        <v>12</v>
      </c>
      <c r="O762" t="s">
        <v>16629</v>
      </c>
      <c r="P762" t="s">
        <v>16628</v>
      </c>
      <c r="Q762" t="s">
        <v>16627</v>
      </c>
      <c r="R762" s="7">
        <v>39753</v>
      </c>
      <c r="S762" s="8">
        <f t="shared" si="88"/>
        <v>2008</v>
      </c>
      <c r="T762" s="8">
        <v>2008</v>
      </c>
      <c r="U762" s="8">
        <f t="shared" si="89"/>
        <v>14</v>
      </c>
      <c r="V762" s="7">
        <v>39753</v>
      </c>
      <c r="W762" t="s">
        <v>1311</v>
      </c>
      <c r="X762" s="2">
        <v>1.774</v>
      </c>
      <c r="Y762" s="6">
        <f t="shared" si="90"/>
        <v>4.7355916820159633E-2</v>
      </c>
      <c r="AA762">
        <v>295515</v>
      </c>
      <c r="AB762">
        <v>29066</v>
      </c>
      <c r="AC762">
        <v>17414326</v>
      </c>
      <c r="AD762" t="s">
        <v>4</v>
      </c>
      <c r="AE762">
        <v>48</v>
      </c>
      <c r="AF762">
        <v>11</v>
      </c>
      <c r="AG762">
        <v>115002</v>
      </c>
      <c r="AI762" t="s">
        <v>16626</v>
      </c>
      <c r="AK762" t="s">
        <v>16625</v>
      </c>
      <c r="AL762">
        <v>5</v>
      </c>
      <c r="AM762" s="5">
        <f t="shared" si="91"/>
        <v>0.35714285714285715</v>
      </c>
      <c r="AN762" s="4">
        <f t="shared" si="92"/>
        <v>5.4092064694109376E-4</v>
      </c>
      <c r="AO762" s="3"/>
      <c r="AP762">
        <v>0</v>
      </c>
      <c r="AR762" t="s">
        <v>20</v>
      </c>
      <c r="AT762" s="2">
        <v>3.1789999999999998</v>
      </c>
      <c r="AU762" s="1">
        <f t="shared" si="93"/>
        <v>3.331141796819407</v>
      </c>
      <c r="AV762" s="1">
        <f t="shared" si="94"/>
        <v>2.3948418733550363</v>
      </c>
      <c r="AW762" s="1">
        <f t="shared" si="95"/>
        <v>1.4585419498906655</v>
      </c>
    </row>
    <row r="763" spans="1:49" x14ac:dyDescent="0.2">
      <c r="A763">
        <v>761</v>
      </c>
      <c r="B763" t="s">
        <v>16624</v>
      </c>
      <c r="C763" t="s">
        <v>16623</v>
      </c>
      <c r="F763" t="s">
        <v>16622</v>
      </c>
      <c r="G763" t="s">
        <v>10</v>
      </c>
      <c r="H763" t="s">
        <v>9</v>
      </c>
      <c r="I763" t="s">
        <v>16621</v>
      </c>
      <c r="J763">
        <v>60000874</v>
      </c>
      <c r="K763" t="s">
        <v>2568</v>
      </c>
      <c r="L763" t="s">
        <v>2567</v>
      </c>
      <c r="M763" t="s">
        <v>606</v>
      </c>
      <c r="N763">
        <v>2</v>
      </c>
      <c r="O763" t="s">
        <v>16620</v>
      </c>
      <c r="P763" t="s">
        <v>16619</v>
      </c>
      <c r="Q763" t="s">
        <v>2564</v>
      </c>
      <c r="R763" s="7">
        <v>39753</v>
      </c>
      <c r="S763" s="8">
        <f t="shared" si="88"/>
        <v>2008</v>
      </c>
      <c r="T763" s="8">
        <v>2008</v>
      </c>
      <c r="U763" s="8">
        <f t="shared" si="89"/>
        <v>14</v>
      </c>
      <c r="V763" s="7">
        <v>39753</v>
      </c>
      <c r="W763" t="s">
        <v>1747</v>
      </c>
      <c r="X763" s="2">
        <v>0.998</v>
      </c>
      <c r="Y763" s="6">
        <f t="shared" si="90"/>
        <v>2.664104001494888E-2</v>
      </c>
      <c r="AA763">
        <v>11266708</v>
      </c>
      <c r="AB763">
        <v>28520</v>
      </c>
      <c r="AC763">
        <v>10298479</v>
      </c>
      <c r="AD763" t="s">
        <v>4</v>
      </c>
      <c r="AE763">
        <v>2008</v>
      </c>
      <c r="AF763">
        <v>11</v>
      </c>
      <c r="AG763">
        <v>2</v>
      </c>
      <c r="AI763" t="s">
        <v>16618</v>
      </c>
      <c r="AJ763" t="s">
        <v>16617</v>
      </c>
      <c r="AK763" t="s">
        <v>16616</v>
      </c>
      <c r="AL763">
        <v>4</v>
      </c>
      <c r="AM763" s="5">
        <f t="shared" si="91"/>
        <v>0.2857142857142857</v>
      </c>
      <c r="AN763" s="4">
        <f t="shared" si="92"/>
        <v>4.3273651755287499E-4</v>
      </c>
      <c r="AO763" s="3"/>
      <c r="AP763">
        <v>0</v>
      </c>
      <c r="AR763" t="s">
        <v>20</v>
      </c>
      <c r="AT763" s="2">
        <v>5.81</v>
      </c>
      <c r="AU763" s="1">
        <f t="shared" si="93"/>
        <v>1.8778548965730077</v>
      </c>
      <c r="AV763" s="1">
        <f t="shared" si="94"/>
        <v>1.3536888266250877</v>
      </c>
      <c r="AW763" s="1">
        <f t="shared" si="95"/>
        <v>0.82952275667716768</v>
      </c>
    </row>
    <row r="764" spans="1:49" x14ac:dyDescent="0.2">
      <c r="A764">
        <v>762</v>
      </c>
      <c r="B764" t="s">
        <v>16615</v>
      </c>
      <c r="C764" t="s">
        <v>16614</v>
      </c>
      <c r="F764" t="s">
        <v>16613</v>
      </c>
      <c r="G764" t="s">
        <v>10</v>
      </c>
      <c r="H764" t="s">
        <v>9</v>
      </c>
      <c r="I764" t="s">
        <v>16612</v>
      </c>
      <c r="J764">
        <v>60009982</v>
      </c>
      <c r="K764" t="s">
        <v>11419</v>
      </c>
      <c r="L764" t="s">
        <v>437</v>
      </c>
      <c r="M764" t="s">
        <v>15</v>
      </c>
      <c r="N764">
        <v>6</v>
      </c>
      <c r="O764" t="s">
        <v>16611</v>
      </c>
      <c r="P764" t="s">
        <v>16610</v>
      </c>
      <c r="Q764" t="s">
        <v>16609</v>
      </c>
      <c r="R764" s="7">
        <v>39753</v>
      </c>
      <c r="S764" s="8">
        <f t="shared" si="88"/>
        <v>2008</v>
      </c>
      <c r="T764" s="8">
        <v>2008</v>
      </c>
      <c r="U764" s="8">
        <f t="shared" si="89"/>
        <v>14</v>
      </c>
      <c r="V764" s="7">
        <v>39753</v>
      </c>
      <c r="W764" t="s">
        <v>1368</v>
      </c>
      <c r="X764" s="2">
        <v>1.131</v>
      </c>
      <c r="Y764" s="6">
        <f t="shared" si="90"/>
        <v>3.0191399055017221E-2</v>
      </c>
      <c r="AA764" t="s">
        <v>1367</v>
      </c>
      <c r="AB764">
        <v>26023</v>
      </c>
      <c r="AD764" t="s">
        <v>4</v>
      </c>
      <c r="AE764">
        <v>14</v>
      </c>
      <c r="AF764">
        <v>6</v>
      </c>
      <c r="AG764">
        <v>4487142</v>
      </c>
      <c r="AH764" t="s">
        <v>16608</v>
      </c>
      <c r="AI764" t="s">
        <v>16607</v>
      </c>
      <c r="AJ764" t="s">
        <v>16606</v>
      </c>
      <c r="AK764" t="s">
        <v>16605</v>
      </c>
      <c r="AL764">
        <v>122</v>
      </c>
      <c r="AM764" s="5">
        <f t="shared" si="91"/>
        <v>8.7142857142857135</v>
      </c>
      <c r="AN764" s="4">
        <f t="shared" si="92"/>
        <v>1.3198463785362687E-2</v>
      </c>
      <c r="AO764" s="3"/>
      <c r="AP764">
        <v>0</v>
      </c>
      <c r="AQ764" t="s">
        <v>330</v>
      </c>
      <c r="AR764" t="s">
        <v>16604</v>
      </c>
      <c r="AS764" t="s">
        <v>329</v>
      </c>
      <c r="AT764" s="2" t="s">
        <v>0</v>
      </c>
      <c r="AU764" s="1">
        <f t="shared" si="93"/>
        <v>2.5093518474120859</v>
      </c>
      <c r="AV764" s="1">
        <f t="shared" si="94"/>
        <v>2.1694931420189953</v>
      </c>
      <c r="AW764" s="1">
        <f t="shared" si="95"/>
        <v>1.8296344366259047</v>
      </c>
    </row>
    <row r="765" spans="1:49" x14ac:dyDescent="0.2">
      <c r="A765">
        <v>763</v>
      </c>
      <c r="B765" t="s">
        <v>16603</v>
      </c>
      <c r="C765" t="s">
        <v>16602</v>
      </c>
      <c r="F765" t="s">
        <v>16601</v>
      </c>
      <c r="G765" t="s">
        <v>10</v>
      </c>
      <c r="H765" t="s">
        <v>9</v>
      </c>
      <c r="I765" t="s">
        <v>16600</v>
      </c>
      <c r="J765">
        <v>60068509</v>
      </c>
      <c r="K765" t="s">
        <v>16599</v>
      </c>
      <c r="L765" t="s">
        <v>316</v>
      </c>
      <c r="M765" t="s">
        <v>315</v>
      </c>
      <c r="N765">
        <v>1</v>
      </c>
      <c r="O765" t="s">
        <v>16598</v>
      </c>
      <c r="P765">
        <v>56078866600</v>
      </c>
      <c r="Q765">
        <v>60068509</v>
      </c>
      <c r="R765" s="7">
        <v>39753</v>
      </c>
      <c r="S765" s="8">
        <f t="shared" si="88"/>
        <v>2008</v>
      </c>
      <c r="T765" s="8">
        <v>2008</v>
      </c>
      <c r="U765" s="8">
        <f t="shared" si="89"/>
        <v>14</v>
      </c>
      <c r="V765" s="7">
        <v>39753</v>
      </c>
      <c r="W765" t="s">
        <v>16597</v>
      </c>
      <c r="X765" s="2">
        <v>0.25</v>
      </c>
      <c r="Y765" s="6">
        <f t="shared" si="90"/>
        <v>6.6736072181735676E-3</v>
      </c>
      <c r="AA765">
        <v>10600396</v>
      </c>
      <c r="AB765">
        <v>12933</v>
      </c>
      <c r="AC765">
        <v>15738337</v>
      </c>
      <c r="AD765" t="s">
        <v>4</v>
      </c>
      <c r="AE765">
        <v>44</v>
      </c>
      <c r="AF765">
        <v>6</v>
      </c>
      <c r="AH765" t="s">
        <v>16596</v>
      </c>
      <c r="AI765" t="s">
        <v>16595</v>
      </c>
      <c r="AJ765" t="s">
        <v>16594</v>
      </c>
      <c r="AK765" t="s">
        <v>16593</v>
      </c>
      <c r="AL765">
        <v>3</v>
      </c>
      <c r="AM765" s="5">
        <f t="shared" si="91"/>
        <v>0.21428571428571427</v>
      </c>
      <c r="AN765" s="4">
        <f t="shared" si="92"/>
        <v>3.2455238816465621E-4</v>
      </c>
      <c r="AO765" s="3"/>
      <c r="AP765">
        <v>0</v>
      </c>
      <c r="AR765" t="s">
        <v>20</v>
      </c>
      <c r="AT765" s="2" t="s">
        <v>0</v>
      </c>
      <c r="AU765" s="1">
        <f t="shared" si="93"/>
        <v>0.47688907691708932</v>
      </c>
      <c r="AV765" s="1">
        <f t="shared" si="94"/>
        <v>0.34990798031691117</v>
      </c>
      <c r="AW765" s="1">
        <f t="shared" si="95"/>
        <v>0.22292688371673294</v>
      </c>
    </row>
    <row r="766" spans="1:49" x14ac:dyDescent="0.2">
      <c r="A766">
        <v>764</v>
      </c>
      <c r="B766" t="s">
        <v>16592</v>
      </c>
      <c r="F766" t="s">
        <v>16591</v>
      </c>
      <c r="G766" t="s">
        <v>10</v>
      </c>
      <c r="H766" t="s">
        <v>9</v>
      </c>
      <c r="I766" t="s">
        <v>16590</v>
      </c>
      <c r="J766">
        <v>60024350</v>
      </c>
      <c r="K766" t="s">
        <v>280</v>
      </c>
      <c r="L766" t="s">
        <v>279</v>
      </c>
      <c r="M766" t="s">
        <v>40</v>
      </c>
      <c r="N766">
        <v>3</v>
      </c>
      <c r="O766" t="s">
        <v>16589</v>
      </c>
      <c r="P766" t="s">
        <v>16588</v>
      </c>
      <c r="Q766" t="s">
        <v>278</v>
      </c>
      <c r="R766" s="7">
        <v>39753</v>
      </c>
      <c r="S766" s="8">
        <f t="shared" si="88"/>
        <v>2008</v>
      </c>
      <c r="T766" s="8">
        <v>2008</v>
      </c>
      <c r="U766" s="8">
        <f t="shared" si="89"/>
        <v>14</v>
      </c>
      <c r="V766" s="7">
        <v>39753</v>
      </c>
      <c r="W766" t="s">
        <v>16587</v>
      </c>
      <c r="X766" s="2">
        <v>0.32200000000000001</v>
      </c>
      <c r="Y766" s="6">
        <f t="shared" si="90"/>
        <v>8.5956060970075552E-3</v>
      </c>
      <c r="AA766">
        <v>10001328</v>
      </c>
      <c r="AB766">
        <v>13628</v>
      </c>
      <c r="AD766" t="s">
        <v>4</v>
      </c>
      <c r="AE766">
        <v>29</v>
      </c>
      <c r="AF766">
        <v>6</v>
      </c>
      <c r="AH766" t="s">
        <v>16586</v>
      </c>
      <c r="AI766" t="s">
        <v>16585</v>
      </c>
      <c r="AJ766" t="s">
        <v>16584</v>
      </c>
      <c r="AK766" t="s">
        <v>16583</v>
      </c>
      <c r="AL766">
        <v>1</v>
      </c>
      <c r="AM766" s="5">
        <f t="shared" si="91"/>
        <v>7.1428571428571425E-2</v>
      </c>
      <c r="AN766" s="4">
        <f t="shared" si="92"/>
        <v>1.0818412938821875E-4</v>
      </c>
      <c r="AO766" s="3"/>
      <c r="AP766">
        <v>0</v>
      </c>
      <c r="AR766" t="s">
        <v>20</v>
      </c>
      <c r="AT766" s="2" t="s">
        <v>0</v>
      </c>
      <c r="AU766" s="1">
        <f t="shared" si="93"/>
        <v>0.60493795067217537</v>
      </c>
      <c r="AV766" s="1">
        <f t="shared" si="94"/>
        <v>0.43518951131978867</v>
      </c>
      <c r="AW766" s="1">
        <f t="shared" si="95"/>
        <v>0.26544107196740196</v>
      </c>
    </row>
    <row r="767" spans="1:49" x14ac:dyDescent="0.2">
      <c r="A767">
        <v>765</v>
      </c>
      <c r="B767" t="s">
        <v>16582</v>
      </c>
      <c r="C767" t="s">
        <v>16581</v>
      </c>
      <c r="D767" t="s">
        <v>16580</v>
      </c>
      <c r="F767" t="s">
        <v>16579</v>
      </c>
      <c r="G767" t="s">
        <v>10</v>
      </c>
      <c r="H767" t="s">
        <v>9</v>
      </c>
      <c r="I767" t="s">
        <v>1671</v>
      </c>
      <c r="J767" t="s">
        <v>16578</v>
      </c>
      <c r="K767" t="s">
        <v>16577</v>
      </c>
      <c r="L767" t="s">
        <v>16576</v>
      </c>
      <c r="M767" t="s">
        <v>233</v>
      </c>
      <c r="N767">
        <v>3</v>
      </c>
      <c r="O767" t="s">
        <v>16575</v>
      </c>
      <c r="P767" t="s">
        <v>16574</v>
      </c>
      <c r="Q767" t="s">
        <v>16573</v>
      </c>
      <c r="R767" s="7">
        <v>39753</v>
      </c>
      <c r="S767" s="8">
        <f t="shared" si="88"/>
        <v>2008</v>
      </c>
      <c r="T767" s="8">
        <v>2008</v>
      </c>
      <c r="U767" s="8">
        <f t="shared" si="89"/>
        <v>14</v>
      </c>
      <c r="V767" s="7">
        <v>39753</v>
      </c>
      <c r="W767" t="s">
        <v>1916</v>
      </c>
      <c r="X767" s="2">
        <v>0.48</v>
      </c>
      <c r="Y767" s="6">
        <f t="shared" si="90"/>
        <v>1.2813325858893249E-2</v>
      </c>
      <c r="AA767">
        <v>9570233</v>
      </c>
      <c r="AB767">
        <v>15526</v>
      </c>
      <c r="AC767">
        <v>13616501</v>
      </c>
      <c r="AD767" t="s">
        <v>4</v>
      </c>
      <c r="AE767">
        <v>19</v>
      </c>
      <c r="AF767">
        <v>11</v>
      </c>
      <c r="AG767">
        <v>115301</v>
      </c>
      <c r="AI767" t="s">
        <v>16572</v>
      </c>
      <c r="AJ767" t="s">
        <v>16571</v>
      </c>
      <c r="AK767" t="s">
        <v>16570</v>
      </c>
      <c r="AL767">
        <v>13</v>
      </c>
      <c r="AM767" s="5">
        <f t="shared" si="91"/>
        <v>0.9285714285714286</v>
      </c>
      <c r="AN767" s="4">
        <f t="shared" si="92"/>
        <v>1.4063936820468438E-3</v>
      </c>
      <c r="AO767" s="3"/>
      <c r="AP767">
        <v>0</v>
      </c>
      <c r="AR767" t="s">
        <v>20</v>
      </c>
      <c r="AT767" s="2">
        <v>2.0459999999999998</v>
      </c>
      <c r="AU767" s="1">
        <f t="shared" si="93"/>
        <v>0.93912462058393276</v>
      </c>
      <c r="AV767" s="1">
        <f t="shared" si="94"/>
        <v>0.71098597704700461</v>
      </c>
      <c r="AW767" s="1">
        <f t="shared" si="95"/>
        <v>0.48284733351007647</v>
      </c>
    </row>
    <row r="768" spans="1:49" x14ac:dyDescent="0.2">
      <c r="A768">
        <v>766</v>
      </c>
      <c r="B768" t="s">
        <v>16569</v>
      </c>
      <c r="C768" t="s">
        <v>16568</v>
      </c>
      <c r="E768">
        <v>19012466</v>
      </c>
      <c r="F768" t="s">
        <v>16567</v>
      </c>
      <c r="G768" t="s">
        <v>10</v>
      </c>
      <c r="H768" t="s">
        <v>9</v>
      </c>
      <c r="I768" t="s">
        <v>16566</v>
      </c>
      <c r="J768" t="s">
        <v>16565</v>
      </c>
      <c r="K768" t="s">
        <v>16564</v>
      </c>
      <c r="L768" t="s">
        <v>16563</v>
      </c>
      <c r="M768" t="s">
        <v>16562</v>
      </c>
      <c r="N768">
        <v>6</v>
      </c>
      <c r="O768" t="s">
        <v>16561</v>
      </c>
      <c r="P768" t="s">
        <v>16560</v>
      </c>
      <c r="Q768" t="s">
        <v>16559</v>
      </c>
      <c r="R768" s="7">
        <v>39753</v>
      </c>
      <c r="S768" s="8">
        <f t="shared" si="88"/>
        <v>2008</v>
      </c>
      <c r="T768" s="8">
        <v>2008</v>
      </c>
      <c r="U768" s="8">
        <f t="shared" si="89"/>
        <v>14</v>
      </c>
      <c r="V768" s="7">
        <v>39753</v>
      </c>
      <c r="W768" t="s">
        <v>16558</v>
      </c>
      <c r="X768" s="2">
        <v>0.20599999999999999</v>
      </c>
      <c r="Y768" s="6">
        <f t="shared" si="90"/>
        <v>5.4990523477750197E-3</v>
      </c>
      <c r="AA768">
        <v>8998205</v>
      </c>
      <c r="AB768">
        <v>28587</v>
      </c>
      <c r="AD768" t="s">
        <v>4</v>
      </c>
      <c r="AE768">
        <v>42</v>
      </c>
      <c r="AF768">
        <v>6</v>
      </c>
      <c r="AH768" t="s">
        <v>16557</v>
      </c>
      <c r="AI768" t="s">
        <v>16556</v>
      </c>
      <c r="AK768" t="s">
        <v>16555</v>
      </c>
      <c r="AL768">
        <v>39</v>
      </c>
      <c r="AM768" s="5">
        <f t="shared" si="91"/>
        <v>2.7857142857142856</v>
      </c>
      <c r="AN768" s="4">
        <f t="shared" si="92"/>
        <v>4.2191810461405313E-3</v>
      </c>
      <c r="AO768" s="3"/>
      <c r="AP768">
        <v>1</v>
      </c>
      <c r="AR768" t="s">
        <v>20</v>
      </c>
      <c r="AT768" s="2" t="s">
        <v>0</v>
      </c>
      <c r="AU768" s="1">
        <f t="shared" si="93"/>
        <v>0.51150909572846726</v>
      </c>
      <c r="AV768" s="1">
        <f t="shared" si="94"/>
        <v>0.48591166969577754</v>
      </c>
      <c r="AW768" s="1">
        <f t="shared" si="95"/>
        <v>0.46031424366308776</v>
      </c>
    </row>
    <row r="769" spans="1:49" x14ac:dyDescent="0.2">
      <c r="A769">
        <v>767</v>
      </c>
      <c r="B769" t="s">
        <v>16554</v>
      </c>
      <c r="C769" t="s">
        <v>16553</v>
      </c>
      <c r="F769" t="s">
        <v>16552</v>
      </c>
      <c r="G769" t="s">
        <v>10</v>
      </c>
      <c r="H769" t="s">
        <v>9</v>
      </c>
      <c r="I769" t="s">
        <v>10363</v>
      </c>
      <c r="J769" t="s">
        <v>10362</v>
      </c>
      <c r="K769" t="s">
        <v>10361</v>
      </c>
      <c r="L769" t="s">
        <v>10360</v>
      </c>
      <c r="M769" t="s">
        <v>322</v>
      </c>
      <c r="N769">
        <v>2</v>
      </c>
      <c r="O769" t="s">
        <v>16551</v>
      </c>
      <c r="P769" t="s">
        <v>16550</v>
      </c>
      <c r="Q769" t="s">
        <v>10362</v>
      </c>
      <c r="R769" s="7">
        <v>39753</v>
      </c>
      <c r="S769" s="8">
        <f t="shared" si="88"/>
        <v>2008</v>
      </c>
      <c r="T769" s="8">
        <v>2008</v>
      </c>
      <c r="U769" s="8">
        <f t="shared" si="89"/>
        <v>14</v>
      </c>
      <c r="V769" s="7">
        <v>39753</v>
      </c>
      <c r="W769" t="s">
        <v>16549</v>
      </c>
      <c r="X769" s="2" t="s">
        <v>0</v>
      </c>
      <c r="Y769" s="6" t="e">
        <f t="shared" si="90"/>
        <v>#VALUE!</v>
      </c>
      <c r="AA769">
        <v>10698299</v>
      </c>
      <c r="AB769">
        <v>25808</v>
      </c>
      <c r="AC769">
        <v>10990887</v>
      </c>
      <c r="AD769" t="s">
        <v>4</v>
      </c>
      <c r="AE769">
        <v>24</v>
      </c>
      <c r="AF769">
        <v>11</v>
      </c>
      <c r="AH769" t="s">
        <v>16548</v>
      </c>
      <c r="AI769" t="s">
        <v>16547</v>
      </c>
      <c r="AJ769" t="s">
        <v>16546</v>
      </c>
      <c r="AK769" t="s">
        <v>16545</v>
      </c>
      <c r="AL769">
        <v>5</v>
      </c>
      <c r="AM769" s="5">
        <f t="shared" si="91"/>
        <v>0.35714285714285715</v>
      </c>
      <c r="AN769" s="4">
        <f t="shared" si="92"/>
        <v>5.4092064694109376E-4</v>
      </c>
      <c r="AO769" s="3"/>
      <c r="AP769">
        <v>0</v>
      </c>
      <c r="AR769" t="s">
        <v>20</v>
      </c>
      <c r="AT769" s="2" t="s">
        <v>0</v>
      </c>
      <c r="AU769" s="1" t="e">
        <f t="shared" si="93"/>
        <v>#VALUE!</v>
      </c>
      <c r="AV769" s="1" t="e">
        <f t="shared" si="94"/>
        <v>#VALUE!</v>
      </c>
      <c r="AW769" s="1" t="e">
        <f t="shared" si="95"/>
        <v>#VALUE!</v>
      </c>
    </row>
    <row r="770" spans="1:49" x14ac:dyDescent="0.2">
      <c r="A770">
        <v>768</v>
      </c>
      <c r="B770" t="s">
        <v>16544</v>
      </c>
      <c r="C770" t="s">
        <v>16543</v>
      </c>
      <c r="D770">
        <v>906057976</v>
      </c>
      <c r="F770" t="s">
        <v>16542</v>
      </c>
      <c r="G770" t="s">
        <v>10</v>
      </c>
      <c r="H770" t="s">
        <v>9</v>
      </c>
      <c r="I770" t="s">
        <v>16541</v>
      </c>
      <c r="J770" t="s">
        <v>16540</v>
      </c>
      <c r="K770" t="s">
        <v>16539</v>
      </c>
      <c r="L770" t="s">
        <v>16538</v>
      </c>
      <c r="M770" t="s">
        <v>700</v>
      </c>
      <c r="N770">
        <v>5</v>
      </c>
      <c r="O770" t="s">
        <v>16537</v>
      </c>
      <c r="P770" t="s">
        <v>16536</v>
      </c>
      <c r="Q770" t="s">
        <v>16535</v>
      </c>
      <c r="R770" s="7">
        <v>39753</v>
      </c>
      <c r="S770" s="8">
        <f t="shared" ref="S770:S833" si="96">YEAR(R770)</f>
        <v>2008</v>
      </c>
      <c r="T770" s="8">
        <v>2008</v>
      </c>
      <c r="U770" s="8">
        <f t="shared" ref="U770:U833" si="97">2022-T770</f>
        <v>14</v>
      </c>
      <c r="V770" s="7">
        <v>39753</v>
      </c>
      <c r="W770" t="s">
        <v>16534</v>
      </c>
      <c r="X770" s="2">
        <v>0.874</v>
      </c>
      <c r="Y770" s="6">
        <f t="shared" ref="Y770:Y833" si="98">(X770-$Z$4)/($Z$3-$Z$4)</f>
        <v>2.3330930834734791E-2</v>
      </c>
      <c r="AA770">
        <v>9670262</v>
      </c>
      <c r="AB770">
        <v>18021</v>
      </c>
      <c r="AC770">
        <v>14694433</v>
      </c>
      <c r="AD770" t="s">
        <v>4</v>
      </c>
      <c r="AE770">
        <v>43</v>
      </c>
      <c r="AF770">
        <v>4</v>
      </c>
      <c r="AH770" t="s">
        <v>16533</v>
      </c>
      <c r="AI770" t="s">
        <v>16532</v>
      </c>
      <c r="AJ770" t="s">
        <v>16531</v>
      </c>
      <c r="AK770" t="s">
        <v>16530</v>
      </c>
      <c r="AL770">
        <v>65</v>
      </c>
      <c r="AM770" s="5">
        <f t="shared" ref="AM770:AM833" si="99">AL770/U770</f>
        <v>4.6428571428571432</v>
      </c>
      <c r="AN770" s="4">
        <f t="shared" ref="AN770:AN833" si="100">(AM770-$AO$4)/($AO$3-$AO$4)</f>
        <v>7.0319684102342194E-3</v>
      </c>
      <c r="AO770" s="3"/>
      <c r="AP770">
        <v>1</v>
      </c>
      <c r="AR770" t="s">
        <v>16529</v>
      </c>
      <c r="AT770" s="2">
        <v>2.8039999999999998</v>
      </c>
      <c r="AU770" s="1">
        <f t="shared" ref="AU770:AU833" si="101">(Y770*0.7+AN770*0.3)*100</f>
        <v>1.8441242107384619</v>
      </c>
      <c r="AV770" s="1">
        <f t="shared" ref="AV770:AV833" si="102">(Y770*0.5+AN770*0.5)*100</f>
        <v>1.5181449622484504</v>
      </c>
      <c r="AW770" s="1">
        <f t="shared" ref="AW770:AW833" si="103">(Y770*0.3+AN770*0.7)*100</f>
        <v>1.1921657137584392</v>
      </c>
    </row>
    <row r="771" spans="1:49" x14ac:dyDescent="0.2">
      <c r="A771">
        <v>769</v>
      </c>
      <c r="B771" t="s">
        <v>16528</v>
      </c>
      <c r="C771" t="s">
        <v>16527</v>
      </c>
      <c r="F771" t="s">
        <v>16526</v>
      </c>
      <c r="G771" t="s">
        <v>10</v>
      </c>
      <c r="H771" t="s">
        <v>9</v>
      </c>
      <c r="I771" t="s">
        <v>16525</v>
      </c>
      <c r="J771">
        <v>60015815</v>
      </c>
      <c r="K771" t="s">
        <v>339</v>
      </c>
      <c r="L771" t="s">
        <v>338</v>
      </c>
      <c r="M771" t="s">
        <v>23</v>
      </c>
      <c r="N771">
        <v>2</v>
      </c>
      <c r="O771" t="s">
        <v>16524</v>
      </c>
      <c r="P771" t="s">
        <v>16523</v>
      </c>
      <c r="Q771" t="s">
        <v>337</v>
      </c>
      <c r="R771" s="7">
        <v>39753</v>
      </c>
      <c r="S771" s="8">
        <f t="shared" si="96"/>
        <v>2008</v>
      </c>
      <c r="T771" s="8">
        <v>2008</v>
      </c>
      <c r="U771" s="8">
        <f t="shared" si="97"/>
        <v>14</v>
      </c>
      <c r="V771" s="7">
        <v>39753</v>
      </c>
      <c r="W771" t="s">
        <v>1298</v>
      </c>
      <c r="X771" s="2">
        <v>0.34699999999999998</v>
      </c>
      <c r="Y771" s="6">
        <f t="shared" si="98"/>
        <v>9.2629668188249116E-3</v>
      </c>
      <c r="AA771" t="s">
        <v>1297</v>
      </c>
      <c r="AB771">
        <v>18817</v>
      </c>
      <c r="AD771" t="s">
        <v>4</v>
      </c>
      <c r="AE771">
        <v>19</v>
      </c>
      <c r="AF771">
        <v>7</v>
      </c>
      <c r="AH771" t="s">
        <v>16522</v>
      </c>
      <c r="AI771" t="s">
        <v>16521</v>
      </c>
      <c r="AK771" t="s">
        <v>16520</v>
      </c>
      <c r="AL771">
        <v>2</v>
      </c>
      <c r="AM771" s="5">
        <f t="shared" si="99"/>
        <v>0.14285714285714285</v>
      </c>
      <c r="AN771" s="4">
        <f t="shared" si="100"/>
        <v>2.1636825877643749E-4</v>
      </c>
      <c r="AO771" s="3"/>
      <c r="AP771">
        <v>0</v>
      </c>
      <c r="AR771" t="s">
        <v>20</v>
      </c>
      <c r="AT771" s="2" t="s">
        <v>0</v>
      </c>
      <c r="AU771" s="1">
        <f t="shared" si="101"/>
        <v>0.65489872508103686</v>
      </c>
      <c r="AV771" s="1">
        <f t="shared" si="102"/>
        <v>0.47396675388006748</v>
      </c>
      <c r="AW771" s="1">
        <f t="shared" si="103"/>
        <v>0.29303478267909794</v>
      </c>
    </row>
    <row r="772" spans="1:49" x14ac:dyDescent="0.2">
      <c r="A772">
        <v>770</v>
      </c>
      <c r="B772" t="s">
        <v>16519</v>
      </c>
      <c r="C772" t="s">
        <v>16518</v>
      </c>
      <c r="F772" t="s">
        <v>16517</v>
      </c>
      <c r="G772" t="s">
        <v>10</v>
      </c>
      <c r="H772" t="s">
        <v>9</v>
      </c>
      <c r="I772" t="s">
        <v>16516</v>
      </c>
      <c r="J772" t="s">
        <v>16515</v>
      </c>
      <c r="K772" t="s">
        <v>16514</v>
      </c>
      <c r="L772" t="s">
        <v>16513</v>
      </c>
      <c r="M772" t="s">
        <v>1544</v>
      </c>
      <c r="N772">
        <v>5</v>
      </c>
      <c r="O772" t="s">
        <v>16512</v>
      </c>
      <c r="P772" t="s">
        <v>16511</v>
      </c>
      <c r="Q772" t="s">
        <v>16510</v>
      </c>
      <c r="R772" s="7">
        <v>39753</v>
      </c>
      <c r="S772" s="8">
        <f t="shared" si="96"/>
        <v>2008</v>
      </c>
      <c r="T772" s="8">
        <v>2008</v>
      </c>
      <c r="U772" s="8">
        <f t="shared" si="97"/>
        <v>14</v>
      </c>
      <c r="V772" s="7">
        <v>39753</v>
      </c>
      <c r="W772" t="s">
        <v>1298</v>
      </c>
      <c r="X772" s="2">
        <v>0.34699999999999998</v>
      </c>
      <c r="Y772" s="6">
        <f t="shared" si="98"/>
        <v>9.2629668188249116E-3</v>
      </c>
      <c r="AA772" t="s">
        <v>1297</v>
      </c>
      <c r="AB772">
        <v>18817</v>
      </c>
      <c r="AD772" t="s">
        <v>4</v>
      </c>
      <c r="AE772">
        <v>19</v>
      </c>
      <c r="AF772">
        <v>7</v>
      </c>
      <c r="AH772" t="s">
        <v>16509</v>
      </c>
      <c r="AI772" t="s">
        <v>16508</v>
      </c>
      <c r="AK772" t="s">
        <v>16507</v>
      </c>
      <c r="AL772">
        <v>12</v>
      </c>
      <c r="AM772" s="5">
        <f t="shared" si="99"/>
        <v>0.8571428571428571</v>
      </c>
      <c r="AN772" s="4">
        <f t="shared" si="100"/>
        <v>1.2982095526586248E-3</v>
      </c>
      <c r="AO772" s="3"/>
      <c r="AP772">
        <v>0</v>
      </c>
      <c r="AR772" t="s">
        <v>20</v>
      </c>
      <c r="AT772" s="2" t="s">
        <v>0</v>
      </c>
      <c r="AU772" s="1">
        <f t="shared" si="101"/>
        <v>0.68735396389750258</v>
      </c>
      <c r="AV772" s="1">
        <f t="shared" si="102"/>
        <v>0.5280588185741768</v>
      </c>
      <c r="AW772" s="1">
        <f t="shared" si="103"/>
        <v>0.36876367325085108</v>
      </c>
    </row>
    <row r="773" spans="1:49" x14ac:dyDescent="0.2">
      <c r="A773">
        <v>771</v>
      </c>
      <c r="B773" t="s">
        <v>16506</v>
      </c>
      <c r="C773" t="s">
        <v>16505</v>
      </c>
      <c r="F773" t="s">
        <v>16504</v>
      </c>
      <c r="G773" t="s">
        <v>10</v>
      </c>
      <c r="H773" t="s">
        <v>9</v>
      </c>
      <c r="I773" t="s">
        <v>3914</v>
      </c>
      <c r="J773" t="s">
        <v>3913</v>
      </c>
      <c r="K773" t="s">
        <v>3912</v>
      </c>
      <c r="L773" t="s">
        <v>169</v>
      </c>
      <c r="M773" t="s">
        <v>114</v>
      </c>
      <c r="N773">
        <v>2</v>
      </c>
      <c r="O773" t="s">
        <v>3911</v>
      </c>
      <c r="P773" t="s">
        <v>3910</v>
      </c>
      <c r="Q773" t="s">
        <v>3909</v>
      </c>
      <c r="R773" s="7">
        <v>39753</v>
      </c>
      <c r="S773" s="8">
        <f t="shared" si="96"/>
        <v>2008</v>
      </c>
      <c r="T773" s="8">
        <v>2008</v>
      </c>
      <c r="U773" s="8">
        <f t="shared" si="97"/>
        <v>14</v>
      </c>
      <c r="V773" s="7">
        <v>39753</v>
      </c>
      <c r="W773" t="s">
        <v>251</v>
      </c>
      <c r="X773" s="2">
        <v>2.0099999999999998</v>
      </c>
      <c r="Y773" s="6">
        <f t="shared" si="98"/>
        <v>5.3655802034115477E-2</v>
      </c>
      <c r="AA773">
        <v>15361276</v>
      </c>
      <c r="AB773">
        <v>18933</v>
      </c>
      <c r="AD773" t="s">
        <v>4</v>
      </c>
      <c r="AE773">
        <v>7</v>
      </c>
      <c r="AF773">
        <v>11</v>
      </c>
      <c r="AG773">
        <v>4686819</v>
      </c>
      <c r="AH773" t="s">
        <v>16503</v>
      </c>
      <c r="AI773" t="s">
        <v>16502</v>
      </c>
      <c r="AJ773" t="s">
        <v>16501</v>
      </c>
      <c r="AK773" t="s">
        <v>16500</v>
      </c>
      <c r="AL773">
        <v>22</v>
      </c>
      <c r="AM773" s="5">
        <f t="shared" si="99"/>
        <v>1.5714285714285714</v>
      </c>
      <c r="AN773" s="4">
        <f t="shared" si="100"/>
        <v>2.3800508465408126E-3</v>
      </c>
      <c r="AO773" s="3"/>
      <c r="AP773">
        <v>0</v>
      </c>
      <c r="AR773" t="s">
        <v>20</v>
      </c>
      <c r="AT773" s="2" t="s">
        <v>0</v>
      </c>
      <c r="AU773" s="1">
        <f t="shared" si="101"/>
        <v>3.8273076677843076</v>
      </c>
      <c r="AV773" s="1">
        <f t="shared" si="102"/>
        <v>2.8017926440328145</v>
      </c>
      <c r="AW773" s="1">
        <f t="shared" si="103"/>
        <v>1.7762776202813211</v>
      </c>
    </row>
    <row r="774" spans="1:49" x14ac:dyDescent="0.2">
      <c r="A774">
        <v>772</v>
      </c>
      <c r="B774" t="s">
        <v>16499</v>
      </c>
      <c r="C774" t="s">
        <v>16498</v>
      </c>
      <c r="F774" t="s">
        <v>16497</v>
      </c>
      <c r="G774" t="s">
        <v>10</v>
      </c>
      <c r="H774" t="s">
        <v>9</v>
      </c>
      <c r="I774" t="s">
        <v>16496</v>
      </c>
      <c r="J774">
        <v>60032144</v>
      </c>
      <c r="K774" t="s">
        <v>166</v>
      </c>
      <c r="L774" t="s">
        <v>165</v>
      </c>
      <c r="M774" t="s">
        <v>135</v>
      </c>
      <c r="N774">
        <v>3</v>
      </c>
      <c r="O774" t="s">
        <v>16495</v>
      </c>
      <c r="P774" t="s">
        <v>16494</v>
      </c>
      <c r="Q774" t="s">
        <v>164</v>
      </c>
      <c r="R774" s="7">
        <v>39753</v>
      </c>
      <c r="S774" s="8">
        <f t="shared" si="96"/>
        <v>2008</v>
      </c>
      <c r="T774" s="8">
        <v>2008</v>
      </c>
      <c r="U774" s="8">
        <f t="shared" si="97"/>
        <v>14</v>
      </c>
      <c r="V774" s="7">
        <v>39753</v>
      </c>
      <c r="W774" t="s">
        <v>251</v>
      </c>
      <c r="X774" s="2">
        <v>2.0099999999999998</v>
      </c>
      <c r="Y774" s="6">
        <f t="shared" si="98"/>
        <v>5.3655802034115477E-2</v>
      </c>
      <c r="AA774">
        <v>15361276</v>
      </c>
      <c r="AB774">
        <v>18933</v>
      </c>
      <c r="AD774" t="s">
        <v>4</v>
      </c>
      <c r="AE774">
        <v>7</v>
      </c>
      <c r="AF774">
        <v>11</v>
      </c>
      <c r="AG774">
        <v>4686826</v>
      </c>
      <c r="AH774" t="s">
        <v>16493</v>
      </c>
      <c r="AI774" t="s">
        <v>16492</v>
      </c>
      <c r="AJ774" t="s">
        <v>16491</v>
      </c>
      <c r="AK774" t="s">
        <v>16490</v>
      </c>
      <c r="AL774">
        <v>134</v>
      </c>
      <c r="AM774" s="5">
        <f t="shared" si="99"/>
        <v>9.5714285714285712</v>
      </c>
      <c r="AN774" s="4">
        <f t="shared" si="100"/>
        <v>1.4496673338021312E-2</v>
      </c>
      <c r="AO774" s="3"/>
      <c r="AP774">
        <v>0</v>
      </c>
      <c r="AQ774" t="s">
        <v>862</v>
      </c>
      <c r="AR774" t="s">
        <v>16489</v>
      </c>
      <c r="AS774" t="s">
        <v>861</v>
      </c>
      <c r="AT774" s="2" t="s">
        <v>0</v>
      </c>
      <c r="AU774" s="1">
        <f t="shared" si="101"/>
        <v>4.1908063425287221</v>
      </c>
      <c r="AV774" s="1">
        <f t="shared" si="102"/>
        <v>3.4076237686068391</v>
      </c>
      <c r="AW774" s="1">
        <f t="shared" si="103"/>
        <v>2.6244411946849557</v>
      </c>
    </row>
    <row r="775" spans="1:49" x14ac:dyDescent="0.2">
      <c r="A775">
        <v>773</v>
      </c>
      <c r="B775" t="s">
        <v>16488</v>
      </c>
      <c r="C775" t="s">
        <v>16487</v>
      </c>
      <c r="F775" t="s">
        <v>16486</v>
      </c>
      <c r="G775" t="s">
        <v>10</v>
      </c>
      <c r="H775" t="s">
        <v>9</v>
      </c>
      <c r="I775" t="s">
        <v>16485</v>
      </c>
      <c r="J775" t="s">
        <v>16484</v>
      </c>
      <c r="K775" t="s">
        <v>16483</v>
      </c>
      <c r="L775" t="s">
        <v>16482</v>
      </c>
      <c r="M775" t="s">
        <v>233</v>
      </c>
      <c r="N775">
        <v>3</v>
      </c>
      <c r="O775" t="s">
        <v>16481</v>
      </c>
      <c r="P775" t="s">
        <v>16480</v>
      </c>
      <c r="Q775" t="s">
        <v>16479</v>
      </c>
      <c r="R775" s="7">
        <v>39753</v>
      </c>
      <c r="S775" s="8">
        <f t="shared" si="96"/>
        <v>2008</v>
      </c>
      <c r="T775" s="8">
        <v>2008</v>
      </c>
      <c r="U775" s="8">
        <f t="shared" si="97"/>
        <v>14</v>
      </c>
      <c r="V775" s="7">
        <v>39753</v>
      </c>
      <c r="W775" t="s">
        <v>251</v>
      </c>
      <c r="X775" s="2">
        <v>2.0099999999999998</v>
      </c>
      <c r="Y775" s="6">
        <f t="shared" si="98"/>
        <v>5.3655802034115477E-2</v>
      </c>
      <c r="AA775">
        <v>15361276</v>
      </c>
      <c r="AB775">
        <v>18933</v>
      </c>
      <c r="AD775" t="s">
        <v>4</v>
      </c>
      <c r="AE775">
        <v>7</v>
      </c>
      <c r="AF775">
        <v>11</v>
      </c>
      <c r="AG775">
        <v>4686832</v>
      </c>
      <c r="AH775" t="s">
        <v>16478</v>
      </c>
      <c r="AI775" t="s">
        <v>16477</v>
      </c>
      <c r="AJ775" t="s">
        <v>16476</v>
      </c>
      <c r="AK775" t="s">
        <v>16475</v>
      </c>
      <c r="AL775">
        <v>14</v>
      </c>
      <c r="AM775" s="5">
        <f t="shared" si="99"/>
        <v>1</v>
      </c>
      <c r="AN775" s="4">
        <f t="shared" si="100"/>
        <v>1.5145778114350624E-3</v>
      </c>
      <c r="AO775" s="3"/>
      <c r="AP775">
        <v>0</v>
      </c>
      <c r="AR775" t="s">
        <v>20</v>
      </c>
      <c r="AT775" s="2" t="s">
        <v>0</v>
      </c>
      <c r="AU775" s="1">
        <f t="shared" si="101"/>
        <v>3.8013434767311352</v>
      </c>
      <c r="AV775" s="1">
        <f t="shared" si="102"/>
        <v>2.7585189922775268</v>
      </c>
      <c r="AW775" s="1">
        <f t="shared" si="103"/>
        <v>1.7156945078239185</v>
      </c>
    </row>
    <row r="776" spans="1:49" x14ac:dyDescent="0.2">
      <c r="A776">
        <v>774</v>
      </c>
      <c r="B776" t="s">
        <v>16474</v>
      </c>
      <c r="C776" t="s">
        <v>16473</v>
      </c>
      <c r="F776" t="s">
        <v>16472</v>
      </c>
      <c r="G776" t="s">
        <v>10</v>
      </c>
      <c r="H776" t="s">
        <v>9</v>
      </c>
      <c r="I776" t="s">
        <v>1804</v>
      </c>
      <c r="J776" t="s">
        <v>16471</v>
      </c>
      <c r="K776" t="s">
        <v>16470</v>
      </c>
      <c r="L776" t="s">
        <v>16469</v>
      </c>
      <c r="M776" t="s">
        <v>16468</v>
      </c>
      <c r="N776">
        <v>3</v>
      </c>
      <c r="O776" t="s">
        <v>16467</v>
      </c>
      <c r="P776" t="s">
        <v>16466</v>
      </c>
      <c r="Q776" t="s">
        <v>16465</v>
      </c>
      <c r="R776" s="7">
        <v>39753</v>
      </c>
      <c r="S776" s="8">
        <f t="shared" si="96"/>
        <v>2008</v>
      </c>
      <c r="T776" s="8">
        <v>2008</v>
      </c>
      <c r="U776" s="8">
        <f t="shared" si="97"/>
        <v>14</v>
      </c>
      <c r="V776" s="7">
        <v>39753</v>
      </c>
      <c r="W776" t="s">
        <v>251</v>
      </c>
      <c r="X776" s="2">
        <v>2.0099999999999998</v>
      </c>
      <c r="Y776" s="6">
        <f t="shared" si="98"/>
        <v>5.3655802034115477E-2</v>
      </c>
      <c r="AA776">
        <v>15361276</v>
      </c>
      <c r="AB776">
        <v>18933</v>
      </c>
      <c r="AD776" t="s">
        <v>4</v>
      </c>
      <c r="AE776">
        <v>7</v>
      </c>
      <c r="AF776">
        <v>11</v>
      </c>
      <c r="AG776">
        <v>4684577</v>
      </c>
      <c r="AH776" t="s">
        <v>16464</v>
      </c>
      <c r="AI776" t="s">
        <v>16463</v>
      </c>
      <c r="AJ776" t="s">
        <v>16462</v>
      </c>
      <c r="AK776" t="s">
        <v>16461</v>
      </c>
      <c r="AL776">
        <v>19</v>
      </c>
      <c r="AM776" s="5">
        <f t="shared" si="99"/>
        <v>1.3571428571428572</v>
      </c>
      <c r="AN776" s="4">
        <f t="shared" si="100"/>
        <v>2.0554984583761563E-3</v>
      </c>
      <c r="AO776" s="3"/>
      <c r="AP776">
        <v>0</v>
      </c>
      <c r="AQ776" t="s">
        <v>1033</v>
      </c>
      <c r="AR776" t="s">
        <v>20</v>
      </c>
      <c r="AS776" t="s">
        <v>1032</v>
      </c>
      <c r="AT776" s="2" t="s">
        <v>0</v>
      </c>
      <c r="AU776" s="1">
        <f t="shared" si="101"/>
        <v>3.8175710961393676</v>
      </c>
      <c r="AV776" s="1">
        <f t="shared" si="102"/>
        <v>2.785565024624582</v>
      </c>
      <c r="AW776" s="1">
        <f t="shared" si="103"/>
        <v>1.753558953109795</v>
      </c>
    </row>
    <row r="777" spans="1:49" x14ac:dyDescent="0.2">
      <c r="A777">
        <v>775</v>
      </c>
      <c r="B777" t="s">
        <v>16460</v>
      </c>
      <c r="C777" t="s">
        <v>16459</v>
      </c>
      <c r="F777" t="s">
        <v>16458</v>
      </c>
      <c r="G777" t="s">
        <v>10</v>
      </c>
      <c r="H777" t="s">
        <v>9</v>
      </c>
      <c r="I777" t="s">
        <v>16457</v>
      </c>
      <c r="J777">
        <v>60016005</v>
      </c>
      <c r="K777" t="s">
        <v>9217</v>
      </c>
      <c r="L777" t="s">
        <v>1419</v>
      </c>
      <c r="M777" t="s">
        <v>216</v>
      </c>
      <c r="N777">
        <v>2</v>
      </c>
      <c r="O777" t="s">
        <v>16456</v>
      </c>
      <c r="P777" t="s">
        <v>16455</v>
      </c>
      <c r="Q777" t="s">
        <v>15060</v>
      </c>
      <c r="R777" s="7">
        <v>39753</v>
      </c>
      <c r="S777" s="8">
        <f t="shared" si="96"/>
        <v>2008</v>
      </c>
      <c r="T777" s="8">
        <v>2008</v>
      </c>
      <c r="U777" s="8">
        <f t="shared" si="97"/>
        <v>14</v>
      </c>
      <c r="V777" s="7">
        <v>39753</v>
      </c>
      <c r="W777" t="s">
        <v>251</v>
      </c>
      <c r="X777" s="2">
        <v>2.0099999999999998</v>
      </c>
      <c r="Y777" s="6">
        <f t="shared" si="98"/>
        <v>5.3655802034115477E-2</v>
      </c>
      <c r="AA777">
        <v>15361276</v>
      </c>
      <c r="AB777">
        <v>18933</v>
      </c>
      <c r="AD777" t="s">
        <v>4</v>
      </c>
      <c r="AE777">
        <v>7</v>
      </c>
      <c r="AF777">
        <v>11</v>
      </c>
      <c r="AG777">
        <v>4684582</v>
      </c>
      <c r="AH777" t="s">
        <v>16454</v>
      </c>
      <c r="AI777" t="s">
        <v>16453</v>
      </c>
      <c r="AJ777" t="s">
        <v>16452</v>
      </c>
      <c r="AK777" t="s">
        <v>16451</v>
      </c>
      <c r="AL777">
        <v>6</v>
      </c>
      <c r="AM777" s="5">
        <f t="shared" si="99"/>
        <v>0.42857142857142855</v>
      </c>
      <c r="AN777" s="4">
        <f t="shared" si="100"/>
        <v>6.4910477632931242E-4</v>
      </c>
      <c r="AO777" s="3"/>
      <c r="AP777">
        <v>0</v>
      </c>
      <c r="AQ777" t="s">
        <v>397</v>
      </c>
      <c r="AR777" t="s">
        <v>20</v>
      </c>
      <c r="AS777" t="s">
        <v>396</v>
      </c>
      <c r="AT777" s="2" t="s">
        <v>0</v>
      </c>
      <c r="AU777" s="1">
        <f t="shared" si="101"/>
        <v>3.7753792856779627</v>
      </c>
      <c r="AV777" s="1">
        <f t="shared" si="102"/>
        <v>2.7152453405222392</v>
      </c>
      <c r="AW777" s="1">
        <f t="shared" si="103"/>
        <v>1.655111395366516</v>
      </c>
    </row>
    <row r="778" spans="1:49" x14ac:dyDescent="0.2">
      <c r="A778">
        <v>776</v>
      </c>
      <c r="B778" t="s">
        <v>16450</v>
      </c>
      <c r="C778" t="s">
        <v>16449</v>
      </c>
      <c r="F778" t="s">
        <v>16448</v>
      </c>
      <c r="G778" t="s">
        <v>10</v>
      </c>
      <c r="H778" t="s">
        <v>9</v>
      </c>
      <c r="I778" t="s">
        <v>16447</v>
      </c>
      <c r="J778" t="s">
        <v>16446</v>
      </c>
      <c r="K778" t="s">
        <v>16445</v>
      </c>
      <c r="L778" t="s">
        <v>16444</v>
      </c>
      <c r="M778" t="s">
        <v>7499</v>
      </c>
      <c r="N778">
        <v>4</v>
      </c>
      <c r="O778" t="s">
        <v>16443</v>
      </c>
      <c r="P778" t="s">
        <v>16442</v>
      </c>
      <c r="Q778" t="s">
        <v>16441</v>
      </c>
      <c r="R778" s="7">
        <v>39753</v>
      </c>
      <c r="S778" s="8">
        <f t="shared" si="96"/>
        <v>2008</v>
      </c>
      <c r="T778" s="8">
        <v>2008</v>
      </c>
      <c r="U778" s="8">
        <f t="shared" si="97"/>
        <v>14</v>
      </c>
      <c r="V778" s="7">
        <v>39753</v>
      </c>
      <c r="W778" t="s">
        <v>251</v>
      </c>
      <c r="X778" s="2">
        <v>2.0099999999999998</v>
      </c>
      <c r="Y778" s="6">
        <f t="shared" si="98"/>
        <v>5.3655802034115477E-2</v>
      </c>
      <c r="AA778">
        <v>15361276</v>
      </c>
      <c r="AB778">
        <v>18933</v>
      </c>
      <c r="AD778" t="s">
        <v>4</v>
      </c>
      <c r="AE778">
        <v>7</v>
      </c>
      <c r="AF778">
        <v>11</v>
      </c>
      <c r="AG778">
        <v>4686839</v>
      </c>
      <c r="AH778" t="s">
        <v>16440</v>
      </c>
      <c r="AI778" t="s">
        <v>16439</v>
      </c>
      <c r="AJ778" t="s">
        <v>16438</v>
      </c>
      <c r="AK778" t="s">
        <v>16437</v>
      </c>
      <c r="AL778">
        <v>46</v>
      </c>
      <c r="AM778" s="5">
        <f t="shared" si="99"/>
        <v>3.2857142857142856</v>
      </c>
      <c r="AN778" s="4">
        <f t="shared" si="100"/>
        <v>4.9764699518580618E-3</v>
      </c>
      <c r="AO778" s="3"/>
      <c r="AP778">
        <v>0</v>
      </c>
      <c r="AQ778" t="s">
        <v>1033</v>
      </c>
      <c r="AR778" t="s">
        <v>20</v>
      </c>
      <c r="AS778" t="s">
        <v>1032</v>
      </c>
      <c r="AT778" s="2" t="s">
        <v>0</v>
      </c>
      <c r="AU778" s="1">
        <f t="shared" si="101"/>
        <v>3.9052002409438251</v>
      </c>
      <c r="AV778" s="1">
        <f t="shared" si="102"/>
        <v>2.9316135992986769</v>
      </c>
      <c r="AW778" s="1">
        <f t="shared" si="103"/>
        <v>1.9580269576535285</v>
      </c>
    </row>
    <row r="779" spans="1:49" x14ac:dyDescent="0.2">
      <c r="A779">
        <v>777</v>
      </c>
      <c r="B779" t="s">
        <v>16436</v>
      </c>
      <c r="C779" t="s">
        <v>16435</v>
      </c>
      <c r="F779" t="s">
        <v>16434</v>
      </c>
      <c r="G779" t="s">
        <v>10</v>
      </c>
      <c r="H779" t="s">
        <v>9</v>
      </c>
      <c r="I779" t="s">
        <v>16433</v>
      </c>
      <c r="J779">
        <v>60013141</v>
      </c>
      <c r="K779" t="s">
        <v>1386</v>
      </c>
      <c r="L779" t="s">
        <v>16346</v>
      </c>
      <c r="M779" t="s">
        <v>760</v>
      </c>
      <c r="N779">
        <v>2</v>
      </c>
      <c r="O779" t="s">
        <v>16432</v>
      </c>
      <c r="P779" t="s">
        <v>16431</v>
      </c>
      <c r="Q779" t="s">
        <v>16343</v>
      </c>
      <c r="R779" s="7">
        <v>39753</v>
      </c>
      <c r="S779" s="8">
        <f t="shared" si="96"/>
        <v>2008</v>
      </c>
      <c r="T779" s="8">
        <v>2008</v>
      </c>
      <c r="U779" s="8">
        <f t="shared" si="97"/>
        <v>14</v>
      </c>
      <c r="V779" s="7">
        <v>39753</v>
      </c>
      <c r="W779" t="s">
        <v>251</v>
      </c>
      <c r="X779" s="2">
        <v>2.0099999999999998</v>
      </c>
      <c r="Y779" s="6">
        <f t="shared" si="98"/>
        <v>5.3655802034115477E-2</v>
      </c>
      <c r="AA779">
        <v>15361276</v>
      </c>
      <c r="AB779">
        <v>18933</v>
      </c>
      <c r="AD779" t="s">
        <v>4</v>
      </c>
      <c r="AE779">
        <v>7</v>
      </c>
      <c r="AF779">
        <v>11</v>
      </c>
      <c r="AG779">
        <v>4686853</v>
      </c>
      <c r="AH779" t="s">
        <v>16430</v>
      </c>
      <c r="AI779" t="s">
        <v>16429</v>
      </c>
      <c r="AJ779" t="s">
        <v>16428</v>
      </c>
      <c r="AK779" t="s">
        <v>16427</v>
      </c>
      <c r="AL779">
        <v>40</v>
      </c>
      <c r="AM779" s="5">
        <f t="shared" si="99"/>
        <v>2.8571428571428572</v>
      </c>
      <c r="AN779" s="4">
        <f t="shared" si="100"/>
        <v>4.3273651755287501E-3</v>
      </c>
      <c r="AO779" s="3"/>
      <c r="AP779">
        <v>0</v>
      </c>
      <c r="AR779" t="s">
        <v>16426</v>
      </c>
      <c r="AS779" t="s">
        <v>1801</v>
      </c>
      <c r="AT779" s="2" t="s">
        <v>0</v>
      </c>
      <c r="AU779" s="1">
        <f t="shared" si="101"/>
        <v>3.8857270976539451</v>
      </c>
      <c r="AV779" s="1">
        <f t="shared" si="102"/>
        <v>2.8991583604822115</v>
      </c>
      <c r="AW779" s="1">
        <f t="shared" si="103"/>
        <v>1.9125896233104769</v>
      </c>
    </row>
    <row r="780" spans="1:49" x14ac:dyDescent="0.2">
      <c r="A780">
        <v>778</v>
      </c>
      <c r="B780" t="s">
        <v>16425</v>
      </c>
      <c r="C780" t="s">
        <v>16424</v>
      </c>
      <c r="F780" t="s">
        <v>16423</v>
      </c>
      <c r="G780" t="s">
        <v>10</v>
      </c>
      <c r="H780" t="s">
        <v>9</v>
      </c>
      <c r="I780" t="s">
        <v>16422</v>
      </c>
      <c r="J780">
        <v>60012370</v>
      </c>
      <c r="K780" t="s">
        <v>1345</v>
      </c>
      <c r="L780" t="s">
        <v>1344</v>
      </c>
      <c r="M780" t="s">
        <v>60</v>
      </c>
      <c r="N780">
        <v>2</v>
      </c>
      <c r="O780" t="s">
        <v>16421</v>
      </c>
      <c r="P780" t="s">
        <v>16420</v>
      </c>
      <c r="Q780" t="s">
        <v>1653</v>
      </c>
      <c r="R780" s="7">
        <v>39753</v>
      </c>
      <c r="S780" s="8">
        <f t="shared" si="96"/>
        <v>2008</v>
      </c>
      <c r="T780" s="8">
        <v>2008</v>
      </c>
      <c r="U780" s="8">
        <f t="shared" si="97"/>
        <v>14</v>
      </c>
      <c r="V780" s="7">
        <v>39753</v>
      </c>
      <c r="W780" t="s">
        <v>251</v>
      </c>
      <c r="X780" s="2">
        <v>2.0099999999999998</v>
      </c>
      <c r="Y780" s="6">
        <f t="shared" si="98"/>
        <v>5.3655802034115477E-2</v>
      </c>
      <c r="AA780">
        <v>15361276</v>
      </c>
      <c r="AB780">
        <v>18933</v>
      </c>
      <c r="AD780" t="s">
        <v>4</v>
      </c>
      <c r="AE780">
        <v>7</v>
      </c>
      <c r="AF780">
        <v>11</v>
      </c>
      <c r="AG780">
        <v>4684607</v>
      </c>
      <c r="AH780" t="s">
        <v>16419</v>
      </c>
      <c r="AI780" t="s">
        <v>16418</v>
      </c>
      <c r="AJ780" t="s">
        <v>16417</v>
      </c>
      <c r="AK780" t="s">
        <v>16416</v>
      </c>
      <c r="AL780">
        <v>17</v>
      </c>
      <c r="AM780" s="5">
        <f t="shared" si="99"/>
        <v>1.2142857142857142</v>
      </c>
      <c r="AN780" s="4">
        <f t="shared" si="100"/>
        <v>1.8391301995997185E-3</v>
      </c>
      <c r="AO780" s="3"/>
      <c r="AP780">
        <v>0</v>
      </c>
      <c r="AQ780" t="s">
        <v>321</v>
      </c>
      <c r="AR780" t="s">
        <v>16415</v>
      </c>
      <c r="AS780" t="s">
        <v>320</v>
      </c>
      <c r="AT780" s="2" t="s">
        <v>0</v>
      </c>
      <c r="AU780" s="1">
        <f t="shared" si="101"/>
        <v>3.8110800483760747</v>
      </c>
      <c r="AV780" s="1">
        <f t="shared" si="102"/>
        <v>2.7747466116857598</v>
      </c>
      <c r="AW780" s="1">
        <f t="shared" si="103"/>
        <v>1.7384131749954446</v>
      </c>
    </row>
    <row r="781" spans="1:49" x14ac:dyDescent="0.2">
      <c r="A781">
        <v>779</v>
      </c>
      <c r="B781" t="s">
        <v>16414</v>
      </c>
      <c r="C781" t="s">
        <v>16413</v>
      </c>
      <c r="F781" t="s">
        <v>16412</v>
      </c>
      <c r="G781" t="s">
        <v>10</v>
      </c>
      <c r="H781" t="s">
        <v>9</v>
      </c>
      <c r="I781" t="s">
        <v>16411</v>
      </c>
      <c r="J781" t="s">
        <v>16410</v>
      </c>
      <c r="K781" t="s">
        <v>16409</v>
      </c>
      <c r="L781" t="s">
        <v>16408</v>
      </c>
      <c r="M781" t="s">
        <v>890</v>
      </c>
      <c r="N781">
        <v>4</v>
      </c>
      <c r="O781" t="s">
        <v>16407</v>
      </c>
      <c r="P781" t="s">
        <v>16406</v>
      </c>
      <c r="Q781" t="s">
        <v>16405</v>
      </c>
      <c r="R781" s="7">
        <v>39753</v>
      </c>
      <c r="S781" s="8">
        <f t="shared" si="96"/>
        <v>2008</v>
      </c>
      <c r="T781" s="8">
        <v>2008</v>
      </c>
      <c r="U781" s="8">
        <f t="shared" si="97"/>
        <v>14</v>
      </c>
      <c r="V781" s="7">
        <v>39753</v>
      </c>
      <c r="W781" t="s">
        <v>251</v>
      </c>
      <c r="X781" s="2">
        <v>2.0099999999999998</v>
      </c>
      <c r="Y781" s="6">
        <f t="shared" si="98"/>
        <v>5.3655802034115477E-2</v>
      </c>
      <c r="AA781">
        <v>15361276</v>
      </c>
      <c r="AB781">
        <v>18933</v>
      </c>
      <c r="AD781" t="s">
        <v>4</v>
      </c>
      <c r="AE781">
        <v>7</v>
      </c>
      <c r="AF781">
        <v>11</v>
      </c>
      <c r="AG781">
        <v>4686843</v>
      </c>
      <c r="AH781" t="s">
        <v>16404</v>
      </c>
      <c r="AI781" t="s">
        <v>16403</v>
      </c>
      <c r="AJ781" t="s">
        <v>16402</v>
      </c>
      <c r="AK781" t="s">
        <v>16401</v>
      </c>
      <c r="AL781">
        <v>0</v>
      </c>
      <c r="AM781" s="5">
        <f t="shared" si="99"/>
        <v>0</v>
      </c>
      <c r="AN781" s="4">
        <f t="shared" si="100"/>
        <v>0</v>
      </c>
      <c r="AO781" s="3"/>
      <c r="AP781">
        <v>0</v>
      </c>
      <c r="AR781" t="s">
        <v>20</v>
      </c>
      <c r="AT781" s="2" t="s">
        <v>0</v>
      </c>
      <c r="AU781" s="1">
        <f t="shared" si="101"/>
        <v>3.7559061423880831</v>
      </c>
      <c r="AV781" s="1">
        <f t="shared" si="102"/>
        <v>2.6827901017057738</v>
      </c>
      <c r="AW781" s="1">
        <f t="shared" si="103"/>
        <v>1.6096740610234643</v>
      </c>
    </row>
    <row r="782" spans="1:49" x14ac:dyDescent="0.2">
      <c r="A782">
        <v>780</v>
      </c>
      <c r="B782" t="s">
        <v>16400</v>
      </c>
      <c r="C782" t="s">
        <v>16399</v>
      </c>
      <c r="F782" t="s">
        <v>16398</v>
      </c>
      <c r="G782" t="s">
        <v>10</v>
      </c>
      <c r="H782" t="s">
        <v>9</v>
      </c>
      <c r="I782" t="s">
        <v>240</v>
      </c>
      <c r="J782" t="s">
        <v>239</v>
      </c>
      <c r="K782" t="s">
        <v>238</v>
      </c>
      <c r="L782" t="s">
        <v>237</v>
      </c>
      <c r="M782" t="s">
        <v>44</v>
      </c>
      <c r="N782">
        <v>3</v>
      </c>
      <c r="O782" t="s">
        <v>16397</v>
      </c>
      <c r="P782" t="s">
        <v>16396</v>
      </c>
      <c r="Q782" t="s">
        <v>16395</v>
      </c>
      <c r="R782" s="7">
        <v>39753</v>
      </c>
      <c r="S782" s="8">
        <f t="shared" si="96"/>
        <v>2008</v>
      </c>
      <c r="T782" s="8">
        <v>2008</v>
      </c>
      <c r="U782" s="8">
        <f t="shared" si="97"/>
        <v>14</v>
      </c>
      <c r="V782" s="7">
        <v>39753</v>
      </c>
      <c r="W782" t="s">
        <v>251</v>
      </c>
      <c r="X782" s="2">
        <v>2.0099999999999998</v>
      </c>
      <c r="Y782" s="6">
        <f t="shared" si="98"/>
        <v>5.3655802034115477E-2</v>
      </c>
      <c r="AA782">
        <v>15361276</v>
      </c>
      <c r="AB782">
        <v>18933</v>
      </c>
      <c r="AD782" t="s">
        <v>4</v>
      </c>
      <c r="AE782">
        <v>7</v>
      </c>
      <c r="AF782">
        <v>11</v>
      </c>
      <c r="AG782">
        <v>4684575</v>
      </c>
      <c r="AH782" t="s">
        <v>16394</v>
      </c>
      <c r="AI782" t="s">
        <v>16393</v>
      </c>
      <c r="AJ782" t="s">
        <v>16392</v>
      </c>
      <c r="AK782" t="s">
        <v>16391</v>
      </c>
      <c r="AL782">
        <v>30</v>
      </c>
      <c r="AM782" s="5">
        <f t="shared" si="99"/>
        <v>2.1428571428571428</v>
      </c>
      <c r="AN782" s="4">
        <f t="shared" si="100"/>
        <v>3.2455238816465623E-3</v>
      </c>
      <c r="AO782" s="3"/>
      <c r="AP782">
        <v>0</v>
      </c>
      <c r="AQ782" t="s">
        <v>37</v>
      </c>
      <c r="AR782" t="s">
        <v>16390</v>
      </c>
      <c r="AS782" t="s">
        <v>36</v>
      </c>
      <c r="AT782" s="2" t="s">
        <v>0</v>
      </c>
      <c r="AU782" s="1">
        <f t="shared" si="101"/>
        <v>3.8532718588374801</v>
      </c>
      <c r="AV782" s="1">
        <f t="shared" si="102"/>
        <v>2.8450662957881021</v>
      </c>
      <c r="AW782" s="1">
        <f t="shared" si="103"/>
        <v>1.8368607327387236</v>
      </c>
    </row>
    <row r="783" spans="1:49" x14ac:dyDescent="0.2">
      <c r="A783">
        <v>781</v>
      </c>
      <c r="B783" t="s">
        <v>16389</v>
      </c>
      <c r="C783" t="s">
        <v>16388</v>
      </c>
      <c r="F783" t="s">
        <v>16387</v>
      </c>
      <c r="G783" t="s">
        <v>10</v>
      </c>
      <c r="H783" t="s">
        <v>9</v>
      </c>
      <c r="I783" t="s">
        <v>16386</v>
      </c>
      <c r="J783">
        <v>60117547</v>
      </c>
      <c r="K783" t="s">
        <v>16385</v>
      </c>
      <c r="L783" t="s">
        <v>16384</v>
      </c>
      <c r="M783" t="s">
        <v>28</v>
      </c>
      <c r="N783">
        <v>4</v>
      </c>
      <c r="O783" t="s">
        <v>16383</v>
      </c>
      <c r="P783" t="s">
        <v>16382</v>
      </c>
      <c r="Q783" t="s">
        <v>16381</v>
      </c>
      <c r="R783" s="7">
        <v>39753</v>
      </c>
      <c r="S783" s="8">
        <f t="shared" si="96"/>
        <v>2008</v>
      </c>
      <c r="T783" s="8">
        <v>2008</v>
      </c>
      <c r="U783" s="8">
        <f t="shared" si="97"/>
        <v>14</v>
      </c>
      <c r="V783" s="7">
        <v>39753</v>
      </c>
      <c r="W783" t="s">
        <v>251</v>
      </c>
      <c r="X783" s="2">
        <v>2.0099999999999998</v>
      </c>
      <c r="Y783" s="6">
        <f t="shared" si="98"/>
        <v>5.3655802034115477E-2</v>
      </c>
      <c r="AA783">
        <v>15361276</v>
      </c>
      <c r="AB783">
        <v>18933</v>
      </c>
      <c r="AD783" t="s">
        <v>4</v>
      </c>
      <c r="AE783">
        <v>7</v>
      </c>
      <c r="AF783">
        <v>11</v>
      </c>
      <c r="AG783">
        <v>4686827</v>
      </c>
      <c r="AH783" t="s">
        <v>16380</v>
      </c>
      <c r="AI783" t="s">
        <v>16379</v>
      </c>
      <c r="AJ783" t="s">
        <v>16378</v>
      </c>
      <c r="AK783" t="s">
        <v>16377</v>
      </c>
      <c r="AL783">
        <v>29</v>
      </c>
      <c r="AM783" s="5">
        <f t="shared" si="99"/>
        <v>2.0714285714285716</v>
      </c>
      <c r="AN783" s="4">
        <f t="shared" si="100"/>
        <v>3.137339752258344E-3</v>
      </c>
      <c r="AO783" s="3"/>
      <c r="AP783">
        <v>0</v>
      </c>
      <c r="AR783" t="s">
        <v>20</v>
      </c>
      <c r="AT783" s="2" t="s">
        <v>0</v>
      </c>
      <c r="AU783" s="1">
        <f t="shared" si="101"/>
        <v>3.8500263349558335</v>
      </c>
      <c r="AV783" s="1">
        <f t="shared" si="102"/>
        <v>2.839657089318691</v>
      </c>
      <c r="AW783" s="1">
        <f t="shared" si="103"/>
        <v>1.8292878436815481</v>
      </c>
    </row>
    <row r="784" spans="1:49" x14ac:dyDescent="0.2">
      <c r="A784">
        <v>782</v>
      </c>
      <c r="B784" t="s">
        <v>16376</v>
      </c>
      <c r="C784" t="s">
        <v>16375</v>
      </c>
      <c r="F784" t="s">
        <v>16374</v>
      </c>
      <c r="G784" t="s">
        <v>10</v>
      </c>
      <c r="H784" t="s">
        <v>9</v>
      </c>
      <c r="I784" t="s">
        <v>16373</v>
      </c>
      <c r="J784">
        <v>60017609</v>
      </c>
      <c r="K784" t="s">
        <v>16372</v>
      </c>
      <c r="L784" t="s">
        <v>16371</v>
      </c>
      <c r="M784" t="s">
        <v>559</v>
      </c>
      <c r="N784">
        <v>2</v>
      </c>
      <c r="O784" t="s">
        <v>16370</v>
      </c>
      <c r="P784" t="s">
        <v>16369</v>
      </c>
      <c r="Q784" t="s">
        <v>16368</v>
      </c>
      <c r="R784" s="7">
        <v>39753</v>
      </c>
      <c r="S784" s="8">
        <f t="shared" si="96"/>
        <v>2008</v>
      </c>
      <c r="T784" s="8">
        <v>2008</v>
      </c>
      <c r="U784" s="8">
        <f t="shared" si="97"/>
        <v>14</v>
      </c>
      <c r="V784" s="7">
        <v>39753</v>
      </c>
      <c r="W784" t="s">
        <v>251</v>
      </c>
      <c r="X784" s="2">
        <v>2.0099999999999998</v>
      </c>
      <c r="Y784" s="6">
        <f t="shared" si="98"/>
        <v>5.3655802034115477E-2</v>
      </c>
      <c r="AA784">
        <v>15361276</v>
      </c>
      <c r="AB784">
        <v>18933</v>
      </c>
      <c r="AD784" t="s">
        <v>4</v>
      </c>
      <c r="AE784">
        <v>7</v>
      </c>
      <c r="AF784">
        <v>11</v>
      </c>
      <c r="AG784">
        <v>4684581</v>
      </c>
      <c r="AH784" t="s">
        <v>16367</v>
      </c>
      <c r="AI784" t="s">
        <v>16366</v>
      </c>
      <c r="AJ784" t="s">
        <v>16365</v>
      </c>
      <c r="AK784" t="s">
        <v>16364</v>
      </c>
      <c r="AL784">
        <v>4</v>
      </c>
      <c r="AM784" s="5">
        <f t="shared" si="99"/>
        <v>0.2857142857142857</v>
      </c>
      <c r="AN784" s="4">
        <f t="shared" si="100"/>
        <v>4.3273651755287499E-4</v>
      </c>
      <c r="AO784" s="3"/>
      <c r="AP784">
        <v>0</v>
      </c>
      <c r="AQ784" t="s">
        <v>1362</v>
      </c>
      <c r="AR784" t="s">
        <v>16363</v>
      </c>
      <c r="AS784" t="s">
        <v>1361</v>
      </c>
      <c r="AT784" s="2" t="s">
        <v>0</v>
      </c>
      <c r="AU784" s="1">
        <f t="shared" si="101"/>
        <v>3.7688882379146693</v>
      </c>
      <c r="AV784" s="1">
        <f t="shared" si="102"/>
        <v>2.7044269275834174</v>
      </c>
      <c r="AW784" s="1">
        <f t="shared" si="103"/>
        <v>1.6399656172521655</v>
      </c>
    </row>
    <row r="785" spans="1:49" x14ac:dyDescent="0.2">
      <c r="A785">
        <v>783</v>
      </c>
      <c r="B785" t="s">
        <v>16362</v>
      </c>
      <c r="C785" t="s">
        <v>16361</v>
      </c>
      <c r="F785" t="s">
        <v>16360</v>
      </c>
      <c r="G785" t="s">
        <v>10</v>
      </c>
      <c r="H785" t="s">
        <v>9</v>
      </c>
      <c r="I785" t="s">
        <v>16359</v>
      </c>
      <c r="J785">
        <v>60095752</v>
      </c>
      <c r="K785" t="s">
        <v>16358</v>
      </c>
      <c r="L785" t="s">
        <v>1391</v>
      </c>
      <c r="M785" t="s">
        <v>15</v>
      </c>
      <c r="N785">
        <v>2</v>
      </c>
      <c r="O785" t="s">
        <v>16357</v>
      </c>
      <c r="P785" t="s">
        <v>16356</v>
      </c>
      <c r="Q785" t="s">
        <v>16355</v>
      </c>
      <c r="R785" s="7">
        <v>39753</v>
      </c>
      <c r="S785" s="8">
        <f t="shared" si="96"/>
        <v>2008</v>
      </c>
      <c r="T785" s="8">
        <v>2008</v>
      </c>
      <c r="U785" s="8">
        <f t="shared" si="97"/>
        <v>14</v>
      </c>
      <c r="V785" s="7">
        <v>39753</v>
      </c>
      <c r="W785" t="s">
        <v>251</v>
      </c>
      <c r="X785" s="2">
        <v>2.0099999999999998</v>
      </c>
      <c r="Y785" s="6">
        <f t="shared" si="98"/>
        <v>5.3655802034115477E-2</v>
      </c>
      <c r="AA785">
        <v>15361276</v>
      </c>
      <c r="AB785">
        <v>18933</v>
      </c>
      <c r="AD785" t="s">
        <v>4</v>
      </c>
      <c r="AE785">
        <v>7</v>
      </c>
      <c r="AF785">
        <v>11</v>
      </c>
      <c r="AG785">
        <v>4686844</v>
      </c>
      <c r="AH785" t="s">
        <v>16354</v>
      </c>
      <c r="AI785" t="s">
        <v>16353</v>
      </c>
      <c r="AJ785" t="s">
        <v>16352</v>
      </c>
      <c r="AK785" t="s">
        <v>16351</v>
      </c>
      <c r="AL785">
        <v>10</v>
      </c>
      <c r="AM785" s="5">
        <f t="shared" si="99"/>
        <v>0.7142857142857143</v>
      </c>
      <c r="AN785" s="4">
        <f t="shared" si="100"/>
        <v>1.0818412938821875E-3</v>
      </c>
      <c r="AO785" s="3"/>
      <c r="AP785">
        <v>0</v>
      </c>
      <c r="AR785" t="s">
        <v>20</v>
      </c>
      <c r="AT785" s="2" t="s">
        <v>0</v>
      </c>
      <c r="AU785" s="1">
        <f t="shared" si="101"/>
        <v>3.7883613812045489</v>
      </c>
      <c r="AV785" s="1">
        <f t="shared" si="102"/>
        <v>2.7368821663998832</v>
      </c>
      <c r="AW785" s="1">
        <f t="shared" si="103"/>
        <v>1.6854029515952174</v>
      </c>
    </row>
    <row r="786" spans="1:49" x14ac:dyDescent="0.2">
      <c r="A786">
        <v>784</v>
      </c>
      <c r="B786" t="s">
        <v>16350</v>
      </c>
      <c r="C786" t="s">
        <v>16349</v>
      </c>
      <c r="F786" t="s">
        <v>16348</v>
      </c>
      <c r="G786" t="s">
        <v>10</v>
      </c>
      <c r="H786" t="s">
        <v>9</v>
      </c>
      <c r="I786" t="s">
        <v>16347</v>
      </c>
      <c r="J786">
        <v>60013141</v>
      </c>
      <c r="K786" t="s">
        <v>1386</v>
      </c>
      <c r="L786" t="s">
        <v>16346</v>
      </c>
      <c r="M786" t="s">
        <v>760</v>
      </c>
      <c r="N786">
        <v>2</v>
      </c>
      <c r="O786" t="s">
        <v>16345</v>
      </c>
      <c r="P786" t="s">
        <v>16344</v>
      </c>
      <c r="Q786" t="s">
        <v>16343</v>
      </c>
      <c r="R786" s="7">
        <v>39753</v>
      </c>
      <c r="S786" s="8">
        <f t="shared" si="96"/>
        <v>2008</v>
      </c>
      <c r="T786" s="8">
        <v>2008</v>
      </c>
      <c r="U786" s="8">
        <f t="shared" si="97"/>
        <v>14</v>
      </c>
      <c r="V786" s="7">
        <v>39753</v>
      </c>
      <c r="W786" t="s">
        <v>251</v>
      </c>
      <c r="X786" s="2">
        <v>2.0099999999999998</v>
      </c>
      <c r="Y786" s="6">
        <f t="shared" si="98"/>
        <v>5.3655802034115477E-2</v>
      </c>
      <c r="AA786">
        <v>15361276</v>
      </c>
      <c r="AB786">
        <v>18933</v>
      </c>
      <c r="AD786" t="s">
        <v>4</v>
      </c>
      <c r="AE786">
        <v>7</v>
      </c>
      <c r="AF786">
        <v>11</v>
      </c>
      <c r="AG786">
        <v>4686833</v>
      </c>
      <c r="AH786" t="s">
        <v>16342</v>
      </c>
      <c r="AI786" t="s">
        <v>16341</v>
      </c>
      <c r="AJ786" t="s">
        <v>16340</v>
      </c>
      <c r="AK786" t="s">
        <v>16339</v>
      </c>
      <c r="AL786">
        <v>35</v>
      </c>
      <c r="AM786" s="5">
        <f t="shared" si="99"/>
        <v>2.5</v>
      </c>
      <c r="AN786" s="4">
        <f t="shared" si="100"/>
        <v>3.7864445285876562E-3</v>
      </c>
      <c r="AO786" s="3"/>
      <c r="AP786">
        <v>0</v>
      </c>
      <c r="AR786" t="s">
        <v>20</v>
      </c>
      <c r="AT786" s="2" t="s">
        <v>0</v>
      </c>
      <c r="AU786" s="1">
        <f t="shared" si="101"/>
        <v>3.8694994782457131</v>
      </c>
      <c r="AV786" s="1">
        <f t="shared" si="102"/>
        <v>2.8721123281351568</v>
      </c>
      <c r="AW786" s="1">
        <f t="shared" si="103"/>
        <v>1.8747251780246004</v>
      </c>
    </row>
    <row r="787" spans="1:49" x14ac:dyDescent="0.2">
      <c r="A787">
        <v>785</v>
      </c>
      <c r="B787" t="s">
        <v>16338</v>
      </c>
      <c r="C787" t="s">
        <v>16337</v>
      </c>
      <c r="F787" t="s">
        <v>16336</v>
      </c>
      <c r="G787" t="s">
        <v>10</v>
      </c>
      <c r="H787" t="s">
        <v>9</v>
      </c>
      <c r="I787" t="s">
        <v>792</v>
      </c>
      <c r="J787" t="s">
        <v>791</v>
      </c>
      <c r="K787" t="s">
        <v>790</v>
      </c>
      <c r="L787" t="s">
        <v>789</v>
      </c>
      <c r="M787" t="s">
        <v>398</v>
      </c>
      <c r="N787">
        <v>3</v>
      </c>
      <c r="O787" t="s">
        <v>788</v>
      </c>
      <c r="P787" t="s">
        <v>787</v>
      </c>
      <c r="Q787" t="s">
        <v>786</v>
      </c>
      <c r="R787" s="7">
        <v>39753</v>
      </c>
      <c r="S787" s="8">
        <f t="shared" si="96"/>
        <v>2008</v>
      </c>
      <c r="T787" s="8">
        <v>2008</v>
      </c>
      <c r="U787" s="8">
        <f t="shared" si="97"/>
        <v>14</v>
      </c>
      <c r="V787" s="7">
        <v>39753</v>
      </c>
      <c r="W787" t="s">
        <v>251</v>
      </c>
      <c r="X787" s="2">
        <v>2.0099999999999998</v>
      </c>
      <c r="Y787" s="6">
        <f t="shared" si="98"/>
        <v>5.3655802034115477E-2</v>
      </c>
      <c r="AA787">
        <v>15361276</v>
      </c>
      <c r="AB787">
        <v>18933</v>
      </c>
      <c r="AD787" t="s">
        <v>4</v>
      </c>
      <c r="AE787">
        <v>7</v>
      </c>
      <c r="AF787">
        <v>11</v>
      </c>
      <c r="AG787">
        <v>4684576</v>
      </c>
      <c r="AH787" t="s">
        <v>16335</v>
      </c>
      <c r="AI787" t="s">
        <v>16334</v>
      </c>
      <c r="AJ787" t="s">
        <v>16333</v>
      </c>
      <c r="AK787" t="s">
        <v>16332</v>
      </c>
      <c r="AL787">
        <v>65</v>
      </c>
      <c r="AM787" s="5">
        <f t="shared" si="99"/>
        <v>4.6428571428571432</v>
      </c>
      <c r="AN787" s="4">
        <f t="shared" si="100"/>
        <v>7.0319684102342194E-3</v>
      </c>
      <c r="AO787" s="3"/>
      <c r="AP787">
        <v>0</v>
      </c>
      <c r="AQ787" t="s">
        <v>16331</v>
      </c>
      <c r="AR787" t="s">
        <v>3555</v>
      </c>
      <c r="AS787" t="s">
        <v>1099</v>
      </c>
      <c r="AT787" s="2" t="s">
        <v>0</v>
      </c>
      <c r="AU787" s="1">
        <f t="shared" si="101"/>
        <v>3.9668651946951101</v>
      </c>
      <c r="AV787" s="1">
        <f t="shared" si="102"/>
        <v>3.0343885222174851</v>
      </c>
      <c r="AW787" s="1">
        <f t="shared" si="103"/>
        <v>2.1019118497398592</v>
      </c>
    </row>
    <row r="788" spans="1:49" x14ac:dyDescent="0.2">
      <c r="A788">
        <v>786</v>
      </c>
      <c r="B788" t="s">
        <v>16330</v>
      </c>
      <c r="C788" t="s">
        <v>16329</v>
      </c>
      <c r="E788">
        <v>19049928</v>
      </c>
      <c r="F788" t="s">
        <v>16328</v>
      </c>
      <c r="G788" t="s">
        <v>10</v>
      </c>
      <c r="H788" t="s">
        <v>9</v>
      </c>
      <c r="I788" t="s">
        <v>16327</v>
      </c>
      <c r="J788" t="s">
        <v>16326</v>
      </c>
      <c r="K788" t="s">
        <v>16325</v>
      </c>
      <c r="L788" t="s">
        <v>16324</v>
      </c>
      <c r="M788" t="s">
        <v>233</v>
      </c>
      <c r="N788">
        <v>4</v>
      </c>
      <c r="O788" t="s">
        <v>16323</v>
      </c>
      <c r="P788" t="s">
        <v>16322</v>
      </c>
      <c r="Q788" t="s">
        <v>16321</v>
      </c>
      <c r="R788" s="7">
        <v>39753</v>
      </c>
      <c r="S788" s="8">
        <f t="shared" si="96"/>
        <v>2008</v>
      </c>
      <c r="T788" s="8">
        <v>2008</v>
      </c>
      <c r="U788" s="8">
        <f t="shared" si="97"/>
        <v>14</v>
      </c>
      <c r="V788" s="7">
        <v>39753</v>
      </c>
      <c r="W788" t="s">
        <v>16320</v>
      </c>
      <c r="X788" s="2">
        <v>1.159</v>
      </c>
      <c r="Y788" s="6">
        <f t="shared" si="98"/>
        <v>3.093884306345266E-2</v>
      </c>
      <c r="AA788">
        <v>8853010</v>
      </c>
      <c r="AB788">
        <v>12998</v>
      </c>
      <c r="AD788" t="s">
        <v>4</v>
      </c>
      <c r="AE788">
        <v>55</v>
      </c>
      <c r="AF788">
        <v>11</v>
      </c>
      <c r="AG788">
        <v>4686880</v>
      </c>
      <c r="AH788" t="s">
        <v>16319</v>
      </c>
      <c r="AI788" t="s">
        <v>16318</v>
      </c>
      <c r="AK788" t="s">
        <v>16317</v>
      </c>
      <c r="AL788">
        <v>73</v>
      </c>
      <c r="AM788" s="5">
        <f t="shared" si="99"/>
        <v>5.2142857142857144</v>
      </c>
      <c r="AN788" s="4">
        <f t="shared" si="100"/>
        <v>7.8974414453399696E-3</v>
      </c>
      <c r="AO788" s="3"/>
      <c r="AP788">
        <v>0</v>
      </c>
      <c r="AR788" t="s">
        <v>20</v>
      </c>
      <c r="AT788" s="2" t="s">
        <v>0</v>
      </c>
      <c r="AU788" s="1">
        <f t="shared" si="101"/>
        <v>2.4026422578018849</v>
      </c>
      <c r="AV788" s="1">
        <f t="shared" si="102"/>
        <v>1.9418142254396316</v>
      </c>
      <c r="AW788" s="1">
        <f t="shared" si="103"/>
        <v>1.4809861930773778</v>
      </c>
    </row>
    <row r="789" spans="1:49" x14ac:dyDescent="0.2">
      <c r="A789">
        <v>787</v>
      </c>
      <c r="B789" t="s">
        <v>16316</v>
      </c>
      <c r="C789" t="s">
        <v>16315</v>
      </c>
      <c r="F789" t="s">
        <v>16314</v>
      </c>
      <c r="G789" t="s">
        <v>10</v>
      </c>
      <c r="H789" t="s">
        <v>9</v>
      </c>
      <c r="I789" t="s">
        <v>16313</v>
      </c>
      <c r="N789">
        <v>4</v>
      </c>
      <c r="O789" t="s">
        <v>16312</v>
      </c>
      <c r="P789" t="s">
        <v>16311</v>
      </c>
      <c r="Q789" t="s">
        <v>476</v>
      </c>
      <c r="R789" s="7">
        <v>39753</v>
      </c>
      <c r="S789" s="8">
        <f t="shared" si="96"/>
        <v>2008</v>
      </c>
      <c r="T789" s="8">
        <v>2008</v>
      </c>
      <c r="U789" s="8">
        <f t="shared" si="97"/>
        <v>14</v>
      </c>
      <c r="V789" s="7">
        <v>39753</v>
      </c>
      <c r="W789" t="s">
        <v>475</v>
      </c>
      <c r="X789" s="2">
        <v>0.29499999999999998</v>
      </c>
      <c r="Y789" s="6">
        <f t="shared" si="98"/>
        <v>7.8748565174448087E-3</v>
      </c>
      <c r="AA789">
        <v>10642269</v>
      </c>
      <c r="AB789">
        <v>19554</v>
      </c>
      <c r="AD789" t="s">
        <v>4</v>
      </c>
      <c r="AE789">
        <v>53</v>
      </c>
      <c r="AF789">
        <v>11</v>
      </c>
      <c r="AH789" t="s">
        <v>16310</v>
      </c>
      <c r="AI789" t="s">
        <v>16309</v>
      </c>
      <c r="AK789" t="s">
        <v>16308</v>
      </c>
      <c r="AL789">
        <v>4</v>
      </c>
      <c r="AM789" s="5">
        <f t="shared" si="99"/>
        <v>0.2857142857142857</v>
      </c>
      <c r="AN789" s="4">
        <f t="shared" si="100"/>
        <v>4.3273651755287499E-4</v>
      </c>
      <c r="AO789" s="3"/>
      <c r="AP789">
        <v>0</v>
      </c>
      <c r="AQ789" t="s">
        <v>711</v>
      </c>
      <c r="AR789" t="s">
        <v>16307</v>
      </c>
      <c r="AS789" t="s">
        <v>449</v>
      </c>
      <c r="AT789" s="2" t="s">
        <v>0</v>
      </c>
      <c r="AU789" s="1">
        <f t="shared" si="101"/>
        <v>0.56422205174772277</v>
      </c>
      <c r="AV789" s="1">
        <f t="shared" si="102"/>
        <v>0.41537965174988417</v>
      </c>
      <c r="AW789" s="1">
        <f t="shared" si="103"/>
        <v>0.26653725175204551</v>
      </c>
    </row>
    <row r="790" spans="1:49" x14ac:dyDescent="0.2">
      <c r="A790">
        <v>788</v>
      </c>
      <c r="B790" t="s">
        <v>16306</v>
      </c>
      <c r="C790" t="s">
        <v>16305</v>
      </c>
      <c r="F790" t="s">
        <v>16304</v>
      </c>
      <c r="G790" t="s">
        <v>10</v>
      </c>
      <c r="H790" t="s">
        <v>9</v>
      </c>
      <c r="I790" t="s">
        <v>16303</v>
      </c>
      <c r="J790" t="s">
        <v>16298</v>
      </c>
      <c r="K790" t="s">
        <v>16302</v>
      </c>
      <c r="L790" t="s">
        <v>16301</v>
      </c>
      <c r="M790" t="s">
        <v>1430</v>
      </c>
      <c r="N790">
        <v>2</v>
      </c>
      <c r="O790" t="s">
        <v>16300</v>
      </c>
      <c r="P790" t="s">
        <v>16299</v>
      </c>
      <c r="Q790" t="s">
        <v>16298</v>
      </c>
      <c r="R790" s="7">
        <v>39753</v>
      </c>
      <c r="S790" s="8">
        <f t="shared" si="96"/>
        <v>2008</v>
      </c>
      <c r="T790" s="8">
        <v>2008</v>
      </c>
      <c r="U790" s="8">
        <f t="shared" si="97"/>
        <v>14</v>
      </c>
      <c r="V790" s="7">
        <v>39753</v>
      </c>
      <c r="W790" t="s">
        <v>57</v>
      </c>
      <c r="X790" s="2">
        <v>2.141</v>
      </c>
      <c r="Y790" s="6">
        <f t="shared" si="98"/>
        <v>5.7152772216438434E-2</v>
      </c>
      <c r="AA790">
        <v>1962892</v>
      </c>
      <c r="AB790">
        <v>17360</v>
      </c>
      <c r="AD790" t="s">
        <v>4</v>
      </c>
      <c r="AE790">
        <v>46</v>
      </c>
      <c r="AF790">
        <v>11</v>
      </c>
      <c r="AG790">
        <v>4685936</v>
      </c>
      <c r="AH790" t="s">
        <v>16297</v>
      </c>
      <c r="AI790" t="s">
        <v>16296</v>
      </c>
      <c r="AJ790" t="s">
        <v>16295</v>
      </c>
      <c r="AK790" t="s">
        <v>16294</v>
      </c>
      <c r="AL790">
        <v>22</v>
      </c>
      <c r="AM790" s="5">
        <f t="shared" si="99"/>
        <v>1.5714285714285714</v>
      </c>
      <c r="AN790" s="4">
        <f t="shared" si="100"/>
        <v>2.3800508465408126E-3</v>
      </c>
      <c r="AO790" s="3"/>
      <c r="AP790">
        <v>0</v>
      </c>
      <c r="AR790" t="s">
        <v>20</v>
      </c>
      <c r="AT790" s="2" t="s">
        <v>0</v>
      </c>
      <c r="AU790" s="1">
        <f t="shared" si="101"/>
        <v>4.0720955805469146</v>
      </c>
      <c r="AV790" s="1">
        <f t="shared" si="102"/>
        <v>2.9766411531489623</v>
      </c>
      <c r="AW790" s="1">
        <f t="shared" si="103"/>
        <v>1.88118672575101</v>
      </c>
    </row>
    <row r="791" spans="1:49" x14ac:dyDescent="0.2">
      <c r="A791">
        <v>789</v>
      </c>
      <c r="B791" t="s">
        <v>16293</v>
      </c>
      <c r="C791" t="s">
        <v>16292</v>
      </c>
      <c r="F791" t="s">
        <v>16291</v>
      </c>
      <c r="G791" t="s">
        <v>10</v>
      </c>
      <c r="H791" t="s">
        <v>9</v>
      </c>
      <c r="I791" t="s">
        <v>16283</v>
      </c>
      <c r="J791" t="s">
        <v>16282</v>
      </c>
      <c r="K791" t="s">
        <v>16281</v>
      </c>
      <c r="L791" t="s">
        <v>16280</v>
      </c>
      <c r="M791" t="s">
        <v>233</v>
      </c>
      <c r="N791">
        <v>3</v>
      </c>
      <c r="O791" t="s">
        <v>16279</v>
      </c>
      <c r="P791" t="s">
        <v>16278</v>
      </c>
      <c r="Q791" t="s">
        <v>16277</v>
      </c>
      <c r="R791" s="7">
        <v>39753</v>
      </c>
      <c r="S791" s="8">
        <f t="shared" si="96"/>
        <v>2008</v>
      </c>
      <c r="T791" s="8">
        <v>2008</v>
      </c>
      <c r="U791" s="8">
        <f t="shared" si="97"/>
        <v>14</v>
      </c>
      <c r="V791" s="7">
        <v>39753</v>
      </c>
      <c r="W791" t="s">
        <v>306</v>
      </c>
      <c r="X791" s="2">
        <v>0.67100000000000004</v>
      </c>
      <c r="Y791" s="6">
        <f t="shared" si="98"/>
        <v>1.7911961773577855E-2</v>
      </c>
      <c r="AA791">
        <v>138746</v>
      </c>
      <c r="AB791">
        <v>19811</v>
      </c>
      <c r="AD791" t="s">
        <v>4</v>
      </c>
      <c r="AE791">
        <v>101</v>
      </c>
      <c r="AF791">
        <v>6</v>
      </c>
      <c r="AH791" t="s">
        <v>16290</v>
      </c>
      <c r="AI791" t="s">
        <v>16289</v>
      </c>
      <c r="AJ791" t="s">
        <v>16288</v>
      </c>
      <c r="AK791" t="s">
        <v>16287</v>
      </c>
      <c r="AL791">
        <v>16</v>
      </c>
      <c r="AM791" s="5">
        <f t="shared" si="99"/>
        <v>1.1428571428571428</v>
      </c>
      <c r="AN791" s="4">
        <f t="shared" si="100"/>
        <v>1.7309460702114999E-3</v>
      </c>
      <c r="AO791" s="3"/>
      <c r="AP791">
        <v>1</v>
      </c>
      <c r="AR791" t="s">
        <v>20</v>
      </c>
      <c r="AT791" s="2" t="s">
        <v>0</v>
      </c>
      <c r="AU791" s="1">
        <f t="shared" si="101"/>
        <v>1.3057657062567947</v>
      </c>
      <c r="AV791" s="1">
        <f t="shared" si="102"/>
        <v>0.98214539218946773</v>
      </c>
      <c r="AW791" s="1">
        <f t="shared" si="103"/>
        <v>0.65852507812214056</v>
      </c>
    </row>
    <row r="792" spans="1:49" x14ac:dyDescent="0.2">
      <c r="A792">
        <v>790</v>
      </c>
      <c r="B792" t="s">
        <v>16286</v>
      </c>
      <c r="C792" t="s">
        <v>16285</v>
      </c>
      <c r="F792" t="s">
        <v>16284</v>
      </c>
      <c r="G792" t="s">
        <v>10</v>
      </c>
      <c r="H792" t="s">
        <v>9</v>
      </c>
      <c r="I792" t="s">
        <v>16283</v>
      </c>
      <c r="J792" t="s">
        <v>16282</v>
      </c>
      <c r="K792" t="s">
        <v>16281</v>
      </c>
      <c r="L792" t="s">
        <v>16280</v>
      </c>
      <c r="M792" t="s">
        <v>233</v>
      </c>
      <c r="N792">
        <v>3</v>
      </c>
      <c r="O792" t="s">
        <v>16279</v>
      </c>
      <c r="P792" t="s">
        <v>16278</v>
      </c>
      <c r="Q792" t="s">
        <v>16277</v>
      </c>
      <c r="R792" s="7">
        <v>39753</v>
      </c>
      <c r="S792" s="8">
        <f t="shared" si="96"/>
        <v>2008</v>
      </c>
      <c r="T792" s="8">
        <v>2008</v>
      </c>
      <c r="U792" s="8">
        <f t="shared" si="97"/>
        <v>14</v>
      </c>
      <c r="V792" s="7">
        <v>39753</v>
      </c>
      <c r="W792" t="s">
        <v>306</v>
      </c>
      <c r="X792" s="2">
        <v>0.67100000000000004</v>
      </c>
      <c r="Y792" s="6">
        <f t="shared" si="98"/>
        <v>1.7911961773577855E-2</v>
      </c>
      <c r="AA792">
        <v>138746</v>
      </c>
      <c r="AB792">
        <v>19811</v>
      </c>
      <c r="AD792" t="s">
        <v>4</v>
      </c>
      <c r="AE792">
        <v>101</v>
      </c>
      <c r="AF792">
        <v>6</v>
      </c>
      <c r="AH792" t="s">
        <v>16276</v>
      </c>
      <c r="AI792" t="s">
        <v>16275</v>
      </c>
      <c r="AJ792" t="s">
        <v>16274</v>
      </c>
      <c r="AK792" t="s">
        <v>16273</v>
      </c>
      <c r="AL792">
        <v>15</v>
      </c>
      <c r="AM792" s="5">
        <f t="shared" si="99"/>
        <v>1.0714285714285714</v>
      </c>
      <c r="AN792" s="4">
        <f t="shared" si="100"/>
        <v>1.6227619408232812E-3</v>
      </c>
      <c r="AO792" s="3"/>
      <c r="AP792">
        <v>1</v>
      </c>
      <c r="AR792" t="s">
        <v>20</v>
      </c>
      <c r="AT792" s="2" t="s">
        <v>0</v>
      </c>
      <c r="AU792" s="1">
        <f t="shared" si="101"/>
        <v>1.3025201823751482</v>
      </c>
      <c r="AV792" s="1">
        <f t="shared" si="102"/>
        <v>0.97673618572005683</v>
      </c>
      <c r="AW792" s="1">
        <f t="shared" si="103"/>
        <v>0.65095218906496533</v>
      </c>
    </row>
    <row r="793" spans="1:49" x14ac:dyDescent="0.2">
      <c r="A793">
        <v>791</v>
      </c>
      <c r="B793" t="s">
        <v>16272</v>
      </c>
      <c r="C793" t="s">
        <v>16271</v>
      </c>
      <c r="F793" t="s">
        <v>16270</v>
      </c>
      <c r="G793" t="s">
        <v>10</v>
      </c>
      <c r="H793" t="s">
        <v>9</v>
      </c>
      <c r="I793" t="s">
        <v>16269</v>
      </c>
      <c r="J793">
        <v>60024350</v>
      </c>
      <c r="K793" t="s">
        <v>280</v>
      </c>
      <c r="L793" t="s">
        <v>279</v>
      </c>
      <c r="M793" t="s">
        <v>40</v>
      </c>
      <c r="N793">
        <v>2</v>
      </c>
      <c r="O793" t="s">
        <v>16268</v>
      </c>
      <c r="P793" t="s">
        <v>16267</v>
      </c>
      <c r="Q793" t="s">
        <v>16241</v>
      </c>
      <c r="R793" s="7">
        <v>39753</v>
      </c>
      <c r="S793" s="8">
        <f t="shared" si="96"/>
        <v>2008</v>
      </c>
      <c r="T793" s="8">
        <v>2008</v>
      </c>
      <c r="U793" s="8">
        <f t="shared" si="97"/>
        <v>14</v>
      </c>
      <c r="V793" s="7">
        <v>39753</v>
      </c>
      <c r="W793" t="s">
        <v>57</v>
      </c>
      <c r="X793" s="2">
        <v>2.141</v>
      </c>
      <c r="Y793" s="6">
        <f t="shared" si="98"/>
        <v>5.7152772216438434E-2</v>
      </c>
      <c r="AA793">
        <v>1962892</v>
      </c>
      <c r="AB793">
        <v>17360</v>
      </c>
      <c r="AD793" t="s">
        <v>4</v>
      </c>
      <c r="AE793">
        <v>46</v>
      </c>
      <c r="AF793">
        <v>11</v>
      </c>
      <c r="AG793">
        <v>4686030</v>
      </c>
      <c r="AH793" t="s">
        <v>16266</v>
      </c>
      <c r="AI793" t="s">
        <v>16265</v>
      </c>
      <c r="AJ793" t="s">
        <v>16264</v>
      </c>
      <c r="AK793" t="s">
        <v>16263</v>
      </c>
      <c r="AL793">
        <v>13</v>
      </c>
      <c r="AM793" s="5">
        <f t="shared" si="99"/>
        <v>0.9285714285714286</v>
      </c>
      <c r="AN793" s="4">
        <f t="shared" si="100"/>
        <v>1.4063936820468438E-3</v>
      </c>
      <c r="AO793" s="3"/>
      <c r="AP793">
        <v>0</v>
      </c>
      <c r="AR793" t="s">
        <v>20</v>
      </c>
      <c r="AT793" s="2" t="s">
        <v>0</v>
      </c>
      <c r="AU793" s="1">
        <f t="shared" si="101"/>
        <v>4.0428858656120958</v>
      </c>
      <c r="AV793" s="1">
        <f t="shared" si="102"/>
        <v>2.927958294924264</v>
      </c>
      <c r="AW793" s="1">
        <f t="shared" si="103"/>
        <v>1.8130307242364321</v>
      </c>
    </row>
    <row r="794" spans="1:49" x14ac:dyDescent="0.2">
      <c r="A794">
        <v>792</v>
      </c>
      <c r="B794" t="s">
        <v>16262</v>
      </c>
      <c r="C794" t="s">
        <v>16261</v>
      </c>
      <c r="F794" t="s">
        <v>16260</v>
      </c>
      <c r="G794" t="s">
        <v>10</v>
      </c>
      <c r="H794" t="s">
        <v>9</v>
      </c>
      <c r="I794" t="s">
        <v>16259</v>
      </c>
      <c r="J794" t="s">
        <v>16258</v>
      </c>
      <c r="K794" t="s">
        <v>16257</v>
      </c>
      <c r="L794" t="s">
        <v>16256</v>
      </c>
      <c r="M794" t="s">
        <v>16255</v>
      </c>
      <c r="N794">
        <v>3</v>
      </c>
      <c r="O794" t="s">
        <v>16254</v>
      </c>
      <c r="P794" t="s">
        <v>16253</v>
      </c>
      <c r="Q794" t="s">
        <v>16252</v>
      </c>
      <c r="R794" s="7">
        <v>39753</v>
      </c>
      <c r="S794" s="8">
        <f t="shared" si="96"/>
        <v>2008</v>
      </c>
      <c r="T794" s="8">
        <v>2008</v>
      </c>
      <c r="U794" s="8">
        <f t="shared" si="97"/>
        <v>14</v>
      </c>
      <c r="V794" s="7">
        <v>39753</v>
      </c>
      <c r="W794" t="s">
        <v>57</v>
      </c>
      <c r="X794" s="2">
        <v>2.141</v>
      </c>
      <c r="Y794" s="6">
        <f t="shared" si="98"/>
        <v>5.7152772216438434E-2</v>
      </c>
      <c r="AA794">
        <v>1962892</v>
      </c>
      <c r="AB794">
        <v>17360</v>
      </c>
      <c r="AD794" t="s">
        <v>4</v>
      </c>
      <c r="AE794">
        <v>46</v>
      </c>
      <c r="AF794">
        <v>11</v>
      </c>
      <c r="AG794">
        <v>4685940</v>
      </c>
      <c r="AH794" t="s">
        <v>16251</v>
      </c>
      <c r="AI794" t="s">
        <v>16250</v>
      </c>
      <c r="AJ794" t="s">
        <v>16249</v>
      </c>
      <c r="AK794" t="s">
        <v>16248</v>
      </c>
      <c r="AL794">
        <v>22</v>
      </c>
      <c r="AM794" s="5">
        <f t="shared" si="99"/>
        <v>1.5714285714285714</v>
      </c>
      <c r="AN794" s="4">
        <f t="shared" si="100"/>
        <v>2.3800508465408126E-3</v>
      </c>
      <c r="AO794" s="3"/>
      <c r="AP794">
        <v>0</v>
      </c>
      <c r="AQ794" t="s">
        <v>938</v>
      </c>
      <c r="AR794">
        <v>153781</v>
      </c>
      <c r="AS794" t="s">
        <v>937</v>
      </c>
      <c r="AT794" s="2" t="s">
        <v>0</v>
      </c>
      <c r="AU794" s="1">
        <f t="shared" si="101"/>
        <v>4.0720955805469146</v>
      </c>
      <c r="AV794" s="1">
        <f t="shared" si="102"/>
        <v>2.9766411531489623</v>
      </c>
      <c r="AW794" s="1">
        <f t="shared" si="103"/>
        <v>1.88118672575101</v>
      </c>
    </row>
    <row r="795" spans="1:49" x14ac:dyDescent="0.2">
      <c r="A795">
        <v>793</v>
      </c>
      <c r="B795" t="s">
        <v>16247</v>
      </c>
      <c r="C795" t="s">
        <v>16246</v>
      </c>
      <c r="F795" t="s">
        <v>16245</v>
      </c>
      <c r="G795" t="s">
        <v>10</v>
      </c>
      <c r="H795" t="s">
        <v>9</v>
      </c>
      <c r="I795" t="s">
        <v>16244</v>
      </c>
      <c r="J795">
        <v>60024350</v>
      </c>
      <c r="K795" t="s">
        <v>280</v>
      </c>
      <c r="L795" t="s">
        <v>279</v>
      </c>
      <c r="M795" t="s">
        <v>40</v>
      </c>
      <c r="N795">
        <v>2</v>
      </c>
      <c r="O795" t="s">
        <v>16243</v>
      </c>
      <c r="P795" t="s">
        <v>16242</v>
      </c>
      <c r="Q795" t="s">
        <v>16241</v>
      </c>
      <c r="R795" s="7">
        <v>39753</v>
      </c>
      <c r="S795" s="8">
        <f t="shared" si="96"/>
        <v>2008</v>
      </c>
      <c r="T795" s="8">
        <v>2008</v>
      </c>
      <c r="U795" s="8">
        <f t="shared" si="97"/>
        <v>14</v>
      </c>
      <c r="V795" s="7">
        <v>39753</v>
      </c>
      <c r="W795" t="s">
        <v>57</v>
      </c>
      <c r="X795" s="2">
        <v>2.141</v>
      </c>
      <c r="Y795" s="6">
        <f t="shared" si="98"/>
        <v>5.7152772216438434E-2</v>
      </c>
      <c r="AA795">
        <v>1962892</v>
      </c>
      <c r="AB795">
        <v>17360</v>
      </c>
      <c r="AD795" t="s">
        <v>4</v>
      </c>
      <c r="AE795">
        <v>46</v>
      </c>
      <c r="AF795">
        <v>11</v>
      </c>
      <c r="AG795">
        <v>4685956</v>
      </c>
      <c r="AH795" t="s">
        <v>16240</v>
      </c>
      <c r="AI795" t="s">
        <v>16239</v>
      </c>
      <c r="AJ795" t="s">
        <v>16238</v>
      </c>
      <c r="AK795" t="s">
        <v>16237</v>
      </c>
      <c r="AL795">
        <v>18</v>
      </c>
      <c r="AM795" s="5">
        <f t="shared" si="99"/>
        <v>1.2857142857142858</v>
      </c>
      <c r="AN795" s="4">
        <f t="shared" si="100"/>
        <v>1.9473143289879377E-3</v>
      </c>
      <c r="AO795" s="3"/>
      <c r="AP795">
        <v>0</v>
      </c>
      <c r="AR795" t="s">
        <v>20</v>
      </c>
      <c r="AT795" s="2" t="s">
        <v>0</v>
      </c>
      <c r="AU795" s="1">
        <f t="shared" si="101"/>
        <v>4.0591134850203288</v>
      </c>
      <c r="AV795" s="1">
        <f t="shared" si="102"/>
        <v>2.9550043272713187</v>
      </c>
      <c r="AW795" s="1">
        <f t="shared" si="103"/>
        <v>1.8508951695223086</v>
      </c>
    </row>
    <row r="796" spans="1:49" x14ac:dyDescent="0.2">
      <c r="A796">
        <v>794</v>
      </c>
      <c r="B796" t="s">
        <v>16236</v>
      </c>
      <c r="C796" t="s">
        <v>16235</v>
      </c>
      <c r="F796" t="s">
        <v>16234</v>
      </c>
      <c r="G796" t="s">
        <v>10</v>
      </c>
      <c r="H796" t="s">
        <v>9</v>
      </c>
      <c r="I796" t="s">
        <v>1204</v>
      </c>
      <c r="J796">
        <v>60005465</v>
      </c>
      <c r="K796" t="s">
        <v>174</v>
      </c>
      <c r="L796" t="s">
        <v>173</v>
      </c>
      <c r="M796" t="s">
        <v>40</v>
      </c>
      <c r="N796">
        <v>3</v>
      </c>
      <c r="O796" t="s">
        <v>3184</v>
      </c>
      <c r="P796" t="s">
        <v>3183</v>
      </c>
      <c r="Q796" t="s">
        <v>172</v>
      </c>
      <c r="R796" s="7">
        <v>39753</v>
      </c>
      <c r="S796" s="8">
        <f t="shared" si="96"/>
        <v>2008</v>
      </c>
      <c r="T796" s="8">
        <v>2008</v>
      </c>
      <c r="U796" s="8">
        <f t="shared" si="97"/>
        <v>14</v>
      </c>
      <c r="V796" s="7">
        <v>39753</v>
      </c>
      <c r="W796" t="s">
        <v>232</v>
      </c>
      <c r="X796" s="2">
        <v>0.249</v>
      </c>
      <c r="Y796" s="6">
        <f t="shared" si="98"/>
        <v>6.6469127893008734E-3</v>
      </c>
      <c r="AA796">
        <v>8943370</v>
      </c>
      <c r="AB796">
        <v>18200</v>
      </c>
      <c r="AC796">
        <v>10991204</v>
      </c>
      <c r="AD796" t="s">
        <v>4</v>
      </c>
      <c r="AE796">
        <v>21</v>
      </c>
      <c r="AF796">
        <v>6</v>
      </c>
      <c r="AH796" t="s">
        <v>16233</v>
      </c>
      <c r="AI796" t="s">
        <v>16232</v>
      </c>
      <c r="AJ796" t="s">
        <v>16231</v>
      </c>
      <c r="AK796" t="s">
        <v>16230</v>
      </c>
      <c r="AL796">
        <v>27</v>
      </c>
      <c r="AM796" s="5">
        <f t="shared" si="99"/>
        <v>1.9285714285714286</v>
      </c>
      <c r="AN796" s="4">
        <f t="shared" si="100"/>
        <v>2.9209714934819065E-3</v>
      </c>
      <c r="AO796" s="3"/>
      <c r="AP796">
        <v>0</v>
      </c>
      <c r="AR796" t="s">
        <v>20</v>
      </c>
      <c r="AT796" s="2" t="s">
        <v>0</v>
      </c>
      <c r="AU796" s="1">
        <f t="shared" si="101"/>
        <v>0.55291304005551833</v>
      </c>
      <c r="AV796" s="1">
        <f t="shared" si="102"/>
        <v>0.47839421413913902</v>
      </c>
      <c r="AW796" s="1">
        <f t="shared" si="103"/>
        <v>0.40387538822275965</v>
      </c>
    </row>
    <row r="797" spans="1:49" x14ac:dyDescent="0.2">
      <c r="A797">
        <v>795</v>
      </c>
      <c r="B797" t="s">
        <v>16229</v>
      </c>
      <c r="C797" t="s">
        <v>16228</v>
      </c>
      <c r="F797" t="s">
        <v>16227</v>
      </c>
      <c r="G797" t="s">
        <v>10</v>
      </c>
      <c r="H797" t="s">
        <v>9</v>
      </c>
      <c r="I797" t="s">
        <v>16226</v>
      </c>
      <c r="J797">
        <v>60007592</v>
      </c>
      <c r="K797" t="s">
        <v>604</v>
      </c>
      <c r="L797" t="s">
        <v>603</v>
      </c>
      <c r="M797" t="s">
        <v>28</v>
      </c>
      <c r="N797">
        <v>2</v>
      </c>
      <c r="O797" t="s">
        <v>16225</v>
      </c>
      <c r="P797" t="s">
        <v>16224</v>
      </c>
      <c r="Q797" t="s">
        <v>16223</v>
      </c>
      <c r="R797" s="7">
        <v>39753</v>
      </c>
      <c r="S797" s="8">
        <f t="shared" si="96"/>
        <v>2008</v>
      </c>
      <c r="T797" s="8">
        <v>2008</v>
      </c>
      <c r="U797" s="8">
        <f t="shared" si="97"/>
        <v>14</v>
      </c>
      <c r="V797" s="7">
        <v>39753</v>
      </c>
      <c r="W797" t="s">
        <v>57</v>
      </c>
      <c r="X797" s="2">
        <v>2.141</v>
      </c>
      <c r="Y797" s="6">
        <f t="shared" si="98"/>
        <v>5.7152772216438434E-2</v>
      </c>
      <c r="AA797">
        <v>1962892</v>
      </c>
      <c r="AB797">
        <v>17360</v>
      </c>
      <c r="AD797" t="s">
        <v>4</v>
      </c>
      <c r="AE797">
        <v>46</v>
      </c>
      <c r="AF797">
        <v>11</v>
      </c>
      <c r="AG797">
        <v>4686011</v>
      </c>
      <c r="AH797" t="s">
        <v>16222</v>
      </c>
      <c r="AI797" t="s">
        <v>16221</v>
      </c>
      <c r="AJ797" t="s">
        <v>16220</v>
      </c>
      <c r="AK797" t="s">
        <v>16219</v>
      </c>
      <c r="AL797">
        <v>58</v>
      </c>
      <c r="AM797" s="5">
        <f t="shared" si="99"/>
        <v>4.1428571428571432</v>
      </c>
      <c r="AN797" s="4">
        <f t="shared" si="100"/>
        <v>6.274679504516688E-3</v>
      </c>
      <c r="AO797" s="3"/>
      <c r="AP797">
        <v>0</v>
      </c>
      <c r="AQ797" t="s">
        <v>601</v>
      </c>
      <c r="AR797" t="s">
        <v>16218</v>
      </c>
      <c r="AS797" t="s">
        <v>600</v>
      </c>
      <c r="AT797" s="2" t="s">
        <v>0</v>
      </c>
      <c r="AU797" s="1">
        <f t="shared" si="101"/>
        <v>4.1889344402861903</v>
      </c>
      <c r="AV797" s="1">
        <f t="shared" si="102"/>
        <v>3.1713725860477564</v>
      </c>
      <c r="AW797" s="1">
        <f t="shared" si="103"/>
        <v>2.1538107318093211</v>
      </c>
    </row>
    <row r="798" spans="1:49" x14ac:dyDescent="0.2">
      <c r="A798">
        <v>796</v>
      </c>
      <c r="B798" t="s">
        <v>16217</v>
      </c>
      <c r="C798" t="s">
        <v>16216</v>
      </c>
      <c r="F798" t="s">
        <v>16215</v>
      </c>
      <c r="G798" t="s">
        <v>10</v>
      </c>
      <c r="H798" t="s">
        <v>9</v>
      </c>
      <c r="I798" t="s">
        <v>16214</v>
      </c>
      <c r="J798">
        <v>60023256</v>
      </c>
      <c r="K798" t="s">
        <v>705</v>
      </c>
      <c r="L798" t="s">
        <v>1356</v>
      </c>
      <c r="M798" t="s">
        <v>65</v>
      </c>
      <c r="N798">
        <v>2</v>
      </c>
      <c r="O798" t="s">
        <v>16213</v>
      </c>
      <c r="P798" t="s">
        <v>16212</v>
      </c>
      <c r="Q798" t="s">
        <v>1355</v>
      </c>
      <c r="R798" s="7">
        <v>39753</v>
      </c>
      <c r="S798" s="8">
        <f t="shared" si="96"/>
        <v>2008</v>
      </c>
      <c r="T798" s="8">
        <v>2008</v>
      </c>
      <c r="U798" s="8">
        <f t="shared" si="97"/>
        <v>14</v>
      </c>
      <c r="V798" s="7">
        <v>39753</v>
      </c>
      <c r="W798" t="s">
        <v>57</v>
      </c>
      <c r="X798" s="2">
        <v>2.141</v>
      </c>
      <c r="Y798" s="6">
        <f t="shared" si="98"/>
        <v>5.7152772216438434E-2</v>
      </c>
      <c r="AA798">
        <v>1962892</v>
      </c>
      <c r="AB798">
        <v>17360</v>
      </c>
      <c r="AD798" t="s">
        <v>4</v>
      </c>
      <c r="AE798">
        <v>46</v>
      </c>
      <c r="AF798">
        <v>11</v>
      </c>
      <c r="AG798">
        <v>4685949</v>
      </c>
      <c r="AH798" t="s">
        <v>16211</v>
      </c>
      <c r="AI798" t="s">
        <v>16210</v>
      </c>
      <c r="AJ798" t="s">
        <v>16209</v>
      </c>
      <c r="AK798" t="s">
        <v>16208</v>
      </c>
      <c r="AL798">
        <v>160</v>
      </c>
      <c r="AM798" s="5">
        <f t="shared" si="99"/>
        <v>11.428571428571429</v>
      </c>
      <c r="AN798" s="4">
        <f t="shared" si="100"/>
        <v>1.7309460702115E-2</v>
      </c>
      <c r="AO798" s="3"/>
      <c r="AP798">
        <v>0</v>
      </c>
      <c r="AR798" t="s">
        <v>20</v>
      </c>
      <c r="AT798" s="2" t="s">
        <v>0</v>
      </c>
      <c r="AU798" s="1">
        <f t="shared" si="101"/>
        <v>4.5199778762141403</v>
      </c>
      <c r="AV798" s="1">
        <f t="shared" si="102"/>
        <v>3.7231116459276716</v>
      </c>
      <c r="AW798" s="1">
        <f t="shared" si="103"/>
        <v>2.926245415641203</v>
      </c>
    </row>
    <row r="799" spans="1:49" x14ac:dyDescent="0.2">
      <c r="A799">
        <v>797</v>
      </c>
      <c r="B799" t="s">
        <v>16207</v>
      </c>
      <c r="C799" t="s">
        <v>16206</v>
      </c>
      <c r="F799" t="s">
        <v>16205</v>
      </c>
      <c r="G799" t="s">
        <v>10</v>
      </c>
      <c r="H799" t="s">
        <v>9</v>
      </c>
      <c r="I799" t="s">
        <v>16204</v>
      </c>
      <c r="J799">
        <v>60025778</v>
      </c>
      <c r="K799" t="s">
        <v>1335</v>
      </c>
      <c r="L799" t="s">
        <v>1334</v>
      </c>
      <c r="M799" t="s">
        <v>15</v>
      </c>
      <c r="N799">
        <v>2</v>
      </c>
      <c r="O799" t="s">
        <v>16203</v>
      </c>
      <c r="P799" t="s">
        <v>16202</v>
      </c>
      <c r="Q799" t="s">
        <v>1333</v>
      </c>
      <c r="R799" s="7">
        <v>39753</v>
      </c>
      <c r="S799" s="8">
        <f t="shared" si="96"/>
        <v>2008</v>
      </c>
      <c r="T799" s="8">
        <v>2008</v>
      </c>
      <c r="U799" s="8">
        <f t="shared" si="97"/>
        <v>14</v>
      </c>
      <c r="V799" s="7">
        <v>39753</v>
      </c>
      <c r="W799" t="s">
        <v>898</v>
      </c>
      <c r="X799" s="2">
        <v>2.5710000000000002</v>
      </c>
      <c r="Y799" s="6">
        <f t="shared" si="98"/>
        <v>6.8631376631696966E-2</v>
      </c>
      <c r="AA799">
        <v>189200</v>
      </c>
      <c r="AB799">
        <v>17278</v>
      </c>
      <c r="AD799" t="s">
        <v>4</v>
      </c>
      <c r="AE799">
        <v>43</v>
      </c>
      <c r="AF799">
        <v>11</v>
      </c>
      <c r="AG799">
        <v>4685428</v>
      </c>
      <c r="AH799" t="s">
        <v>16201</v>
      </c>
      <c r="AI799" t="s">
        <v>16200</v>
      </c>
      <c r="AJ799" t="s">
        <v>16199</v>
      </c>
      <c r="AK799" t="s">
        <v>16198</v>
      </c>
      <c r="AL799">
        <v>38</v>
      </c>
      <c r="AM799" s="5">
        <f t="shared" si="99"/>
        <v>2.7142857142857144</v>
      </c>
      <c r="AN799" s="4">
        <f t="shared" si="100"/>
        <v>4.1109969167523125E-3</v>
      </c>
      <c r="AO799" s="3"/>
      <c r="AP799">
        <v>0</v>
      </c>
      <c r="AQ799" t="s">
        <v>12</v>
      </c>
      <c r="AR799" t="s">
        <v>16197</v>
      </c>
      <c r="AS799" t="s">
        <v>11</v>
      </c>
      <c r="AT799" s="2">
        <v>5.0129999999999999</v>
      </c>
      <c r="AU799" s="1">
        <f t="shared" si="101"/>
        <v>4.9275262717213568</v>
      </c>
      <c r="AV799" s="1">
        <f t="shared" si="102"/>
        <v>3.6371186774224644</v>
      </c>
      <c r="AW799" s="1">
        <f t="shared" si="103"/>
        <v>2.3467110831235707</v>
      </c>
    </row>
    <row r="800" spans="1:49" x14ac:dyDescent="0.2">
      <c r="A800">
        <v>798</v>
      </c>
      <c r="B800" t="s">
        <v>16196</v>
      </c>
      <c r="C800" t="s">
        <v>16195</v>
      </c>
      <c r="F800" t="s">
        <v>16194</v>
      </c>
      <c r="G800" t="s">
        <v>10</v>
      </c>
      <c r="H800" t="s">
        <v>9</v>
      </c>
      <c r="I800" t="s">
        <v>758</v>
      </c>
      <c r="J800">
        <v>60011001</v>
      </c>
      <c r="K800" t="s">
        <v>757</v>
      </c>
      <c r="L800" t="s">
        <v>756</v>
      </c>
      <c r="M800" t="s">
        <v>52</v>
      </c>
      <c r="N800">
        <v>3</v>
      </c>
      <c r="O800" t="s">
        <v>16193</v>
      </c>
      <c r="P800" t="s">
        <v>16192</v>
      </c>
      <c r="Q800" t="s">
        <v>1186</v>
      </c>
      <c r="R800" s="7">
        <v>39753</v>
      </c>
      <c r="S800" s="8">
        <f t="shared" si="96"/>
        <v>2008</v>
      </c>
      <c r="T800" s="8">
        <v>2008</v>
      </c>
      <c r="U800" s="8">
        <f t="shared" si="97"/>
        <v>14</v>
      </c>
      <c r="V800" s="7">
        <v>39753</v>
      </c>
      <c r="W800" t="s">
        <v>57</v>
      </c>
      <c r="X800" s="2">
        <v>2.141</v>
      </c>
      <c r="Y800" s="6">
        <f t="shared" si="98"/>
        <v>5.7152772216438434E-2</v>
      </c>
      <c r="AA800">
        <v>1962892</v>
      </c>
      <c r="AB800">
        <v>17360</v>
      </c>
      <c r="AD800" t="s">
        <v>4</v>
      </c>
      <c r="AE800">
        <v>46</v>
      </c>
      <c r="AF800">
        <v>11</v>
      </c>
      <c r="AG800">
        <v>4685946</v>
      </c>
      <c r="AH800" t="s">
        <v>16191</v>
      </c>
      <c r="AI800" t="s">
        <v>16190</v>
      </c>
      <c r="AJ800" t="s">
        <v>16189</v>
      </c>
      <c r="AK800" t="s">
        <v>16188</v>
      </c>
      <c r="AL800">
        <v>49</v>
      </c>
      <c r="AM800" s="5">
        <f t="shared" si="99"/>
        <v>3.5</v>
      </c>
      <c r="AN800" s="4">
        <f t="shared" si="100"/>
        <v>5.301022340022719E-3</v>
      </c>
      <c r="AO800" s="3"/>
      <c r="AP800">
        <v>0</v>
      </c>
      <c r="AQ800" t="s">
        <v>1163</v>
      </c>
      <c r="AR800" t="s">
        <v>16187</v>
      </c>
      <c r="AS800" t="s">
        <v>1162</v>
      </c>
      <c r="AT800" s="2" t="s">
        <v>0</v>
      </c>
      <c r="AU800" s="1">
        <f t="shared" si="101"/>
        <v>4.1597247253513716</v>
      </c>
      <c r="AV800" s="1">
        <f t="shared" si="102"/>
        <v>3.1226897278230576</v>
      </c>
      <c r="AW800" s="1">
        <f t="shared" si="103"/>
        <v>2.0856547302947432</v>
      </c>
    </row>
    <row r="801" spans="1:49" x14ac:dyDescent="0.2">
      <c r="A801">
        <v>799</v>
      </c>
      <c r="B801" t="s">
        <v>16186</v>
      </c>
      <c r="C801" t="s">
        <v>16185</v>
      </c>
      <c r="F801" t="s">
        <v>16184</v>
      </c>
      <c r="G801" t="s">
        <v>10</v>
      </c>
      <c r="H801" t="s">
        <v>9</v>
      </c>
      <c r="I801" t="s">
        <v>1101</v>
      </c>
      <c r="J801" t="s">
        <v>16183</v>
      </c>
      <c r="K801" t="s">
        <v>16182</v>
      </c>
      <c r="L801" t="s">
        <v>16181</v>
      </c>
      <c r="M801" t="s">
        <v>1745</v>
      </c>
      <c r="N801">
        <v>5</v>
      </c>
      <c r="O801" t="s">
        <v>9547</v>
      </c>
      <c r="P801" t="s">
        <v>9546</v>
      </c>
      <c r="Q801" t="s">
        <v>16180</v>
      </c>
      <c r="R801" s="7">
        <v>39753</v>
      </c>
      <c r="S801" s="8">
        <f t="shared" si="96"/>
        <v>2008</v>
      </c>
      <c r="T801" s="8">
        <v>2008</v>
      </c>
      <c r="U801" s="8">
        <f t="shared" si="97"/>
        <v>14</v>
      </c>
      <c r="V801" s="7">
        <v>39753</v>
      </c>
      <c r="W801" t="s">
        <v>57</v>
      </c>
      <c r="X801" s="2">
        <v>2.141</v>
      </c>
      <c r="Y801" s="6">
        <f t="shared" si="98"/>
        <v>5.7152772216438434E-2</v>
      </c>
      <c r="AA801">
        <v>1962892</v>
      </c>
      <c r="AB801">
        <v>17360</v>
      </c>
      <c r="AD801" t="s">
        <v>4</v>
      </c>
      <c r="AE801">
        <v>46</v>
      </c>
      <c r="AF801">
        <v>11</v>
      </c>
      <c r="AG801">
        <v>4685941</v>
      </c>
      <c r="AH801" t="s">
        <v>16179</v>
      </c>
      <c r="AI801" t="s">
        <v>16178</v>
      </c>
      <c r="AJ801" t="s">
        <v>16177</v>
      </c>
      <c r="AK801" t="s">
        <v>16176</v>
      </c>
      <c r="AL801">
        <v>23</v>
      </c>
      <c r="AM801" s="5">
        <f t="shared" si="99"/>
        <v>1.6428571428571428</v>
      </c>
      <c r="AN801" s="4">
        <f t="shared" si="100"/>
        <v>2.4882349759290309E-3</v>
      </c>
      <c r="AO801" s="3"/>
      <c r="AP801">
        <v>0</v>
      </c>
      <c r="AQ801" t="s">
        <v>857</v>
      </c>
      <c r="AR801" t="s">
        <v>12938</v>
      </c>
      <c r="AS801" t="s">
        <v>329</v>
      </c>
      <c r="AT801" s="2" t="s">
        <v>0</v>
      </c>
      <c r="AU801" s="1">
        <f t="shared" si="101"/>
        <v>4.0753411044285608</v>
      </c>
      <c r="AV801" s="1">
        <f t="shared" si="102"/>
        <v>2.9820503596183734</v>
      </c>
      <c r="AW801" s="1">
        <f t="shared" si="103"/>
        <v>1.8887596148081851</v>
      </c>
    </row>
    <row r="802" spans="1:49" x14ac:dyDescent="0.2">
      <c r="A802">
        <v>800</v>
      </c>
      <c r="B802" t="s">
        <v>16175</v>
      </c>
      <c r="C802" t="s">
        <v>16174</v>
      </c>
      <c r="F802" t="s">
        <v>16173</v>
      </c>
      <c r="G802" t="s">
        <v>10</v>
      </c>
      <c r="H802" t="s">
        <v>9</v>
      </c>
      <c r="I802" t="s">
        <v>16172</v>
      </c>
      <c r="J802">
        <v>60007592</v>
      </c>
      <c r="K802" t="s">
        <v>604</v>
      </c>
      <c r="L802" t="s">
        <v>603</v>
      </c>
      <c r="M802" t="s">
        <v>28</v>
      </c>
      <c r="N802">
        <v>4</v>
      </c>
      <c r="O802" t="s">
        <v>16171</v>
      </c>
      <c r="P802" t="s">
        <v>16170</v>
      </c>
      <c r="Q802" t="s">
        <v>16169</v>
      </c>
      <c r="R802" s="7">
        <v>39753</v>
      </c>
      <c r="S802" s="8">
        <f t="shared" si="96"/>
        <v>2008</v>
      </c>
      <c r="T802" s="8">
        <v>2008</v>
      </c>
      <c r="U802" s="8">
        <f t="shared" si="97"/>
        <v>14</v>
      </c>
      <c r="V802" s="7">
        <v>39753</v>
      </c>
      <c r="W802" t="s">
        <v>57</v>
      </c>
      <c r="X802" s="2">
        <v>2.141</v>
      </c>
      <c r="Y802" s="6">
        <f t="shared" si="98"/>
        <v>5.7152772216438434E-2</v>
      </c>
      <c r="AA802">
        <v>1962892</v>
      </c>
      <c r="AB802">
        <v>17360</v>
      </c>
      <c r="AD802" t="s">
        <v>4</v>
      </c>
      <c r="AE802">
        <v>46</v>
      </c>
      <c r="AF802">
        <v>11</v>
      </c>
      <c r="AG802">
        <v>4685944</v>
      </c>
      <c r="AH802" t="s">
        <v>16168</v>
      </c>
      <c r="AI802" t="s">
        <v>16167</v>
      </c>
      <c r="AJ802" t="s">
        <v>16166</v>
      </c>
      <c r="AK802" t="s">
        <v>16165</v>
      </c>
      <c r="AL802">
        <v>87</v>
      </c>
      <c r="AM802" s="5">
        <f t="shared" si="99"/>
        <v>6.2142857142857144</v>
      </c>
      <c r="AN802" s="4">
        <f t="shared" si="100"/>
        <v>9.4120192567750307E-3</v>
      </c>
      <c r="AO802" s="3"/>
      <c r="AP802">
        <v>0</v>
      </c>
      <c r="AQ802" t="s">
        <v>16164</v>
      </c>
      <c r="AR802" t="s">
        <v>16163</v>
      </c>
      <c r="AS802" t="s">
        <v>16162</v>
      </c>
      <c r="AT802" s="2" t="s">
        <v>0</v>
      </c>
      <c r="AU802" s="1">
        <f t="shared" si="101"/>
        <v>4.2830546328539407</v>
      </c>
      <c r="AV802" s="1">
        <f t="shared" si="102"/>
        <v>3.3282395736606731</v>
      </c>
      <c r="AW802" s="1">
        <f t="shared" si="103"/>
        <v>2.3734245144674051</v>
      </c>
    </row>
    <row r="803" spans="1:49" x14ac:dyDescent="0.2">
      <c r="A803">
        <v>801</v>
      </c>
      <c r="B803" t="s">
        <v>16161</v>
      </c>
      <c r="C803" t="s">
        <v>16160</v>
      </c>
      <c r="F803" t="s">
        <v>16159</v>
      </c>
      <c r="G803" t="s">
        <v>10</v>
      </c>
      <c r="H803" t="s">
        <v>9</v>
      </c>
      <c r="I803" t="s">
        <v>16158</v>
      </c>
      <c r="J803">
        <v>60103695</v>
      </c>
      <c r="K803" t="s">
        <v>16157</v>
      </c>
      <c r="L803" t="s">
        <v>16156</v>
      </c>
      <c r="M803" t="s">
        <v>606</v>
      </c>
      <c r="N803">
        <v>2</v>
      </c>
      <c r="O803" t="s">
        <v>16155</v>
      </c>
      <c r="P803" t="s">
        <v>16154</v>
      </c>
      <c r="Q803" t="s">
        <v>16153</v>
      </c>
      <c r="R803" s="7">
        <v>39753</v>
      </c>
      <c r="S803" s="8">
        <f t="shared" si="96"/>
        <v>2008</v>
      </c>
      <c r="T803" s="8">
        <v>2008</v>
      </c>
      <c r="U803" s="8">
        <f t="shared" si="97"/>
        <v>14</v>
      </c>
      <c r="V803" s="7">
        <v>39753</v>
      </c>
      <c r="W803" t="s">
        <v>57</v>
      </c>
      <c r="X803" s="2">
        <v>2.141</v>
      </c>
      <c r="Y803" s="6">
        <f t="shared" si="98"/>
        <v>5.7152772216438434E-2</v>
      </c>
      <c r="AA803">
        <v>1962892</v>
      </c>
      <c r="AB803">
        <v>17360</v>
      </c>
      <c r="AD803" t="s">
        <v>4</v>
      </c>
      <c r="AE803">
        <v>46</v>
      </c>
      <c r="AF803">
        <v>11</v>
      </c>
      <c r="AG803">
        <v>4686196</v>
      </c>
      <c r="AH803" t="s">
        <v>16152</v>
      </c>
      <c r="AI803" t="s">
        <v>16151</v>
      </c>
      <c r="AJ803" t="s">
        <v>16150</v>
      </c>
      <c r="AK803" t="s">
        <v>16149</v>
      </c>
      <c r="AL803">
        <v>32</v>
      </c>
      <c r="AM803" s="5">
        <f t="shared" si="99"/>
        <v>2.2857142857142856</v>
      </c>
      <c r="AN803" s="4">
        <f t="shared" si="100"/>
        <v>3.4618921404229999E-3</v>
      </c>
      <c r="AO803" s="3"/>
      <c r="AP803">
        <v>0</v>
      </c>
      <c r="AR803" t="s">
        <v>20</v>
      </c>
      <c r="AT803" s="2" t="s">
        <v>0</v>
      </c>
      <c r="AU803" s="1">
        <f t="shared" si="101"/>
        <v>4.1045508193633795</v>
      </c>
      <c r="AV803" s="1">
        <f t="shared" si="102"/>
        <v>3.0307332178430717</v>
      </c>
      <c r="AW803" s="1">
        <f t="shared" si="103"/>
        <v>1.956915616322763</v>
      </c>
    </row>
    <row r="804" spans="1:49" x14ac:dyDescent="0.2">
      <c r="A804">
        <v>802</v>
      </c>
      <c r="B804" t="s">
        <v>16148</v>
      </c>
      <c r="C804" t="s">
        <v>16147</v>
      </c>
      <c r="F804" t="s">
        <v>16146</v>
      </c>
      <c r="G804" t="s">
        <v>10</v>
      </c>
      <c r="H804" t="s">
        <v>9</v>
      </c>
      <c r="I804" t="s">
        <v>16145</v>
      </c>
      <c r="J804">
        <v>60000745</v>
      </c>
      <c r="K804" t="s">
        <v>991</v>
      </c>
      <c r="L804" t="s">
        <v>990</v>
      </c>
      <c r="M804" t="s">
        <v>15</v>
      </c>
      <c r="N804">
        <v>4</v>
      </c>
      <c r="O804" t="s">
        <v>16144</v>
      </c>
      <c r="P804" t="s">
        <v>16143</v>
      </c>
      <c r="Q804" t="s">
        <v>8102</v>
      </c>
      <c r="R804" s="7">
        <v>39753</v>
      </c>
      <c r="S804" s="8">
        <f t="shared" si="96"/>
        <v>2008</v>
      </c>
      <c r="T804" s="8">
        <v>2008</v>
      </c>
      <c r="U804" s="8">
        <f t="shared" si="97"/>
        <v>14</v>
      </c>
      <c r="V804" s="7">
        <v>39753</v>
      </c>
      <c r="W804" t="s">
        <v>57</v>
      </c>
      <c r="X804" s="2">
        <v>2.141</v>
      </c>
      <c r="Y804" s="6">
        <f t="shared" si="98"/>
        <v>5.7152772216438434E-2</v>
      </c>
      <c r="AA804">
        <v>1962892</v>
      </c>
      <c r="AB804">
        <v>17360</v>
      </c>
      <c r="AD804" t="s">
        <v>4</v>
      </c>
      <c r="AE804">
        <v>46</v>
      </c>
      <c r="AF804">
        <v>11</v>
      </c>
      <c r="AG804">
        <v>4686010</v>
      </c>
      <c r="AH804" t="s">
        <v>16142</v>
      </c>
      <c r="AI804" t="s">
        <v>16141</v>
      </c>
      <c r="AJ804" t="s">
        <v>16140</v>
      </c>
      <c r="AK804" t="s">
        <v>16139</v>
      </c>
      <c r="AL804">
        <v>18</v>
      </c>
      <c r="AM804" s="5">
        <f t="shared" si="99"/>
        <v>1.2857142857142858</v>
      </c>
      <c r="AN804" s="4">
        <f t="shared" si="100"/>
        <v>1.9473143289879377E-3</v>
      </c>
      <c r="AO804" s="3"/>
      <c r="AP804">
        <v>0</v>
      </c>
      <c r="AR804" t="s">
        <v>20</v>
      </c>
      <c r="AT804" s="2" t="s">
        <v>0</v>
      </c>
      <c r="AU804" s="1">
        <f t="shared" si="101"/>
        <v>4.0591134850203288</v>
      </c>
      <c r="AV804" s="1">
        <f t="shared" si="102"/>
        <v>2.9550043272713187</v>
      </c>
      <c r="AW804" s="1">
        <f t="shared" si="103"/>
        <v>1.8508951695223086</v>
      </c>
    </row>
    <row r="805" spans="1:49" x14ac:dyDescent="0.2">
      <c r="A805">
        <v>803</v>
      </c>
      <c r="B805" t="s">
        <v>16138</v>
      </c>
      <c r="C805" t="s">
        <v>16137</v>
      </c>
      <c r="F805" t="s">
        <v>16136</v>
      </c>
      <c r="G805" t="s">
        <v>10</v>
      </c>
      <c r="H805" t="s">
        <v>9</v>
      </c>
      <c r="I805" t="s">
        <v>16135</v>
      </c>
      <c r="J805" t="s">
        <v>16134</v>
      </c>
      <c r="K805" t="s">
        <v>16133</v>
      </c>
      <c r="L805" t="s">
        <v>16132</v>
      </c>
      <c r="M805" t="s">
        <v>16131</v>
      </c>
      <c r="N805">
        <v>4</v>
      </c>
      <c r="O805" t="s">
        <v>16130</v>
      </c>
      <c r="P805" t="s">
        <v>16129</v>
      </c>
      <c r="Q805" t="s">
        <v>16128</v>
      </c>
      <c r="R805" s="7">
        <v>39753</v>
      </c>
      <c r="S805" s="8">
        <f t="shared" si="96"/>
        <v>2008</v>
      </c>
      <c r="T805" s="8">
        <v>2008</v>
      </c>
      <c r="U805" s="8">
        <f t="shared" si="97"/>
        <v>14</v>
      </c>
      <c r="V805" s="7">
        <v>39753</v>
      </c>
      <c r="W805" t="s">
        <v>232</v>
      </c>
      <c r="X805" s="2">
        <v>0.249</v>
      </c>
      <c r="Y805" s="6">
        <f t="shared" si="98"/>
        <v>6.6469127893008734E-3</v>
      </c>
      <c r="AA805">
        <v>8943370</v>
      </c>
      <c r="AB805">
        <v>18200</v>
      </c>
      <c r="AC805">
        <v>10991204</v>
      </c>
      <c r="AD805" t="s">
        <v>4</v>
      </c>
      <c r="AE805">
        <v>21</v>
      </c>
      <c r="AF805">
        <v>6</v>
      </c>
      <c r="AH805" t="s">
        <v>16127</v>
      </c>
      <c r="AI805" t="s">
        <v>16126</v>
      </c>
      <c r="AJ805" t="s">
        <v>16125</v>
      </c>
      <c r="AK805" t="s">
        <v>16124</v>
      </c>
      <c r="AL805">
        <v>4</v>
      </c>
      <c r="AM805" s="5">
        <f t="shared" si="99"/>
        <v>0.2857142857142857</v>
      </c>
      <c r="AN805" s="4">
        <f t="shared" si="100"/>
        <v>4.3273651755287499E-4</v>
      </c>
      <c r="AO805" s="3"/>
      <c r="AP805">
        <v>0</v>
      </c>
      <c r="AR805" t="s">
        <v>20</v>
      </c>
      <c r="AT805" s="2" t="s">
        <v>0</v>
      </c>
      <c r="AU805" s="1">
        <f t="shared" si="101"/>
        <v>0.47826599077764737</v>
      </c>
      <c r="AV805" s="1">
        <f t="shared" si="102"/>
        <v>0.3539824653426874</v>
      </c>
      <c r="AW805" s="1">
        <f t="shared" si="103"/>
        <v>0.22969893990772744</v>
      </c>
    </row>
    <row r="806" spans="1:49" x14ac:dyDescent="0.2">
      <c r="A806">
        <v>804</v>
      </c>
      <c r="B806" t="s">
        <v>16123</v>
      </c>
      <c r="C806" t="s">
        <v>16122</v>
      </c>
      <c r="F806" t="s">
        <v>16121</v>
      </c>
      <c r="G806" t="s">
        <v>10</v>
      </c>
      <c r="H806" t="s">
        <v>9</v>
      </c>
      <c r="I806" t="s">
        <v>16120</v>
      </c>
      <c r="J806" t="s">
        <v>16119</v>
      </c>
      <c r="K806" t="s">
        <v>16118</v>
      </c>
      <c r="L806" t="s">
        <v>16117</v>
      </c>
      <c r="M806" t="s">
        <v>16116</v>
      </c>
      <c r="N806">
        <v>4</v>
      </c>
      <c r="O806" t="s">
        <v>16115</v>
      </c>
      <c r="P806" t="s">
        <v>16114</v>
      </c>
      <c r="Q806" t="s">
        <v>16113</v>
      </c>
      <c r="R806" s="7">
        <v>39753</v>
      </c>
      <c r="S806" s="8">
        <f t="shared" si="96"/>
        <v>2008</v>
      </c>
      <c r="T806" s="8">
        <v>2008</v>
      </c>
      <c r="U806" s="8">
        <f t="shared" si="97"/>
        <v>14</v>
      </c>
      <c r="V806" s="7">
        <v>39753</v>
      </c>
      <c r="W806" t="s">
        <v>57</v>
      </c>
      <c r="X806" s="2">
        <v>2.141</v>
      </c>
      <c r="Y806" s="6">
        <f t="shared" si="98"/>
        <v>5.7152772216438434E-2</v>
      </c>
      <c r="AA806">
        <v>1962892</v>
      </c>
      <c r="AB806">
        <v>17360</v>
      </c>
      <c r="AD806" t="s">
        <v>4</v>
      </c>
      <c r="AE806">
        <v>46</v>
      </c>
      <c r="AF806">
        <v>11</v>
      </c>
      <c r="AG806">
        <v>4686019</v>
      </c>
      <c r="AH806" t="s">
        <v>16112</v>
      </c>
      <c r="AI806" t="s">
        <v>16111</v>
      </c>
      <c r="AJ806" t="s">
        <v>16110</v>
      </c>
      <c r="AK806" t="s">
        <v>16109</v>
      </c>
      <c r="AL806">
        <v>25</v>
      </c>
      <c r="AM806" s="5">
        <f t="shared" si="99"/>
        <v>1.7857142857142858</v>
      </c>
      <c r="AN806" s="4">
        <f t="shared" si="100"/>
        <v>2.7046032347054689E-3</v>
      </c>
      <c r="AO806" s="3"/>
      <c r="AP806">
        <v>0</v>
      </c>
      <c r="AQ806" t="s">
        <v>362</v>
      </c>
      <c r="AR806">
        <v>119605</v>
      </c>
      <c r="AS806" t="s">
        <v>185</v>
      </c>
      <c r="AT806" s="2" t="s">
        <v>0</v>
      </c>
      <c r="AU806" s="1">
        <f t="shared" si="101"/>
        <v>4.0818321521918541</v>
      </c>
      <c r="AV806" s="1">
        <f t="shared" si="102"/>
        <v>2.9928687725571952</v>
      </c>
      <c r="AW806" s="1">
        <f t="shared" si="103"/>
        <v>1.9039053929225356</v>
      </c>
    </row>
    <row r="807" spans="1:49" x14ac:dyDescent="0.2">
      <c r="A807">
        <v>805</v>
      </c>
      <c r="B807" t="s">
        <v>16108</v>
      </c>
      <c r="C807" t="s">
        <v>16107</v>
      </c>
      <c r="F807" t="s">
        <v>16106</v>
      </c>
      <c r="G807" t="s">
        <v>10</v>
      </c>
      <c r="H807" t="s">
        <v>9</v>
      </c>
      <c r="I807" t="s">
        <v>9084</v>
      </c>
      <c r="J807">
        <v>60029380</v>
      </c>
      <c r="K807" t="s">
        <v>16105</v>
      </c>
      <c r="L807" t="s">
        <v>16104</v>
      </c>
      <c r="M807" t="s">
        <v>40</v>
      </c>
      <c r="N807">
        <v>4</v>
      </c>
      <c r="O807" t="s">
        <v>16103</v>
      </c>
      <c r="P807" t="s">
        <v>16102</v>
      </c>
      <c r="Q807" t="s">
        <v>16101</v>
      </c>
      <c r="R807" s="7">
        <v>39753</v>
      </c>
      <c r="S807" s="8">
        <f t="shared" si="96"/>
        <v>2008</v>
      </c>
      <c r="T807" s="8">
        <v>2008</v>
      </c>
      <c r="U807" s="8">
        <f t="shared" si="97"/>
        <v>14</v>
      </c>
      <c r="V807" s="7">
        <v>39753</v>
      </c>
      <c r="W807" t="s">
        <v>16100</v>
      </c>
      <c r="X807" s="2">
        <v>0.372</v>
      </c>
      <c r="Y807" s="6">
        <f t="shared" si="98"/>
        <v>9.930327540642268E-3</v>
      </c>
      <c r="AA807">
        <v>10530509</v>
      </c>
      <c r="AB807">
        <v>25282</v>
      </c>
      <c r="AD807" t="s">
        <v>4</v>
      </c>
      <c r="AE807">
        <v>18</v>
      </c>
      <c r="AF807">
        <v>6</v>
      </c>
      <c r="AH807" t="s">
        <v>16099</v>
      </c>
      <c r="AI807" t="s">
        <v>16098</v>
      </c>
      <c r="AJ807" t="s">
        <v>16097</v>
      </c>
      <c r="AK807" t="s">
        <v>16096</v>
      </c>
      <c r="AL807">
        <v>16</v>
      </c>
      <c r="AM807" s="5">
        <f t="shared" si="99"/>
        <v>1.1428571428571428</v>
      </c>
      <c r="AN807" s="4">
        <f t="shared" si="100"/>
        <v>1.7309460702114999E-3</v>
      </c>
      <c r="AO807" s="3"/>
      <c r="AP807">
        <v>0</v>
      </c>
      <c r="AR807">
        <v>205150</v>
      </c>
      <c r="AT807" s="2">
        <v>2.2170000000000001</v>
      </c>
      <c r="AU807" s="1">
        <f t="shared" si="101"/>
        <v>0.74705130995130364</v>
      </c>
      <c r="AV807" s="1">
        <f t="shared" si="102"/>
        <v>0.58306368054268842</v>
      </c>
      <c r="AW807" s="1">
        <f t="shared" si="103"/>
        <v>0.41907605113407304</v>
      </c>
    </row>
    <row r="808" spans="1:49" x14ac:dyDescent="0.2">
      <c r="A808">
        <v>806</v>
      </c>
      <c r="B808" t="s">
        <v>16095</v>
      </c>
      <c r="C808" t="s">
        <v>16094</v>
      </c>
      <c r="E808">
        <v>19058620</v>
      </c>
      <c r="F808" t="s">
        <v>16093</v>
      </c>
      <c r="G808" t="s">
        <v>10</v>
      </c>
      <c r="H808" t="s">
        <v>9</v>
      </c>
      <c r="I808" t="s">
        <v>16092</v>
      </c>
      <c r="J808" t="s">
        <v>16091</v>
      </c>
      <c r="K808" t="s">
        <v>16090</v>
      </c>
      <c r="L808" t="s">
        <v>16089</v>
      </c>
      <c r="M808" t="s">
        <v>525</v>
      </c>
      <c r="N808">
        <v>6</v>
      </c>
      <c r="O808" t="s">
        <v>16088</v>
      </c>
      <c r="P808" t="s">
        <v>16087</v>
      </c>
      <c r="Q808" t="s">
        <v>16086</v>
      </c>
      <c r="R808" s="7">
        <v>39753</v>
      </c>
      <c r="S808" s="8">
        <f t="shared" si="96"/>
        <v>2008</v>
      </c>
      <c r="T808" s="8">
        <v>2008</v>
      </c>
      <c r="U808" s="8">
        <f t="shared" si="97"/>
        <v>14</v>
      </c>
      <c r="V808" s="7">
        <v>39753</v>
      </c>
      <c r="W808" t="s">
        <v>1726</v>
      </c>
      <c r="X808" s="2">
        <v>0.86599999999999999</v>
      </c>
      <c r="Y808" s="6">
        <f t="shared" si="98"/>
        <v>2.3117375403753238E-2</v>
      </c>
      <c r="AA808">
        <v>222585</v>
      </c>
      <c r="AB808">
        <v>20491</v>
      </c>
      <c r="AD808" t="s">
        <v>4</v>
      </c>
      <c r="AE808">
        <v>45</v>
      </c>
      <c r="AF808">
        <v>6</v>
      </c>
      <c r="AH808" t="s">
        <v>16085</v>
      </c>
      <c r="AI808" t="s">
        <v>16084</v>
      </c>
      <c r="AJ808" t="s">
        <v>16083</v>
      </c>
      <c r="AK808" t="s">
        <v>16082</v>
      </c>
      <c r="AL808">
        <v>10</v>
      </c>
      <c r="AM808" s="5">
        <f t="shared" si="99"/>
        <v>0.7142857142857143</v>
      </c>
      <c r="AN808" s="4">
        <f t="shared" si="100"/>
        <v>1.0818412938821875E-3</v>
      </c>
      <c r="AO808" s="3"/>
      <c r="AP808">
        <v>0</v>
      </c>
      <c r="AR808" t="s">
        <v>20</v>
      </c>
      <c r="AT808" s="2">
        <v>2.278</v>
      </c>
      <c r="AU808" s="1">
        <f t="shared" si="101"/>
        <v>1.6506715170791921</v>
      </c>
      <c r="AV808" s="1">
        <f t="shared" si="102"/>
        <v>1.2099608348817712</v>
      </c>
      <c r="AW808" s="1">
        <f t="shared" si="103"/>
        <v>0.76925015268435026</v>
      </c>
    </row>
    <row r="809" spans="1:49" x14ac:dyDescent="0.2">
      <c r="A809">
        <v>807</v>
      </c>
      <c r="B809" t="s">
        <v>16081</v>
      </c>
      <c r="C809" t="s">
        <v>16080</v>
      </c>
      <c r="D809">
        <v>905670612</v>
      </c>
      <c r="F809" t="s">
        <v>16079</v>
      </c>
      <c r="G809" t="s">
        <v>10</v>
      </c>
      <c r="H809" t="s">
        <v>9</v>
      </c>
      <c r="I809" t="s">
        <v>773</v>
      </c>
      <c r="J809">
        <v>60005465</v>
      </c>
      <c r="K809" t="s">
        <v>174</v>
      </c>
      <c r="L809" t="s">
        <v>173</v>
      </c>
      <c r="M809" t="s">
        <v>40</v>
      </c>
      <c r="N809">
        <v>3</v>
      </c>
      <c r="O809" t="s">
        <v>16078</v>
      </c>
      <c r="P809" t="s">
        <v>16077</v>
      </c>
      <c r="Q809" t="s">
        <v>172</v>
      </c>
      <c r="R809" s="7">
        <v>39753</v>
      </c>
      <c r="S809" s="8">
        <f t="shared" si="96"/>
        <v>2008</v>
      </c>
      <c r="T809" s="8">
        <v>2008</v>
      </c>
      <c r="U809" s="8">
        <f t="shared" si="97"/>
        <v>14</v>
      </c>
      <c r="V809" s="7">
        <v>39753</v>
      </c>
      <c r="W809" t="s">
        <v>1744</v>
      </c>
      <c r="X809" s="2">
        <v>0.22500000000000001</v>
      </c>
      <c r="Y809" s="6">
        <f t="shared" si="98"/>
        <v>6.0062464963562111E-3</v>
      </c>
      <c r="AA809">
        <v>2726343</v>
      </c>
      <c r="AB809">
        <v>16128</v>
      </c>
      <c r="AC809" t="s">
        <v>1743</v>
      </c>
      <c r="AD809" t="s">
        <v>4</v>
      </c>
      <c r="AE809">
        <v>28</v>
      </c>
      <c r="AF809">
        <v>8</v>
      </c>
      <c r="AH809" t="s">
        <v>16076</v>
      </c>
      <c r="AI809" t="s">
        <v>16075</v>
      </c>
      <c r="AJ809" t="s">
        <v>16074</v>
      </c>
      <c r="AK809" t="s">
        <v>16073</v>
      </c>
      <c r="AL809">
        <v>6</v>
      </c>
      <c r="AM809" s="5">
        <f t="shared" si="99"/>
        <v>0.42857142857142855</v>
      </c>
      <c r="AN809" s="4">
        <f t="shared" si="100"/>
        <v>6.4910477632931242E-4</v>
      </c>
      <c r="AO809" s="3"/>
      <c r="AP809">
        <v>0</v>
      </c>
      <c r="AQ809" t="s">
        <v>16072</v>
      </c>
      <c r="AR809" t="s">
        <v>16071</v>
      </c>
      <c r="AS809" t="s">
        <v>16070</v>
      </c>
      <c r="AT809" s="2">
        <v>1.099</v>
      </c>
      <c r="AU809" s="1">
        <f t="shared" si="101"/>
        <v>0.43991039803481419</v>
      </c>
      <c r="AV809" s="1">
        <f t="shared" si="102"/>
        <v>0.33276756363427618</v>
      </c>
      <c r="AW809" s="1">
        <f t="shared" si="103"/>
        <v>0.22562472923373819</v>
      </c>
    </row>
    <row r="810" spans="1:49" x14ac:dyDescent="0.2">
      <c r="A810">
        <v>808</v>
      </c>
      <c r="B810" t="s">
        <v>16069</v>
      </c>
      <c r="C810" t="s">
        <v>16068</v>
      </c>
      <c r="D810" t="s">
        <v>16067</v>
      </c>
      <c r="F810" t="s">
        <v>16066</v>
      </c>
      <c r="G810" t="s">
        <v>10</v>
      </c>
      <c r="H810" t="s">
        <v>9</v>
      </c>
      <c r="I810" t="s">
        <v>16065</v>
      </c>
      <c r="J810" t="s">
        <v>16064</v>
      </c>
      <c r="K810" t="s">
        <v>16063</v>
      </c>
      <c r="L810" t="s">
        <v>16062</v>
      </c>
      <c r="M810" t="s">
        <v>233</v>
      </c>
      <c r="N810">
        <v>4</v>
      </c>
      <c r="O810" t="s">
        <v>16061</v>
      </c>
      <c r="P810" t="s">
        <v>16060</v>
      </c>
      <c r="Q810" t="s">
        <v>16059</v>
      </c>
      <c r="R810" s="7">
        <v>39753</v>
      </c>
      <c r="S810" s="8">
        <f t="shared" si="96"/>
        <v>2008</v>
      </c>
      <c r="T810" s="8">
        <v>2008</v>
      </c>
      <c r="U810" s="8">
        <f t="shared" si="97"/>
        <v>14</v>
      </c>
      <c r="V810" s="7">
        <v>39753</v>
      </c>
      <c r="W810" t="s">
        <v>16058</v>
      </c>
      <c r="X810" s="2">
        <v>1.6579999999999999</v>
      </c>
      <c r="Y810" s="6">
        <f t="shared" si="98"/>
        <v>4.42593630709271E-2</v>
      </c>
      <c r="AA810" t="s">
        <v>16057</v>
      </c>
      <c r="AB810">
        <v>9000153105</v>
      </c>
      <c r="AD810" t="s">
        <v>4</v>
      </c>
      <c r="AE810">
        <v>2</v>
      </c>
      <c r="AF810">
        <v>4</v>
      </c>
      <c r="AH810" t="s">
        <v>16056</v>
      </c>
      <c r="AI810" t="s">
        <v>16055</v>
      </c>
      <c r="AJ810" t="s">
        <v>16054</v>
      </c>
      <c r="AK810" t="s">
        <v>16053</v>
      </c>
      <c r="AL810">
        <v>1</v>
      </c>
      <c r="AM810" s="5">
        <f t="shared" si="99"/>
        <v>7.1428571428571425E-2</v>
      </c>
      <c r="AN810" s="4">
        <f t="shared" si="100"/>
        <v>1.0818412938821875E-4</v>
      </c>
      <c r="AO810" s="3"/>
      <c r="AP810">
        <v>0</v>
      </c>
      <c r="AR810" t="s">
        <v>20</v>
      </c>
      <c r="AT810" s="2" t="s">
        <v>0</v>
      </c>
      <c r="AU810" s="1">
        <f t="shared" si="101"/>
        <v>3.1014009388465436</v>
      </c>
      <c r="AV810" s="1">
        <f t="shared" si="102"/>
        <v>2.2183773600157659</v>
      </c>
      <c r="AW810" s="1">
        <f t="shared" si="103"/>
        <v>1.3353537811849883</v>
      </c>
    </row>
    <row r="811" spans="1:49" x14ac:dyDescent="0.2">
      <c r="A811">
        <v>809</v>
      </c>
      <c r="B811" t="s">
        <v>16052</v>
      </c>
      <c r="C811" t="s">
        <v>16051</v>
      </c>
      <c r="F811" t="s">
        <v>16050</v>
      </c>
      <c r="G811" t="s">
        <v>10</v>
      </c>
      <c r="H811" t="s">
        <v>9</v>
      </c>
      <c r="I811" t="s">
        <v>16049</v>
      </c>
      <c r="J811" t="s">
        <v>16048</v>
      </c>
      <c r="K811" t="s">
        <v>16047</v>
      </c>
      <c r="L811" t="s">
        <v>16046</v>
      </c>
      <c r="M811" t="s">
        <v>16045</v>
      </c>
      <c r="N811">
        <v>12</v>
      </c>
      <c r="O811" t="s">
        <v>16044</v>
      </c>
      <c r="P811" t="s">
        <v>16043</v>
      </c>
      <c r="Q811" t="s">
        <v>16042</v>
      </c>
      <c r="R811" s="7">
        <v>39753</v>
      </c>
      <c r="S811" s="8">
        <f t="shared" si="96"/>
        <v>2008</v>
      </c>
      <c r="T811" s="8">
        <v>2008</v>
      </c>
      <c r="U811" s="8">
        <f t="shared" si="97"/>
        <v>14</v>
      </c>
      <c r="V811" s="7">
        <v>39753</v>
      </c>
      <c r="W811" t="s">
        <v>16041</v>
      </c>
      <c r="X811" s="2">
        <v>2.294</v>
      </c>
      <c r="Y811" s="6">
        <f t="shared" si="98"/>
        <v>6.1237019833960654E-2</v>
      </c>
      <c r="AA811">
        <v>46280</v>
      </c>
      <c r="AB811">
        <v>27781</v>
      </c>
      <c r="AD811" t="s">
        <v>4</v>
      </c>
      <c r="AE811">
        <v>120</v>
      </c>
      <c r="AF811">
        <v>873</v>
      </c>
      <c r="AH811" t="s">
        <v>16040</v>
      </c>
      <c r="AI811" t="s">
        <v>16039</v>
      </c>
      <c r="AK811" t="s">
        <v>16038</v>
      </c>
      <c r="AL811">
        <v>52</v>
      </c>
      <c r="AM811" s="5">
        <f t="shared" si="99"/>
        <v>3.7142857142857144</v>
      </c>
      <c r="AN811" s="4">
        <f t="shared" si="100"/>
        <v>5.6255747281873754E-3</v>
      </c>
      <c r="AO811" s="3"/>
      <c r="AP811">
        <v>0</v>
      </c>
      <c r="AQ811" t="s">
        <v>12</v>
      </c>
      <c r="AR811">
        <v>321309</v>
      </c>
      <c r="AS811" t="s">
        <v>11</v>
      </c>
      <c r="AT811" s="2" t="s">
        <v>0</v>
      </c>
      <c r="AU811" s="1">
        <f t="shared" si="101"/>
        <v>4.4553586302228672</v>
      </c>
      <c r="AV811" s="1">
        <f t="shared" si="102"/>
        <v>3.3431297281074017</v>
      </c>
      <c r="AW811" s="1">
        <f t="shared" si="103"/>
        <v>2.2309008259919354</v>
      </c>
    </row>
    <row r="812" spans="1:49" x14ac:dyDescent="0.2">
      <c r="A812">
        <v>810</v>
      </c>
      <c r="B812" t="s">
        <v>16037</v>
      </c>
      <c r="F812" t="s">
        <v>16036</v>
      </c>
      <c r="G812" t="s">
        <v>10</v>
      </c>
      <c r="H812" t="s">
        <v>9</v>
      </c>
      <c r="I812" t="s">
        <v>16035</v>
      </c>
      <c r="J812">
        <v>60068761</v>
      </c>
      <c r="K812" t="s">
        <v>16034</v>
      </c>
      <c r="L812" t="s">
        <v>16033</v>
      </c>
      <c r="M812" t="s">
        <v>16032</v>
      </c>
      <c r="N812">
        <v>4</v>
      </c>
      <c r="O812" t="s">
        <v>16031</v>
      </c>
      <c r="P812" t="s">
        <v>16030</v>
      </c>
      <c r="Q812" t="s">
        <v>16029</v>
      </c>
      <c r="R812" s="7">
        <v>39753</v>
      </c>
      <c r="S812" s="8">
        <f t="shared" si="96"/>
        <v>2008</v>
      </c>
      <c r="T812" s="8">
        <v>2008</v>
      </c>
      <c r="U812" s="8">
        <f t="shared" si="97"/>
        <v>14</v>
      </c>
      <c r="V812" s="7">
        <v>39753</v>
      </c>
      <c r="W812" t="s">
        <v>1638</v>
      </c>
      <c r="X812" s="2">
        <v>0.22500000000000001</v>
      </c>
      <c r="Y812" s="6">
        <f t="shared" si="98"/>
        <v>6.0062464963562111E-3</v>
      </c>
      <c r="AA812">
        <v>13000632</v>
      </c>
      <c r="AB812">
        <v>22933</v>
      </c>
      <c r="AC812">
        <v>13036203</v>
      </c>
      <c r="AD812" t="s">
        <v>4</v>
      </c>
      <c r="AE812">
        <v>16</v>
      </c>
      <c r="AF812">
        <v>3</v>
      </c>
      <c r="AH812" t="s">
        <v>16028</v>
      </c>
      <c r="AI812" t="s">
        <v>16027</v>
      </c>
      <c r="AJ812" t="s">
        <v>16026</v>
      </c>
      <c r="AK812" t="s">
        <v>16025</v>
      </c>
      <c r="AL812">
        <v>4</v>
      </c>
      <c r="AM812" s="5">
        <f t="shared" si="99"/>
        <v>0.2857142857142857</v>
      </c>
      <c r="AN812" s="4">
        <f t="shared" si="100"/>
        <v>4.3273651755287499E-4</v>
      </c>
      <c r="AO812" s="3"/>
      <c r="AP812">
        <v>0</v>
      </c>
      <c r="AR812" t="s">
        <v>20</v>
      </c>
      <c r="AT812" s="2" t="s">
        <v>0</v>
      </c>
      <c r="AU812" s="1">
        <f t="shared" si="101"/>
        <v>0.43341935027152101</v>
      </c>
      <c r="AV812" s="1">
        <f t="shared" si="102"/>
        <v>0.32194915069545432</v>
      </c>
      <c r="AW812" s="1">
        <f t="shared" si="103"/>
        <v>0.21047895111938755</v>
      </c>
    </row>
    <row r="813" spans="1:49" x14ac:dyDescent="0.2">
      <c r="A813">
        <v>811</v>
      </c>
      <c r="B813" t="s">
        <v>16024</v>
      </c>
      <c r="C813" t="s">
        <v>16023</v>
      </c>
      <c r="F813" t="s">
        <v>16022</v>
      </c>
      <c r="G813" t="s">
        <v>10</v>
      </c>
      <c r="H813" t="s">
        <v>9</v>
      </c>
      <c r="I813" t="s">
        <v>16021</v>
      </c>
      <c r="J813" t="s">
        <v>16020</v>
      </c>
      <c r="K813" t="s">
        <v>16019</v>
      </c>
      <c r="L813" t="s">
        <v>16018</v>
      </c>
      <c r="M813" t="s">
        <v>233</v>
      </c>
      <c r="N813">
        <v>2</v>
      </c>
      <c r="O813" t="s">
        <v>16017</v>
      </c>
      <c r="P813" t="s">
        <v>16016</v>
      </c>
      <c r="Q813" t="s">
        <v>16015</v>
      </c>
      <c r="R813" s="7">
        <v>39753</v>
      </c>
      <c r="S813" s="8">
        <f t="shared" si="96"/>
        <v>2008</v>
      </c>
      <c r="T813" s="8">
        <v>2008</v>
      </c>
      <c r="U813" s="8">
        <f t="shared" si="97"/>
        <v>14</v>
      </c>
      <c r="V813" s="7">
        <v>39753</v>
      </c>
      <c r="W813" t="s">
        <v>427</v>
      </c>
      <c r="X813" s="2">
        <v>0.63600000000000001</v>
      </c>
      <c r="Y813" s="6">
        <f t="shared" si="98"/>
        <v>1.6977656763033557E-2</v>
      </c>
      <c r="AA813">
        <v>14248220</v>
      </c>
      <c r="AB813">
        <v>130124</v>
      </c>
      <c r="AD813" t="s">
        <v>4</v>
      </c>
      <c r="AE813">
        <v>8</v>
      </c>
      <c r="AF813">
        <v>11</v>
      </c>
      <c r="AH813" t="s">
        <v>16014</v>
      </c>
      <c r="AI813" t="s">
        <v>16013</v>
      </c>
      <c r="AJ813" t="s">
        <v>16012</v>
      </c>
      <c r="AK813" t="s">
        <v>16011</v>
      </c>
      <c r="AL813">
        <v>6</v>
      </c>
      <c r="AM813" s="5">
        <f t="shared" si="99"/>
        <v>0.42857142857142855</v>
      </c>
      <c r="AN813" s="4">
        <f t="shared" si="100"/>
        <v>6.4910477632931242E-4</v>
      </c>
      <c r="AO813" s="3"/>
      <c r="AP813">
        <v>1</v>
      </c>
      <c r="AR813" t="s">
        <v>20</v>
      </c>
      <c r="AT813" s="2">
        <v>3.5760000000000001</v>
      </c>
      <c r="AU813" s="1">
        <f t="shared" si="101"/>
        <v>1.2079091167022282</v>
      </c>
      <c r="AV813" s="1">
        <f t="shared" si="102"/>
        <v>0.88133807696814337</v>
      </c>
      <c r="AW813" s="1">
        <f t="shared" si="103"/>
        <v>0.55476703723405851</v>
      </c>
    </row>
    <row r="814" spans="1:49" x14ac:dyDescent="0.2">
      <c r="A814">
        <v>812</v>
      </c>
      <c r="B814" t="s">
        <v>16010</v>
      </c>
      <c r="F814" t="s">
        <v>16009</v>
      </c>
      <c r="G814" t="s">
        <v>10</v>
      </c>
      <c r="H814" t="s">
        <v>9</v>
      </c>
      <c r="I814" t="s">
        <v>16008</v>
      </c>
      <c r="J814">
        <v>60003500</v>
      </c>
      <c r="K814" t="s">
        <v>333</v>
      </c>
      <c r="L814" t="s">
        <v>332</v>
      </c>
      <c r="M814" t="s">
        <v>15</v>
      </c>
      <c r="N814">
        <v>3</v>
      </c>
      <c r="O814" t="s">
        <v>16007</v>
      </c>
      <c r="P814" t="s">
        <v>16006</v>
      </c>
      <c r="Q814" t="s">
        <v>331</v>
      </c>
      <c r="R814" s="7">
        <v>39753</v>
      </c>
      <c r="S814" s="8">
        <f t="shared" si="96"/>
        <v>2008</v>
      </c>
      <c r="T814" s="8">
        <v>2008</v>
      </c>
      <c r="U814" s="8">
        <f t="shared" si="97"/>
        <v>14</v>
      </c>
      <c r="V814" s="7">
        <v>39753</v>
      </c>
      <c r="W814" t="s">
        <v>16005</v>
      </c>
      <c r="X814" s="2" t="s">
        <v>0</v>
      </c>
      <c r="Y814" s="6" t="e">
        <f t="shared" si="98"/>
        <v>#VALUE!</v>
      </c>
      <c r="AA814">
        <v>432296</v>
      </c>
      <c r="AB814">
        <v>12040</v>
      </c>
      <c r="AD814" t="s">
        <v>4</v>
      </c>
      <c r="AE814">
        <v>87</v>
      </c>
      <c r="AF814">
        <v>11</v>
      </c>
      <c r="AH814" t="s">
        <v>1134</v>
      </c>
      <c r="AI814" t="s">
        <v>16004</v>
      </c>
      <c r="AK814" t="s">
        <v>16003</v>
      </c>
      <c r="AL814">
        <v>0</v>
      </c>
      <c r="AM814" s="5">
        <f t="shared" si="99"/>
        <v>0</v>
      </c>
      <c r="AN814" s="4">
        <f t="shared" si="100"/>
        <v>0</v>
      </c>
      <c r="AO814" s="3"/>
      <c r="AP814">
        <v>0</v>
      </c>
      <c r="AR814" t="s">
        <v>20</v>
      </c>
      <c r="AT814" s="2" t="s">
        <v>0</v>
      </c>
      <c r="AU814" s="1" t="e">
        <f t="shared" si="101"/>
        <v>#VALUE!</v>
      </c>
      <c r="AV814" s="1" t="e">
        <f t="shared" si="102"/>
        <v>#VALUE!</v>
      </c>
      <c r="AW814" s="1" t="e">
        <f t="shared" si="103"/>
        <v>#VALUE!</v>
      </c>
    </row>
    <row r="815" spans="1:49" x14ac:dyDescent="0.2">
      <c r="A815">
        <v>813</v>
      </c>
      <c r="B815" t="s">
        <v>16002</v>
      </c>
      <c r="C815" t="s">
        <v>16001</v>
      </c>
      <c r="F815" t="s">
        <v>16000</v>
      </c>
      <c r="G815" t="s">
        <v>10</v>
      </c>
      <c r="H815" t="s">
        <v>9</v>
      </c>
      <c r="I815" t="s">
        <v>15999</v>
      </c>
      <c r="J815" t="s">
        <v>15998</v>
      </c>
      <c r="K815" t="s">
        <v>15997</v>
      </c>
      <c r="L815" t="s">
        <v>15996</v>
      </c>
      <c r="M815" t="s">
        <v>366</v>
      </c>
      <c r="N815">
        <v>4</v>
      </c>
      <c r="O815" t="s">
        <v>15995</v>
      </c>
      <c r="P815" t="s">
        <v>15994</v>
      </c>
      <c r="Q815" t="s">
        <v>15993</v>
      </c>
      <c r="R815" s="7">
        <v>39753</v>
      </c>
      <c r="S815" s="8">
        <f t="shared" si="96"/>
        <v>2008</v>
      </c>
      <c r="T815" s="8">
        <v>2008</v>
      </c>
      <c r="U815" s="8">
        <f t="shared" si="97"/>
        <v>14</v>
      </c>
      <c r="V815" s="7">
        <v>39753</v>
      </c>
      <c r="W815" t="s">
        <v>15992</v>
      </c>
      <c r="X815" s="2">
        <v>0.32300000000000001</v>
      </c>
      <c r="Y815" s="6">
        <f t="shared" si="98"/>
        <v>8.6223005258802502E-3</v>
      </c>
      <c r="AA815">
        <v>3151468</v>
      </c>
      <c r="AB815">
        <v>14976</v>
      </c>
      <c r="AD815" t="s">
        <v>4</v>
      </c>
      <c r="AE815">
        <v>35</v>
      </c>
      <c r="AF815">
        <v>11</v>
      </c>
      <c r="AH815" t="s">
        <v>15991</v>
      </c>
      <c r="AI815" t="s">
        <v>15990</v>
      </c>
      <c r="AJ815" t="s">
        <v>15989</v>
      </c>
      <c r="AK815" t="s">
        <v>15988</v>
      </c>
      <c r="AL815">
        <v>0</v>
      </c>
      <c r="AM815" s="5">
        <f t="shared" si="99"/>
        <v>0</v>
      </c>
      <c r="AN815" s="4">
        <f t="shared" si="100"/>
        <v>0</v>
      </c>
      <c r="AO815" s="3"/>
      <c r="AP815">
        <v>0</v>
      </c>
      <c r="AR815" t="s">
        <v>20</v>
      </c>
      <c r="AT815" s="2">
        <v>1.38</v>
      </c>
      <c r="AU815" s="1">
        <f t="shared" si="101"/>
        <v>0.60356103681161755</v>
      </c>
      <c r="AV815" s="1">
        <f t="shared" si="102"/>
        <v>0.43111502629401249</v>
      </c>
      <c r="AW815" s="1">
        <f t="shared" si="103"/>
        <v>0.2586690157764075</v>
      </c>
    </row>
    <row r="816" spans="1:49" x14ac:dyDescent="0.2">
      <c r="A816">
        <v>814</v>
      </c>
      <c r="B816" t="s">
        <v>15987</v>
      </c>
      <c r="C816" t="s">
        <v>15986</v>
      </c>
      <c r="F816" t="s">
        <v>15985</v>
      </c>
      <c r="G816" t="s">
        <v>10</v>
      </c>
      <c r="H816" t="s">
        <v>9</v>
      </c>
      <c r="I816" t="s">
        <v>15984</v>
      </c>
      <c r="J816">
        <v>60006245</v>
      </c>
      <c r="K816" t="s">
        <v>1770</v>
      </c>
      <c r="L816" t="s">
        <v>136</v>
      </c>
      <c r="M816" t="s">
        <v>135</v>
      </c>
      <c r="N816">
        <v>2</v>
      </c>
      <c r="O816" t="s">
        <v>15983</v>
      </c>
      <c r="P816" t="s">
        <v>15982</v>
      </c>
      <c r="Q816" t="s">
        <v>15981</v>
      </c>
      <c r="R816" s="7">
        <v>39753</v>
      </c>
      <c r="S816" s="8">
        <f t="shared" si="96"/>
        <v>2008</v>
      </c>
      <c r="T816" s="8">
        <v>2008</v>
      </c>
      <c r="U816" s="8">
        <f t="shared" si="97"/>
        <v>14</v>
      </c>
      <c r="V816" s="7">
        <v>39753</v>
      </c>
      <c r="W816" t="s">
        <v>208</v>
      </c>
      <c r="X816" s="2">
        <v>1.3720000000000001</v>
      </c>
      <c r="Y816" s="6">
        <f t="shared" si="98"/>
        <v>3.662475641333654E-2</v>
      </c>
      <c r="AA816">
        <v>189480</v>
      </c>
      <c r="AB816">
        <v>17366</v>
      </c>
      <c r="AD816" t="s">
        <v>4</v>
      </c>
      <c r="AE816">
        <v>56</v>
      </c>
      <c r="AF816">
        <v>11</v>
      </c>
      <c r="AG816">
        <v>4657395</v>
      </c>
      <c r="AH816" t="s">
        <v>15980</v>
      </c>
      <c r="AI816" t="s">
        <v>15979</v>
      </c>
      <c r="AJ816" t="s">
        <v>15978</v>
      </c>
      <c r="AK816" t="s">
        <v>15977</v>
      </c>
      <c r="AL816">
        <v>2</v>
      </c>
      <c r="AM816" s="5">
        <f t="shared" si="99"/>
        <v>0.14285714285714285</v>
      </c>
      <c r="AN816" s="4">
        <f t="shared" si="100"/>
        <v>2.1636825877643749E-4</v>
      </c>
      <c r="AO816" s="3"/>
      <c r="AP816">
        <v>0</v>
      </c>
      <c r="AQ816" t="s">
        <v>862</v>
      </c>
      <c r="AR816" t="s">
        <v>20</v>
      </c>
      <c r="AS816" t="s">
        <v>861</v>
      </c>
      <c r="AT816" s="2" t="s">
        <v>0</v>
      </c>
      <c r="AU816" s="1">
        <f t="shared" si="101"/>
        <v>2.5702239966968508</v>
      </c>
      <c r="AV816" s="1">
        <f t="shared" si="102"/>
        <v>1.842056233605649</v>
      </c>
      <c r="AW816" s="1">
        <f t="shared" si="103"/>
        <v>1.1138884705144469</v>
      </c>
    </row>
    <row r="817" spans="1:49" x14ac:dyDescent="0.2">
      <c r="A817">
        <v>815</v>
      </c>
      <c r="B817" t="s">
        <v>15976</v>
      </c>
      <c r="C817" t="s">
        <v>15975</v>
      </c>
      <c r="F817" t="s">
        <v>15974</v>
      </c>
      <c r="G817" t="s">
        <v>10</v>
      </c>
      <c r="H817" t="s">
        <v>9</v>
      </c>
      <c r="I817" t="s">
        <v>1436</v>
      </c>
      <c r="J817" t="s">
        <v>15973</v>
      </c>
      <c r="K817" t="s">
        <v>15972</v>
      </c>
      <c r="L817" t="s">
        <v>1223</v>
      </c>
      <c r="M817" t="s">
        <v>322</v>
      </c>
      <c r="N817">
        <v>3</v>
      </c>
      <c r="O817" t="s">
        <v>15971</v>
      </c>
      <c r="P817" t="s">
        <v>15970</v>
      </c>
      <c r="Q817" t="s">
        <v>15969</v>
      </c>
      <c r="R817" s="7">
        <v>39753</v>
      </c>
      <c r="S817" s="8">
        <f t="shared" si="96"/>
        <v>2008</v>
      </c>
      <c r="T817" s="8">
        <v>2008</v>
      </c>
      <c r="U817" s="8">
        <f t="shared" si="97"/>
        <v>14</v>
      </c>
      <c r="V817" s="7">
        <v>39753</v>
      </c>
      <c r="W817" t="s">
        <v>208</v>
      </c>
      <c r="X817" s="2">
        <v>1.3720000000000001</v>
      </c>
      <c r="Y817" s="6">
        <f t="shared" si="98"/>
        <v>3.662475641333654E-2</v>
      </c>
      <c r="AA817">
        <v>189480</v>
      </c>
      <c r="AB817">
        <v>17366</v>
      </c>
      <c r="AD817" t="s">
        <v>4</v>
      </c>
      <c r="AE817">
        <v>56</v>
      </c>
      <c r="AF817">
        <v>11</v>
      </c>
      <c r="AG817">
        <v>4657399</v>
      </c>
      <c r="AH817" t="s">
        <v>15968</v>
      </c>
      <c r="AI817" t="s">
        <v>15967</v>
      </c>
      <c r="AJ817" t="s">
        <v>15966</v>
      </c>
      <c r="AK817" t="s">
        <v>15965</v>
      </c>
      <c r="AL817">
        <v>11</v>
      </c>
      <c r="AM817" s="5">
        <f t="shared" si="99"/>
        <v>0.7857142857142857</v>
      </c>
      <c r="AN817" s="4">
        <f t="shared" si="100"/>
        <v>1.1900254232704063E-3</v>
      </c>
      <c r="AO817" s="3"/>
      <c r="AP817">
        <v>0</v>
      </c>
      <c r="AQ817" t="s">
        <v>321</v>
      </c>
      <c r="AR817" t="s">
        <v>1342</v>
      </c>
      <c r="AS817" t="s">
        <v>320</v>
      </c>
      <c r="AT817" s="2" t="s">
        <v>0</v>
      </c>
      <c r="AU817" s="1">
        <f t="shared" si="101"/>
        <v>2.5994337116316699</v>
      </c>
      <c r="AV817" s="1">
        <f t="shared" si="102"/>
        <v>1.8907390918303475</v>
      </c>
      <c r="AW817" s="1">
        <f t="shared" si="103"/>
        <v>1.1820444720290246</v>
      </c>
    </row>
    <row r="818" spans="1:49" x14ac:dyDescent="0.2">
      <c r="A818">
        <v>816</v>
      </c>
      <c r="B818" t="s">
        <v>15964</v>
      </c>
      <c r="C818" t="s">
        <v>15963</v>
      </c>
      <c r="F818" t="s">
        <v>15962</v>
      </c>
      <c r="G818" t="s">
        <v>10</v>
      </c>
      <c r="H818" t="s">
        <v>9</v>
      </c>
      <c r="I818" t="s">
        <v>141</v>
      </c>
      <c r="J818" t="s">
        <v>15961</v>
      </c>
      <c r="K818" t="s">
        <v>15960</v>
      </c>
      <c r="L818" t="s">
        <v>645</v>
      </c>
      <c r="M818" t="s">
        <v>322</v>
      </c>
      <c r="N818">
        <v>4</v>
      </c>
      <c r="O818" t="s">
        <v>15959</v>
      </c>
      <c r="P818" t="s">
        <v>15958</v>
      </c>
      <c r="Q818" t="s">
        <v>15957</v>
      </c>
      <c r="R818" s="7">
        <v>39753</v>
      </c>
      <c r="S818" s="8">
        <f t="shared" si="96"/>
        <v>2008</v>
      </c>
      <c r="T818" s="8">
        <v>2008</v>
      </c>
      <c r="U818" s="8">
        <f t="shared" si="97"/>
        <v>14</v>
      </c>
      <c r="V818" s="7">
        <v>39753</v>
      </c>
      <c r="W818" t="s">
        <v>208</v>
      </c>
      <c r="X818" s="2">
        <v>1.3720000000000001</v>
      </c>
      <c r="Y818" s="6">
        <f t="shared" si="98"/>
        <v>3.662475641333654E-2</v>
      </c>
      <c r="AA818">
        <v>189480</v>
      </c>
      <c r="AB818">
        <v>17366</v>
      </c>
      <c r="AD818" t="s">
        <v>4</v>
      </c>
      <c r="AE818">
        <v>56</v>
      </c>
      <c r="AF818">
        <v>11</v>
      </c>
      <c r="AG818">
        <v>4657398</v>
      </c>
      <c r="AH818" t="s">
        <v>15956</v>
      </c>
      <c r="AI818" t="s">
        <v>15955</v>
      </c>
      <c r="AJ818" t="s">
        <v>15954</v>
      </c>
      <c r="AK818" t="s">
        <v>15953</v>
      </c>
      <c r="AL818">
        <v>89</v>
      </c>
      <c r="AM818" s="5">
        <f t="shared" si="99"/>
        <v>6.3571428571428568</v>
      </c>
      <c r="AN818" s="4">
        <f t="shared" si="100"/>
        <v>9.6283875155514682E-3</v>
      </c>
      <c r="AO818" s="3"/>
      <c r="AP818">
        <v>0</v>
      </c>
      <c r="AQ818" t="s">
        <v>321</v>
      </c>
      <c r="AR818" t="s">
        <v>15952</v>
      </c>
      <c r="AS818" t="s">
        <v>320</v>
      </c>
      <c r="AT818" s="2" t="s">
        <v>0</v>
      </c>
      <c r="AU818" s="1">
        <f t="shared" si="101"/>
        <v>2.8525845744001015</v>
      </c>
      <c r="AV818" s="1">
        <f t="shared" si="102"/>
        <v>2.3126571964444</v>
      </c>
      <c r="AW818" s="1">
        <f t="shared" si="103"/>
        <v>1.772729818488699</v>
      </c>
    </row>
    <row r="819" spans="1:49" x14ac:dyDescent="0.2">
      <c r="A819">
        <v>817</v>
      </c>
      <c r="B819" t="s">
        <v>15951</v>
      </c>
      <c r="C819" t="s">
        <v>15950</v>
      </c>
      <c r="F819" t="s">
        <v>15949</v>
      </c>
      <c r="G819" t="s">
        <v>10</v>
      </c>
      <c r="H819" t="s">
        <v>9</v>
      </c>
      <c r="I819" t="s">
        <v>15948</v>
      </c>
      <c r="J819" t="s">
        <v>15942</v>
      </c>
      <c r="K819" t="s">
        <v>15947</v>
      </c>
      <c r="L819" t="s">
        <v>15946</v>
      </c>
      <c r="M819" t="s">
        <v>15945</v>
      </c>
      <c r="N819">
        <v>2</v>
      </c>
      <c r="O819" t="s">
        <v>15944</v>
      </c>
      <c r="P819" t="s">
        <v>15943</v>
      </c>
      <c r="Q819" t="s">
        <v>15942</v>
      </c>
      <c r="R819" s="7">
        <v>39753</v>
      </c>
      <c r="S819" s="8">
        <f t="shared" si="96"/>
        <v>2008</v>
      </c>
      <c r="T819" s="8">
        <v>2008</v>
      </c>
      <c r="U819" s="8">
        <f t="shared" si="97"/>
        <v>14</v>
      </c>
      <c r="V819" s="7">
        <v>39753</v>
      </c>
      <c r="W819" t="s">
        <v>9834</v>
      </c>
      <c r="X819" s="2">
        <v>0.32500000000000001</v>
      </c>
      <c r="Y819" s="6">
        <f t="shared" si="98"/>
        <v>8.6756893836256385E-3</v>
      </c>
      <c r="AA819">
        <v>10637710</v>
      </c>
      <c r="AB819">
        <v>12922</v>
      </c>
      <c r="AD819" t="s">
        <v>4</v>
      </c>
      <c r="AE819">
        <v>54</v>
      </c>
      <c r="AF819">
        <v>6</v>
      </c>
      <c r="AH819" t="s">
        <v>15941</v>
      </c>
      <c r="AI819" t="s">
        <v>15940</v>
      </c>
      <c r="AK819" t="s">
        <v>15939</v>
      </c>
      <c r="AL819">
        <v>0</v>
      </c>
      <c r="AM819" s="5">
        <f t="shared" si="99"/>
        <v>0</v>
      </c>
      <c r="AN819" s="4">
        <f t="shared" si="100"/>
        <v>0</v>
      </c>
      <c r="AO819" s="3"/>
      <c r="AP819">
        <v>0</v>
      </c>
      <c r="AR819" t="s">
        <v>20</v>
      </c>
      <c r="AT819" s="2">
        <v>0.85599999999999998</v>
      </c>
      <c r="AU819" s="1">
        <f t="shared" si="101"/>
        <v>0.60729825685379468</v>
      </c>
      <c r="AV819" s="1">
        <f t="shared" si="102"/>
        <v>0.43378446918128194</v>
      </c>
      <c r="AW819" s="1">
        <f t="shared" si="103"/>
        <v>0.26027068150876914</v>
      </c>
    </row>
    <row r="820" spans="1:49" x14ac:dyDescent="0.2">
      <c r="A820">
        <v>818</v>
      </c>
      <c r="B820" t="s">
        <v>15938</v>
      </c>
      <c r="C820" t="s">
        <v>15937</v>
      </c>
      <c r="F820" t="s">
        <v>15936</v>
      </c>
      <c r="G820" t="s">
        <v>10</v>
      </c>
      <c r="H820" t="s">
        <v>9</v>
      </c>
      <c r="I820" t="s">
        <v>15935</v>
      </c>
      <c r="J820" t="s">
        <v>15934</v>
      </c>
      <c r="K820" t="s">
        <v>15933</v>
      </c>
      <c r="L820" t="s">
        <v>15932</v>
      </c>
      <c r="M820" t="s">
        <v>15931</v>
      </c>
      <c r="N820">
        <v>9</v>
      </c>
      <c r="O820" t="s">
        <v>15930</v>
      </c>
      <c r="P820" t="s">
        <v>15929</v>
      </c>
      <c r="Q820" t="s">
        <v>15928</v>
      </c>
      <c r="R820" s="7">
        <v>39753</v>
      </c>
      <c r="S820" s="8">
        <f t="shared" si="96"/>
        <v>2008</v>
      </c>
      <c r="T820" s="8">
        <v>2008</v>
      </c>
      <c r="U820" s="8">
        <f t="shared" si="97"/>
        <v>14</v>
      </c>
      <c r="V820" s="7">
        <v>39753</v>
      </c>
      <c r="W820" t="s">
        <v>208</v>
      </c>
      <c r="X820" s="2">
        <v>1.3720000000000001</v>
      </c>
      <c r="Y820" s="6">
        <f t="shared" si="98"/>
        <v>3.662475641333654E-2</v>
      </c>
      <c r="AA820">
        <v>189480</v>
      </c>
      <c r="AB820">
        <v>17366</v>
      </c>
      <c r="AD820" t="s">
        <v>4</v>
      </c>
      <c r="AE820">
        <v>56</v>
      </c>
      <c r="AF820">
        <v>11</v>
      </c>
      <c r="AG820">
        <v>4657393</v>
      </c>
      <c r="AH820" t="s">
        <v>15927</v>
      </c>
      <c r="AI820" t="s">
        <v>15926</v>
      </c>
      <c r="AJ820" t="s">
        <v>15925</v>
      </c>
      <c r="AK820" t="s">
        <v>15924</v>
      </c>
      <c r="AL820">
        <v>19</v>
      </c>
      <c r="AM820" s="5">
        <f t="shared" si="99"/>
        <v>1.3571428571428572</v>
      </c>
      <c r="AN820" s="4">
        <f t="shared" si="100"/>
        <v>2.0554984583761563E-3</v>
      </c>
      <c r="AO820" s="3"/>
      <c r="AP820">
        <v>0</v>
      </c>
      <c r="AQ820" t="s">
        <v>938</v>
      </c>
      <c r="AR820" t="s">
        <v>15923</v>
      </c>
      <c r="AS820" t="s">
        <v>937</v>
      </c>
      <c r="AT820" s="2" t="s">
        <v>0</v>
      </c>
      <c r="AU820" s="1">
        <f t="shared" si="101"/>
        <v>2.6253979026848424</v>
      </c>
      <c r="AV820" s="1">
        <f t="shared" si="102"/>
        <v>1.9340127435856349</v>
      </c>
      <c r="AW820" s="1">
        <f t="shared" si="103"/>
        <v>1.2426275844864272</v>
      </c>
    </row>
    <row r="821" spans="1:49" x14ac:dyDescent="0.2">
      <c r="A821">
        <v>819</v>
      </c>
      <c r="B821" t="s">
        <v>15922</v>
      </c>
      <c r="C821" t="s">
        <v>15921</v>
      </c>
      <c r="E821">
        <v>18655135</v>
      </c>
      <c r="F821" t="s">
        <v>15920</v>
      </c>
      <c r="G821" t="s">
        <v>10</v>
      </c>
      <c r="H821" t="s">
        <v>9</v>
      </c>
      <c r="I821" t="s">
        <v>15919</v>
      </c>
      <c r="J821" t="s">
        <v>15918</v>
      </c>
      <c r="K821" t="s">
        <v>15917</v>
      </c>
      <c r="L821" t="s">
        <v>15916</v>
      </c>
      <c r="M821" t="s">
        <v>233</v>
      </c>
      <c r="N821">
        <v>4</v>
      </c>
      <c r="O821" t="s">
        <v>15915</v>
      </c>
      <c r="P821" t="s">
        <v>15914</v>
      </c>
      <c r="Q821" t="s">
        <v>15913</v>
      </c>
      <c r="R821" s="7">
        <v>39753</v>
      </c>
      <c r="S821" s="8">
        <f t="shared" si="96"/>
        <v>2008</v>
      </c>
      <c r="T821" s="8">
        <v>2008</v>
      </c>
      <c r="U821" s="8">
        <f t="shared" si="97"/>
        <v>14</v>
      </c>
      <c r="V821" s="7">
        <v>39753</v>
      </c>
      <c r="W821" t="s">
        <v>1294</v>
      </c>
      <c r="X821" s="2">
        <v>0.53600000000000003</v>
      </c>
      <c r="Y821" s="6">
        <f t="shared" si="98"/>
        <v>1.430821387576413E-2</v>
      </c>
      <c r="AA821" t="s">
        <v>1293</v>
      </c>
      <c r="AB821">
        <v>20920</v>
      </c>
      <c r="AC821">
        <v>10970029</v>
      </c>
      <c r="AD821" t="s">
        <v>4</v>
      </c>
      <c r="AE821">
        <v>71</v>
      </c>
      <c r="AF821">
        <v>11</v>
      </c>
      <c r="AH821" t="s">
        <v>15912</v>
      </c>
      <c r="AI821" t="s">
        <v>15911</v>
      </c>
      <c r="AJ821" t="s">
        <v>15910</v>
      </c>
      <c r="AK821" t="s">
        <v>15909</v>
      </c>
      <c r="AL821">
        <v>7</v>
      </c>
      <c r="AM821" s="5">
        <f t="shared" si="99"/>
        <v>0.5</v>
      </c>
      <c r="AN821" s="4">
        <f t="shared" si="100"/>
        <v>7.572889057175312E-4</v>
      </c>
      <c r="AO821" s="3"/>
      <c r="AP821">
        <v>0</v>
      </c>
      <c r="AQ821" t="s">
        <v>15908</v>
      </c>
      <c r="AR821" t="s">
        <v>15907</v>
      </c>
      <c r="AS821" t="s">
        <v>15906</v>
      </c>
      <c r="AT821" s="2">
        <v>2.7690000000000001</v>
      </c>
      <c r="AU821" s="1">
        <f t="shared" si="101"/>
        <v>1.024293638475015</v>
      </c>
      <c r="AV821" s="1">
        <f t="shared" si="102"/>
        <v>0.75327513907408306</v>
      </c>
      <c r="AW821" s="1">
        <f t="shared" si="103"/>
        <v>0.48225663967315108</v>
      </c>
    </row>
    <row r="822" spans="1:49" x14ac:dyDescent="0.2">
      <c r="A822">
        <v>820</v>
      </c>
      <c r="B822" t="s">
        <v>15905</v>
      </c>
      <c r="C822" t="s">
        <v>15904</v>
      </c>
      <c r="F822" t="s">
        <v>15903</v>
      </c>
      <c r="G822" t="s">
        <v>10</v>
      </c>
      <c r="H822" t="s">
        <v>9</v>
      </c>
      <c r="I822" t="s">
        <v>15902</v>
      </c>
      <c r="J822">
        <v>60001490</v>
      </c>
      <c r="K822" t="s">
        <v>15901</v>
      </c>
      <c r="L822" t="s">
        <v>1554</v>
      </c>
      <c r="M822" t="s">
        <v>73</v>
      </c>
      <c r="N822">
        <v>2</v>
      </c>
      <c r="O822" t="s">
        <v>15900</v>
      </c>
      <c r="P822" t="s">
        <v>15899</v>
      </c>
      <c r="Q822" t="s">
        <v>15898</v>
      </c>
      <c r="R822" s="7">
        <v>39753</v>
      </c>
      <c r="S822" s="8">
        <f t="shared" si="96"/>
        <v>2008</v>
      </c>
      <c r="T822" s="8">
        <v>2008</v>
      </c>
      <c r="U822" s="8">
        <f t="shared" si="97"/>
        <v>14</v>
      </c>
      <c r="V822" s="7">
        <v>39753</v>
      </c>
      <c r="W822" t="s">
        <v>1481</v>
      </c>
      <c r="X822" s="2">
        <v>0.94</v>
      </c>
      <c r="Y822" s="6">
        <f t="shared" si="98"/>
        <v>2.5092763140332611E-2</v>
      </c>
      <c r="AA822">
        <v>15311309</v>
      </c>
      <c r="AB822">
        <v>17295</v>
      </c>
      <c r="AD822" t="s">
        <v>4</v>
      </c>
      <c r="AE822">
        <v>18</v>
      </c>
      <c r="AF822">
        <v>11</v>
      </c>
      <c r="AG822">
        <v>4666757</v>
      </c>
      <c r="AH822" t="s">
        <v>15897</v>
      </c>
      <c r="AI822" t="s">
        <v>15896</v>
      </c>
      <c r="AJ822" t="s">
        <v>15895</v>
      </c>
      <c r="AK822" t="s">
        <v>15894</v>
      </c>
      <c r="AL822">
        <v>3</v>
      </c>
      <c r="AM822" s="5">
        <f t="shared" si="99"/>
        <v>0.21428571428571427</v>
      </c>
      <c r="AN822" s="4">
        <f t="shared" si="100"/>
        <v>3.2455238816465621E-4</v>
      </c>
      <c r="AO822" s="3"/>
      <c r="AP822">
        <v>0</v>
      </c>
      <c r="AR822" t="s">
        <v>20</v>
      </c>
      <c r="AT822" s="2" t="s">
        <v>0</v>
      </c>
      <c r="AU822" s="1">
        <f t="shared" si="101"/>
        <v>1.7662299914682225</v>
      </c>
      <c r="AV822" s="1">
        <f t="shared" si="102"/>
        <v>1.2708657764248632</v>
      </c>
      <c r="AW822" s="1">
        <f t="shared" si="103"/>
        <v>0.77550156138150428</v>
      </c>
    </row>
    <row r="823" spans="1:49" x14ac:dyDescent="0.2">
      <c r="A823">
        <v>821</v>
      </c>
      <c r="B823" t="s">
        <v>15893</v>
      </c>
      <c r="C823" t="s">
        <v>15892</v>
      </c>
      <c r="F823" t="s">
        <v>15891</v>
      </c>
      <c r="G823" t="s">
        <v>10</v>
      </c>
      <c r="H823" t="s">
        <v>9</v>
      </c>
      <c r="I823" t="s">
        <v>15890</v>
      </c>
      <c r="J823" t="s">
        <v>15889</v>
      </c>
      <c r="K823" t="s">
        <v>15888</v>
      </c>
      <c r="L823" t="s">
        <v>15887</v>
      </c>
      <c r="M823" t="s">
        <v>15886</v>
      </c>
      <c r="N823">
        <v>5</v>
      </c>
      <c r="O823" t="s">
        <v>15885</v>
      </c>
      <c r="P823" t="s">
        <v>15884</v>
      </c>
      <c r="Q823" t="s">
        <v>15883</v>
      </c>
      <c r="R823" s="7">
        <v>39753</v>
      </c>
      <c r="S823" s="8">
        <f t="shared" si="96"/>
        <v>2008</v>
      </c>
      <c r="T823" s="8">
        <v>2008</v>
      </c>
      <c r="U823" s="8">
        <f t="shared" si="97"/>
        <v>14</v>
      </c>
      <c r="V823" s="7">
        <v>39753</v>
      </c>
      <c r="W823" t="s">
        <v>15882</v>
      </c>
      <c r="X823" s="2">
        <v>0.35399999999999998</v>
      </c>
      <c r="Y823" s="6">
        <f t="shared" si="98"/>
        <v>9.4498278209337715E-3</v>
      </c>
      <c r="AA823">
        <v>442313</v>
      </c>
      <c r="AB823">
        <v>22010</v>
      </c>
      <c r="AC823">
        <v>15213749</v>
      </c>
      <c r="AD823" t="s">
        <v>4</v>
      </c>
      <c r="AE823">
        <v>634</v>
      </c>
      <c r="AF823">
        <v>14</v>
      </c>
      <c r="AH823" t="s">
        <v>15881</v>
      </c>
      <c r="AI823" t="s">
        <v>15880</v>
      </c>
      <c r="AJ823" t="s">
        <v>15879</v>
      </c>
      <c r="AK823" t="s">
        <v>15878</v>
      </c>
      <c r="AL823">
        <v>1</v>
      </c>
      <c r="AM823" s="5">
        <f t="shared" si="99"/>
        <v>7.1428571428571425E-2</v>
      </c>
      <c r="AN823" s="4">
        <f t="shared" si="100"/>
        <v>1.0818412938821875E-4</v>
      </c>
      <c r="AO823" s="3"/>
      <c r="AP823">
        <v>0</v>
      </c>
      <c r="AR823" t="s">
        <v>20</v>
      </c>
      <c r="AT823" s="2" t="s">
        <v>0</v>
      </c>
      <c r="AU823" s="1">
        <f t="shared" si="101"/>
        <v>0.66473347134701055</v>
      </c>
      <c r="AV823" s="1">
        <f t="shared" si="102"/>
        <v>0.47790059751609948</v>
      </c>
      <c r="AW823" s="1">
        <f t="shared" si="103"/>
        <v>0.29106772368518846</v>
      </c>
    </row>
    <row r="824" spans="1:49" x14ac:dyDescent="0.2">
      <c r="A824">
        <v>822</v>
      </c>
      <c r="B824" t="s">
        <v>15877</v>
      </c>
      <c r="C824" t="s">
        <v>15876</v>
      </c>
      <c r="F824" t="s">
        <v>15875</v>
      </c>
      <c r="G824" t="s">
        <v>10</v>
      </c>
      <c r="H824" t="s">
        <v>9</v>
      </c>
      <c r="I824" t="s">
        <v>15874</v>
      </c>
      <c r="J824">
        <v>60017456</v>
      </c>
      <c r="K824" t="s">
        <v>1468</v>
      </c>
      <c r="L824" t="s">
        <v>1131</v>
      </c>
      <c r="M824" t="s">
        <v>40</v>
      </c>
      <c r="N824">
        <v>1</v>
      </c>
      <c r="O824" t="s">
        <v>15873</v>
      </c>
      <c r="P824">
        <v>24824878300</v>
      </c>
      <c r="Q824">
        <v>60017456</v>
      </c>
      <c r="R824" s="7">
        <v>39753</v>
      </c>
      <c r="S824" s="8">
        <f t="shared" si="96"/>
        <v>2008</v>
      </c>
      <c r="T824" s="8">
        <v>2008</v>
      </c>
      <c r="U824" s="8">
        <f t="shared" si="97"/>
        <v>14</v>
      </c>
      <c r="V824" s="7">
        <v>39753</v>
      </c>
      <c r="W824" t="s">
        <v>1034</v>
      </c>
      <c r="X824" s="2">
        <v>0.42</v>
      </c>
      <c r="Y824" s="6">
        <f t="shared" si="98"/>
        <v>1.1211660126531593E-2</v>
      </c>
      <c r="AA824">
        <v>15308669</v>
      </c>
      <c r="AB824">
        <v>17543</v>
      </c>
      <c r="AD824" t="s">
        <v>4</v>
      </c>
      <c r="AE824">
        <v>8</v>
      </c>
      <c r="AF824">
        <v>9</v>
      </c>
      <c r="AH824" t="s">
        <v>15872</v>
      </c>
      <c r="AI824" t="s">
        <v>15871</v>
      </c>
      <c r="AJ824" t="s">
        <v>15870</v>
      </c>
      <c r="AK824" t="s">
        <v>15869</v>
      </c>
      <c r="AL824">
        <v>0</v>
      </c>
      <c r="AM824" s="5">
        <f t="shared" si="99"/>
        <v>0</v>
      </c>
      <c r="AN824" s="4">
        <f t="shared" si="100"/>
        <v>0</v>
      </c>
      <c r="AO824" s="3"/>
      <c r="AP824">
        <v>0</v>
      </c>
      <c r="AR824" t="s">
        <v>20</v>
      </c>
      <c r="AT824" s="2" t="s">
        <v>0</v>
      </c>
      <c r="AU824" s="1">
        <f t="shared" si="101"/>
        <v>0.78481620885721137</v>
      </c>
      <c r="AV824" s="1">
        <f t="shared" si="102"/>
        <v>0.56058300632657965</v>
      </c>
      <c r="AW824" s="1">
        <f t="shared" si="103"/>
        <v>0.33634980379594775</v>
      </c>
    </row>
    <row r="825" spans="1:49" x14ac:dyDescent="0.2">
      <c r="A825">
        <v>823</v>
      </c>
      <c r="B825" t="s">
        <v>15868</v>
      </c>
      <c r="C825" t="s">
        <v>15867</v>
      </c>
      <c r="F825" t="s">
        <v>15866</v>
      </c>
      <c r="G825" t="s">
        <v>10</v>
      </c>
      <c r="H825" t="s">
        <v>9</v>
      </c>
      <c r="I825" t="s">
        <v>15865</v>
      </c>
      <c r="J825">
        <v>60026326</v>
      </c>
      <c r="K825" t="s">
        <v>1380</v>
      </c>
      <c r="L825" t="s">
        <v>1379</v>
      </c>
      <c r="M825" t="s">
        <v>694</v>
      </c>
      <c r="N825">
        <v>2</v>
      </c>
      <c r="O825" t="s">
        <v>15864</v>
      </c>
      <c r="P825" t="s">
        <v>15863</v>
      </c>
      <c r="Q825" t="s">
        <v>1378</v>
      </c>
      <c r="R825" s="7">
        <v>39753</v>
      </c>
      <c r="S825" s="8">
        <f t="shared" si="96"/>
        <v>2008</v>
      </c>
      <c r="T825" s="8">
        <v>2008</v>
      </c>
      <c r="U825" s="8">
        <f t="shared" si="97"/>
        <v>14</v>
      </c>
      <c r="V825" s="7">
        <v>39753</v>
      </c>
      <c r="W825" t="s">
        <v>1291</v>
      </c>
      <c r="X825" s="2">
        <v>0.34399999999999997</v>
      </c>
      <c r="Y825" s="6">
        <f t="shared" si="98"/>
        <v>9.1828835322068283E-3</v>
      </c>
      <c r="AA825">
        <v>10745351</v>
      </c>
      <c r="AB825">
        <v>17964</v>
      </c>
      <c r="AC825">
        <v>10991131</v>
      </c>
      <c r="AD825" t="s">
        <v>4</v>
      </c>
      <c r="AE825">
        <v>21</v>
      </c>
      <c r="AF825">
        <v>11</v>
      </c>
      <c r="AH825" t="s">
        <v>15862</v>
      </c>
      <c r="AI825" t="s">
        <v>15861</v>
      </c>
      <c r="AJ825" t="s">
        <v>15860</v>
      </c>
      <c r="AK825" t="s">
        <v>15859</v>
      </c>
      <c r="AL825">
        <v>2</v>
      </c>
      <c r="AM825" s="5">
        <f t="shared" si="99"/>
        <v>0.14285714285714285</v>
      </c>
      <c r="AN825" s="4">
        <f t="shared" si="100"/>
        <v>2.1636825877643749E-4</v>
      </c>
      <c r="AO825" s="3"/>
      <c r="AP825">
        <v>0</v>
      </c>
      <c r="AR825" t="s">
        <v>20</v>
      </c>
      <c r="AT825" s="2" t="s">
        <v>0</v>
      </c>
      <c r="AU825" s="1">
        <f t="shared" si="101"/>
        <v>0.64929289501777099</v>
      </c>
      <c r="AV825" s="1">
        <f t="shared" si="102"/>
        <v>0.46996258954916331</v>
      </c>
      <c r="AW825" s="1">
        <f t="shared" si="103"/>
        <v>0.29063228408055547</v>
      </c>
    </row>
    <row r="826" spans="1:49" x14ac:dyDescent="0.2">
      <c r="A826">
        <v>824</v>
      </c>
      <c r="B826" t="s">
        <v>15858</v>
      </c>
      <c r="C826" t="s">
        <v>15857</v>
      </c>
      <c r="F826" t="s">
        <v>15856</v>
      </c>
      <c r="G826" t="s">
        <v>10</v>
      </c>
      <c r="H826" t="s">
        <v>9</v>
      </c>
      <c r="I826" t="s">
        <v>15855</v>
      </c>
      <c r="J826" t="s">
        <v>15854</v>
      </c>
      <c r="K826" t="s">
        <v>15853</v>
      </c>
      <c r="L826" t="s">
        <v>15852</v>
      </c>
      <c r="M826" t="s">
        <v>567</v>
      </c>
      <c r="N826">
        <v>6</v>
      </c>
      <c r="O826" t="s">
        <v>15851</v>
      </c>
      <c r="P826" t="s">
        <v>15850</v>
      </c>
      <c r="Q826" t="s">
        <v>15849</v>
      </c>
      <c r="R826" s="7">
        <v>39753</v>
      </c>
      <c r="S826" s="8">
        <f t="shared" si="96"/>
        <v>2008</v>
      </c>
      <c r="T826" s="8">
        <v>2008</v>
      </c>
      <c r="U826" s="8">
        <f t="shared" si="97"/>
        <v>14</v>
      </c>
      <c r="V826" s="7">
        <v>39753</v>
      </c>
      <c r="W826" t="s">
        <v>1279</v>
      </c>
      <c r="X826" s="2">
        <v>0.59099999999999997</v>
      </c>
      <c r="Y826" s="6">
        <f t="shared" si="98"/>
        <v>1.5776407463762313E-2</v>
      </c>
      <c r="AA826">
        <v>9462171</v>
      </c>
      <c r="AB826">
        <v>27029</v>
      </c>
      <c r="AD826" t="s">
        <v>4</v>
      </c>
      <c r="AE826">
        <v>93</v>
      </c>
      <c r="AF826" s="9">
        <v>44257</v>
      </c>
      <c r="AH826" t="s">
        <v>15848</v>
      </c>
      <c r="AI826" t="s">
        <v>15847</v>
      </c>
      <c r="AK826" t="s">
        <v>15846</v>
      </c>
      <c r="AL826">
        <v>29</v>
      </c>
      <c r="AM826" s="5">
        <f t="shared" si="99"/>
        <v>2.0714285714285716</v>
      </c>
      <c r="AN826" s="4">
        <f t="shared" si="100"/>
        <v>3.137339752258344E-3</v>
      </c>
      <c r="AO826" s="3"/>
      <c r="AP826">
        <v>0</v>
      </c>
      <c r="AR826" t="s">
        <v>20</v>
      </c>
      <c r="AT826" s="2" t="s">
        <v>0</v>
      </c>
      <c r="AU826" s="1">
        <f t="shared" si="101"/>
        <v>1.198468715031112</v>
      </c>
      <c r="AV826" s="1">
        <f t="shared" si="102"/>
        <v>0.94568736080103288</v>
      </c>
      <c r="AW826" s="1">
        <f t="shared" si="103"/>
        <v>0.69290600657095336</v>
      </c>
    </row>
    <row r="827" spans="1:49" x14ac:dyDescent="0.2">
      <c r="A827">
        <v>825</v>
      </c>
      <c r="B827" t="s">
        <v>15845</v>
      </c>
      <c r="C827" t="s">
        <v>15844</v>
      </c>
      <c r="F827" t="s">
        <v>15843</v>
      </c>
      <c r="G827" t="s">
        <v>10</v>
      </c>
      <c r="H827" t="s">
        <v>9</v>
      </c>
      <c r="I827" t="s">
        <v>15842</v>
      </c>
      <c r="J827" t="s">
        <v>15841</v>
      </c>
      <c r="K827" t="s">
        <v>15840</v>
      </c>
      <c r="L827" t="s">
        <v>15839</v>
      </c>
      <c r="M827" t="s">
        <v>15838</v>
      </c>
      <c r="N827">
        <v>8</v>
      </c>
      <c r="O827" t="s">
        <v>15837</v>
      </c>
      <c r="P827" t="s">
        <v>15836</v>
      </c>
      <c r="Q827" t="s">
        <v>15835</v>
      </c>
      <c r="R827" s="7">
        <v>39753</v>
      </c>
      <c r="S827" s="8">
        <f t="shared" si="96"/>
        <v>2008</v>
      </c>
      <c r="T827" s="8">
        <v>2008</v>
      </c>
      <c r="U827" s="8">
        <f t="shared" si="97"/>
        <v>14</v>
      </c>
      <c r="V827" s="7">
        <v>39753</v>
      </c>
      <c r="W827" t="s">
        <v>15834</v>
      </c>
      <c r="X827" s="2">
        <v>3.5459999999999998</v>
      </c>
      <c r="Y827" s="6">
        <f t="shared" si="98"/>
        <v>9.4658444782573875E-2</v>
      </c>
      <c r="AA827">
        <v>670049</v>
      </c>
      <c r="AB827">
        <v>26769</v>
      </c>
      <c r="AD827" t="s">
        <v>4</v>
      </c>
      <c r="AE827">
        <v>179</v>
      </c>
      <c r="AF827">
        <v>1</v>
      </c>
      <c r="AH827" t="s">
        <v>15833</v>
      </c>
      <c r="AI827" t="s">
        <v>15832</v>
      </c>
      <c r="AJ827" t="s">
        <v>15831</v>
      </c>
      <c r="AK827" t="s">
        <v>15830</v>
      </c>
      <c r="AL827">
        <v>105</v>
      </c>
      <c r="AM827" s="5">
        <f t="shared" si="99"/>
        <v>7.5</v>
      </c>
      <c r="AN827" s="4">
        <f t="shared" si="100"/>
        <v>1.1359333585762969E-2</v>
      </c>
      <c r="AO827" s="3"/>
      <c r="AP827">
        <v>0</v>
      </c>
      <c r="AR827" t="s">
        <v>20</v>
      </c>
      <c r="AT827" s="2" t="s">
        <v>0</v>
      </c>
      <c r="AU827" s="1">
        <f t="shared" si="101"/>
        <v>6.9668711423530594</v>
      </c>
      <c r="AV827" s="1">
        <f t="shared" si="102"/>
        <v>5.3008889184168417</v>
      </c>
      <c r="AW827" s="1">
        <f t="shared" si="103"/>
        <v>3.6349066944806241</v>
      </c>
    </row>
    <row r="828" spans="1:49" x14ac:dyDescent="0.2">
      <c r="A828">
        <v>826</v>
      </c>
      <c r="B828" t="s">
        <v>15829</v>
      </c>
      <c r="C828" t="s">
        <v>15828</v>
      </c>
      <c r="D828" t="s">
        <v>15827</v>
      </c>
      <c r="E828">
        <v>18778843</v>
      </c>
      <c r="F828" t="s">
        <v>15826</v>
      </c>
      <c r="G828" t="s">
        <v>10</v>
      </c>
      <c r="H828" t="s">
        <v>9</v>
      </c>
      <c r="I828" t="s">
        <v>15825</v>
      </c>
      <c r="J828" t="s">
        <v>15819</v>
      </c>
      <c r="K828" t="s">
        <v>15824</v>
      </c>
      <c r="L828" t="s">
        <v>15823</v>
      </c>
      <c r="M828" t="s">
        <v>15822</v>
      </c>
      <c r="N828">
        <v>2</v>
      </c>
      <c r="O828" t="s">
        <v>15821</v>
      </c>
      <c r="P828" t="s">
        <v>15820</v>
      </c>
      <c r="Q828" t="s">
        <v>15819</v>
      </c>
      <c r="R828" s="7">
        <v>39753</v>
      </c>
      <c r="S828" s="8">
        <f t="shared" si="96"/>
        <v>2008</v>
      </c>
      <c r="T828" s="8">
        <v>2008</v>
      </c>
      <c r="U828" s="8">
        <f t="shared" si="97"/>
        <v>14</v>
      </c>
      <c r="V828" s="7">
        <v>39753</v>
      </c>
      <c r="W828" t="s">
        <v>15818</v>
      </c>
      <c r="X828" s="2">
        <v>0.81</v>
      </c>
      <c r="Y828" s="6">
        <f t="shared" si="98"/>
        <v>2.1622487386882359E-2</v>
      </c>
      <c r="AA828" t="s">
        <v>15817</v>
      </c>
      <c r="AB828">
        <v>13516</v>
      </c>
      <c r="AD828" t="s">
        <v>4</v>
      </c>
      <c r="AE828">
        <v>48</v>
      </c>
      <c r="AF828" s="9">
        <v>44383</v>
      </c>
      <c r="AH828" t="s">
        <v>9394</v>
      </c>
      <c r="AI828" t="s">
        <v>15816</v>
      </c>
      <c r="AJ828" t="s">
        <v>15815</v>
      </c>
      <c r="AK828" t="s">
        <v>15814</v>
      </c>
      <c r="AL828">
        <v>6</v>
      </c>
      <c r="AM828" s="5">
        <f t="shared" si="99"/>
        <v>0.42857142857142855</v>
      </c>
      <c r="AN828" s="4">
        <f t="shared" si="100"/>
        <v>6.4910477632931242E-4</v>
      </c>
      <c r="AO828" s="3"/>
      <c r="AP828">
        <v>0</v>
      </c>
      <c r="AQ828" t="s">
        <v>1161</v>
      </c>
      <c r="AR828" t="s">
        <v>15813</v>
      </c>
      <c r="AS828" t="s">
        <v>1160</v>
      </c>
      <c r="AT828" s="2">
        <v>2.89</v>
      </c>
      <c r="AU828" s="1">
        <f t="shared" si="101"/>
        <v>1.5330472603716443</v>
      </c>
      <c r="AV828" s="1">
        <f t="shared" si="102"/>
        <v>1.1135796081605835</v>
      </c>
      <c r="AW828" s="1">
        <f t="shared" si="103"/>
        <v>0.69411195594952257</v>
      </c>
    </row>
    <row r="829" spans="1:49" x14ac:dyDescent="0.2">
      <c r="A829">
        <v>827</v>
      </c>
      <c r="B829" t="s">
        <v>15812</v>
      </c>
      <c r="C829" t="s">
        <v>15811</v>
      </c>
      <c r="E829">
        <v>19021741</v>
      </c>
      <c r="F829" t="s">
        <v>15810</v>
      </c>
      <c r="G829" t="s">
        <v>10</v>
      </c>
      <c r="H829" t="s">
        <v>9</v>
      </c>
      <c r="I829" t="s">
        <v>15809</v>
      </c>
      <c r="J829" t="s">
        <v>15808</v>
      </c>
      <c r="K829" t="s">
        <v>15807</v>
      </c>
      <c r="L829" t="s">
        <v>15806</v>
      </c>
      <c r="M829" t="s">
        <v>957</v>
      </c>
      <c r="N829">
        <v>5</v>
      </c>
      <c r="O829" t="s">
        <v>15805</v>
      </c>
      <c r="P829" t="s">
        <v>15804</v>
      </c>
      <c r="Q829" t="s">
        <v>15803</v>
      </c>
      <c r="R829" s="7">
        <v>39753</v>
      </c>
      <c r="S829" s="8">
        <f t="shared" si="96"/>
        <v>2008</v>
      </c>
      <c r="T829" s="8">
        <v>2008</v>
      </c>
      <c r="U829" s="8">
        <f t="shared" si="97"/>
        <v>14</v>
      </c>
      <c r="V829" s="7">
        <v>39753</v>
      </c>
      <c r="W829" t="s">
        <v>1285</v>
      </c>
      <c r="X829" s="2">
        <v>0.65100000000000002</v>
      </c>
      <c r="Y829" s="6">
        <f t="shared" si="98"/>
        <v>1.7378073196123969E-2</v>
      </c>
      <c r="AA829" t="s">
        <v>1284</v>
      </c>
      <c r="AB829">
        <v>14649</v>
      </c>
      <c r="AC829" t="s">
        <v>1283</v>
      </c>
      <c r="AD829" t="s">
        <v>4</v>
      </c>
      <c r="AE829">
        <v>10</v>
      </c>
      <c r="AF829">
        <v>6</v>
      </c>
      <c r="AH829" t="s">
        <v>15802</v>
      </c>
      <c r="AI829" t="s">
        <v>15801</v>
      </c>
      <c r="AK829" t="s">
        <v>15800</v>
      </c>
      <c r="AL829">
        <v>21</v>
      </c>
      <c r="AM829" s="5">
        <f t="shared" si="99"/>
        <v>1.5</v>
      </c>
      <c r="AN829" s="4">
        <f t="shared" si="100"/>
        <v>2.2718667171525938E-3</v>
      </c>
      <c r="AO829" s="3"/>
      <c r="AP829">
        <v>0</v>
      </c>
      <c r="AQ829" t="s">
        <v>99</v>
      </c>
      <c r="AR829" t="s">
        <v>15799</v>
      </c>
      <c r="AS829" t="s">
        <v>98</v>
      </c>
      <c r="AT829" s="2" t="s">
        <v>0</v>
      </c>
      <c r="AU829" s="1">
        <f t="shared" si="101"/>
        <v>1.2846211252432556</v>
      </c>
      <c r="AV829" s="1">
        <f t="shared" si="102"/>
        <v>0.9824969956638282</v>
      </c>
      <c r="AW829" s="1">
        <f t="shared" si="103"/>
        <v>0.68037286608440062</v>
      </c>
    </row>
    <row r="830" spans="1:49" x14ac:dyDescent="0.2">
      <c r="A830">
        <v>828</v>
      </c>
      <c r="B830" t="s">
        <v>15798</v>
      </c>
      <c r="C830" t="s">
        <v>15797</v>
      </c>
      <c r="E830">
        <v>19021742</v>
      </c>
      <c r="F830" t="s">
        <v>15796</v>
      </c>
      <c r="G830" t="s">
        <v>10</v>
      </c>
      <c r="H830" t="s">
        <v>9</v>
      </c>
      <c r="I830" t="s">
        <v>15795</v>
      </c>
      <c r="J830">
        <v>60000762</v>
      </c>
      <c r="K830" t="s">
        <v>15794</v>
      </c>
      <c r="L830" t="s">
        <v>1617</v>
      </c>
      <c r="M830" t="s">
        <v>23</v>
      </c>
      <c r="N830">
        <v>3</v>
      </c>
      <c r="O830" t="s">
        <v>15793</v>
      </c>
      <c r="P830" t="s">
        <v>15792</v>
      </c>
      <c r="Q830" t="s">
        <v>15791</v>
      </c>
      <c r="R830" s="7">
        <v>39753</v>
      </c>
      <c r="S830" s="8">
        <f t="shared" si="96"/>
        <v>2008</v>
      </c>
      <c r="T830" s="8">
        <v>2008</v>
      </c>
      <c r="U830" s="8">
        <f t="shared" si="97"/>
        <v>14</v>
      </c>
      <c r="V830" s="7">
        <v>39753</v>
      </c>
      <c r="W830" t="s">
        <v>1285</v>
      </c>
      <c r="X830" s="2">
        <v>0.65100000000000002</v>
      </c>
      <c r="Y830" s="6">
        <f t="shared" si="98"/>
        <v>1.7378073196123969E-2</v>
      </c>
      <c r="AA830" t="s">
        <v>1284</v>
      </c>
      <c r="AB830">
        <v>14649</v>
      </c>
      <c r="AC830" t="s">
        <v>1283</v>
      </c>
      <c r="AD830" t="s">
        <v>4</v>
      </c>
      <c r="AE830">
        <v>10</v>
      </c>
      <c r="AF830">
        <v>6</v>
      </c>
      <c r="AH830" t="s">
        <v>15790</v>
      </c>
      <c r="AI830" t="s">
        <v>15789</v>
      </c>
      <c r="AK830" t="s">
        <v>15788</v>
      </c>
      <c r="AL830">
        <v>60</v>
      </c>
      <c r="AM830" s="5">
        <f t="shared" si="99"/>
        <v>4.2857142857142856</v>
      </c>
      <c r="AN830" s="4">
        <f t="shared" si="100"/>
        <v>6.4910477632931247E-3</v>
      </c>
      <c r="AO830" s="3"/>
      <c r="AP830">
        <v>0</v>
      </c>
      <c r="AR830" t="s">
        <v>20</v>
      </c>
      <c r="AT830" s="2" t="s">
        <v>0</v>
      </c>
      <c r="AU830" s="1">
        <f t="shared" si="101"/>
        <v>1.4111965566274716</v>
      </c>
      <c r="AV830" s="1">
        <f t="shared" si="102"/>
        <v>1.1934560479708547</v>
      </c>
      <c r="AW830" s="1">
        <f t="shared" si="103"/>
        <v>0.9757155393142376</v>
      </c>
    </row>
    <row r="831" spans="1:49" x14ac:dyDescent="0.2">
      <c r="A831">
        <v>829</v>
      </c>
      <c r="B831" t="s">
        <v>15787</v>
      </c>
      <c r="C831" t="s">
        <v>15786</v>
      </c>
      <c r="D831" t="s">
        <v>15785</v>
      </c>
      <c r="F831" t="s">
        <v>15784</v>
      </c>
      <c r="G831" t="s">
        <v>10</v>
      </c>
      <c r="H831" t="s">
        <v>9</v>
      </c>
      <c r="I831" t="s">
        <v>15783</v>
      </c>
      <c r="J831">
        <v>60004156</v>
      </c>
      <c r="K831" t="s">
        <v>15782</v>
      </c>
      <c r="L831" t="s">
        <v>15781</v>
      </c>
      <c r="M831" t="s">
        <v>1339</v>
      </c>
      <c r="N831">
        <v>3</v>
      </c>
      <c r="O831" t="s">
        <v>15780</v>
      </c>
      <c r="P831" t="s">
        <v>15779</v>
      </c>
      <c r="Q831" t="s">
        <v>15778</v>
      </c>
      <c r="R831" s="7">
        <v>39753</v>
      </c>
      <c r="S831" s="8">
        <f t="shared" si="96"/>
        <v>2008</v>
      </c>
      <c r="T831" s="8">
        <v>2008</v>
      </c>
      <c r="U831" s="8">
        <f t="shared" si="97"/>
        <v>14</v>
      </c>
      <c r="V831" s="7">
        <v>39753</v>
      </c>
      <c r="W831" t="s">
        <v>15777</v>
      </c>
      <c r="X831" s="2">
        <v>1.3140000000000001</v>
      </c>
      <c r="Y831" s="6">
        <f t="shared" si="98"/>
        <v>3.507647953872027E-2</v>
      </c>
      <c r="AA831">
        <v>3091708</v>
      </c>
      <c r="AB831">
        <v>19627</v>
      </c>
      <c r="AD831" t="s">
        <v>4</v>
      </c>
      <c r="AE831">
        <v>31</v>
      </c>
      <c r="AF831">
        <v>11</v>
      </c>
      <c r="AH831" t="s">
        <v>15776</v>
      </c>
      <c r="AI831" t="s">
        <v>15775</v>
      </c>
      <c r="AJ831" t="s">
        <v>15774</v>
      </c>
      <c r="AK831" t="s">
        <v>15773</v>
      </c>
      <c r="AL831">
        <v>85</v>
      </c>
      <c r="AM831" s="5">
        <f t="shared" si="99"/>
        <v>6.0714285714285712</v>
      </c>
      <c r="AN831" s="4">
        <f t="shared" si="100"/>
        <v>9.1956509979985931E-3</v>
      </c>
      <c r="AO831" s="3"/>
      <c r="AP831">
        <v>0</v>
      </c>
      <c r="AQ831" t="s">
        <v>7201</v>
      </c>
      <c r="AR831" t="s">
        <v>15772</v>
      </c>
      <c r="AS831" t="s">
        <v>7199</v>
      </c>
      <c r="AT831" s="2">
        <v>4.51</v>
      </c>
      <c r="AU831" s="1">
        <f t="shared" si="101"/>
        <v>2.7312230976503762</v>
      </c>
      <c r="AV831" s="1">
        <f t="shared" si="102"/>
        <v>2.2136065268359433</v>
      </c>
      <c r="AW831" s="1">
        <f t="shared" si="103"/>
        <v>1.6959899560215097</v>
      </c>
    </row>
    <row r="832" spans="1:49" x14ac:dyDescent="0.2">
      <c r="A832">
        <v>830</v>
      </c>
      <c r="B832" t="s">
        <v>15771</v>
      </c>
      <c r="C832" t="s">
        <v>15770</v>
      </c>
      <c r="F832" t="s">
        <v>15769</v>
      </c>
      <c r="G832" t="s">
        <v>10</v>
      </c>
      <c r="H832" t="s">
        <v>9</v>
      </c>
      <c r="I832" t="s">
        <v>15768</v>
      </c>
      <c r="J832">
        <v>60008991</v>
      </c>
      <c r="K832" t="s">
        <v>1563</v>
      </c>
      <c r="L832" t="s">
        <v>1562</v>
      </c>
      <c r="M832" t="s">
        <v>49</v>
      </c>
      <c r="N832">
        <v>2</v>
      </c>
      <c r="O832" t="s">
        <v>15767</v>
      </c>
      <c r="P832" t="s">
        <v>15766</v>
      </c>
      <c r="Q832" t="s">
        <v>15765</v>
      </c>
      <c r="R832" s="7">
        <v>39753</v>
      </c>
      <c r="S832" s="8">
        <f t="shared" si="96"/>
        <v>2008</v>
      </c>
      <c r="T832" s="8">
        <v>2008</v>
      </c>
      <c r="U832" s="8">
        <f t="shared" si="97"/>
        <v>14</v>
      </c>
      <c r="V832" s="7">
        <v>39753</v>
      </c>
      <c r="W832" t="s">
        <v>906</v>
      </c>
      <c r="X832" s="2">
        <v>0.68100000000000005</v>
      </c>
      <c r="Y832" s="6">
        <f t="shared" si="98"/>
        <v>1.8178906062304798E-2</v>
      </c>
      <c r="AA832" t="s">
        <v>905</v>
      </c>
      <c r="AB832">
        <v>15047</v>
      </c>
      <c r="AD832" t="s">
        <v>4</v>
      </c>
      <c r="AE832">
        <v>8</v>
      </c>
      <c r="AF832">
        <v>11</v>
      </c>
      <c r="AG832">
        <v>4655542</v>
      </c>
      <c r="AH832" t="s">
        <v>15764</v>
      </c>
      <c r="AI832" t="s">
        <v>15763</v>
      </c>
      <c r="AJ832" t="s">
        <v>15762</v>
      </c>
      <c r="AK832" t="s">
        <v>15761</v>
      </c>
      <c r="AL832">
        <v>31</v>
      </c>
      <c r="AM832" s="5">
        <f t="shared" si="99"/>
        <v>2.2142857142857144</v>
      </c>
      <c r="AN832" s="4">
        <f t="shared" si="100"/>
        <v>3.3537080110347815E-3</v>
      </c>
      <c r="AO832" s="3"/>
      <c r="AP832">
        <v>0</v>
      </c>
      <c r="AR832" t="s">
        <v>20</v>
      </c>
      <c r="AT832" s="2">
        <v>3.3010000000000002</v>
      </c>
      <c r="AU832" s="1">
        <f t="shared" si="101"/>
        <v>1.3731346646923794</v>
      </c>
      <c r="AV832" s="1">
        <f t="shared" si="102"/>
        <v>1.0766307036669789</v>
      </c>
      <c r="AW832" s="1">
        <f t="shared" si="103"/>
        <v>0.78012674264157866</v>
      </c>
    </row>
    <row r="833" spans="1:49" x14ac:dyDescent="0.2">
      <c r="A833">
        <v>831</v>
      </c>
      <c r="B833" t="s">
        <v>15760</v>
      </c>
      <c r="C833" t="s">
        <v>15759</v>
      </c>
      <c r="D833">
        <v>904501816</v>
      </c>
      <c r="F833" t="s">
        <v>15758</v>
      </c>
      <c r="G833" t="s">
        <v>10</v>
      </c>
      <c r="H833" t="s">
        <v>9</v>
      </c>
      <c r="I833" t="s">
        <v>15757</v>
      </c>
      <c r="J833">
        <v>60003662</v>
      </c>
      <c r="K833" t="s">
        <v>15756</v>
      </c>
      <c r="L833" t="s">
        <v>15755</v>
      </c>
      <c r="M833" t="s">
        <v>28</v>
      </c>
      <c r="N833">
        <v>4</v>
      </c>
      <c r="O833" t="s">
        <v>15754</v>
      </c>
      <c r="P833" t="s">
        <v>15753</v>
      </c>
      <c r="Q833" t="s">
        <v>15752</v>
      </c>
      <c r="R833" s="7">
        <v>39753</v>
      </c>
      <c r="S833" s="8">
        <f t="shared" si="96"/>
        <v>2008</v>
      </c>
      <c r="T833" s="8">
        <v>2008</v>
      </c>
      <c r="U833" s="8">
        <f t="shared" si="97"/>
        <v>14</v>
      </c>
      <c r="V833" s="7">
        <v>39753</v>
      </c>
      <c r="W833" t="s">
        <v>15751</v>
      </c>
      <c r="X833" s="2">
        <v>0.60099999999999998</v>
      </c>
      <c r="Y833" s="6">
        <f t="shared" si="98"/>
        <v>1.6043351752489256E-2</v>
      </c>
      <c r="AA833" t="s">
        <v>15750</v>
      </c>
      <c r="AB833">
        <v>29114</v>
      </c>
      <c r="AC833">
        <v>10290273</v>
      </c>
      <c r="AD833" t="s">
        <v>4</v>
      </c>
      <c r="AE833">
        <v>40</v>
      </c>
      <c r="AF833">
        <v>11</v>
      </c>
      <c r="AH833" t="s">
        <v>15749</v>
      </c>
      <c r="AI833" t="s">
        <v>15748</v>
      </c>
      <c r="AJ833" t="s">
        <v>15747</v>
      </c>
      <c r="AK833" t="s">
        <v>15746</v>
      </c>
      <c r="AL833">
        <v>22</v>
      </c>
      <c r="AM833" s="5">
        <f t="shared" si="99"/>
        <v>1.5714285714285714</v>
      </c>
      <c r="AN833" s="4">
        <f t="shared" si="100"/>
        <v>2.3800508465408126E-3</v>
      </c>
      <c r="AO833" s="3"/>
      <c r="AP833">
        <v>0</v>
      </c>
      <c r="AQ833" t="s">
        <v>601</v>
      </c>
      <c r="AR833" t="s">
        <v>15745</v>
      </c>
      <c r="AS833" t="s">
        <v>600</v>
      </c>
      <c r="AT833" s="2">
        <v>3.23</v>
      </c>
      <c r="AU833" s="1">
        <f t="shared" si="101"/>
        <v>1.1944361480704722</v>
      </c>
      <c r="AV833" s="1">
        <f t="shared" si="102"/>
        <v>0.92117012995150338</v>
      </c>
      <c r="AW833" s="1">
        <f t="shared" si="103"/>
        <v>0.64790411183253449</v>
      </c>
    </row>
    <row r="834" spans="1:49" x14ac:dyDescent="0.2">
      <c r="A834">
        <v>832</v>
      </c>
      <c r="B834" t="s">
        <v>15744</v>
      </c>
      <c r="C834" t="s">
        <v>15743</v>
      </c>
      <c r="D834" t="s">
        <v>15742</v>
      </c>
      <c r="F834" t="s">
        <v>15741</v>
      </c>
      <c r="G834" t="s">
        <v>10</v>
      </c>
      <c r="H834" t="s">
        <v>9</v>
      </c>
      <c r="I834" t="s">
        <v>15740</v>
      </c>
      <c r="J834" t="s">
        <v>15739</v>
      </c>
      <c r="K834" t="s">
        <v>15738</v>
      </c>
      <c r="L834" t="s">
        <v>15737</v>
      </c>
      <c r="M834" t="s">
        <v>15736</v>
      </c>
      <c r="N834">
        <v>23</v>
      </c>
      <c r="O834" t="s">
        <v>15735</v>
      </c>
      <c r="P834" t="s">
        <v>15734</v>
      </c>
      <c r="Q834" t="s">
        <v>15733</v>
      </c>
      <c r="R834" s="7">
        <v>39753</v>
      </c>
      <c r="S834" s="8">
        <f t="shared" ref="S834:S897" si="104">YEAR(R834)</f>
        <v>2008</v>
      </c>
      <c r="T834" s="8">
        <v>2008</v>
      </c>
      <c r="U834" s="8">
        <f t="shared" ref="U834:U897" si="105">2022-T834</f>
        <v>14</v>
      </c>
      <c r="V834" s="7">
        <v>39753</v>
      </c>
      <c r="W834" t="s">
        <v>1236</v>
      </c>
      <c r="X834" s="2">
        <v>1.129</v>
      </c>
      <c r="Y834" s="6">
        <f t="shared" ref="Y834:Y897" si="106">(X834-$Z$4)/($Z$3-$Z$4)</f>
        <v>3.0138010197271831E-2</v>
      </c>
      <c r="AA834">
        <v>9276505</v>
      </c>
      <c r="AB834">
        <v>26764</v>
      </c>
      <c r="AD834" t="s">
        <v>4</v>
      </c>
      <c r="AE834">
        <v>30</v>
      </c>
      <c r="AF834">
        <v>4</v>
      </c>
      <c r="AH834" t="s">
        <v>15732</v>
      </c>
      <c r="AI834" t="s">
        <v>15731</v>
      </c>
      <c r="AJ834" t="s">
        <v>15730</v>
      </c>
      <c r="AK834" t="s">
        <v>15729</v>
      </c>
      <c r="AL834">
        <v>17</v>
      </c>
      <c r="AM834" s="5">
        <f t="shared" ref="AM834:AM897" si="107">AL834/U834</f>
        <v>1.2142857142857142</v>
      </c>
      <c r="AN834" s="4">
        <f t="shared" ref="AN834:AN897" si="108">(AM834-$AO$4)/($AO$3-$AO$4)</f>
        <v>1.8391301995997185E-3</v>
      </c>
      <c r="AO834" s="3"/>
      <c r="AP834">
        <v>0</v>
      </c>
      <c r="AQ834" t="s">
        <v>1033</v>
      </c>
      <c r="AR834" t="s">
        <v>15728</v>
      </c>
      <c r="AS834" t="s">
        <v>1032</v>
      </c>
      <c r="AT834" s="2">
        <v>2.7240000000000002</v>
      </c>
      <c r="AU834" s="1">
        <f t="shared" ref="AU834:AU897" si="109">(Y834*0.7+AN834*0.3)*100</f>
        <v>2.1648346197970194</v>
      </c>
      <c r="AV834" s="1">
        <f t="shared" ref="AV834:AV897" si="110">(Y834*0.5+AN834*0.5)*100</f>
        <v>1.5988570198435776</v>
      </c>
      <c r="AW834" s="1">
        <f t="shared" ref="AW834:AW897" si="111">(Y834*0.3+AN834*0.7)*100</f>
        <v>1.032879419890135</v>
      </c>
    </row>
    <row r="835" spans="1:49" x14ac:dyDescent="0.2">
      <c r="A835">
        <v>833</v>
      </c>
      <c r="B835" t="s">
        <v>15727</v>
      </c>
      <c r="C835" t="s">
        <v>15726</v>
      </c>
      <c r="D835" t="s">
        <v>15725</v>
      </c>
      <c r="F835" t="s">
        <v>15724</v>
      </c>
      <c r="G835" t="s">
        <v>10</v>
      </c>
      <c r="H835" t="s">
        <v>9</v>
      </c>
      <c r="I835" t="s">
        <v>15723</v>
      </c>
      <c r="J835" t="s">
        <v>15722</v>
      </c>
      <c r="K835" t="s">
        <v>15721</v>
      </c>
      <c r="L835" t="s">
        <v>15720</v>
      </c>
      <c r="M835" t="s">
        <v>15719</v>
      </c>
      <c r="N835">
        <v>7</v>
      </c>
      <c r="O835" t="s">
        <v>15718</v>
      </c>
      <c r="P835" t="s">
        <v>15717</v>
      </c>
      <c r="Q835" t="s">
        <v>15716</v>
      </c>
      <c r="R835" s="7">
        <v>39753</v>
      </c>
      <c r="S835" s="8">
        <f t="shared" si="104"/>
        <v>2008</v>
      </c>
      <c r="T835" s="8">
        <v>2008</v>
      </c>
      <c r="U835" s="8">
        <f t="shared" si="105"/>
        <v>14</v>
      </c>
      <c r="V835" s="7">
        <v>39753</v>
      </c>
      <c r="W835" t="s">
        <v>970</v>
      </c>
      <c r="X835" s="2">
        <v>1.1479999999999999</v>
      </c>
      <c r="Y835" s="6">
        <f t="shared" si="106"/>
        <v>3.0645204345853019E-2</v>
      </c>
      <c r="AA835" t="s">
        <v>969</v>
      </c>
      <c r="AB835">
        <v>15980</v>
      </c>
      <c r="AD835" t="s">
        <v>4</v>
      </c>
      <c r="AE835">
        <v>54</v>
      </c>
      <c r="AF835">
        <v>3</v>
      </c>
      <c r="AH835" t="s">
        <v>15715</v>
      </c>
      <c r="AI835" t="s">
        <v>15714</v>
      </c>
      <c r="AJ835" t="s">
        <v>15713</v>
      </c>
      <c r="AK835" t="s">
        <v>15712</v>
      </c>
      <c r="AL835">
        <v>53</v>
      </c>
      <c r="AM835" s="5">
        <f t="shared" si="107"/>
        <v>3.7857142857142856</v>
      </c>
      <c r="AN835" s="4">
        <f t="shared" si="108"/>
        <v>5.7337588575755933E-3</v>
      </c>
      <c r="AO835" s="3"/>
      <c r="AP835">
        <v>0</v>
      </c>
      <c r="AQ835" t="s">
        <v>1033</v>
      </c>
      <c r="AR835">
        <v>18409</v>
      </c>
      <c r="AS835" t="s">
        <v>1032</v>
      </c>
      <c r="AT835" s="2">
        <v>3.726</v>
      </c>
      <c r="AU835" s="1">
        <f t="shared" si="109"/>
        <v>2.3171770699369794</v>
      </c>
      <c r="AV835" s="1">
        <f t="shared" si="110"/>
        <v>1.8189481601714308</v>
      </c>
      <c r="AW835" s="1">
        <f t="shared" si="111"/>
        <v>1.320719250405882</v>
      </c>
    </row>
    <row r="836" spans="1:49" x14ac:dyDescent="0.2">
      <c r="A836">
        <v>834</v>
      </c>
      <c r="B836" t="s">
        <v>15711</v>
      </c>
      <c r="C836" t="s">
        <v>15710</v>
      </c>
      <c r="D836" t="s">
        <v>15709</v>
      </c>
      <c r="F836" t="s">
        <v>15708</v>
      </c>
      <c r="G836" t="s">
        <v>10</v>
      </c>
      <c r="H836" t="s">
        <v>9</v>
      </c>
      <c r="I836" t="s">
        <v>15707</v>
      </c>
      <c r="J836">
        <v>60009254</v>
      </c>
      <c r="K836" t="s">
        <v>739</v>
      </c>
      <c r="L836" t="s">
        <v>738</v>
      </c>
      <c r="M836" t="s">
        <v>15</v>
      </c>
      <c r="N836">
        <v>2</v>
      </c>
      <c r="O836" t="s">
        <v>15706</v>
      </c>
      <c r="P836" t="s">
        <v>15705</v>
      </c>
      <c r="Q836" t="s">
        <v>737</v>
      </c>
      <c r="R836" s="7">
        <v>39753</v>
      </c>
      <c r="S836" s="8">
        <f t="shared" si="104"/>
        <v>2008</v>
      </c>
      <c r="T836" s="8">
        <v>2008</v>
      </c>
      <c r="U836" s="8">
        <f t="shared" si="105"/>
        <v>14</v>
      </c>
      <c r="V836" s="7">
        <v>39753</v>
      </c>
      <c r="W836" t="s">
        <v>15704</v>
      </c>
      <c r="X836" s="2">
        <v>3.3220000000000001</v>
      </c>
      <c r="Y836" s="6">
        <f t="shared" si="106"/>
        <v>8.8678892715090371E-2</v>
      </c>
      <c r="AA836">
        <v>13596454</v>
      </c>
      <c r="AB836">
        <v>28583</v>
      </c>
      <c r="AD836" t="s">
        <v>4</v>
      </c>
      <c r="AE836">
        <v>56</v>
      </c>
      <c r="AF836">
        <v>19</v>
      </c>
      <c r="AH836" t="s">
        <v>15703</v>
      </c>
      <c r="AI836" t="s">
        <v>15702</v>
      </c>
      <c r="AJ836" t="s">
        <v>15701</v>
      </c>
      <c r="AK836" t="s">
        <v>15700</v>
      </c>
      <c r="AL836">
        <v>28</v>
      </c>
      <c r="AM836" s="5">
        <f t="shared" si="107"/>
        <v>2</v>
      </c>
      <c r="AN836" s="4">
        <f t="shared" si="108"/>
        <v>3.0291556228701248E-3</v>
      </c>
      <c r="AO836" s="3"/>
      <c r="AP836">
        <v>0</v>
      </c>
      <c r="AR836">
        <v>504813</v>
      </c>
      <c r="AT836" s="2">
        <v>8.2029999999999994</v>
      </c>
      <c r="AU836" s="1">
        <f t="shared" si="109"/>
        <v>6.2983971587424286</v>
      </c>
      <c r="AV836" s="1">
        <f t="shared" si="110"/>
        <v>4.5854024168980247</v>
      </c>
      <c r="AW836" s="1">
        <f t="shared" si="111"/>
        <v>2.8724076750536196</v>
      </c>
    </row>
    <row r="837" spans="1:49" x14ac:dyDescent="0.2">
      <c r="A837">
        <v>835</v>
      </c>
      <c r="B837" t="s">
        <v>15699</v>
      </c>
      <c r="C837" t="s">
        <v>15698</v>
      </c>
      <c r="F837" t="s">
        <v>15697</v>
      </c>
      <c r="G837" t="s">
        <v>10</v>
      </c>
      <c r="H837" t="s">
        <v>9</v>
      </c>
      <c r="I837" t="s">
        <v>464</v>
      </c>
      <c r="J837" t="s">
        <v>15696</v>
      </c>
      <c r="K837" t="s">
        <v>15695</v>
      </c>
      <c r="L837" t="s">
        <v>463</v>
      </c>
      <c r="M837" t="s">
        <v>462</v>
      </c>
      <c r="N837">
        <v>3</v>
      </c>
      <c r="O837" t="s">
        <v>15694</v>
      </c>
      <c r="P837" t="s">
        <v>15693</v>
      </c>
      <c r="Q837" t="s">
        <v>15692</v>
      </c>
      <c r="R837" s="7">
        <v>39753</v>
      </c>
      <c r="S837" s="8">
        <f t="shared" si="104"/>
        <v>2008</v>
      </c>
      <c r="T837" s="8">
        <v>2008</v>
      </c>
      <c r="U837" s="8">
        <f t="shared" si="105"/>
        <v>14</v>
      </c>
      <c r="V837" s="7">
        <v>39753</v>
      </c>
      <c r="W837" t="s">
        <v>15691</v>
      </c>
      <c r="X837" s="2">
        <v>0.64600000000000002</v>
      </c>
      <c r="Y837" s="6">
        <f t="shared" si="106"/>
        <v>1.72446010517605E-2</v>
      </c>
      <c r="AA837" t="s">
        <v>15690</v>
      </c>
      <c r="AB837">
        <v>21157</v>
      </c>
      <c r="AC837">
        <v>15308138</v>
      </c>
      <c r="AD837" t="s">
        <v>4</v>
      </c>
      <c r="AE837">
        <v>19</v>
      </c>
      <c r="AF837">
        <v>11</v>
      </c>
      <c r="AH837" t="s">
        <v>15689</v>
      </c>
      <c r="AI837" t="s">
        <v>15688</v>
      </c>
      <c r="AJ837" t="s">
        <v>15687</v>
      </c>
      <c r="AK837" t="s">
        <v>15686</v>
      </c>
      <c r="AL837">
        <v>4</v>
      </c>
      <c r="AM837" s="5">
        <f t="shared" si="107"/>
        <v>0.2857142857142857</v>
      </c>
      <c r="AN837" s="4">
        <f t="shared" si="108"/>
        <v>4.3273651755287499E-4</v>
      </c>
      <c r="AO837" s="3"/>
      <c r="AP837">
        <v>0</v>
      </c>
      <c r="AR837" t="s">
        <v>20</v>
      </c>
      <c r="AT837" s="2" t="s">
        <v>0</v>
      </c>
      <c r="AU837" s="1">
        <f t="shared" si="109"/>
        <v>1.2201041691498211</v>
      </c>
      <c r="AV837" s="1">
        <f t="shared" si="110"/>
        <v>0.8838668784656688</v>
      </c>
      <c r="AW837" s="1">
        <f t="shared" si="111"/>
        <v>0.54762958778151616</v>
      </c>
    </row>
    <row r="838" spans="1:49" x14ac:dyDescent="0.2">
      <c r="A838">
        <v>836</v>
      </c>
      <c r="B838" t="s">
        <v>15685</v>
      </c>
      <c r="C838" t="s">
        <v>15684</v>
      </c>
      <c r="D838" t="s">
        <v>15683</v>
      </c>
      <c r="F838" t="s">
        <v>15682</v>
      </c>
      <c r="G838" t="s">
        <v>10</v>
      </c>
      <c r="H838" t="s">
        <v>9</v>
      </c>
      <c r="I838" t="s">
        <v>15681</v>
      </c>
      <c r="J838">
        <v>60004686</v>
      </c>
      <c r="K838" t="s">
        <v>15680</v>
      </c>
      <c r="L838" t="s">
        <v>15679</v>
      </c>
      <c r="M838" t="s">
        <v>15</v>
      </c>
      <c r="N838">
        <v>1</v>
      </c>
      <c r="O838" t="s">
        <v>15678</v>
      </c>
      <c r="P838">
        <v>16039133600</v>
      </c>
      <c r="Q838">
        <v>60004686</v>
      </c>
      <c r="R838" s="7">
        <v>39753</v>
      </c>
      <c r="S838" s="8">
        <f t="shared" si="104"/>
        <v>2008</v>
      </c>
      <c r="T838" s="8">
        <v>2008</v>
      </c>
      <c r="U838" s="8">
        <f t="shared" si="105"/>
        <v>14</v>
      </c>
      <c r="V838" s="7">
        <v>39753</v>
      </c>
      <c r="W838" t="s">
        <v>15677</v>
      </c>
      <c r="X838" s="2">
        <v>1.5329999999999999</v>
      </c>
      <c r="Y838" s="6">
        <f t="shared" si="106"/>
        <v>4.0922559461840313E-2</v>
      </c>
      <c r="AA838">
        <v>1918141</v>
      </c>
      <c r="AB838">
        <v>24432</v>
      </c>
      <c r="AD838" t="s">
        <v>4</v>
      </c>
      <c r="AE838">
        <v>30</v>
      </c>
      <c r="AF838">
        <v>11</v>
      </c>
      <c r="AH838" t="s">
        <v>15676</v>
      </c>
      <c r="AI838" t="s">
        <v>15675</v>
      </c>
      <c r="AJ838" t="s">
        <v>15674</v>
      </c>
      <c r="AK838" t="s">
        <v>15673</v>
      </c>
      <c r="AL838">
        <v>18</v>
      </c>
      <c r="AM838" s="5">
        <f t="shared" si="107"/>
        <v>1.2857142857142858</v>
      </c>
      <c r="AN838" s="4">
        <f t="shared" si="108"/>
        <v>1.9473143289879377E-3</v>
      </c>
      <c r="AO838" s="3"/>
      <c r="AP838">
        <v>0</v>
      </c>
      <c r="AR838" t="s">
        <v>15672</v>
      </c>
      <c r="AT838" s="2">
        <v>3.5710000000000002</v>
      </c>
      <c r="AU838" s="1">
        <f t="shared" si="109"/>
        <v>2.9229985921984598</v>
      </c>
      <c r="AV838" s="1">
        <f t="shared" si="110"/>
        <v>2.1434936895414127</v>
      </c>
      <c r="AW838" s="1">
        <f t="shared" si="111"/>
        <v>1.363988786884365</v>
      </c>
    </row>
    <row r="839" spans="1:49" x14ac:dyDescent="0.2">
      <c r="A839">
        <v>837</v>
      </c>
      <c r="B839" t="s">
        <v>15671</v>
      </c>
      <c r="C839" t="s">
        <v>15670</v>
      </c>
      <c r="D839" t="s">
        <v>15669</v>
      </c>
      <c r="E839">
        <v>18571831</v>
      </c>
      <c r="F839" t="s">
        <v>15668</v>
      </c>
      <c r="G839" t="s">
        <v>10</v>
      </c>
      <c r="H839" t="s">
        <v>9</v>
      </c>
      <c r="I839" t="s">
        <v>15667</v>
      </c>
      <c r="J839" t="s">
        <v>15666</v>
      </c>
      <c r="K839" t="s">
        <v>15665</v>
      </c>
      <c r="L839" t="s">
        <v>15664</v>
      </c>
      <c r="M839" t="s">
        <v>1128</v>
      </c>
      <c r="N839">
        <v>3</v>
      </c>
      <c r="O839" t="s">
        <v>15663</v>
      </c>
      <c r="P839" t="s">
        <v>15662</v>
      </c>
      <c r="Q839" t="s">
        <v>15661</v>
      </c>
      <c r="R839" s="7">
        <v>39753</v>
      </c>
      <c r="S839" s="8">
        <f t="shared" si="104"/>
        <v>2008</v>
      </c>
      <c r="T839" s="8">
        <v>2008</v>
      </c>
      <c r="U839" s="8">
        <f t="shared" si="105"/>
        <v>14</v>
      </c>
      <c r="V839" s="7">
        <v>39753</v>
      </c>
      <c r="W839" t="s">
        <v>15660</v>
      </c>
      <c r="X839" s="2">
        <v>0.89300000000000002</v>
      </c>
      <c r="Y839" s="6">
        <f t="shared" si="106"/>
        <v>2.3838124983315983E-2</v>
      </c>
      <c r="AA839">
        <v>3015629</v>
      </c>
      <c r="AB839">
        <v>35716</v>
      </c>
      <c r="AD839" t="s">
        <v>4</v>
      </c>
      <c r="AE839">
        <v>34</v>
      </c>
      <c r="AF839">
        <v>11</v>
      </c>
      <c r="AH839" t="s">
        <v>15659</v>
      </c>
      <c r="AI839" t="s">
        <v>15658</v>
      </c>
      <c r="AJ839" t="s">
        <v>15657</v>
      </c>
      <c r="AK839" t="s">
        <v>15656</v>
      </c>
      <c r="AL839">
        <v>10</v>
      </c>
      <c r="AM839" s="5">
        <f t="shared" si="107"/>
        <v>0.7142857142857143</v>
      </c>
      <c r="AN839" s="4">
        <f t="shared" si="108"/>
        <v>1.0818412938821875E-3</v>
      </c>
      <c r="AO839" s="3"/>
      <c r="AP839">
        <v>0</v>
      </c>
      <c r="AQ839" t="s">
        <v>265</v>
      </c>
      <c r="AR839" t="s">
        <v>20</v>
      </c>
      <c r="AS839" t="s">
        <v>263</v>
      </c>
      <c r="AT839" s="2">
        <v>2.9980000000000002</v>
      </c>
      <c r="AU839" s="1">
        <f t="shared" si="109"/>
        <v>1.7011239876485844</v>
      </c>
      <c r="AV839" s="1">
        <f t="shared" si="110"/>
        <v>1.2459983138599084</v>
      </c>
      <c r="AW839" s="1">
        <f t="shared" si="111"/>
        <v>0.79087264007123259</v>
      </c>
    </row>
    <row r="840" spans="1:49" x14ac:dyDescent="0.2">
      <c r="A840">
        <v>838</v>
      </c>
      <c r="B840" t="s">
        <v>15655</v>
      </c>
      <c r="C840" t="s">
        <v>15654</v>
      </c>
      <c r="E840">
        <v>18684132</v>
      </c>
      <c r="F840" t="s">
        <v>15653</v>
      </c>
      <c r="G840" t="s">
        <v>10</v>
      </c>
      <c r="H840" t="s">
        <v>9</v>
      </c>
      <c r="I840" t="s">
        <v>15652</v>
      </c>
      <c r="J840">
        <v>60016338</v>
      </c>
      <c r="K840" t="s">
        <v>15651</v>
      </c>
      <c r="L840" t="s">
        <v>15650</v>
      </c>
      <c r="M840" t="s">
        <v>15</v>
      </c>
      <c r="N840">
        <v>2</v>
      </c>
      <c r="O840" t="s">
        <v>15649</v>
      </c>
      <c r="P840" t="s">
        <v>15648</v>
      </c>
      <c r="Q840" t="s">
        <v>15647</v>
      </c>
      <c r="R840" s="7">
        <v>39753</v>
      </c>
      <c r="S840" s="8">
        <f t="shared" si="104"/>
        <v>2008</v>
      </c>
      <c r="T840" s="8">
        <v>2008</v>
      </c>
      <c r="U840" s="8">
        <f t="shared" si="105"/>
        <v>14</v>
      </c>
      <c r="V840" s="7">
        <v>39753</v>
      </c>
      <c r="W840" t="s">
        <v>15646</v>
      </c>
      <c r="X840" s="2">
        <v>2.1339999999999999</v>
      </c>
      <c r="Y840" s="6">
        <f t="shared" si="106"/>
        <v>5.6965911214329569E-2</v>
      </c>
      <c r="AA840">
        <v>218790</v>
      </c>
      <c r="AB840">
        <v>29544</v>
      </c>
      <c r="AC840">
        <v>13652656</v>
      </c>
      <c r="AD840" t="s">
        <v>4</v>
      </c>
      <c r="AE840">
        <v>77</v>
      </c>
      <c r="AF840">
        <v>6</v>
      </c>
      <c r="AH840" t="s">
        <v>1535</v>
      </c>
      <c r="AI840" t="s">
        <v>15645</v>
      </c>
      <c r="AJ840" t="s">
        <v>15644</v>
      </c>
      <c r="AK840" t="s">
        <v>15643</v>
      </c>
      <c r="AL840">
        <v>106</v>
      </c>
      <c r="AM840" s="5">
        <f t="shared" si="107"/>
        <v>7.5714285714285712</v>
      </c>
      <c r="AN840" s="4">
        <f t="shared" si="108"/>
        <v>1.1467517715151187E-2</v>
      </c>
      <c r="AO840" s="3"/>
      <c r="AP840">
        <v>1</v>
      </c>
      <c r="AR840" t="s">
        <v>20</v>
      </c>
      <c r="AT840" s="2">
        <v>5.0910000000000002</v>
      </c>
      <c r="AU840" s="1">
        <f t="shared" si="109"/>
        <v>4.3316393164576059</v>
      </c>
      <c r="AV840" s="1">
        <f t="shared" si="110"/>
        <v>3.4216714464740381</v>
      </c>
      <c r="AW840" s="1">
        <f t="shared" si="111"/>
        <v>2.5117035764904703</v>
      </c>
    </row>
    <row r="841" spans="1:49" x14ac:dyDescent="0.2">
      <c r="A841">
        <v>839</v>
      </c>
      <c r="B841" t="s">
        <v>15642</v>
      </c>
      <c r="C841" t="s">
        <v>15641</v>
      </c>
      <c r="D841" t="s">
        <v>15640</v>
      </c>
      <c r="F841" t="s">
        <v>15639</v>
      </c>
      <c r="G841" t="s">
        <v>10</v>
      </c>
      <c r="H841" t="s">
        <v>9</v>
      </c>
      <c r="I841" t="s">
        <v>15638</v>
      </c>
      <c r="J841">
        <v>60002414</v>
      </c>
      <c r="K841" t="s">
        <v>15637</v>
      </c>
      <c r="L841" t="s">
        <v>1164</v>
      </c>
      <c r="M841" t="s">
        <v>52</v>
      </c>
      <c r="N841">
        <v>2</v>
      </c>
      <c r="O841" t="s">
        <v>15636</v>
      </c>
      <c r="P841" t="s">
        <v>15635</v>
      </c>
      <c r="Q841" t="s">
        <v>15634</v>
      </c>
      <c r="R841" s="7">
        <v>39753</v>
      </c>
      <c r="S841" s="8">
        <f t="shared" si="104"/>
        <v>2008</v>
      </c>
      <c r="T841" s="8">
        <v>2008</v>
      </c>
      <c r="U841" s="8">
        <f t="shared" si="105"/>
        <v>14</v>
      </c>
      <c r="V841" s="7">
        <v>39753</v>
      </c>
      <c r="W841" t="s">
        <v>15633</v>
      </c>
      <c r="X841" s="2">
        <v>0.55300000000000005</v>
      </c>
      <c r="Y841" s="6">
        <f t="shared" si="106"/>
        <v>1.4762019166599933E-2</v>
      </c>
      <c r="AA841">
        <v>15694410</v>
      </c>
      <c r="AB841">
        <v>29112</v>
      </c>
      <c r="AD841" t="s">
        <v>4</v>
      </c>
      <c r="AE841">
        <v>6</v>
      </c>
      <c r="AF841">
        <v>2</v>
      </c>
      <c r="AH841" t="s">
        <v>15632</v>
      </c>
      <c r="AI841" t="s">
        <v>15631</v>
      </c>
      <c r="AJ841" t="s">
        <v>15630</v>
      </c>
      <c r="AK841" t="s">
        <v>15629</v>
      </c>
      <c r="AL841">
        <v>6</v>
      </c>
      <c r="AM841" s="5">
        <f t="shared" si="107"/>
        <v>0.42857142857142855</v>
      </c>
      <c r="AN841" s="4">
        <f t="shared" si="108"/>
        <v>6.4910477632931242E-4</v>
      </c>
      <c r="AO841" s="3"/>
      <c r="AP841">
        <v>0</v>
      </c>
      <c r="AR841" t="s">
        <v>20</v>
      </c>
      <c r="AT841" s="2" t="s">
        <v>0</v>
      </c>
      <c r="AU841" s="1">
        <f t="shared" si="109"/>
        <v>1.0528144849518746</v>
      </c>
      <c r="AV841" s="1">
        <f t="shared" si="110"/>
        <v>0.77055619714646229</v>
      </c>
      <c r="AW841" s="1">
        <f t="shared" si="111"/>
        <v>0.48829790934104983</v>
      </c>
    </row>
    <row r="842" spans="1:49" x14ac:dyDescent="0.2">
      <c r="A842">
        <v>840</v>
      </c>
      <c r="B842" t="s">
        <v>15628</v>
      </c>
      <c r="C842" t="s">
        <v>15627</v>
      </c>
      <c r="E842">
        <v>18785901</v>
      </c>
      <c r="F842" t="s">
        <v>15626</v>
      </c>
      <c r="G842" t="s">
        <v>10</v>
      </c>
      <c r="H842" t="s">
        <v>9</v>
      </c>
      <c r="I842" t="s">
        <v>15625</v>
      </c>
      <c r="J842" t="s">
        <v>15624</v>
      </c>
      <c r="K842" t="s">
        <v>15623</v>
      </c>
      <c r="L842" t="s">
        <v>15622</v>
      </c>
      <c r="M842" t="s">
        <v>14949</v>
      </c>
      <c r="N842">
        <v>6</v>
      </c>
      <c r="O842" t="s">
        <v>15621</v>
      </c>
      <c r="P842" t="s">
        <v>15620</v>
      </c>
      <c r="Q842" t="s">
        <v>15619</v>
      </c>
      <c r="R842" s="7">
        <v>39753</v>
      </c>
      <c r="S842" s="8">
        <f t="shared" si="104"/>
        <v>2008</v>
      </c>
      <c r="T842" s="8">
        <v>2008</v>
      </c>
      <c r="U842" s="8">
        <f t="shared" si="105"/>
        <v>14</v>
      </c>
      <c r="V842" s="7">
        <v>39753</v>
      </c>
      <c r="W842" t="s">
        <v>1230</v>
      </c>
      <c r="X842" s="2">
        <v>1.351</v>
      </c>
      <c r="Y842" s="6">
        <f t="shared" si="106"/>
        <v>3.6064173407009958E-2</v>
      </c>
      <c r="AA842">
        <v>319317</v>
      </c>
      <c r="AB842">
        <v>16530</v>
      </c>
      <c r="AC842">
        <v>13993054</v>
      </c>
      <c r="AD842" t="s">
        <v>4</v>
      </c>
      <c r="AE842">
        <v>134</v>
      </c>
      <c r="AF842">
        <v>3</v>
      </c>
      <c r="AH842" t="s">
        <v>15618</v>
      </c>
      <c r="AI842" t="s">
        <v>15617</v>
      </c>
      <c r="AK842" t="s">
        <v>15616</v>
      </c>
      <c r="AL842">
        <v>102</v>
      </c>
      <c r="AM842" s="5">
        <f t="shared" si="107"/>
        <v>7.2857142857142856</v>
      </c>
      <c r="AN842" s="4">
        <f t="shared" si="108"/>
        <v>1.1034781197598311E-2</v>
      </c>
      <c r="AO842" s="3"/>
      <c r="AP842">
        <v>0</v>
      </c>
      <c r="AR842" t="s">
        <v>20</v>
      </c>
      <c r="AT842" s="2">
        <v>4.5</v>
      </c>
      <c r="AU842" s="1">
        <f t="shared" si="109"/>
        <v>2.8555355744186461</v>
      </c>
      <c r="AV842" s="1">
        <f t="shared" si="110"/>
        <v>2.3549477302304136</v>
      </c>
      <c r="AW842" s="1">
        <f t="shared" si="111"/>
        <v>1.8543598860421804</v>
      </c>
    </row>
    <row r="843" spans="1:49" x14ac:dyDescent="0.2">
      <c r="A843">
        <v>841</v>
      </c>
      <c r="B843" t="s">
        <v>15615</v>
      </c>
      <c r="C843" t="s">
        <v>15614</v>
      </c>
      <c r="F843" t="s">
        <v>15613</v>
      </c>
      <c r="G843" t="s">
        <v>10</v>
      </c>
      <c r="H843" t="s">
        <v>9</v>
      </c>
      <c r="I843" t="s">
        <v>15612</v>
      </c>
      <c r="J843">
        <v>60025578</v>
      </c>
      <c r="K843" t="s">
        <v>42</v>
      </c>
      <c r="L843" t="s">
        <v>41</v>
      </c>
      <c r="M843" t="s">
        <v>40</v>
      </c>
      <c r="N843">
        <v>4</v>
      </c>
      <c r="O843" t="s">
        <v>15611</v>
      </c>
      <c r="P843" t="s">
        <v>15610</v>
      </c>
      <c r="Q843" t="s">
        <v>39</v>
      </c>
      <c r="R843" s="7">
        <v>39753</v>
      </c>
      <c r="S843" s="8">
        <f t="shared" si="104"/>
        <v>2008</v>
      </c>
      <c r="T843" s="8">
        <v>2008</v>
      </c>
      <c r="U843" s="8">
        <f t="shared" si="105"/>
        <v>14</v>
      </c>
      <c r="V843" s="7">
        <v>39753</v>
      </c>
      <c r="W843" t="s">
        <v>134</v>
      </c>
      <c r="X843" s="2">
        <v>0.30399999999999999</v>
      </c>
      <c r="Y843" s="6">
        <f t="shared" si="106"/>
        <v>8.115106377299057E-3</v>
      </c>
      <c r="AA843">
        <v>8952477</v>
      </c>
      <c r="AB843">
        <v>12250</v>
      </c>
      <c r="AD843" t="s">
        <v>4</v>
      </c>
      <c r="AE843">
        <v>50</v>
      </c>
      <c r="AF843">
        <v>11</v>
      </c>
      <c r="AH843" t="s">
        <v>15609</v>
      </c>
      <c r="AI843" t="s">
        <v>15608</v>
      </c>
      <c r="AJ843" t="s">
        <v>15607</v>
      </c>
      <c r="AK843" t="s">
        <v>15606</v>
      </c>
      <c r="AL843">
        <v>16</v>
      </c>
      <c r="AM843" s="5">
        <f t="shared" si="107"/>
        <v>1.1428571428571428</v>
      </c>
      <c r="AN843" s="4">
        <f t="shared" si="108"/>
        <v>1.7309460702114999E-3</v>
      </c>
      <c r="AO843" s="3"/>
      <c r="AP843">
        <v>0</v>
      </c>
      <c r="AR843" t="s">
        <v>20</v>
      </c>
      <c r="AT843" s="2" t="s">
        <v>0</v>
      </c>
      <c r="AU843" s="1">
        <f t="shared" si="109"/>
        <v>0.6199858285172789</v>
      </c>
      <c r="AV843" s="1">
        <f t="shared" si="110"/>
        <v>0.49230262237552785</v>
      </c>
      <c r="AW843" s="1">
        <f t="shared" si="111"/>
        <v>0.36461941623377669</v>
      </c>
    </row>
    <row r="844" spans="1:49" x14ac:dyDescent="0.2">
      <c r="A844">
        <v>842</v>
      </c>
      <c r="B844" t="s">
        <v>15605</v>
      </c>
      <c r="C844" t="s">
        <v>15604</v>
      </c>
      <c r="F844" t="s">
        <v>15603</v>
      </c>
      <c r="G844" t="s">
        <v>10</v>
      </c>
      <c r="H844" t="s">
        <v>9</v>
      </c>
      <c r="I844" t="s">
        <v>1707</v>
      </c>
      <c r="J844">
        <v>60014153</v>
      </c>
      <c r="K844" t="s">
        <v>2403</v>
      </c>
      <c r="L844" t="s">
        <v>1322</v>
      </c>
      <c r="M844" t="s">
        <v>405</v>
      </c>
      <c r="N844">
        <v>2</v>
      </c>
      <c r="O844" t="s">
        <v>2402</v>
      </c>
      <c r="P844" t="s">
        <v>2401</v>
      </c>
      <c r="Q844" t="s">
        <v>2400</v>
      </c>
      <c r="R844" s="7">
        <v>39753</v>
      </c>
      <c r="S844" s="8">
        <f t="shared" si="104"/>
        <v>2008</v>
      </c>
      <c r="T844" s="8">
        <v>2008</v>
      </c>
      <c r="U844" s="8">
        <f t="shared" si="105"/>
        <v>14</v>
      </c>
      <c r="V844" s="7">
        <v>39753</v>
      </c>
      <c r="W844" t="s">
        <v>134</v>
      </c>
      <c r="X844" s="2">
        <v>0.30399999999999999</v>
      </c>
      <c r="Y844" s="6">
        <f t="shared" si="106"/>
        <v>8.115106377299057E-3</v>
      </c>
      <c r="AA844">
        <v>8952477</v>
      </c>
      <c r="AB844">
        <v>12250</v>
      </c>
      <c r="AD844" t="s">
        <v>4</v>
      </c>
      <c r="AE844">
        <v>50</v>
      </c>
      <c r="AF844">
        <v>11</v>
      </c>
      <c r="AH844" t="s">
        <v>15602</v>
      </c>
      <c r="AI844" t="s">
        <v>15601</v>
      </c>
      <c r="AJ844" t="s">
        <v>2398</v>
      </c>
      <c r="AK844" t="s">
        <v>15600</v>
      </c>
      <c r="AL844">
        <v>6</v>
      </c>
      <c r="AM844" s="5">
        <f t="shared" si="107"/>
        <v>0.42857142857142855</v>
      </c>
      <c r="AN844" s="4">
        <f t="shared" si="108"/>
        <v>6.4910477632931242E-4</v>
      </c>
      <c r="AO844" s="3"/>
      <c r="AP844">
        <v>0</v>
      </c>
      <c r="AR844" t="s">
        <v>20</v>
      </c>
      <c r="AT844" s="2" t="s">
        <v>0</v>
      </c>
      <c r="AU844" s="1">
        <f t="shared" si="109"/>
        <v>0.5875305897008134</v>
      </c>
      <c r="AV844" s="1">
        <f t="shared" si="110"/>
        <v>0.43821055768141848</v>
      </c>
      <c r="AW844" s="1">
        <f t="shared" si="111"/>
        <v>0.28889052566202356</v>
      </c>
    </row>
    <row r="845" spans="1:49" x14ac:dyDescent="0.2">
      <c r="A845">
        <v>843</v>
      </c>
      <c r="B845" t="s">
        <v>15599</v>
      </c>
      <c r="C845" t="s">
        <v>15598</v>
      </c>
      <c r="F845" t="s">
        <v>15597</v>
      </c>
      <c r="G845" t="s">
        <v>10</v>
      </c>
      <c r="H845" t="s">
        <v>9</v>
      </c>
      <c r="I845" t="s">
        <v>491</v>
      </c>
      <c r="J845">
        <v>60012392</v>
      </c>
      <c r="K845" t="s">
        <v>348</v>
      </c>
      <c r="L845" t="s">
        <v>197</v>
      </c>
      <c r="M845" t="s">
        <v>60</v>
      </c>
      <c r="N845">
        <v>2</v>
      </c>
      <c r="O845" t="s">
        <v>2363</v>
      </c>
      <c r="P845" t="s">
        <v>2362</v>
      </c>
      <c r="Q845" t="s">
        <v>347</v>
      </c>
      <c r="R845" s="7">
        <v>39753</v>
      </c>
      <c r="S845" s="8">
        <f t="shared" si="104"/>
        <v>2008</v>
      </c>
      <c r="T845" s="8">
        <v>2008</v>
      </c>
      <c r="U845" s="8">
        <f t="shared" si="105"/>
        <v>14</v>
      </c>
      <c r="V845" s="7">
        <v>39753</v>
      </c>
      <c r="W845" t="s">
        <v>134</v>
      </c>
      <c r="X845" s="2">
        <v>0.30399999999999999</v>
      </c>
      <c r="Y845" s="6">
        <f t="shared" si="106"/>
        <v>8.115106377299057E-3</v>
      </c>
      <c r="AA845">
        <v>8952477</v>
      </c>
      <c r="AB845">
        <v>12250</v>
      </c>
      <c r="AD845" t="s">
        <v>4</v>
      </c>
      <c r="AE845">
        <v>50</v>
      </c>
      <c r="AF845">
        <v>11</v>
      </c>
      <c r="AH845" t="s">
        <v>15596</v>
      </c>
      <c r="AI845" t="s">
        <v>15595</v>
      </c>
      <c r="AJ845" t="s">
        <v>15594</v>
      </c>
      <c r="AK845" t="s">
        <v>15593</v>
      </c>
      <c r="AL845">
        <v>1</v>
      </c>
      <c r="AM845" s="5">
        <f t="shared" si="107"/>
        <v>7.1428571428571425E-2</v>
      </c>
      <c r="AN845" s="4">
        <f t="shared" si="108"/>
        <v>1.0818412938821875E-4</v>
      </c>
      <c r="AO845" s="3"/>
      <c r="AP845">
        <v>0</v>
      </c>
      <c r="AR845" t="s">
        <v>20</v>
      </c>
      <c r="AT845" s="2" t="s">
        <v>0</v>
      </c>
      <c r="AU845" s="1">
        <f t="shared" si="109"/>
        <v>0.57130297029258048</v>
      </c>
      <c r="AV845" s="1">
        <f t="shared" si="110"/>
        <v>0.41116452533436376</v>
      </c>
      <c r="AW845" s="1">
        <f t="shared" si="111"/>
        <v>0.25102608037614704</v>
      </c>
    </row>
    <row r="846" spans="1:49" x14ac:dyDescent="0.2">
      <c r="A846">
        <v>844</v>
      </c>
      <c r="B846" t="s">
        <v>15592</v>
      </c>
      <c r="C846" t="s">
        <v>15591</v>
      </c>
      <c r="F846" t="s">
        <v>15590</v>
      </c>
      <c r="G846" t="s">
        <v>10</v>
      </c>
      <c r="H846" t="s">
        <v>9</v>
      </c>
      <c r="I846" t="s">
        <v>1273</v>
      </c>
      <c r="J846">
        <v>60004879</v>
      </c>
      <c r="K846" t="s">
        <v>1829</v>
      </c>
      <c r="L846" t="s">
        <v>1775</v>
      </c>
      <c r="M846" t="s">
        <v>60</v>
      </c>
      <c r="N846">
        <v>1</v>
      </c>
      <c r="O846" t="s">
        <v>1828</v>
      </c>
      <c r="P846">
        <v>8273190800</v>
      </c>
      <c r="Q846">
        <v>60004879</v>
      </c>
      <c r="R846" s="7">
        <v>39753</v>
      </c>
      <c r="S846" s="8">
        <f t="shared" si="104"/>
        <v>2008</v>
      </c>
      <c r="T846" s="8">
        <v>2008</v>
      </c>
      <c r="U846" s="8">
        <f t="shared" si="105"/>
        <v>14</v>
      </c>
      <c r="V846" s="7">
        <v>39753</v>
      </c>
      <c r="W846" t="s">
        <v>134</v>
      </c>
      <c r="X846" s="2">
        <v>0.30399999999999999</v>
      </c>
      <c r="Y846" s="6">
        <f t="shared" si="106"/>
        <v>8.115106377299057E-3</v>
      </c>
      <c r="AA846">
        <v>8952477</v>
      </c>
      <c r="AB846">
        <v>12250</v>
      </c>
      <c r="AD846" t="s">
        <v>4</v>
      </c>
      <c r="AE846">
        <v>50</v>
      </c>
      <c r="AF846">
        <v>11</v>
      </c>
      <c r="AH846" t="s">
        <v>15589</v>
      </c>
      <c r="AI846" t="s">
        <v>15588</v>
      </c>
      <c r="AJ846" t="s">
        <v>15587</v>
      </c>
      <c r="AK846" t="s">
        <v>15586</v>
      </c>
      <c r="AL846">
        <v>19</v>
      </c>
      <c r="AM846" s="5">
        <f t="shared" si="107"/>
        <v>1.3571428571428572</v>
      </c>
      <c r="AN846" s="4">
        <f t="shared" si="108"/>
        <v>2.0554984583761563E-3</v>
      </c>
      <c r="AO846" s="3"/>
      <c r="AP846">
        <v>0</v>
      </c>
      <c r="AR846" t="s">
        <v>20</v>
      </c>
      <c r="AT846" s="2" t="s">
        <v>0</v>
      </c>
      <c r="AU846" s="1">
        <f t="shared" si="109"/>
        <v>0.6297224001622187</v>
      </c>
      <c r="AV846" s="1">
        <f t="shared" si="110"/>
        <v>0.50853024178376061</v>
      </c>
      <c r="AW846" s="1">
        <f t="shared" si="111"/>
        <v>0.38733808340530262</v>
      </c>
    </row>
    <row r="847" spans="1:49" x14ac:dyDescent="0.2">
      <c r="A847">
        <v>845</v>
      </c>
      <c r="B847" t="s">
        <v>15585</v>
      </c>
      <c r="C847" t="s">
        <v>15584</v>
      </c>
      <c r="F847" t="s">
        <v>15583</v>
      </c>
      <c r="G847" t="s">
        <v>10</v>
      </c>
      <c r="H847" t="s">
        <v>9</v>
      </c>
      <c r="I847" t="s">
        <v>171</v>
      </c>
      <c r="J847" t="s">
        <v>15582</v>
      </c>
      <c r="K847" t="s">
        <v>15581</v>
      </c>
      <c r="L847" t="s">
        <v>15580</v>
      </c>
      <c r="M847" t="s">
        <v>112</v>
      </c>
      <c r="N847">
        <v>3</v>
      </c>
      <c r="O847" t="s">
        <v>15579</v>
      </c>
      <c r="P847" t="s">
        <v>15578</v>
      </c>
      <c r="Q847" t="s">
        <v>15577</v>
      </c>
      <c r="R847" s="7">
        <v>39753</v>
      </c>
      <c r="S847" s="8">
        <f t="shared" si="104"/>
        <v>2008</v>
      </c>
      <c r="T847" s="8">
        <v>2008</v>
      </c>
      <c r="U847" s="8">
        <f t="shared" si="105"/>
        <v>14</v>
      </c>
      <c r="V847" s="7">
        <v>39753</v>
      </c>
      <c r="W847" t="s">
        <v>134</v>
      </c>
      <c r="X847" s="2">
        <v>0.30399999999999999</v>
      </c>
      <c r="Y847" s="6">
        <f t="shared" si="106"/>
        <v>8.115106377299057E-3</v>
      </c>
      <c r="AA847">
        <v>8952477</v>
      </c>
      <c r="AB847">
        <v>12250</v>
      </c>
      <c r="AD847" t="s">
        <v>4</v>
      </c>
      <c r="AE847">
        <v>50</v>
      </c>
      <c r="AF847">
        <v>11</v>
      </c>
      <c r="AH847" t="s">
        <v>15576</v>
      </c>
      <c r="AI847" t="s">
        <v>15575</v>
      </c>
      <c r="AJ847" t="s">
        <v>15574</v>
      </c>
      <c r="AK847" t="s">
        <v>15573</v>
      </c>
      <c r="AL847">
        <v>12</v>
      </c>
      <c r="AM847" s="5">
        <f t="shared" si="107"/>
        <v>0.8571428571428571</v>
      </c>
      <c r="AN847" s="4">
        <f t="shared" si="108"/>
        <v>1.2982095526586248E-3</v>
      </c>
      <c r="AO847" s="3"/>
      <c r="AP847">
        <v>0</v>
      </c>
      <c r="AR847" t="s">
        <v>20</v>
      </c>
      <c r="AT847" s="2" t="s">
        <v>0</v>
      </c>
      <c r="AU847" s="1">
        <f t="shared" si="109"/>
        <v>0.60700373299069266</v>
      </c>
      <c r="AV847" s="1">
        <f t="shared" si="110"/>
        <v>0.47066579649788409</v>
      </c>
      <c r="AW847" s="1">
        <f t="shared" si="111"/>
        <v>0.33432786000507547</v>
      </c>
    </row>
    <row r="848" spans="1:49" x14ac:dyDescent="0.2">
      <c r="A848">
        <v>846</v>
      </c>
      <c r="B848" t="s">
        <v>15572</v>
      </c>
      <c r="C848" t="s">
        <v>15571</v>
      </c>
      <c r="F848" t="s">
        <v>15570</v>
      </c>
      <c r="G848" t="s">
        <v>10</v>
      </c>
      <c r="H848" t="s">
        <v>9</v>
      </c>
      <c r="I848" t="s">
        <v>15569</v>
      </c>
      <c r="J848" t="s">
        <v>15568</v>
      </c>
      <c r="K848" t="s">
        <v>15567</v>
      </c>
      <c r="L848" t="s">
        <v>15566</v>
      </c>
      <c r="M848" t="s">
        <v>793</v>
      </c>
      <c r="N848">
        <v>4</v>
      </c>
      <c r="O848" t="s">
        <v>15565</v>
      </c>
      <c r="P848" t="s">
        <v>15564</v>
      </c>
      <c r="Q848" t="s">
        <v>15563</v>
      </c>
      <c r="R848" s="7">
        <v>39753</v>
      </c>
      <c r="S848" s="8">
        <f t="shared" si="104"/>
        <v>2008</v>
      </c>
      <c r="T848" s="8">
        <v>2008</v>
      </c>
      <c r="U848" s="8">
        <f t="shared" si="105"/>
        <v>14</v>
      </c>
      <c r="V848" s="7">
        <v>39753</v>
      </c>
      <c r="W848" t="s">
        <v>134</v>
      </c>
      <c r="X848" s="2">
        <v>0.30399999999999999</v>
      </c>
      <c r="Y848" s="6">
        <f t="shared" si="106"/>
        <v>8.115106377299057E-3</v>
      </c>
      <c r="AA848">
        <v>8952477</v>
      </c>
      <c r="AB848">
        <v>12250</v>
      </c>
      <c r="AD848" t="s">
        <v>4</v>
      </c>
      <c r="AE848">
        <v>50</v>
      </c>
      <c r="AF848">
        <v>11</v>
      </c>
      <c r="AH848" t="s">
        <v>15562</v>
      </c>
      <c r="AI848" t="s">
        <v>15561</v>
      </c>
      <c r="AJ848" t="s">
        <v>15560</v>
      </c>
      <c r="AK848" t="s">
        <v>15559</v>
      </c>
      <c r="AL848">
        <v>0</v>
      </c>
      <c r="AM848" s="5">
        <f t="shared" si="107"/>
        <v>0</v>
      </c>
      <c r="AN848" s="4">
        <f t="shared" si="108"/>
        <v>0</v>
      </c>
      <c r="AO848" s="3"/>
      <c r="AP848">
        <v>0</v>
      </c>
      <c r="AR848" t="s">
        <v>20</v>
      </c>
      <c r="AT848" s="2" t="s">
        <v>0</v>
      </c>
      <c r="AU848" s="1">
        <f t="shared" si="109"/>
        <v>0.56805744641093392</v>
      </c>
      <c r="AV848" s="1">
        <f t="shared" si="110"/>
        <v>0.40575531886495286</v>
      </c>
      <c r="AW848" s="1">
        <f t="shared" si="111"/>
        <v>0.24345319131897172</v>
      </c>
    </row>
    <row r="849" spans="1:49" x14ac:dyDescent="0.2">
      <c r="A849">
        <v>847</v>
      </c>
      <c r="B849" t="s">
        <v>15558</v>
      </c>
      <c r="C849" t="s">
        <v>15557</v>
      </c>
      <c r="F849" t="s">
        <v>15556</v>
      </c>
      <c r="G849" t="s">
        <v>10</v>
      </c>
      <c r="H849" t="s">
        <v>9</v>
      </c>
      <c r="I849" t="s">
        <v>15555</v>
      </c>
      <c r="J849" t="s">
        <v>15554</v>
      </c>
      <c r="K849" t="s">
        <v>15553</v>
      </c>
      <c r="L849" t="s">
        <v>15552</v>
      </c>
      <c r="M849" t="s">
        <v>15551</v>
      </c>
      <c r="N849">
        <v>8</v>
      </c>
      <c r="O849" t="s">
        <v>15550</v>
      </c>
      <c r="P849" t="s">
        <v>15549</v>
      </c>
      <c r="Q849" t="s">
        <v>15548</v>
      </c>
      <c r="R849" s="7">
        <v>39753</v>
      </c>
      <c r="S849" s="8">
        <f t="shared" si="104"/>
        <v>2008</v>
      </c>
      <c r="T849" s="8">
        <v>2008</v>
      </c>
      <c r="U849" s="8">
        <f t="shared" si="105"/>
        <v>14</v>
      </c>
      <c r="V849" s="7">
        <v>39753</v>
      </c>
      <c r="W849" t="s">
        <v>134</v>
      </c>
      <c r="X849" s="2">
        <v>0.30399999999999999</v>
      </c>
      <c r="Y849" s="6">
        <f t="shared" si="106"/>
        <v>8.115106377299057E-3</v>
      </c>
      <c r="AA849">
        <v>8952477</v>
      </c>
      <c r="AB849">
        <v>12250</v>
      </c>
      <c r="AD849" t="s">
        <v>4</v>
      </c>
      <c r="AE849">
        <v>50</v>
      </c>
      <c r="AF849">
        <v>11</v>
      </c>
      <c r="AH849" t="s">
        <v>15547</v>
      </c>
      <c r="AI849" t="s">
        <v>15546</v>
      </c>
      <c r="AJ849" t="s">
        <v>15545</v>
      </c>
      <c r="AK849" t="s">
        <v>15544</v>
      </c>
      <c r="AL849">
        <v>31</v>
      </c>
      <c r="AM849" s="5">
        <f t="shared" si="107"/>
        <v>2.2142857142857144</v>
      </c>
      <c r="AN849" s="4">
        <f t="shared" si="108"/>
        <v>3.3537080110347815E-3</v>
      </c>
      <c r="AO849" s="3"/>
      <c r="AP849">
        <v>0</v>
      </c>
      <c r="AR849" t="s">
        <v>20</v>
      </c>
      <c r="AT849" s="2" t="s">
        <v>0</v>
      </c>
      <c r="AU849" s="1">
        <f t="shared" si="109"/>
        <v>0.66866868674197744</v>
      </c>
      <c r="AV849" s="1">
        <f t="shared" si="110"/>
        <v>0.57344071941669195</v>
      </c>
      <c r="AW849" s="1">
        <f t="shared" si="111"/>
        <v>0.4782127520914064</v>
      </c>
    </row>
    <row r="850" spans="1:49" x14ac:dyDescent="0.2">
      <c r="A850">
        <v>848</v>
      </c>
      <c r="B850" t="s">
        <v>15543</v>
      </c>
      <c r="C850" t="s">
        <v>15542</v>
      </c>
      <c r="F850" t="s">
        <v>15541</v>
      </c>
      <c r="G850" t="s">
        <v>10</v>
      </c>
      <c r="H850" t="s">
        <v>9</v>
      </c>
      <c r="I850" t="s">
        <v>3758</v>
      </c>
      <c r="J850" t="s">
        <v>1004</v>
      </c>
      <c r="K850" t="s">
        <v>1003</v>
      </c>
      <c r="L850" t="s">
        <v>1002</v>
      </c>
      <c r="M850" t="s">
        <v>114</v>
      </c>
      <c r="N850">
        <v>5</v>
      </c>
      <c r="O850" t="s">
        <v>15540</v>
      </c>
      <c r="P850" t="s">
        <v>15539</v>
      </c>
      <c r="Q850" t="s">
        <v>15538</v>
      </c>
      <c r="R850" s="7">
        <v>39753</v>
      </c>
      <c r="S850" s="8">
        <f t="shared" si="104"/>
        <v>2008</v>
      </c>
      <c r="T850" s="8">
        <v>2008</v>
      </c>
      <c r="U850" s="8">
        <f t="shared" si="105"/>
        <v>14</v>
      </c>
      <c r="V850" s="7">
        <v>39753</v>
      </c>
      <c r="W850" t="s">
        <v>134</v>
      </c>
      <c r="X850" s="2">
        <v>0.30399999999999999</v>
      </c>
      <c r="Y850" s="6">
        <f t="shared" si="106"/>
        <v>8.115106377299057E-3</v>
      </c>
      <c r="AA850">
        <v>8952477</v>
      </c>
      <c r="AB850">
        <v>12250</v>
      </c>
      <c r="AD850" t="s">
        <v>4</v>
      </c>
      <c r="AE850">
        <v>50</v>
      </c>
      <c r="AF850">
        <v>11</v>
      </c>
      <c r="AH850" t="s">
        <v>15537</v>
      </c>
      <c r="AI850" t="s">
        <v>15536</v>
      </c>
      <c r="AJ850" t="s">
        <v>15535</v>
      </c>
      <c r="AK850" t="s">
        <v>15534</v>
      </c>
      <c r="AL850">
        <v>7</v>
      </c>
      <c r="AM850" s="5">
        <f t="shared" si="107"/>
        <v>0.5</v>
      </c>
      <c r="AN850" s="4">
        <f t="shared" si="108"/>
        <v>7.572889057175312E-4</v>
      </c>
      <c r="AO850" s="3"/>
      <c r="AP850">
        <v>0</v>
      </c>
      <c r="AR850" t="s">
        <v>20</v>
      </c>
      <c r="AT850" s="2" t="s">
        <v>0</v>
      </c>
      <c r="AU850" s="1">
        <f t="shared" si="109"/>
        <v>0.59077611358245985</v>
      </c>
      <c r="AV850" s="1">
        <f t="shared" si="110"/>
        <v>0.44361976415082938</v>
      </c>
      <c r="AW850" s="1">
        <f t="shared" si="111"/>
        <v>0.2964634147191989</v>
      </c>
    </row>
    <row r="851" spans="1:49" x14ac:dyDescent="0.2">
      <c r="A851">
        <v>849</v>
      </c>
      <c r="B851" t="s">
        <v>15533</v>
      </c>
      <c r="C851" t="s">
        <v>15532</v>
      </c>
      <c r="F851" t="s">
        <v>15531</v>
      </c>
      <c r="G851" t="s">
        <v>10</v>
      </c>
      <c r="H851" t="s">
        <v>9</v>
      </c>
      <c r="I851" t="s">
        <v>1242</v>
      </c>
      <c r="J851" t="s">
        <v>13563</v>
      </c>
      <c r="K851" t="s">
        <v>13562</v>
      </c>
      <c r="L851" t="s">
        <v>13561</v>
      </c>
      <c r="M851" t="s">
        <v>322</v>
      </c>
      <c r="N851">
        <v>3</v>
      </c>
      <c r="O851" t="s">
        <v>15530</v>
      </c>
      <c r="P851" t="s">
        <v>15529</v>
      </c>
      <c r="Q851" t="s">
        <v>15528</v>
      </c>
      <c r="R851" s="7">
        <v>39753</v>
      </c>
      <c r="S851" s="8">
        <f t="shared" si="104"/>
        <v>2008</v>
      </c>
      <c r="T851" s="8">
        <v>2008</v>
      </c>
      <c r="U851" s="8">
        <f t="shared" si="105"/>
        <v>14</v>
      </c>
      <c r="V851" s="7">
        <v>39753</v>
      </c>
      <c r="W851" t="s">
        <v>134</v>
      </c>
      <c r="X851" s="2">
        <v>0.30399999999999999</v>
      </c>
      <c r="Y851" s="6">
        <f t="shared" si="106"/>
        <v>8.115106377299057E-3</v>
      </c>
      <c r="AA851">
        <v>8952477</v>
      </c>
      <c r="AB851">
        <v>12250</v>
      </c>
      <c r="AD851" t="s">
        <v>4</v>
      </c>
      <c r="AE851">
        <v>50</v>
      </c>
      <c r="AF851">
        <v>11</v>
      </c>
      <c r="AH851" t="s">
        <v>15527</v>
      </c>
      <c r="AI851" t="s">
        <v>15526</v>
      </c>
      <c r="AJ851" t="s">
        <v>15525</v>
      </c>
      <c r="AK851" t="s">
        <v>15524</v>
      </c>
      <c r="AL851">
        <v>10</v>
      </c>
      <c r="AM851" s="5">
        <f t="shared" si="107"/>
        <v>0.7142857142857143</v>
      </c>
      <c r="AN851" s="4">
        <f t="shared" si="108"/>
        <v>1.0818412938821875E-3</v>
      </c>
      <c r="AO851" s="3"/>
      <c r="AP851">
        <v>0</v>
      </c>
      <c r="AR851" t="s">
        <v>20</v>
      </c>
      <c r="AT851" s="2" t="s">
        <v>0</v>
      </c>
      <c r="AU851" s="1">
        <f t="shared" si="109"/>
        <v>0.60051268522739953</v>
      </c>
      <c r="AV851" s="1">
        <f t="shared" si="110"/>
        <v>0.45984738355906224</v>
      </c>
      <c r="AW851" s="1">
        <f t="shared" si="111"/>
        <v>0.31918208189072483</v>
      </c>
    </row>
    <row r="852" spans="1:49" x14ac:dyDescent="0.2">
      <c r="A852">
        <v>850</v>
      </c>
      <c r="B852" t="s">
        <v>15523</v>
      </c>
      <c r="C852" t="s">
        <v>15522</v>
      </c>
      <c r="F852" t="s">
        <v>15521</v>
      </c>
      <c r="G852" t="s">
        <v>10</v>
      </c>
      <c r="H852" t="s">
        <v>9</v>
      </c>
      <c r="I852" t="s">
        <v>15520</v>
      </c>
      <c r="J852">
        <v>60007886</v>
      </c>
      <c r="K852" t="s">
        <v>1965</v>
      </c>
      <c r="L852" t="s">
        <v>1964</v>
      </c>
      <c r="M852" t="s">
        <v>405</v>
      </c>
      <c r="N852">
        <v>2</v>
      </c>
      <c r="O852" t="s">
        <v>15519</v>
      </c>
      <c r="P852" t="s">
        <v>1963</v>
      </c>
      <c r="Q852" t="s">
        <v>1962</v>
      </c>
      <c r="R852" s="7">
        <v>39753</v>
      </c>
      <c r="S852" s="8">
        <f t="shared" si="104"/>
        <v>2008</v>
      </c>
      <c r="T852" s="8">
        <v>2008</v>
      </c>
      <c r="U852" s="8">
        <f t="shared" si="105"/>
        <v>14</v>
      </c>
      <c r="V852" s="7">
        <v>39753</v>
      </c>
      <c r="W852" t="s">
        <v>134</v>
      </c>
      <c r="X852" s="2">
        <v>0.30399999999999999</v>
      </c>
      <c r="Y852" s="6">
        <f t="shared" si="106"/>
        <v>8.115106377299057E-3</v>
      </c>
      <c r="AA852">
        <v>8952477</v>
      </c>
      <c r="AB852">
        <v>12250</v>
      </c>
      <c r="AD852" t="s">
        <v>4</v>
      </c>
      <c r="AE852">
        <v>50</v>
      </c>
      <c r="AF852">
        <v>11</v>
      </c>
      <c r="AH852" t="s">
        <v>15518</v>
      </c>
      <c r="AI852" t="s">
        <v>15517</v>
      </c>
      <c r="AJ852" t="s">
        <v>15516</v>
      </c>
      <c r="AK852" t="s">
        <v>15515</v>
      </c>
      <c r="AL852">
        <v>9</v>
      </c>
      <c r="AM852" s="5">
        <f t="shared" si="107"/>
        <v>0.6428571428571429</v>
      </c>
      <c r="AN852" s="4">
        <f t="shared" si="108"/>
        <v>9.7365716449396885E-4</v>
      </c>
      <c r="AO852" s="3"/>
      <c r="AP852">
        <v>0</v>
      </c>
      <c r="AR852" t="s">
        <v>20</v>
      </c>
      <c r="AT852" s="2" t="s">
        <v>0</v>
      </c>
      <c r="AU852" s="1">
        <f t="shared" si="109"/>
        <v>0.59726716134575297</v>
      </c>
      <c r="AV852" s="1">
        <f t="shared" si="110"/>
        <v>0.45443817708965123</v>
      </c>
      <c r="AW852" s="1">
        <f t="shared" si="111"/>
        <v>0.31160919283354954</v>
      </c>
    </row>
    <row r="853" spans="1:49" x14ac:dyDescent="0.2">
      <c r="A853">
        <v>851</v>
      </c>
      <c r="B853" t="s">
        <v>15514</v>
      </c>
      <c r="C853" t="s">
        <v>15513</v>
      </c>
      <c r="F853" t="s">
        <v>15512</v>
      </c>
      <c r="G853" t="s">
        <v>10</v>
      </c>
      <c r="H853" t="s">
        <v>9</v>
      </c>
      <c r="I853" t="s">
        <v>15511</v>
      </c>
      <c r="J853">
        <v>60013614</v>
      </c>
      <c r="K853" t="s">
        <v>1441</v>
      </c>
      <c r="L853" t="s">
        <v>146</v>
      </c>
      <c r="M853" t="s">
        <v>40</v>
      </c>
      <c r="N853">
        <v>3</v>
      </c>
      <c r="O853" t="s">
        <v>15510</v>
      </c>
      <c r="P853" t="s">
        <v>15509</v>
      </c>
      <c r="Q853" t="s">
        <v>15508</v>
      </c>
      <c r="R853" s="7">
        <v>39753</v>
      </c>
      <c r="S853" s="8">
        <f t="shared" si="104"/>
        <v>2008</v>
      </c>
      <c r="T853" s="8">
        <v>2008</v>
      </c>
      <c r="U853" s="8">
        <f t="shared" si="105"/>
        <v>14</v>
      </c>
      <c r="V853" s="7">
        <v>39753</v>
      </c>
      <c r="W853" t="s">
        <v>134</v>
      </c>
      <c r="X853" s="2">
        <v>0.30399999999999999</v>
      </c>
      <c r="Y853" s="6">
        <f t="shared" si="106"/>
        <v>8.115106377299057E-3</v>
      </c>
      <c r="AA853">
        <v>8952477</v>
      </c>
      <c r="AB853">
        <v>12250</v>
      </c>
      <c r="AD853" t="s">
        <v>4</v>
      </c>
      <c r="AE853">
        <v>50</v>
      </c>
      <c r="AF853">
        <v>11</v>
      </c>
      <c r="AH853" t="s">
        <v>15507</v>
      </c>
      <c r="AI853" t="s">
        <v>15506</v>
      </c>
      <c r="AJ853" t="s">
        <v>15505</v>
      </c>
      <c r="AK853" t="s">
        <v>15504</v>
      </c>
      <c r="AL853">
        <v>19</v>
      </c>
      <c r="AM853" s="5">
        <f t="shared" si="107"/>
        <v>1.3571428571428572</v>
      </c>
      <c r="AN853" s="4">
        <f t="shared" si="108"/>
        <v>2.0554984583761563E-3</v>
      </c>
      <c r="AO853" s="3"/>
      <c r="AP853">
        <v>0</v>
      </c>
      <c r="AR853" t="s">
        <v>20</v>
      </c>
      <c r="AT853" s="2" t="s">
        <v>0</v>
      </c>
      <c r="AU853" s="1">
        <f t="shared" si="109"/>
        <v>0.6297224001622187</v>
      </c>
      <c r="AV853" s="1">
        <f t="shared" si="110"/>
        <v>0.50853024178376061</v>
      </c>
      <c r="AW853" s="1">
        <f t="shared" si="111"/>
        <v>0.38733808340530262</v>
      </c>
    </row>
    <row r="854" spans="1:49" x14ac:dyDescent="0.2">
      <c r="A854">
        <v>852</v>
      </c>
      <c r="B854" t="s">
        <v>15503</v>
      </c>
      <c r="C854" t="s">
        <v>15502</v>
      </c>
      <c r="F854" t="s">
        <v>15501</v>
      </c>
      <c r="G854" t="s">
        <v>10</v>
      </c>
      <c r="H854" t="s">
        <v>9</v>
      </c>
      <c r="I854" t="s">
        <v>15500</v>
      </c>
      <c r="J854">
        <v>60032144</v>
      </c>
      <c r="K854" t="s">
        <v>166</v>
      </c>
      <c r="L854" t="s">
        <v>165</v>
      </c>
      <c r="M854" t="s">
        <v>135</v>
      </c>
      <c r="N854">
        <v>5</v>
      </c>
      <c r="O854" t="s">
        <v>15499</v>
      </c>
      <c r="P854" t="s">
        <v>15498</v>
      </c>
      <c r="Q854" t="s">
        <v>15497</v>
      </c>
      <c r="R854" s="7">
        <v>39753</v>
      </c>
      <c r="S854" s="8">
        <f t="shared" si="104"/>
        <v>2008</v>
      </c>
      <c r="T854" s="8">
        <v>2008</v>
      </c>
      <c r="U854" s="8">
        <f t="shared" si="105"/>
        <v>14</v>
      </c>
      <c r="V854" s="7">
        <v>39753</v>
      </c>
      <c r="W854" t="s">
        <v>134</v>
      </c>
      <c r="X854" s="2">
        <v>0.30399999999999999</v>
      </c>
      <c r="Y854" s="6">
        <f t="shared" si="106"/>
        <v>8.115106377299057E-3</v>
      </c>
      <c r="AA854">
        <v>8952477</v>
      </c>
      <c r="AB854">
        <v>12250</v>
      </c>
      <c r="AD854" t="s">
        <v>4</v>
      </c>
      <c r="AE854">
        <v>50</v>
      </c>
      <c r="AF854">
        <v>11</v>
      </c>
      <c r="AH854" t="s">
        <v>15496</v>
      </c>
      <c r="AI854" t="s">
        <v>15495</v>
      </c>
      <c r="AJ854" t="s">
        <v>15494</v>
      </c>
      <c r="AK854" t="s">
        <v>15493</v>
      </c>
      <c r="AL854">
        <v>18</v>
      </c>
      <c r="AM854" s="5">
        <f t="shared" si="107"/>
        <v>1.2857142857142858</v>
      </c>
      <c r="AN854" s="4">
        <f t="shared" si="108"/>
        <v>1.9473143289879377E-3</v>
      </c>
      <c r="AO854" s="3"/>
      <c r="AP854">
        <v>0</v>
      </c>
      <c r="AR854" t="s">
        <v>20</v>
      </c>
      <c r="AT854" s="2" t="s">
        <v>0</v>
      </c>
      <c r="AU854" s="1">
        <f t="shared" si="109"/>
        <v>0.62647687628057214</v>
      </c>
      <c r="AV854" s="1">
        <f t="shared" si="110"/>
        <v>0.50312103531434971</v>
      </c>
      <c r="AW854" s="1">
        <f t="shared" si="111"/>
        <v>0.37976519434812733</v>
      </c>
    </row>
    <row r="855" spans="1:49" x14ac:dyDescent="0.2">
      <c r="A855">
        <v>853</v>
      </c>
      <c r="B855" t="s">
        <v>15492</v>
      </c>
      <c r="C855" t="s">
        <v>15491</v>
      </c>
      <c r="F855" t="s">
        <v>15490</v>
      </c>
      <c r="G855" t="s">
        <v>10</v>
      </c>
      <c r="H855" t="s">
        <v>9</v>
      </c>
      <c r="I855" t="s">
        <v>15489</v>
      </c>
      <c r="J855" t="s">
        <v>15488</v>
      </c>
      <c r="K855" t="s">
        <v>15487</v>
      </c>
      <c r="L855" t="s">
        <v>15486</v>
      </c>
      <c r="M855" t="s">
        <v>671</v>
      </c>
      <c r="N855">
        <v>2</v>
      </c>
      <c r="O855" t="s">
        <v>15485</v>
      </c>
      <c r="P855" t="s">
        <v>15484</v>
      </c>
      <c r="Q855" t="s">
        <v>15483</v>
      </c>
      <c r="R855" s="7">
        <v>39753</v>
      </c>
      <c r="S855" s="8">
        <f t="shared" si="104"/>
        <v>2008</v>
      </c>
      <c r="T855" s="8">
        <v>2008</v>
      </c>
      <c r="U855" s="8">
        <f t="shared" si="105"/>
        <v>14</v>
      </c>
      <c r="V855" s="7">
        <v>39753</v>
      </c>
      <c r="W855" t="s">
        <v>134</v>
      </c>
      <c r="X855" s="2">
        <v>0.30399999999999999</v>
      </c>
      <c r="Y855" s="6">
        <f t="shared" si="106"/>
        <v>8.115106377299057E-3</v>
      </c>
      <c r="AA855">
        <v>8952477</v>
      </c>
      <c r="AB855">
        <v>12250</v>
      </c>
      <c r="AD855" t="s">
        <v>4</v>
      </c>
      <c r="AE855">
        <v>50</v>
      </c>
      <c r="AF855">
        <v>11</v>
      </c>
      <c r="AH855" t="s">
        <v>15482</v>
      </c>
      <c r="AI855" t="s">
        <v>15481</v>
      </c>
      <c r="AJ855" t="s">
        <v>15480</v>
      </c>
      <c r="AK855" t="s">
        <v>15479</v>
      </c>
      <c r="AL855">
        <v>3</v>
      </c>
      <c r="AM855" s="5">
        <f t="shared" si="107"/>
        <v>0.21428571428571427</v>
      </c>
      <c r="AN855" s="4">
        <f t="shared" si="108"/>
        <v>3.2455238816465621E-4</v>
      </c>
      <c r="AO855" s="3"/>
      <c r="AP855">
        <v>0</v>
      </c>
      <c r="AR855" t="s">
        <v>20</v>
      </c>
      <c r="AT855" s="2" t="s">
        <v>0</v>
      </c>
      <c r="AU855" s="1">
        <f t="shared" si="109"/>
        <v>0.5777940180558736</v>
      </c>
      <c r="AV855" s="1">
        <f t="shared" si="110"/>
        <v>0.42198293827318561</v>
      </c>
      <c r="AW855" s="1">
        <f t="shared" si="111"/>
        <v>0.26617185849049763</v>
      </c>
    </row>
    <row r="856" spans="1:49" x14ac:dyDescent="0.2">
      <c r="A856">
        <v>854</v>
      </c>
      <c r="B856" t="s">
        <v>15478</v>
      </c>
      <c r="C856" t="s">
        <v>15477</v>
      </c>
      <c r="F856" t="s">
        <v>15476</v>
      </c>
      <c r="G856" t="s">
        <v>10</v>
      </c>
      <c r="H856" t="s">
        <v>9</v>
      </c>
      <c r="I856" t="s">
        <v>6141</v>
      </c>
      <c r="J856">
        <v>60013983</v>
      </c>
      <c r="K856" t="s">
        <v>185</v>
      </c>
      <c r="L856" t="s">
        <v>184</v>
      </c>
      <c r="M856" t="s">
        <v>183</v>
      </c>
      <c r="N856">
        <v>2</v>
      </c>
      <c r="O856" t="s">
        <v>15475</v>
      </c>
      <c r="P856" t="s">
        <v>15474</v>
      </c>
      <c r="Q856" t="s">
        <v>182</v>
      </c>
      <c r="R856" s="7">
        <v>39753</v>
      </c>
      <c r="S856" s="8">
        <f t="shared" si="104"/>
        <v>2008</v>
      </c>
      <c r="T856" s="8">
        <v>2008</v>
      </c>
      <c r="U856" s="8">
        <f t="shared" si="105"/>
        <v>14</v>
      </c>
      <c r="V856" s="7">
        <v>39753</v>
      </c>
      <c r="W856" t="s">
        <v>134</v>
      </c>
      <c r="X856" s="2">
        <v>0.30399999999999999</v>
      </c>
      <c r="Y856" s="6">
        <f t="shared" si="106"/>
        <v>8.115106377299057E-3</v>
      </c>
      <c r="AA856">
        <v>8952477</v>
      </c>
      <c r="AB856">
        <v>12250</v>
      </c>
      <c r="AD856" t="s">
        <v>4</v>
      </c>
      <c r="AE856">
        <v>50</v>
      </c>
      <c r="AF856">
        <v>11</v>
      </c>
      <c r="AH856" t="s">
        <v>15473</v>
      </c>
      <c r="AI856" t="s">
        <v>15472</v>
      </c>
      <c r="AJ856" t="s">
        <v>15471</v>
      </c>
      <c r="AK856" t="s">
        <v>15470</v>
      </c>
      <c r="AL856">
        <v>0</v>
      </c>
      <c r="AM856" s="5">
        <f t="shared" si="107"/>
        <v>0</v>
      </c>
      <c r="AN856" s="4">
        <f t="shared" si="108"/>
        <v>0</v>
      </c>
      <c r="AO856" s="3"/>
      <c r="AP856">
        <v>0</v>
      </c>
      <c r="AR856" t="s">
        <v>20</v>
      </c>
      <c r="AT856" s="2" t="s">
        <v>0</v>
      </c>
      <c r="AU856" s="1">
        <f t="shared" si="109"/>
        <v>0.56805744641093392</v>
      </c>
      <c r="AV856" s="1">
        <f t="shared" si="110"/>
        <v>0.40575531886495286</v>
      </c>
      <c r="AW856" s="1">
        <f t="shared" si="111"/>
        <v>0.24345319131897172</v>
      </c>
    </row>
    <row r="857" spans="1:49" x14ac:dyDescent="0.2">
      <c r="A857">
        <v>855</v>
      </c>
      <c r="B857" t="s">
        <v>15469</v>
      </c>
      <c r="C857" t="s">
        <v>15468</v>
      </c>
      <c r="F857" t="s">
        <v>15467</v>
      </c>
      <c r="G857" t="s">
        <v>10</v>
      </c>
      <c r="H857" t="s">
        <v>9</v>
      </c>
      <c r="I857" t="s">
        <v>1497</v>
      </c>
      <c r="J857" t="s">
        <v>15466</v>
      </c>
      <c r="K857" t="s">
        <v>15465</v>
      </c>
      <c r="L857" t="s">
        <v>15464</v>
      </c>
      <c r="M857" t="s">
        <v>1235</v>
      </c>
      <c r="N857">
        <v>6</v>
      </c>
      <c r="O857" t="s">
        <v>15463</v>
      </c>
      <c r="P857" t="s">
        <v>15462</v>
      </c>
      <c r="Q857" t="s">
        <v>15461</v>
      </c>
      <c r="R857" s="7">
        <v>39753</v>
      </c>
      <c r="S857" s="8">
        <f t="shared" si="104"/>
        <v>2008</v>
      </c>
      <c r="T857" s="8">
        <v>2008</v>
      </c>
      <c r="U857" s="8">
        <f t="shared" si="105"/>
        <v>14</v>
      </c>
      <c r="V857" s="7">
        <v>39753</v>
      </c>
      <c r="W857" t="s">
        <v>134</v>
      </c>
      <c r="X857" s="2">
        <v>0.30399999999999999</v>
      </c>
      <c r="Y857" s="6">
        <f t="shared" si="106"/>
        <v>8.115106377299057E-3</v>
      </c>
      <c r="AA857">
        <v>8952477</v>
      </c>
      <c r="AB857">
        <v>12250</v>
      </c>
      <c r="AD857" t="s">
        <v>4</v>
      </c>
      <c r="AE857">
        <v>50</v>
      </c>
      <c r="AF857">
        <v>11</v>
      </c>
      <c r="AH857" t="s">
        <v>15460</v>
      </c>
      <c r="AI857" t="s">
        <v>15459</v>
      </c>
      <c r="AJ857" t="s">
        <v>15458</v>
      </c>
      <c r="AK857" t="s">
        <v>15457</v>
      </c>
      <c r="AL857">
        <v>28</v>
      </c>
      <c r="AM857" s="5">
        <f t="shared" si="107"/>
        <v>2</v>
      </c>
      <c r="AN857" s="4">
        <f t="shared" si="108"/>
        <v>3.0291556228701248E-3</v>
      </c>
      <c r="AO857" s="3"/>
      <c r="AP857">
        <v>0</v>
      </c>
      <c r="AR857" t="s">
        <v>20</v>
      </c>
      <c r="AT857" s="2" t="s">
        <v>0</v>
      </c>
      <c r="AU857" s="1">
        <f t="shared" si="109"/>
        <v>0.65893211509703775</v>
      </c>
      <c r="AV857" s="1">
        <f t="shared" si="110"/>
        <v>0.55721310000845914</v>
      </c>
      <c r="AW857" s="1">
        <f t="shared" si="111"/>
        <v>0.45549408491988047</v>
      </c>
    </row>
    <row r="858" spans="1:49" x14ac:dyDescent="0.2">
      <c r="A858">
        <v>856</v>
      </c>
      <c r="B858" t="s">
        <v>15456</v>
      </c>
      <c r="C858" t="s">
        <v>15455</v>
      </c>
      <c r="F858" t="s">
        <v>15454</v>
      </c>
      <c r="G858" t="s">
        <v>10</v>
      </c>
      <c r="H858" t="s">
        <v>9</v>
      </c>
      <c r="I858" t="s">
        <v>1738</v>
      </c>
      <c r="J858">
        <v>60016835</v>
      </c>
      <c r="K858" t="s">
        <v>537</v>
      </c>
      <c r="L858" t="s">
        <v>158</v>
      </c>
      <c r="M858" t="s">
        <v>40</v>
      </c>
      <c r="N858">
        <v>3</v>
      </c>
      <c r="O858" t="s">
        <v>15453</v>
      </c>
      <c r="P858" t="s">
        <v>15452</v>
      </c>
      <c r="Q858" t="s">
        <v>1925</v>
      </c>
      <c r="R858" s="7">
        <v>39753</v>
      </c>
      <c r="S858" s="8">
        <f t="shared" si="104"/>
        <v>2008</v>
      </c>
      <c r="T858" s="8">
        <v>2008</v>
      </c>
      <c r="U858" s="8">
        <f t="shared" si="105"/>
        <v>14</v>
      </c>
      <c r="V858" s="7">
        <v>39753</v>
      </c>
      <c r="W858" t="s">
        <v>134</v>
      </c>
      <c r="X858" s="2">
        <v>0.30399999999999999</v>
      </c>
      <c r="Y858" s="6">
        <f t="shared" si="106"/>
        <v>8.115106377299057E-3</v>
      </c>
      <c r="AA858">
        <v>8952477</v>
      </c>
      <c r="AB858">
        <v>12250</v>
      </c>
      <c r="AD858" t="s">
        <v>4</v>
      </c>
      <c r="AE858">
        <v>50</v>
      </c>
      <c r="AF858">
        <v>11</v>
      </c>
      <c r="AH858" t="s">
        <v>15451</v>
      </c>
      <c r="AI858" t="s">
        <v>15450</v>
      </c>
      <c r="AJ858" t="s">
        <v>15449</v>
      </c>
      <c r="AK858" t="s">
        <v>15448</v>
      </c>
      <c r="AL858">
        <v>3</v>
      </c>
      <c r="AM858" s="5">
        <f t="shared" si="107"/>
        <v>0.21428571428571427</v>
      </c>
      <c r="AN858" s="4">
        <f t="shared" si="108"/>
        <v>3.2455238816465621E-4</v>
      </c>
      <c r="AO858" s="3"/>
      <c r="AP858">
        <v>0</v>
      </c>
      <c r="AR858" t="s">
        <v>20</v>
      </c>
      <c r="AT858" s="2" t="s">
        <v>0</v>
      </c>
      <c r="AU858" s="1">
        <f t="shared" si="109"/>
        <v>0.5777940180558736</v>
      </c>
      <c r="AV858" s="1">
        <f t="shared" si="110"/>
        <v>0.42198293827318561</v>
      </c>
      <c r="AW858" s="1">
        <f t="shared" si="111"/>
        <v>0.26617185849049763</v>
      </c>
    </row>
    <row r="859" spans="1:49" x14ac:dyDescent="0.2">
      <c r="A859">
        <v>857</v>
      </c>
      <c r="B859" t="s">
        <v>15447</v>
      </c>
      <c r="C859" t="s">
        <v>15446</v>
      </c>
      <c r="F859" t="s">
        <v>15445</v>
      </c>
      <c r="G859" t="s">
        <v>10</v>
      </c>
      <c r="H859" t="s">
        <v>9</v>
      </c>
      <c r="I859" t="s">
        <v>2547</v>
      </c>
      <c r="J859">
        <v>60028265</v>
      </c>
      <c r="K859" t="s">
        <v>15444</v>
      </c>
      <c r="L859" t="s">
        <v>15443</v>
      </c>
      <c r="M859" t="s">
        <v>40</v>
      </c>
      <c r="N859">
        <v>2</v>
      </c>
      <c r="O859" t="s">
        <v>15442</v>
      </c>
      <c r="P859" t="s">
        <v>15441</v>
      </c>
      <c r="Q859" t="s">
        <v>15440</v>
      </c>
      <c r="R859" s="7">
        <v>39753</v>
      </c>
      <c r="S859" s="8">
        <f t="shared" si="104"/>
        <v>2008</v>
      </c>
      <c r="T859" s="8">
        <v>2008</v>
      </c>
      <c r="U859" s="8">
        <f t="shared" si="105"/>
        <v>14</v>
      </c>
      <c r="V859" s="7">
        <v>39753</v>
      </c>
      <c r="W859" t="s">
        <v>134</v>
      </c>
      <c r="X859" s="2">
        <v>0.30399999999999999</v>
      </c>
      <c r="Y859" s="6">
        <f t="shared" si="106"/>
        <v>8.115106377299057E-3</v>
      </c>
      <c r="AA859">
        <v>8952477</v>
      </c>
      <c r="AB859">
        <v>12250</v>
      </c>
      <c r="AD859" t="s">
        <v>4</v>
      </c>
      <c r="AE859">
        <v>50</v>
      </c>
      <c r="AF859">
        <v>11</v>
      </c>
      <c r="AH859" t="s">
        <v>15439</v>
      </c>
      <c r="AI859" t="s">
        <v>15438</v>
      </c>
      <c r="AJ859" t="s">
        <v>15437</v>
      </c>
      <c r="AK859" t="s">
        <v>15436</v>
      </c>
      <c r="AL859">
        <v>12</v>
      </c>
      <c r="AM859" s="5">
        <f t="shared" si="107"/>
        <v>0.8571428571428571</v>
      </c>
      <c r="AN859" s="4">
        <f t="shared" si="108"/>
        <v>1.2982095526586248E-3</v>
      </c>
      <c r="AO859" s="3"/>
      <c r="AP859">
        <v>0</v>
      </c>
      <c r="AR859" t="s">
        <v>20</v>
      </c>
      <c r="AT859" s="2" t="s">
        <v>0</v>
      </c>
      <c r="AU859" s="1">
        <f t="shared" si="109"/>
        <v>0.60700373299069266</v>
      </c>
      <c r="AV859" s="1">
        <f t="shared" si="110"/>
        <v>0.47066579649788409</v>
      </c>
      <c r="AW859" s="1">
        <f t="shared" si="111"/>
        <v>0.33432786000507547</v>
      </c>
    </row>
    <row r="860" spans="1:49" x14ac:dyDescent="0.2">
      <c r="A860">
        <v>858</v>
      </c>
      <c r="B860" t="s">
        <v>15435</v>
      </c>
      <c r="C860" t="s">
        <v>15434</v>
      </c>
      <c r="F860" t="s">
        <v>15433</v>
      </c>
      <c r="G860" t="s">
        <v>10</v>
      </c>
      <c r="H860" t="s">
        <v>9</v>
      </c>
      <c r="I860" t="s">
        <v>15432</v>
      </c>
      <c r="J860">
        <v>60068689</v>
      </c>
      <c r="K860" t="s">
        <v>144</v>
      </c>
      <c r="L860" t="s">
        <v>143</v>
      </c>
      <c r="M860" t="s">
        <v>135</v>
      </c>
      <c r="N860">
        <v>3</v>
      </c>
      <c r="O860" t="s">
        <v>15431</v>
      </c>
      <c r="P860" t="s">
        <v>15430</v>
      </c>
      <c r="Q860" t="s">
        <v>142</v>
      </c>
      <c r="R860" s="7">
        <v>39753</v>
      </c>
      <c r="S860" s="8">
        <f t="shared" si="104"/>
        <v>2008</v>
      </c>
      <c r="T860" s="8">
        <v>2008</v>
      </c>
      <c r="U860" s="8">
        <f t="shared" si="105"/>
        <v>14</v>
      </c>
      <c r="V860" s="7">
        <v>39753</v>
      </c>
      <c r="W860" t="s">
        <v>134</v>
      </c>
      <c r="X860" s="2">
        <v>0.30399999999999999</v>
      </c>
      <c r="Y860" s="6">
        <f t="shared" si="106"/>
        <v>8.115106377299057E-3</v>
      </c>
      <c r="AA860">
        <v>8952477</v>
      </c>
      <c r="AB860">
        <v>12250</v>
      </c>
      <c r="AD860" t="s">
        <v>4</v>
      </c>
      <c r="AE860">
        <v>50</v>
      </c>
      <c r="AF860">
        <v>11</v>
      </c>
      <c r="AH860" t="s">
        <v>15429</v>
      </c>
      <c r="AI860" t="s">
        <v>15428</v>
      </c>
      <c r="AJ860" t="s">
        <v>15427</v>
      </c>
      <c r="AK860" t="s">
        <v>15426</v>
      </c>
      <c r="AL860">
        <v>9</v>
      </c>
      <c r="AM860" s="5">
        <f t="shared" si="107"/>
        <v>0.6428571428571429</v>
      </c>
      <c r="AN860" s="4">
        <f t="shared" si="108"/>
        <v>9.7365716449396885E-4</v>
      </c>
      <c r="AO860" s="3"/>
      <c r="AP860">
        <v>0</v>
      </c>
      <c r="AR860" t="s">
        <v>20</v>
      </c>
      <c r="AT860" s="2" t="s">
        <v>0</v>
      </c>
      <c r="AU860" s="1">
        <f t="shared" si="109"/>
        <v>0.59726716134575297</v>
      </c>
      <c r="AV860" s="1">
        <f t="shared" si="110"/>
        <v>0.45443817708965123</v>
      </c>
      <c r="AW860" s="1">
        <f t="shared" si="111"/>
        <v>0.31160919283354954</v>
      </c>
    </row>
    <row r="861" spans="1:49" x14ac:dyDescent="0.2">
      <c r="A861">
        <v>859</v>
      </c>
      <c r="B861" t="s">
        <v>15425</v>
      </c>
      <c r="C861" t="s">
        <v>15424</v>
      </c>
      <c r="F861" t="s">
        <v>15423</v>
      </c>
      <c r="G861" t="s">
        <v>10</v>
      </c>
      <c r="H861" t="s">
        <v>9</v>
      </c>
      <c r="I861" t="s">
        <v>1097</v>
      </c>
      <c r="J861">
        <v>60068689</v>
      </c>
      <c r="K861" t="s">
        <v>144</v>
      </c>
      <c r="L861" t="s">
        <v>143</v>
      </c>
      <c r="M861" t="s">
        <v>135</v>
      </c>
      <c r="N861">
        <v>3</v>
      </c>
      <c r="O861" t="s">
        <v>15422</v>
      </c>
      <c r="P861" t="s">
        <v>15421</v>
      </c>
      <c r="Q861" t="s">
        <v>142</v>
      </c>
      <c r="R861" s="7">
        <v>39753</v>
      </c>
      <c r="S861" s="8">
        <f t="shared" si="104"/>
        <v>2008</v>
      </c>
      <c r="T861" s="8">
        <v>2008</v>
      </c>
      <c r="U861" s="8">
        <f t="shared" si="105"/>
        <v>14</v>
      </c>
      <c r="V861" s="7">
        <v>39753</v>
      </c>
      <c r="W861" t="s">
        <v>134</v>
      </c>
      <c r="X861" s="2">
        <v>0.30399999999999999</v>
      </c>
      <c r="Y861" s="6">
        <f t="shared" si="106"/>
        <v>8.115106377299057E-3</v>
      </c>
      <c r="AA861">
        <v>8952477</v>
      </c>
      <c r="AB861">
        <v>12250</v>
      </c>
      <c r="AD861" t="s">
        <v>4</v>
      </c>
      <c r="AE861">
        <v>50</v>
      </c>
      <c r="AF861">
        <v>11</v>
      </c>
      <c r="AH861" t="s">
        <v>15420</v>
      </c>
      <c r="AI861" t="s">
        <v>15419</v>
      </c>
      <c r="AJ861" t="s">
        <v>15418</v>
      </c>
      <c r="AK861" t="s">
        <v>15417</v>
      </c>
      <c r="AL861">
        <v>10</v>
      </c>
      <c r="AM861" s="5">
        <f t="shared" si="107"/>
        <v>0.7142857142857143</v>
      </c>
      <c r="AN861" s="4">
        <f t="shared" si="108"/>
        <v>1.0818412938821875E-3</v>
      </c>
      <c r="AO861" s="3"/>
      <c r="AP861">
        <v>0</v>
      </c>
      <c r="AR861" t="s">
        <v>20</v>
      </c>
      <c r="AT861" s="2" t="s">
        <v>0</v>
      </c>
      <c r="AU861" s="1">
        <f t="shared" si="109"/>
        <v>0.60051268522739953</v>
      </c>
      <c r="AV861" s="1">
        <f t="shared" si="110"/>
        <v>0.45984738355906224</v>
      </c>
      <c r="AW861" s="1">
        <f t="shared" si="111"/>
        <v>0.31918208189072483</v>
      </c>
    </row>
    <row r="862" spans="1:49" x14ac:dyDescent="0.2">
      <c r="A862">
        <v>860</v>
      </c>
      <c r="B862" t="s">
        <v>15416</v>
      </c>
      <c r="C862" t="s">
        <v>15415</v>
      </c>
      <c r="F862" t="s">
        <v>15414</v>
      </c>
      <c r="G862" t="s">
        <v>10</v>
      </c>
      <c r="H862" t="s">
        <v>9</v>
      </c>
      <c r="I862" t="s">
        <v>1005</v>
      </c>
      <c r="J862" t="s">
        <v>11940</v>
      </c>
      <c r="K862" t="s">
        <v>11939</v>
      </c>
      <c r="L862" t="s">
        <v>11938</v>
      </c>
      <c r="M862" t="s">
        <v>114</v>
      </c>
      <c r="N862">
        <v>4</v>
      </c>
      <c r="O862" t="s">
        <v>15413</v>
      </c>
      <c r="P862" t="s">
        <v>15412</v>
      </c>
      <c r="Q862" t="s">
        <v>15411</v>
      </c>
      <c r="R862" s="7">
        <v>39753</v>
      </c>
      <c r="S862" s="8">
        <f t="shared" si="104"/>
        <v>2008</v>
      </c>
      <c r="T862" s="8">
        <v>2008</v>
      </c>
      <c r="U862" s="8">
        <f t="shared" si="105"/>
        <v>14</v>
      </c>
      <c r="V862" s="7">
        <v>39753</v>
      </c>
      <c r="W862" t="s">
        <v>134</v>
      </c>
      <c r="X862" s="2">
        <v>0.30399999999999999</v>
      </c>
      <c r="Y862" s="6">
        <f t="shared" si="106"/>
        <v>8.115106377299057E-3</v>
      </c>
      <c r="AA862">
        <v>8952477</v>
      </c>
      <c r="AB862">
        <v>12250</v>
      </c>
      <c r="AD862" t="s">
        <v>4</v>
      </c>
      <c r="AE862">
        <v>50</v>
      </c>
      <c r="AF862">
        <v>11</v>
      </c>
      <c r="AH862" t="s">
        <v>15410</v>
      </c>
      <c r="AI862" t="s">
        <v>15409</v>
      </c>
      <c r="AJ862" t="s">
        <v>15408</v>
      </c>
      <c r="AK862" t="s">
        <v>15407</v>
      </c>
      <c r="AL862">
        <v>7</v>
      </c>
      <c r="AM862" s="5">
        <f t="shared" si="107"/>
        <v>0.5</v>
      </c>
      <c r="AN862" s="4">
        <f t="shared" si="108"/>
        <v>7.572889057175312E-4</v>
      </c>
      <c r="AO862" s="3"/>
      <c r="AP862">
        <v>0</v>
      </c>
      <c r="AR862" t="s">
        <v>20</v>
      </c>
      <c r="AT862" s="2" t="s">
        <v>0</v>
      </c>
      <c r="AU862" s="1">
        <f t="shared" si="109"/>
        <v>0.59077611358245985</v>
      </c>
      <c r="AV862" s="1">
        <f t="shared" si="110"/>
        <v>0.44361976415082938</v>
      </c>
      <c r="AW862" s="1">
        <f t="shared" si="111"/>
        <v>0.2964634147191989</v>
      </c>
    </row>
    <row r="863" spans="1:49" x14ac:dyDescent="0.2">
      <c r="A863">
        <v>861</v>
      </c>
      <c r="B863" t="s">
        <v>15406</v>
      </c>
      <c r="C863" t="s">
        <v>15405</v>
      </c>
      <c r="F863" t="s">
        <v>15404</v>
      </c>
      <c r="G863" t="s">
        <v>10</v>
      </c>
      <c r="H863" t="s">
        <v>9</v>
      </c>
      <c r="I863" t="s">
        <v>9400</v>
      </c>
      <c r="J863">
        <v>60022403</v>
      </c>
      <c r="K863" t="s">
        <v>15403</v>
      </c>
      <c r="L863" t="s">
        <v>15402</v>
      </c>
      <c r="M863" t="s">
        <v>681</v>
      </c>
      <c r="N863">
        <v>3</v>
      </c>
      <c r="O863" t="s">
        <v>15401</v>
      </c>
      <c r="P863" t="s">
        <v>15400</v>
      </c>
      <c r="Q863" t="s">
        <v>15399</v>
      </c>
      <c r="R863" s="7">
        <v>39753</v>
      </c>
      <c r="S863" s="8">
        <f t="shared" si="104"/>
        <v>2008</v>
      </c>
      <c r="T863" s="8">
        <v>2008</v>
      </c>
      <c r="U863" s="8">
        <f t="shared" si="105"/>
        <v>14</v>
      </c>
      <c r="V863" s="7">
        <v>39753</v>
      </c>
      <c r="W863" t="s">
        <v>134</v>
      </c>
      <c r="X863" s="2">
        <v>0.30399999999999999</v>
      </c>
      <c r="Y863" s="6">
        <f t="shared" si="106"/>
        <v>8.115106377299057E-3</v>
      </c>
      <c r="AA863">
        <v>8952477</v>
      </c>
      <c r="AB863">
        <v>12250</v>
      </c>
      <c r="AD863" t="s">
        <v>4</v>
      </c>
      <c r="AE863">
        <v>50</v>
      </c>
      <c r="AF863">
        <v>11</v>
      </c>
      <c r="AH863" t="s">
        <v>15398</v>
      </c>
      <c r="AI863" t="s">
        <v>15397</v>
      </c>
      <c r="AJ863" t="s">
        <v>15396</v>
      </c>
      <c r="AK863" t="s">
        <v>15395</v>
      </c>
      <c r="AL863">
        <v>3</v>
      </c>
      <c r="AM863" s="5">
        <f t="shared" si="107"/>
        <v>0.21428571428571427</v>
      </c>
      <c r="AN863" s="4">
        <f t="shared" si="108"/>
        <v>3.2455238816465621E-4</v>
      </c>
      <c r="AO863" s="3"/>
      <c r="AP863">
        <v>0</v>
      </c>
      <c r="AR863" t="s">
        <v>20</v>
      </c>
      <c r="AT863" s="2" t="s">
        <v>0</v>
      </c>
      <c r="AU863" s="1">
        <f t="shared" si="109"/>
        <v>0.5777940180558736</v>
      </c>
      <c r="AV863" s="1">
        <f t="shared" si="110"/>
        <v>0.42198293827318561</v>
      </c>
      <c r="AW863" s="1">
        <f t="shared" si="111"/>
        <v>0.26617185849049763</v>
      </c>
    </row>
    <row r="864" spans="1:49" x14ac:dyDescent="0.2">
      <c r="A864">
        <v>862</v>
      </c>
      <c r="B864" t="s">
        <v>15394</v>
      </c>
      <c r="C864" t="s">
        <v>15393</v>
      </c>
      <c r="F864" t="s">
        <v>15392</v>
      </c>
      <c r="G864" t="s">
        <v>10</v>
      </c>
      <c r="H864" t="s">
        <v>9</v>
      </c>
      <c r="I864" t="s">
        <v>6316</v>
      </c>
      <c r="J864">
        <v>60001558</v>
      </c>
      <c r="K864" t="s">
        <v>566</v>
      </c>
      <c r="L864" t="s">
        <v>165</v>
      </c>
      <c r="M864" t="s">
        <v>135</v>
      </c>
      <c r="N864">
        <v>4</v>
      </c>
      <c r="O864" t="s">
        <v>15391</v>
      </c>
      <c r="P864" t="s">
        <v>15390</v>
      </c>
      <c r="Q864" t="s">
        <v>15389</v>
      </c>
      <c r="R864" s="7">
        <v>39753</v>
      </c>
      <c r="S864" s="8">
        <f t="shared" si="104"/>
        <v>2008</v>
      </c>
      <c r="T864" s="8">
        <v>2008</v>
      </c>
      <c r="U864" s="8">
        <f t="shared" si="105"/>
        <v>14</v>
      </c>
      <c r="V864" s="7">
        <v>39753</v>
      </c>
      <c r="W864" t="s">
        <v>134</v>
      </c>
      <c r="X864" s="2">
        <v>0.30399999999999999</v>
      </c>
      <c r="Y864" s="6">
        <f t="shared" si="106"/>
        <v>8.115106377299057E-3</v>
      </c>
      <c r="AA864">
        <v>8952477</v>
      </c>
      <c r="AB864">
        <v>12250</v>
      </c>
      <c r="AD864" t="s">
        <v>4</v>
      </c>
      <c r="AE864">
        <v>50</v>
      </c>
      <c r="AF864">
        <v>11</v>
      </c>
      <c r="AH864" t="s">
        <v>15388</v>
      </c>
      <c r="AI864" t="s">
        <v>15387</v>
      </c>
      <c r="AJ864" t="s">
        <v>15386</v>
      </c>
      <c r="AK864" t="s">
        <v>15385</v>
      </c>
      <c r="AL864">
        <v>9</v>
      </c>
      <c r="AM864" s="5">
        <f t="shared" si="107"/>
        <v>0.6428571428571429</v>
      </c>
      <c r="AN864" s="4">
        <f t="shared" si="108"/>
        <v>9.7365716449396885E-4</v>
      </c>
      <c r="AO864" s="3"/>
      <c r="AP864">
        <v>0</v>
      </c>
      <c r="AR864" t="s">
        <v>20</v>
      </c>
      <c r="AT864" s="2" t="s">
        <v>0</v>
      </c>
      <c r="AU864" s="1">
        <f t="shared" si="109"/>
        <v>0.59726716134575297</v>
      </c>
      <c r="AV864" s="1">
        <f t="shared" si="110"/>
        <v>0.45443817708965123</v>
      </c>
      <c r="AW864" s="1">
        <f t="shared" si="111"/>
        <v>0.31160919283354954</v>
      </c>
    </row>
    <row r="865" spans="1:49" x14ac:dyDescent="0.2">
      <c r="A865">
        <v>863</v>
      </c>
      <c r="B865" t="s">
        <v>15384</v>
      </c>
      <c r="C865" t="s">
        <v>15383</v>
      </c>
      <c r="F865" t="s">
        <v>15382</v>
      </c>
      <c r="G865" t="s">
        <v>10</v>
      </c>
      <c r="H865" t="s">
        <v>9</v>
      </c>
      <c r="I865" t="s">
        <v>911</v>
      </c>
      <c r="J865">
        <v>60025578</v>
      </c>
      <c r="K865" t="s">
        <v>42</v>
      </c>
      <c r="L865" t="s">
        <v>41</v>
      </c>
      <c r="M865" t="s">
        <v>40</v>
      </c>
      <c r="N865">
        <v>4</v>
      </c>
      <c r="O865" t="s">
        <v>15381</v>
      </c>
      <c r="P865" t="s">
        <v>15380</v>
      </c>
      <c r="Q865" t="s">
        <v>39</v>
      </c>
      <c r="R865" s="7">
        <v>39753</v>
      </c>
      <c r="S865" s="8">
        <f t="shared" si="104"/>
        <v>2008</v>
      </c>
      <c r="T865" s="8">
        <v>2008</v>
      </c>
      <c r="U865" s="8">
        <f t="shared" si="105"/>
        <v>14</v>
      </c>
      <c r="V865" s="7">
        <v>39753</v>
      </c>
      <c r="W865" t="s">
        <v>134</v>
      </c>
      <c r="X865" s="2">
        <v>0.30399999999999999</v>
      </c>
      <c r="Y865" s="6">
        <f t="shared" si="106"/>
        <v>8.115106377299057E-3</v>
      </c>
      <c r="AA865">
        <v>8952477</v>
      </c>
      <c r="AB865">
        <v>12250</v>
      </c>
      <c r="AD865" t="s">
        <v>4</v>
      </c>
      <c r="AE865">
        <v>50</v>
      </c>
      <c r="AF865">
        <v>11</v>
      </c>
      <c r="AH865" t="s">
        <v>15379</v>
      </c>
      <c r="AI865" t="s">
        <v>15378</v>
      </c>
      <c r="AJ865" t="s">
        <v>15377</v>
      </c>
      <c r="AK865" t="s">
        <v>15376</v>
      </c>
      <c r="AL865">
        <v>6</v>
      </c>
      <c r="AM865" s="5">
        <f t="shared" si="107"/>
        <v>0.42857142857142855</v>
      </c>
      <c r="AN865" s="4">
        <f t="shared" si="108"/>
        <v>6.4910477632931242E-4</v>
      </c>
      <c r="AO865" s="3"/>
      <c r="AP865">
        <v>0</v>
      </c>
      <c r="AR865" t="s">
        <v>20</v>
      </c>
      <c r="AT865" s="2" t="s">
        <v>0</v>
      </c>
      <c r="AU865" s="1">
        <f t="shared" si="109"/>
        <v>0.5875305897008134</v>
      </c>
      <c r="AV865" s="1">
        <f t="shared" si="110"/>
        <v>0.43821055768141848</v>
      </c>
      <c r="AW865" s="1">
        <f t="shared" si="111"/>
        <v>0.28889052566202356</v>
      </c>
    </row>
    <row r="866" spans="1:49" x14ac:dyDescent="0.2">
      <c r="A866">
        <v>864</v>
      </c>
      <c r="B866" t="s">
        <v>15375</v>
      </c>
      <c r="C866" t="s">
        <v>15374</v>
      </c>
      <c r="F866" t="s">
        <v>15373</v>
      </c>
      <c r="G866" t="s">
        <v>10</v>
      </c>
      <c r="H866" t="s">
        <v>9</v>
      </c>
      <c r="I866" t="s">
        <v>1750</v>
      </c>
      <c r="J866">
        <v>60016521</v>
      </c>
      <c r="K866" t="s">
        <v>692</v>
      </c>
      <c r="L866" t="s">
        <v>173</v>
      </c>
      <c r="M866" t="s">
        <v>40</v>
      </c>
      <c r="N866">
        <v>3</v>
      </c>
      <c r="O866" t="s">
        <v>15372</v>
      </c>
      <c r="P866" t="s">
        <v>15371</v>
      </c>
      <c r="Q866" t="s">
        <v>691</v>
      </c>
      <c r="R866" s="7">
        <v>39753</v>
      </c>
      <c r="S866" s="8">
        <f t="shared" si="104"/>
        <v>2008</v>
      </c>
      <c r="T866" s="8">
        <v>2008</v>
      </c>
      <c r="U866" s="8">
        <f t="shared" si="105"/>
        <v>14</v>
      </c>
      <c r="V866" s="7">
        <v>39753</v>
      </c>
      <c r="W866" t="s">
        <v>134</v>
      </c>
      <c r="X866" s="2">
        <v>0.30399999999999999</v>
      </c>
      <c r="Y866" s="6">
        <f t="shared" si="106"/>
        <v>8.115106377299057E-3</v>
      </c>
      <c r="AA866">
        <v>8952477</v>
      </c>
      <c r="AB866">
        <v>12250</v>
      </c>
      <c r="AD866" t="s">
        <v>4</v>
      </c>
      <c r="AE866">
        <v>50</v>
      </c>
      <c r="AF866">
        <v>11</v>
      </c>
      <c r="AH866" t="s">
        <v>15370</v>
      </c>
      <c r="AI866" t="s">
        <v>15369</v>
      </c>
      <c r="AJ866" t="s">
        <v>15368</v>
      </c>
      <c r="AK866" t="s">
        <v>15367</v>
      </c>
      <c r="AL866">
        <v>14</v>
      </c>
      <c r="AM866" s="5">
        <f t="shared" si="107"/>
        <v>1</v>
      </c>
      <c r="AN866" s="4">
        <f t="shared" si="108"/>
        <v>1.5145778114350624E-3</v>
      </c>
      <c r="AO866" s="3"/>
      <c r="AP866">
        <v>0</v>
      </c>
      <c r="AR866" t="s">
        <v>20</v>
      </c>
      <c r="AT866" s="2" t="s">
        <v>0</v>
      </c>
      <c r="AU866" s="1">
        <f t="shared" si="109"/>
        <v>0.61349478075398578</v>
      </c>
      <c r="AV866" s="1">
        <f t="shared" si="110"/>
        <v>0.481484209436706</v>
      </c>
      <c r="AW866" s="1">
        <f t="shared" si="111"/>
        <v>0.34947363811942611</v>
      </c>
    </row>
    <row r="867" spans="1:49" x14ac:dyDescent="0.2">
      <c r="A867">
        <v>865</v>
      </c>
      <c r="B867" t="s">
        <v>15366</v>
      </c>
      <c r="C867" t="s">
        <v>15365</v>
      </c>
      <c r="F867" t="s">
        <v>15364</v>
      </c>
      <c r="G867" t="s">
        <v>10</v>
      </c>
      <c r="H867" t="s">
        <v>9</v>
      </c>
      <c r="I867" t="s">
        <v>15363</v>
      </c>
      <c r="J867" t="s">
        <v>162</v>
      </c>
      <c r="K867" t="s">
        <v>161</v>
      </c>
      <c r="L867" t="s">
        <v>160</v>
      </c>
      <c r="M867" t="s">
        <v>114</v>
      </c>
      <c r="N867">
        <v>3</v>
      </c>
      <c r="O867" t="s">
        <v>15362</v>
      </c>
      <c r="P867" t="s">
        <v>15361</v>
      </c>
      <c r="Q867" t="s">
        <v>1493</v>
      </c>
      <c r="R867" s="7">
        <v>39753</v>
      </c>
      <c r="S867" s="8">
        <f t="shared" si="104"/>
        <v>2008</v>
      </c>
      <c r="T867" s="8">
        <v>2008</v>
      </c>
      <c r="U867" s="8">
        <f t="shared" si="105"/>
        <v>14</v>
      </c>
      <c r="V867" s="7">
        <v>39753</v>
      </c>
      <c r="W867" t="s">
        <v>134</v>
      </c>
      <c r="X867" s="2">
        <v>0.30399999999999999</v>
      </c>
      <c r="Y867" s="6">
        <f t="shared" si="106"/>
        <v>8.115106377299057E-3</v>
      </c>
      <c r="AA867">
        <v>8952477</v>
      </c>
      <c r="AB867">
        <v>12250</v>
      </c>
      <c r="AD867" t="s">
        <v>4</v>
      </c>
      <c r="AE867">
        <v>50</v>
      </c>
      <c r="AF867">
        <v>11</v>
      </c>
      <c r="AH867" t="s">
        <v>15360</v>
      </c>
      <c r="AI867" t="s">
        <v>15359</v>
      </c>
      <c r="AJ867" t="s">
        <v>15358</v>
      </c>
      <c r="AK867" t="s">
        <v>15357</v>
      </c>
      <c r="AL867">
        <v>5</v>
      </c>
      <c r="AM867" s="5">
        <f t="shared" si="107"/>
        <v>0.35714285714285715</v>
      </c>
      <c r="AN867" s="4">
        <f t="shared" si="108"/>
        <v>5.4092064694109376E-4</v>
      </c>
      <c r="AO867" s="3"/>
      <c r="AP867">
        <v>0</v>
      </c>
      <c r="AR867" t="s">
        <v>20</v>
      </c>
      <c r="AT867" s="2" t="s">
        <v>0</v>
      </c>
      <c r="AU867" s="1">
        <f t="shared" si="109"/>
        <v>0.58428506581916673</v>
      </c>
      <c r="AV867" s="1">
        <f t="shared" si="110"/>
        <v>0.43280135121200752</v>
      </c>
      <c r="AW867" s="1">
        <f t="shared" si="111"/>
        <v>0.28131763660484826</v>
      </c>
    </row>
    <row r="868" spans="1:49" x14ac:dyDescent="0.2">
      <c r="A868">
        <v>866</v>
      </c>
      <c r="B868" t="s">
        <v>15356</v>
      </c>
      <c r="C868" t="s">
        <v>15355</v>
      </c>
      <c r="F868" t="s">
        <v>15354</v>
      </c>
      <c r="G868" t="s">
        <v>10</v>
      </c>
      <c r="H868" t="s">
        <v>9</v>
      </c>
      <c r="I868" t="s">
        <v>15353</v>
      </c>
      <c r="J868">
        <v>60023813</v>
      </c>
      <c r="K868" t="s">
        <v>505</v>
      </c>
      <c r="L868" t="s">
        <v>121</v>
      </c>
      <c r="M868" t="s">
        <v>40</v>
      </c>
      <c r="N868">
        <v>4</v>
      </c>
      <c r="O868" t="s">
        <v>15352</v>
      </c>
      <c r="P868" t="s">
        <v>15351</v>
      </c>
      <c r="Q868" t="s">
        <v>504</v>
      </c>
      <c r="R868" s="7">
        <v>39753</v>
      </c>
      <c r="S868" s="8">
        <f t="shared" si="104"/>
        <v>2008</v>
      </c>
      <c r="T868" s="8">
        <v>2008</v>
      </c>
      <c r="U868" s="8">
        <f t="shared" si="105"/>
        <v>14</v>
      </c>
      <c r="V868" s="7">
        <v>39753</v>
      </c>
      <c r="W868" t="s">
        <v>134</v>
      </c>
      <c r="X868" s="2">
        <v>0.30399999999999999</v>
      </c>
      <c r="Y868" s="6">
        <f t="shared" si="106"/>
        <v>8.115106377299057E-3</v>
      </c>
      <c r="AA868">
        <v>8952477</v>
      </c>
      <c r="AB868">
        <v>12250</v>
      </c>
      <c r="AD868" t="s">
        <v>4</v>
      </c>
      <c r="AE868">
        <v>50</v>
      </c>
      <c r="AF868">
        <v>11</v>
      </c>
      <c r="AH868" t="s">
        <v>15350</v>
      </c>
      <c r="AI868" t="s">
        <v>15349</v>
      </c>
      <c r="AJ868" t="s">
        <v>15348</v>
      </c>
      <c r="AK868" t="s">
        <v>15347</v>
      </c>
      <c r="AL868">
        <v>12</v>
      </c>
      <c r="AM868" s="5">
        <f t="shared" si="107"/>
        <v>0.8571428571428571</v>
      </c>
      <c r="AN868" s="4">
        <f t="shared" si="108"/>
        <v>1.2982095526586248E-3</v>
      </c>
      <c r="AO868" s="3"/>
      <c r="AP868">
        <v>0</v>
      </c>
      <c r="AR868" t="s">
        <v>20</v>
      </c>
      <c r="AT868" s="2" t="s">
        <v>0</v>
      </c>
      <c r="AU868" s="1">
        <f t="shared" si="109"/>
        <v>0.60700373299069266</v>
      </c>
      <c r="AV868" s="1">
        <f t="shared" si="110"/>
        <v>0.47066579649788409</v>
      </c>
      <c r="AW868" s="1">
        <f t="shared" si="111"/>
        <v>0.33432786000507547</v>
      </c>
    </row>
    <row r="869" spans="1:49" x14ac:dyDescent="0.2">
      <c r="A869">
        <v>867</v>
      </c>
      <c r="B869" t="s">
        <v>15346</v>
      </c>
      <c r="C869" t="s">
        <v>15345</v>
      </c>
      <c r="F869" t="s">
        <v>15344</v>
      </c>
      <c r="G869" t="s">
        <v>10</v>
      </c>
      <c r="H869" t="s">
        <v>9</v>
      </c>
      <c r="I869" t="s">
        <v>1678</v>
      </c>
      <c r="J869">
        <v>60095839</v>
      </c>
      <c r="K869" t="s">
        <v>198</v>
      </c>
      <c r="L869" t="s">
        <v>197</v>
      </c>
      <c r="M869" t="s">
        <v>60</v>
      </c>
      <c r="N869">
        <v>2</v>
      </c>
      <c r="O869" t="s">
        <v>1677</v>
      </c>
      <c r="P869" t="s">
        <v>1676</v>
      </c>
      <c r="Q869" t="s">
        <v>194</v>
      </c>
      <c r="R869" s="7">
        <v>39753</v>
      </c>
      <c r="S869" s="8">
        <f t="shared" si="104"/>
        <v>2008</v>
      </c>
      <c r="T869" s="8">
        <v>2008</v>
      </c>
      <c r="U869" s="8">
        <f t="shared" si="105"/>
        <v>14</v>
      </c>
      <c r="V869" s="7">
        <v>39753</v>
      </c>
      <c r="W869" t="s">
        <v>134</v>
      </c>
      <c r="X869" s="2">
        <v>0.30399999999999999</v>
      </c>
      <c r="Y869" s="6">
        <f t="shared" si="106"/>
        <v>8.115106377299057E-3</v>
      </c>
      <c r="AA869">
        <v>8952477</v>
      </c>
      <c r="AB869">
        <v>12250</v>
      </c>
      <c r="AD869" t="s">
        <v>4</v>
      </c>
      <c r="AE869">
        <v>50</v>
      </c>
      <c r="AF869">
        <v>11</v>
      </c>
      <c r="AH869" t="s">
        <v>15343</v>
      </c>
      <c r="AI869" t="s">
        <v>15342</v>
      </c>
      <c r="AJ869" t="s">
        <v>15341</v>
      </c>
      <c r="AK869" t="s">
        <v>15340</v>
      </c>
      <c r="AL869">
        <v>0</v>
      </c>
      <c r="AM869" s="5">
        <f t="shared" si="107"/>
        <v>0</v>
      </c>
      <c r="AN869" s="4">
        <f t="shared" si="108"/>
        <v>0</v>
      </c>
      <c r="AO869" s="3"/>
      <c r="AP869">
        <v>0</v>
      </c>
      <c r="AR869" t="s">
        <v>20</v>
      </c>
      <c r="AT869" s="2" t="s">
        <v>0</v>
      </c>
      <c r="AU869" s="1">
        <f t="shared" si="109"/>
        <v>0.56805744641093392</v>
      </c>
      <c r="AV869" s="1">
        <f t="shared" si="110"/>
        <v>0.40575531886495286</v>
      </c>
      <c r="AW869" s="1">
        <f t="shared" si="111"/>
        <v>0.24345319131897172</v>
      </c>
    </row>
    <row r="870" spans="1:49" x14ac:dyDescent="0.2">
      <c r="A870">
        <v>868</v>
      </c>
      <c r="B870" t="s">
        <v>15339</v>
      </c>
      <c r="C870" t="s">
        <v>15338</v>
      </c>
      <c r="F870" t="s">
        <v>15337</v>
      </c>
      <c r="G870" t="s">
        <v>10</v>
      </c>
      <c r="H870" t="s">
        <v>9</v>
      </c>
      <c r="I870" t="s">
        <v>1313</v>
      </c>
      <c r="J870">
        <v>60005510</v>
      </c>
      <c r="K870" t="s">
        <v>517</v>
      </c>
      <c r="L870" t="s">
        <v>55</v>
      </c>
      <c r="M870" t="s">
        <v>54</v>
      </c>
      <c r="N870">
        <v>2</v>
      </c>
      <c r="O870" t="s">
        <v>15336</v>
      </c>
      <c r="P870" t="s">
        <v>15335</v>
      </c>
      <c r="Q870" t="s">
        <v>516</v>
      </c>
      <c r="R870" s="7">
        <v>39753</v>
      </c>
      <c r="S870" s="8">
        <f t="shared" si="104"/>
        <v>2008</v>
      </c>
      <c r="T870" s="8">
        <v>2008</v>
      </c>
      <c r="U870" s="8">
        <f t="shared" si="105"/>
        <v>14</v>
      </c>
      <c r="V870" s="7">
        <v>39753</v>
      </c>
      <c r="W870" t="s">
        <v>111</v>
      </c>
      <c r="X870" s="2">
        <v>0.61499999999999999</v>
      </c>
      <c r="Y870" s="6">
        <f t="shared" si="106"/>
        <v>1.6417073756706976E-2</v>
      </c>
      <c r="AA870">
        <v>1959271</v>
      </c>
      <c r="AB870">
        <v>12141</v>
      </c>
      <c r="AC870">
        <v>15729559</v>
      </c>
      <c r="AD870" t="s">
        <v>4</v>
      </c>
      <c r="AE870">
        <v>29</v>
      </c>
      <c r="AF870">
        <v>11</v>
      </c>
      <c r="AH870" t="s">
        <v>15334</v>
      </c>
      <c r="AI870" t="s">
        <v>15333</v>
      </c>
      <c r="AJ870" t="s">
        <v>15332</v>
      </c>
      <c r="AK870" t="s">
        <v>15331</v>
      </c>
      <c r="AL870">
        <v>3</v>
      </c>
      <c r="AM870" s="5">
        <f t="shared" si="107"/>
        <v>0.21428571428571427</v>
      </c>
      <c r="AN870" s="4">
        <f t="shared" si="108"/>
        <v>3.2455238816465621E-4</v>
      </c>
      <c r="AO870" s="3"/>
      <c r="AP870">
        <v>0</v>
      </c>
      <c r="AR870" t="s">
        <v>20</v>
      </c>
      <c r="AT870" s="2" t="s">
        <v>0</v>
      </c>
      <c r="AU870" s="1">
        <f t="shared" si="109"/>
        <v>1.1589317346144279</v>
      </c>
      <c r="AV870" s="1">
        <f t="shared" si="110"/>
        <v>0.83708130724358154</v>
      </c>
      <c r="AW870" s="1">
        <f t="shared" si="111"/>
        <v>0.51523087987273519</v>
      </c>
    </row>
    <row r="871" spans="1:49" x14ac:dyDescent="0.2">
      <c r="A871">
        <v>869</v>
      </c>
      <c r="B871" t="s">
        <v>15330</v>
      </c>
      <c r="C871" t="s">
        <v>15329</v>
      </c>
      <c r="D871" t="s">
        <v>15328</v>
      </c>
      <c r="F871" t="s">
        <v>15327</v>
      </c>
      <c r="G871" t="s">
        <v>10</v>
      </c>
      <c r="H871" t="s">
        <v>9</v>
      </c>
      <c r="I871" t="s">
        <v>766</v>
      </c>
      <c r="J871">
        <v>60014966</v>
      </c>
      <c r="K871" t="s">
        <v>749</v>
      </c>
      <c r="L871" t="s">
        <v>158</v>
      </c>
      <c r="M871" t="s">
        <v>40</v>
      </c>
      <c r="N871">
        <v>5</v>
      </c>
      <c r="O871" t="s">
        <v>15326</v>
      </c>
      <c r="P871" t="s">
        <v>15325</v>
      </c>
      <c r="Q871" t="s">
        <v>15324</v>
      </c>
      <c r="R871" s="7">
        <v>39753</v>
      </c>
      <c r="S871" s="8">
        <f t="shared" si="104"/>
        <v>2008</v>
      </c>
      <c r="T871" s="8">
        <v>2008</v>
      </c>
      <c r="U871" s="8">
        <f t="shared" si="105"/>
        <v>14</v>
      </c>
      <c r="V871" s="7">
        <v>39753</v>
      </c>
      <c r="W871" t="s">
        <v>939</v>
      </c>
      <c r="X871" s="2">
        <v>0.625</v>
      </c>
      <c r="Y871" s="6">
        <f t="shared" si="106"/>
        <v>1.6684018045433919E-2</v>
      </c>
      <c r="AA871">
        <v>304018</v>
      </c>
      <c r="AB871">
        <v>12352</v>
      </c>
      <c r="AD871" t="s">
        <v>4</v>
      </c>
      <c r="AE871">
        <v>281</v>
      </c>
      <c r="AF871">
        <v>21</v>
      </c>
      <c r="AH871" t="s">
        <v>15323</v>
      </c>
      <c r="AI871" t="s">
        <v>15322</v>
      </c>
      <c r="AJ871" t="s">
        <v>15321</v>
      </c>
      <c r="AK871" t="s">
        <v>15320</v>
      </c>
      <c r="AL871">
        <v>7</v>
      </c>
      <c r="AM871" s="5">
        <f t="shared" si="107"/>
        <v>0.5</v>
      </c>
      <c r="AN871" s="4">
        <f t="shared" si="108"/>
        <v>7.572889057175312E-4</v>
      </c>
      <c r="AO871" s="3"/>
      <c r="AP871">
        <v>0</v>
      </c>
      <c r="AQ871" t="s">
        <v>37</v>
      </c>
      <c r="AR871">
        <v>10434020</v>
      </c>
      <c r="AS871" t="s">
        <v>36</v>
      </c>
      <c r="AT871" s="2">
        <v>2.31</v>
      </c>
      <c r="AU871" s="1">
        <f t="shared" si="109"/>
        <v>1.1905999303519001</v>
      </c>
      <c r="AV871" s="1">
        <f t="shared" si="110"/>
        <v>0.87206534755757248</v>
      </c>
      <c r="AW871" s="1">
        <f t="shared" si="111"/>
        <v>0.5535307647632447</v>
      </c>
    </row>
    <row r="872" spans="1:49" x14ac:dyDescent="0.2">
      <c r="A872">
        <v>870</v>
      </c>
      <c r="B872" t="s">
        <v>15319</v>
      </c>
      <c r="C872" t="s">
        <v>15318</v>
      </c>
      <c r="D872" t="s">
        <v>15317</v>
      </c>
      <c r="E872">
        <v>18621586</v>
      </c>
      <c r="F872" t="s">
        <v>15316</v>
      </c>
      <c r="G872" t="s">
        <v>10</v>
      </c>
      <c r="H872" t="s">
        <v>9</v>
      </c>
      <c r="I872" t="s">
        <v>15315</v>
      </c>
      <c r="J872">
        <v>60003003</v>
      </c>
      <c r="K872" t="s">
        <v>15314</v>
      </c>
      <c r="L872" t="s">
        <v>15313</v>
      </c>
      <c r="M872" t="s">
        <v>65</v>
      </c>
      <c r="N872">
        <v>3</v>
      </c>
      <c r="O872" t="s">
        <v>15312</v>
      </c>
      <c r="P872" t="s">
        <v>15311</v>
      </c>
      <c r="Q872" t="s">
        <v>15310</v>
      </c>
      <c r="R872" s="7">
        <v>39753</v>
      </c>
      <c r="S872" s="8">
        <f t="shared" si="104"/>
        <v>2008</v>
      </c>
      <c r="T872" s="8">
        <v>2008</v>
      </c>
      <c r="U872" s="8">
        <f t="shared" si="105"/>
        <v>14</v>
      </c>
      <c r="V872" s="7">
        <v>39753</v>
      </c>
      <c r="W872" t="s">
        <v>594</v>
      </c>
      <c r="X872" s="2">
        <v>0.998</v>
      </c>
      <c r="Y872" s="6">
        <f t="shared" si="106"/>
        <v>2.664104001494888E-2</v>
      </c>
      <c r="AA872">
        <v>14678039</v>
      </c>
      <c r="AB872">
        <v>19156</v>
      </c>
      <c r="AD872" t="s">
        <v>4</v>
      </c>
      <c r="AE872">
        <v>37</v>
      </c>
      <c r="AF872">
        <v>6</v>
      </c>
      <c r="AH872" t="s">
        <v>15309</v>
      </c>
      <c r="AI872" t="s">
        <v>15308</v>
      </c>
      <c r="AJ872" t="s">
        <v>15307</v>
      </c>
      <c r="AK872" t="s">
        <v>15306</v>
      </c>
      <c r="AL872">
        <v>32</v>
      </c>
      <c r="AM872" s="5">
        <f t="shared" si="107"/>
        <v>2.2857142857142856</v>
      </c>
      <c r="AN872" s="4">
        <f t="shared" si="108"/>
        <v>3.4618921404229999E-3</v>
      </c>
      <c r="AO872" s="3"/>
      <c r="AP872">
        <v>0</v>
      </c>
      <c r="AR872" t="s">
        <v>20</v>
      </c>
      <c r="AT872" s="2" t="s">
        <v>0</v>
      </c>
      <c r="AU872" s="1">
        <f t="shared" si="109"/>
        <v>1.9687295652591117</v>
      </c>
      <c r="AV872" s="1">
        <f t="shared" si="110"/>
        <v>1.505146607768594</v>
      </c>
      <c r="AW872" s="1">
        <f t="shared" si="111"/>
        <v>1.0415636502780763</v>
      </c>
    </row>
    <row r="873" spans="1:49" x14ac:dyDescent="0.2">
      <c r="A873">
        <v>871</v>
      </c>
      <c r="B873" t="s">
        <v>15305</v>
      </c>
      <c r="C873" t="s">
        <v>15304</v>
      </c>
      <c r="D873" t="s">
        <v>15303</v>
      </c>
      <c r="F873" t="s">
        <v>15302</v>
      </c>
      <c r="G873" t="s">
        <v>10</v>
      </c>
      <c r="H873" t="s">
        <v>9</v>
      </c>
      <c r="I873" t="s">
        <v>15301</v>
      </c>
      <c r="J873" t="s">
        <v>15300</v>
      </c>
      <c r="K873" t="s">
        <v>15299</v>
      </c>
      <c r="L873" t="s">
        <v>15298</v>
      </c>
      <c r="M873" t="s">
        <v>233</v>
      </c>
      <c r="N873">
        <v>3</v>
      </c>
      <c r="O873" t="s">
        <v>15297</v>
      </c>
      <c r="P873" t="s">
        <v>15296</v>
      </c>
      <c r="Q873" t="s">
        <v>15295</v>
      </c>
      <c r="R873" s="7">
        <v>39753</v>
      </c>
      <c r="S873" s="8">
        <f t="shared" si="104"/>
        <v>2008</v>
      </c>
      <c r="T873" s="8">
        <v>2008</v>
      </c>
      <c r="U873" s="8">
        <f t="shared" si="105"/>
        <v>14</v>
      </c>
      <c r="V873" s="7">
        <v>39753</v>
      </c>
      <c r="W873" t="s">
        <v>13</v>
      </c>
      <c r="X873" s="2">
        <v>0.78100000000000003</v>
      </c>
      <c r="Y873" s="6">
        <f t="shared" si="106"/>
        <v>2.0848348949574224E-2</v>
      </c>
      <c r="AA873">
        <v>15708705</v>
      </c>
      <c r="AB873">
        <v>26799</v>
      </c>
      <c r="AD873" t="s">
        <v>4</v>
      </c>
      <c r="AE873">
        <v>6</v>
      </c>
      <c r="AF873">
        <v>8</v>
      </c>
      <c r="AH873" t="s">
        <v>15294</v>
      </c>
      <c r="AI873" t="s">
        <v>15293</v>
      </c>
      <c r="AJ873" t="s">
        <v>15292</v>
      </c>
      <c r="AK873" t="s">
        <v>15291</v>
      </c>
      <c r="AL873">
        <v>6</v>
      </c>
      <c r="AM873" s="5">
        <f t="shared" si="107"/>
        <v>0.42857142857142855</v>
      </c>
      <c r="AN873" s="4">
        <f t="shared" si="108"/>
        <v>6.4910477632931242E-4</v>
      </c>
      <c r="AO873" s="3"/>
      <c r="AP873">
        <v>0</v>
      </c>
      <c r="AR873" t="s">
        <v>20</v>
      </c>
      <c r="AT873" s="2">
        <v>4.1109999999999998</v>
      </c>
      <c r="AU873" s="1">
        <f t="shared" si="109"/>
        <v>1.478857569760075</v>
      </c>
      <c r="AV873" s="1">
        <f t="shared" si="110"/>
        <v>1.0748726862951767</v>
      </c>
      <c r="AW873" s="1">
        <f t="shared" si="111"/>
        <v>0.67088780283027849</v>
      </c>
    </row>
    <row r="874" spans="1:49" x14ac:dyDescent="0.2">
      <c r="A874">
        <v>872</v>
      </c>
      <c r="B874" t="s">
        <v>15290</v>
      </c>
      <c r="C874" t="s">
        <v>15289</v>
      </c>
      <c r="D874" t="s">
        <v>15288</v>
      </c>
      <c r="F874" t="s">
        <v>15287</v>
      </c>
      <c r="G874" t="s">
        <v>10</v>
      </c>
      <c r="H874" t="s">
        <v>9</v>
      </c>
      <c r="I874" t="s">
        <v>424</v>
      </c>
      <c r="J874">
        <v>60016521</v>
      </c>
      <c r="K874" t="s">
        <v>692</v>
      </c>
      <c r="L874" t="s">
        <v>173</v>
      </c>
      <c r="M874" t="s">
        <v>40</v>
      </c>
      <c r="N874">
        <v>3</v>
      </c>
      <c r="O874" t="s">
        <v>15286</v>
      </c>
      <c r="P874" t="s">
        <v>15285</v>
      </c>
      <c r="Q874" t="s">
        <v>691</v>
      </c>
      <c r="R874" s="7">
        <v>39753</v>
      </c>
      <c r="S874" s="8">
        <f t="shared" si="104"/>
        <v>2008</v>
      </c>
      <c r="T874" s="8">
        <v>2008</v>
      </c>
      <c r="U874" s="8">
        <f t="shared" si="105"/>
        <v>14</v>
      </c>
      <c r="V874" s="7">
        <v>39753</v>
      </c>
      <c r="W874" t="s">
        <v>670</v>
      </c>
      <c r="X874" s="2">
        <v>0.90700000000000003</v>
      </c>
      <c r="Y874" s="6">
        <f t="shared" si="106"/>
        <v>2.4211846987533703E-2</v>
      </c>
      <c r="AA874">
        <v>1651684</v>
      </c>
      <c r="AB874">
        <v>25548</v>
      </c>
      <c r="AD874" t="s">
        <v>4</v>
      </c>
      <c r="AE874">
        <v>88</v>
      </c>
      <c r="AF874">
        <v>11</v>
      </c>
      <c r="AH874" t="s">
        <v>15284</v>
      </c>
      <c r="AI874" t="s">
        <v>15283</v>
      </c>
      <c r="AJ874" t="s">
        <v>15282</v>
      </c>
      <c r="AK874" t="s">
        <v>15281</v>
      </c>
      <c r="AL874">
        <v>0</v>
      </c>
      <c r="AM874" s="5">
        <f t="shared" si="107"/>
        <v>0</v>
      </c>
      <c r="AN874" s="4">
        <f t="shared" si="108"/>
        <v>0</v>
      </c>
      <c r="AO874" s="3"/>
      <c r="AP874">
        <v>0</v>
      </c>
      <c r="AR874" t="s">
        <v>20</v>
      </c>
      <c r="AT874" s="2">
        <v>4.6619999999999999</v>
      </c>
      <c r="AU874" s="1">
        <f t="shared" si="109"/>
        <v>1.6948292891273591</v>
      </c>
      <c r="AV874" s="1">
        <f t="shared" si="110"/>
        <v>1.210592349376685</v>
      </c>
      <c r="AW874" s="1">
        <f t="shared" si="111"/>
        <v>0.72635540962601108</v>
      </c>
    </row>
    <row r="875" spans="1:49" x14ac:dyDescent="0.2">
      <c r="A875">
        <v>873</v>
      </c>
      <c r="B875" t="s">
        <v>15280</v>
      </c>
      <c r="C875" t="s">
        <v>15279</v>
      </c>
      <c r="E875">
        <v>18718907</v>
      </c>
      <c r="F875" t="s">
        <v>15278</v>
      </c>
      <c r="G875" t="s">
        <v>10</v>
      </c>
      <c r="H875" t="s">
        <v>9</v>
      </c>
      <c r="I875" t="s">
        <v>15277</v>
      </c>
      <c r="J875" t="s">
        <v>15276</v>
      </c>
      <c r="K875" t="s">
        <v>15275</v>
      </c>
      <c r="L875" t="s">
        <v>15274</v>
      </c>
      <c r="M875" t="s">
        <v>643</v>
      </c>
      <c r="N875">
        <v>5</v>
      </c>
      <c r="O875" t="s">
        <v>15273</v>
      </c>
      <c r="P875" t="s">
        <v>15272</v>
      </c>
      <c r="Q875" t="s">
        <v>15271</v>
      </c>
      <c r="R875" s="7">
        <v>39752</v>
      </c>
      <c r="S875" s="8">
        <f t="shared" si="104"/>
        <v>2008</v>
      </c>
      <c r="T875" s="8">
        <v>2008</v>
      </c>
      <c r="U875" s="8">
        <f t="shared" si="105"/>
        <v>14</v>
      </c>
      <c r="V875" s="7">
        <v>39752</v>
      </c>
      <c r="W875" t="s">
        <v>1168</v>
      </c>
      <c r="X875" s="2">
        <v>2.3610000000000002</v>
      </c>
      <c r="Y875" s="6">
        <f t="shared" si="106"/>
        <v>6.3025546568431179E-2</v>
      </c>
      <c r="AA875">
        <v>219258</v>
      </c>
      <c r="AB875">
        <v>17592</v>
      </c>
      <c r="AC875" t="s">
        <v>1167</v>
      </c>
      <c r="AD875" t="s">
        <v>4</v>
      </c>
      <c r="AE875">
        <v>283</v>
      </c>
      <c r="AF875">
        <v>44</v>
      </c>
      <c r="AH875" t="s">
        <v>15270</v>
      </c>
      <c r="AI875" t="s">
        <v>15269</v>
      </c>
      <c r="AK875" t="s">
        <v>15268</v>
      </c>
      <c r="AL875">
        <v>28</v>
      </c>
      <c r="AM875" s="5">
        <f t="shared" si="107"/>
        <v>2</v>
      </c>
      <c r="AN875" s="4">
        <f t="shared" si="108"/>
        <v>3.0291556228701248E-3</v>
      </c>
      <c r="AO875" s="3"/>
      <c r="AP875">
        <v>1</v>
      </c>
      <c r="AR875" t="s">
        <v>20</v>
      </c>
      <c r="AT875" s="2">
        <v>5.157</v>
      </c>
      <c r="AU875" s="1">
        <f t="shared" si="109"/>
        <v>4.502662928476286</v>
      </c>
      <c r="AV875" s="1">
        <f t="shared" si="110"/>
        <v>3.3027351095650652</v>
      </c>
      <c r="AW875" s="1">
        <f t="shared" si="111"/>
        <v>2.102807290653844</v>
      </c>
    </row>
    <row r="876" spans="1:49" x14ac:dyDescent="0.2">
      <c r="A876">
        <v>874</v>
      </c>
      <c r="B876" t="s">
        <v>15267</v>
      </c>
      <c r="C876" t="s">
        <v>15266</v>
      </c>
      <c r="E876">
        <v>18687680</v>
      </c>
      <c r="F876" t="s">
        <v>15265</v>
      </c>
      <c r="G876" t="s">
        <v>10</v>
      </c>
      <c r="H876" t="s">
        <v>9</v>
      </c>
      <c r="I876" t="s">
        <v>15264</v>
      </c>
      <c r="J876" t="s">
        <v>15263</v>
      </c>
      <c r="K876" t="s">
        <v>15262</v>
      </c>
      <c r="L876" t="s">
        <v>15261</v>
      </c>
      <c r="M876" t="s">
        <v>15260</v>
      </c>
      <c r="N876">
        <v>9</v>
      </c>
      <c r="O876" t="s">
        <v>15259</v>
      </c>
      <c r="P876" t="s">
        <v>15258</v>
      </c>
      <c r="Q876" t="s">
        <v>15257</v>
      </c>
      <c r="R876" s="7">
        <v>39752</v>
      </c>
      <c r="S876" s="8">
        <f t="shared" si="104"/>
        <v>2008</v>
      </c>
      <c r="T876" s="8">
        <v>2008</v>
      </c>
      <c r="U876" s="8">
        <f t="shared" si="105"/>
        <v>14</v>
      </c>
      <c r="V876" s="7">
        <v>39752</v>
      </c>
      <c r="W876" t="s">
        <v>1168</v>
      </c>
      <c r="X876" s="2">
        <v>2.3610000000000002</v>
      </c>
      <c r="Y876" s="6">
        <f t="shared" si="106"/>
        <v>6.3025546568431179E-2</v>
      </c>
      <c r="AA876">
        <v>219258</v>
      </c>
      <c r="AB876">
        <v>17592</v>
      </c>
      <c r="AC876" t="s">
        <v>1167</v>
      </c>
      <c r="AD876" t="s">
        <v>4</v>
      </c>
      <c r="AE876">
        <v>283</v>
      </c>
      <c r="AF876">
        <v>44</v>
      </c>
      <c r="AH876" t="s">
        <v>15256</v>
      </c>
      <c r="AI876" t="s">
        <v>15255</v>
      </c>
      <c r="AK876" t="s">
        <v>15254</v>
      </c>
      <c r="AL876">
        <v>33</v>
      </c>
      <c r="AM876" s="5">
        <f t="shared" si="107"/>
        <v>2.3571428571428572</v>
      </c>
      <c r="AN876" s="4">
        <f t="shared" si="108"/>
        <v>3.5700762698112187E-3</v>
      </c>
      <c r="AO876" s="3"/>
      <c r="AP876">
        <v>1</v>
      </c>
      <c r="AQ876" t="s">
        <v>99</v>
      </c>
      <c r="AR876" t="s">
        <v>15253</v>
      </c>
      <c r="AS876" t="s">
        <v>98</v>
      </c>
      <c r="AT876" s="2">
        <v>5.157</v>
      </c>
      <c r="AU876" s="1">
        <f t="shared" si="109"/>
        <v>4.5188905478845189</v>
      </c>
      <c r="AV876" s="1">
        <f t="shared" si="110"/>
        <v>3.3297811419121199</v>
      </c>
      <c r="AW876" s="1">
        <f t="shared" si="111"/>
        <v>2.1406717359397205</v>
      </c>
    </row>
    <row r="877" spans="1:49" x14ac:dyDescent="0.2">
      <c r="A877">
        <v>875</v>
      </c>
      <c r="B877" t="s">
        <v>15252</v>
      </c>
      <c r="C877" t="s">
        <v>15251</v>
      </c>
      <c r="F877" t="s">
        <v>15250</v>
      </c>
      <c r="G877" t="s">
        <v>10</v>
      </c>
      <c r="H877" t="s">
        <v>9</v>
      </c>
      <c r="I877" t="s">
        <v>15249</v>
      </c>
      <c r="J877">
        <v>60030637</v>
      </c>
      <c r="K877" t="s">
        <v>15248</v>
      </c>
      <c r="L877" t="s">
        <v>15247</v>
      </c>
      <c r="M877" t="s">
        <v>23</v>
      </c>
      <c r="N877">
        <v>5</v>
      </c>
      <c r="O877" t="s">
        <v>15246</v>
      </c>
      <c r="P877" t="s">
        <v>15245</v>
      </c>
      <c r="Q877" t="s">
        <v>15244</v>
      </c>
      <c r="R877" s="7">
        <v>39752</v>
      </c>
      <c r="S877" s="8">
        <f t="shared" si="104"/>
        <v>2008</v>
      </c>
      <c r="T877" s="8">
        <v>2008</v>
      </c>
      <c r="U877" s="8">
        <f t="shared" si="105"/>
        <v>14</v>
      </c>
      <c r="V877" s="7">
        <v>2008</v>
      </c>
      <c r="W877" t="s">
        <v>4331</v>
      </c>
      <c r="X877" s="2">
        <v>1.071</v>
      </c>
      <c r="Y877" s="6">
        <f t="shared" si="106"/>
        <v>2.8589733322655561E-2</v>
      </c>
      <c r="AA877">
        <v>219606</v>
      </c>
      <c r="AB877">
        <v>28134</v>
      </c>
      <c r="AD877" t="s">
        <v>4</v>
      </c>
      <c r="AE877">
        <v>129</v>
      </c>
      <c r="AF877">
        <v>15</v>
      </c>
      <c r="AG877">
        <v>154908</v>
      </c>
      <c r="AI877" t="s">
        <v>15243</v>
      </c>
      <c r="AK877" t="s">
        <v>15242</v>
      </c>
      <c r="AL877">
        <v>16</v>
      </c>
      <c r="AM877" s="5">
        <f t="shared" si="107"/>
        <v>1.1428571428571428</v>
      </c>
      <c r="AN877" s="4">
        <f t="shared" si="108"/>
        <v>1.7309460702114999E-3</v>
      </c>
      <c r="AO877" s="3"/>
      <c r="AP877">
        <v>0</v>
      </c>
      <c r="AQ877" t="s">
        <v>19</v>
      </c>
      <c r="AR877" t="s">
        <v>15241</v>
      </c>
      <c r="AS877" t="s">
        <v>18</v>
      </c>
      <c r="AT877" s="2">
        <v>3.488</v>
      </c>
      <c r="AU877" s="1">
        <f t="shared" si="109"/>
        <v>2.0532097146922341</v>
      </c>
      <c r="AV877" s="1">
        <f t="shared" si="110"/>
        <v>1.5160339696433531</v>
      </c>
      <c r="AW877" s="1">
        <f t="shared" si="111"/>
        <v>0.9788582245944718</v>
      </c>
    </row>
    <row r="878" spans="1:49" x14ac:dyDescent="0.2">
      <c r="A878">
        <v>876</v>
      </c>
      <c r="B878" t="s">
        <v>15240</v>
      </c>
      <c r="C878" t="s">
        <v>15239</v>
      </c>
      <c r="F878" t="s">
        <v>15238</v>
      </c>
      <c r="G878" t="s">
        <v>10</v>
      </c>
      <c r="H878" t="s">
        <v>9</v>
      </c>
      <c r="I878" t="s">
        <v>15237</v>
      </c>
      <c r="J878" t="s">
        <v>15236</v>
      </c>
      <c r="K878" t="s">
        <v>15235</v>
      </c>
      <c r="L878" t="s">
        <v>15234</v>
      </c>
      <c r="M878" t="s">
        <v>233</v>
      </c>
      <c r="N878">
        <v>7</v>
      </c>
      <c r="O878" t="s">
        <v>15233</v>
      </c>
      <c r="P878" t="s">
        <v>15232</v>
      </c>
      <c r="Q878" t="s">
        <v>15231</v>
      </c>
      <c r="R878" s="7">
        <v>39752</v>
      </c>
      <c r="S878" s="8">
        <f t="shared" si="104"/>
        <v>2008</v>
      </c>
      <c r="T878" s="8">
        <v>2008</v>
      </c>
      <c r="U878" s="8">
        <f t="shared" si="105"/>
        <v>14</v>
      </c>
      <c r="V878" s="7">
        <v>2008</v>
      </c>
      <c r="W878" t="s">
        <v>51</v>
      </c>
      <c r="X878" s="2">
        <v>0.375</v>
      </c>
      <c r="Y878" s="6">
        <f t="shared" si="106"/>
        <v>1.0010410827260351E-2</v>
      </c>
      <c r="AA878">
        <v>135194</v>
      </c>
      <c r="AB878">
        <v>24918</v>
      </c>
      <c r="AD878" t="s">
        <v>4</v>
      </c>
      <c r="AE878">
        <v>44</v>
      </c>
      <c r="AF878">
        <v>22</v>
      </c>
      <c r="AH878" t="s">
        <v>15230</v>
      </c>
      <c r="AI878" t="s">
        <v>15229</v>
      </c>
      <c r="AK878" t="s">
        <v>15228</v>
      </c>
      <c r="AL878">
        <v>12</v>
      </c>
      <c r="AM878" s="5">
        <f t="shared" si="107"/>
        <v>0.8571428571428571</v>
      </c>
      <c r="AN878" s="4">
        <f t="shared" si="108"/>
        <v>1.2982095526586248E-3</v>
      </c>
      <c r="AO878" s="3"/>
      <c r="AP878">
        <v>0</v>
      </c>
      <c r="AR878" t="s">
        <v>20</v>
      </c>
      <c r="AT878" s="2">
        <v>1.3140000000000001</v>
      </c>
      <c r="AU878" s="1">
        <f t="shared" si="109"/>
        <v>0.73967504448798327</v>
      </c>
      <c r="AV878" s="1">
        <f t="shared" si="110"/>
        <v>0.56543101899594883</v>
      </c>
      <c r="AW878" s="1">
        <f t="shared" si="111"/>
        <v>0.39118699350391428</v>
      </c>
    </row>
    <row r="879" spans="1:49" x14ac:dyDescent="0.2">
      <c r="A879">
        <v>877</v>
      </c>
      <c r="B879" t="s">
        <v>15227</v>
      </c>
      <c r="F879" t="s">
        <v>15226</v>
      </c>
      <c r="G879" t="s">
        <v>10</v>
      </c>
      <c r="H879" t="s">
        <v>9</v>
      </c>
      <c r="I879" t="s">
        <v>294</v>
      </c>
      <c r="J879" t="s">
        <v>293</v>
      </c>
      <c r="K879" t="s">
        <v>292</v>
      </c>
      <c r="L879" t="s">
        <v>291</v>
      </c>
      <c r="M879" t="s">
        <v>224</v>
      </c>
      <c r="N879">
        <v>2</v>
      </c>
      <c r="O879" t="s">
        <v>15225</v>
      </c>
      <c r="P879" t="s">
        <v>290</v>
      </c>
      <c r="Q879" t="s">
        <v>289</v>
      </c>
      <c r="R879" s="7">
        <v>39752</v>
      </c>
      <c r="S879" s="8">
        <f t="shared" si="104"/>
        <v>2008</v>
      </c>
      <c r="T879" s="8">
        <v>2008</v>
      </c>
      <c r="U879" s="8">
        <f t="shared" si="105"/>
        <v>14</v>
      </c>
      <c r="V879" s="7">
        <v>2008</v>
      </c>
      <c r="W879" t="s">
        <v>15224</v>
      </c>
      <c r="X879" s="2">
        <v>0.27600000000000002</v>
      </c>
      <c r="Y879" s="6">
        <f t="shared" si="106"/>
        <v>7.367662368863619E-3</v>
      </c>
      <c r="AA879">
        <v>12100552</v>
      </c>
      <c r="AB879">
        <v>24802</v>
      </c>
      <c r="AD879" t="s">
        <v>4</v>
      </c>
      <c r="AE879">
        <v>18</v>
      </c>
      <c r="AF879">
        <v>4</v>
      </c>
      <c r="AH879" t="s">
        <v>15223</v>
      </c>
      <c r="AI879" t="s">
        <v>15222</v>
      </c>
      <c r="AJ879" t="s">
        <v>15221</v>
      </c>
      <c r="AK879" t="s">
        <v>15220</v>
      </c>
      <c r="AL879">
        <v>9</v>
      </c>
      <c r="AM879" s="5">
        <f t="shared" si="107"/>
        <v>0.6428571428571429</v>
      </c>
      <c r="AN879" s="4">
        <f t="shared" si="108"/>
        <v>9.7365716449396885E-4</v>
      </c>
      <c r="AO879" s="3"/>
      <c r="AP879">
        <v>0</v>
      </c>
      <c r="AR879" t="s">
        <v>20</v>
      </c>
      <c r="AT879" s="2">
        <v>1.518</v>
      </c>
      <c r="AU879" s="1">
        <f t="shared" si="109"/>
        <v>0.5449460807552724</v>
      </c>
      <c r="AV879" s="1">
        <f t="shared" si="110"/>
        <v>0.41706597666787937</v>
      </c>
      <c r="AW879" s="1">
        <f t="shared" si="111"/>
        <v>0.28918587258048639</v>
      </c>
    </row>
    <row r="880" spans="1:49" x14ac:dyDescent="0.2">
      <c r="A880">
        <v>878</v>
      </c>
      <c r="B880" t="s">
        <v>15219</v>
      </c>
      <c r="C880" t="s">
        <v>15218</v>
      </c>
      <c r="F880" t="s">
        <v>15217</v>
      </c>
      <c r="G880" t="s">
        <v>10</v>
      </c>
      <c r="H880" t="s">
        <v>9</v>
      </c>
      <c r="I880" t="s">
        <v>15216</v>
      </c>
      <c r="J880">
        <v>60016418</v>
      </c>
      <c r="K880" t="s">
        <v>4444</v>
      </c>
      <c r="L880" t="s">
        <v>4443</v>
      </c>
      <c r="M880" t="s">
        <v>73</v>
      </c>
      <c r="N880">
        <v>2</v>
      </c>
      <c r="O880" t="s">
        <v>15215</v>
      </c>
      <c r="P880" t="s">
        <v>15214</v>
      </c>
      <c r="Q880" t="s">
        <v>15213</v>
      </c>
      <c r="R880" s="7">
        <v>39752</v>
      </c>
      <c r="S880" s="8">
        <f t="shared" si="104"/>
        <v>2008</v>
      </c>
      <c r="T880" s="8">
        <v>2008</v>
      </c>
      <c r="U880" s="8">
        <f t="shared" si="105"/>
        <v>14</v>
      </c>
      <c r="V880" s="7">
        <v>2008</v>
      </c>
      <c r="W880" t="s">
        <v>21</v>
      </c>
      <c r="X880" s="2">
        <v>0.46100000000000002</v>
      </c>
      <c r="Y880" s="6">
        <f t="shared" si="106"/>
        <v>1.2306131710312059E-2</v>
      </c>
      <c r="AA880">
        <v>16871472</v>
      </c>
      <c r="AB880">
        <v>18202</v>
      </c>
      <c r="AC880">
        <v>16871499</v>
      </c>
      <c r="AD880" t="s">
        <v>4</v>
      </c>
      <c r="AE880">
        <v>2008</v>
      </c>
      <c r="AG880">
        <v>892512</v>
      </c>
      <c r="AI880" t="s">
        <v>15212</v>
      </c>
      <c r="AK880" t="s">
        <v>15211</v>
      </c>
      <c r="AL880">
        <v>2</v>
      </c>
      <c r="AM880" s="5">
        <f t="shared" si="107"/>
        <v>0.14285714285714285</v>
      </c>
      <c r="AN880" s="4">
        <f t="shared" si="108"/>
        <v>2.1636825877643749E-4</v>
      </c>
      <c r="AO880" s="3"/>
      <c r="AP880">
        <v>1</v>
      </c>
      <c r="AR880" t="s">
        <v>20</v>
      </c>
      <c r="AT880" s="2" t="s">
        <v>0</v>
      </c>
      <c r="AU880" s="1">
        <f t="shared" si="109"/>
        <v>0.86792026748513718</v>
      </c>
      <c r="AV880" s="1">
        <f t="shared" si="110"/>
        <v>0.62612499845442482</v>
      </c>
      <c r="AW880" s="1">
        <f t="shared" si="111"/>
        <v>0.38432972942371241</v>
      </c>
    </row>
    <row r="881" spans="1:49" x14ac:dyDescent="0.2">
      <c r="A881">
        <v>879</v>
      </c>
      <c r="B881" t="s">
        <v>15210</v>
      </c>
      <c r="C881" t="s">
        <v>15209</v>
      </c>
      <c r="F881" t="s">
        <v>15208</v>
      </c>
      <c r="G881" t="s">
        <v>10</v>
      </c>
      <c r="H881" t="s">
        <v>9</v>
      </c>
      <c r="I881" t="s">
        <v>538</v>
      </c>
      <c r="J881">
        <v>60016835</v>
      </c>
      <c r="K881" t="s">
        <v>537</v>
      </c>
      <c r="L881" t="s">
        <v>158</v>
      </c>
      <c r="M881" t="s">
        <v>40</v>
      </c>
      <c r="N881">
        <v>2</v>
      </c>
      <c r="O881" t="s">
        <v>15207</v>
      </c>
      <c r="P881" t="s">
        <v>15206</v>
      </c>
      <c r="Q881" t="s">
        <v>536</v>
      </c>
      <c r="R881" s="7">
        <v>39752</v>
      </c>
      <c r="S881" s="8">
        <f t="shared" si="104"/>
        <v>2008</v>
      </c>
      <c r="T881" s="8">
        <v>2008</v>
      </c>
      <c r="U881" s="8">
        <f t="shared" si="105"/>
        <v>14</v>
      </c>
      <c r="V881" s="7">
        <v>2008</v>
      </c>
      <c r="W881" t="s">
        <v>51</v>
      </c>
      <c r="X881" s="2">
        <v>0.375</v>
      </c>
      <c r="Y881" s="6">
        <f t="shared" si="106"/>
        <v>1.0010410827260351E-2</v>
      </c>
      <c r="AA881">
        <v>135194</v>
      </c>
      <c r="AB881">
        <v>24918</v>
      </c>
      <c r="AD881" t="s">
        <v>4</v>
      </c>
      <c r="AE881">
        <v>44</v>
      </c>
      <c r="AF881">
        <v>22</v>
      </c>
      <c r="AH881" t="s">
        <v>15205</v>
      </c>
      <c r="AI881" t="s">
        <v>15204</v>
      </c>
      <c r="AK881" t="s">
        <v>15203</v>
      </c>
      <c r="AL881">
        <v>7</v>
      </c>
      <c r="AM881" s="5">
        <f t="shared" si="107"/>
        <v>0.5</v>
      </c>
      <c r="AN881" s="4">
        <f t="shared" si="108"/>
        <v>7.572889057175312E-4</v>
      </c>
      <c r="AO881" s="3"/>
      <c r="AP881">
        <v>0</v>
      </c>
      <c r="AR881" t="s">
        <v>20</v>
      </c>
      <c r="AT881" s="2">
        <v>1.3140000000000001</v>
      </c>
      <c r="AU881" s="1">
        <f t="shared" si="109"/>
        <v>0.72344742507975057</v>
      </c>
      <c r="AV881" s="1">
        <f t="shared" si="110"/>
        <v>0.53838498664889411</v>
      </c>
      <c r="AW881" s="1">
        <f t="shared" si="111"/>
        <v>0.35332254821803771</v>
      </c>
    </row>
    <row r="882" spans="1:49" x14ac:dyDescent="0.2">
      <c r="A882">
        <v>880</v>
      </c>
      <c r="B882" t="s">
        <v>15202</v>
      </c>
      <c r="C882" t="s">
        <v>15201</v>
      </c>
      <c r="F882" t="s">
        <v>15200</v>
      </c>
      <c r="G882" t="s">
        <v>10</v>
      </c>
      <c r="H882" t="s">
        <v>9</v>
      </c>
      <c r="I882" t="s">
        <v>15199</v>
      </c>
      <c r="J882" t="s">
        <v>15198</v>
      </c>
      <c r="K882" t="s">
        <v>15197</v>
      </c>
      <c r="L882" t="s">
        <v>15196</v>
      </c>
      <c r="M882" t="s">
        <v>191</v>
      </c>
      <c r="N882">
        <v>10</v>
      </c>
      <c r="O882" t="s">
        <v>15195</v>
      </c>
      <c r="P882" t="s">
        <v>15194</v>
      </c>
      <c r="Q882" t="s">
        <v>15193</v>
      </c>
      <c r="R882" s="7">
        <v>39752</v>
      </c>
      <c r="S882" s="8">
        <f t="shared" si="104"/>
        <v>2008</v>
      </c>
      <c r="T882" s="8">
        <v>2008</v>
      </c>
      <c r="U882" s="8">
        <f t="shared" si="105"/>
        <v>14</v>
      </c>
      <c r="V882" s="7">
        <v>2008</v>
      </c>
      <c r="W882" t="s">
        <v>51</v>
      </c>
      <c r="X882" s="2">
        <v>0.375</v>
      </c>
      <c r="Y882" s="6">
        <f t="shared" si="106"/>
        <v>1.0010410827260351E-2</v>
      </c>
      <c r="AA882">
        <v>135194</v>
      </c>
      <c r="AB882">
        <v>24918</v>
      </c>
      <c r="AD882" t="s">
        <v>4</v>
      </c>
      <c r="AE882">
        <v>44</v>
      </c>
      <c r="AF882">
        <v>22</v>
      </c>
      <c r="AH882" t="s">
        <v>15192</v>
      </c>
      <c r="AI882" t="s">
        <v>15191</v>
      </c>
      <c r="AK882" t="s">
        <v>15190</v>
      </c>
      <c r="AL882">
        <v>42</v>
      </c>
      <c r="AM882" s="5">
        <f t="shared" si="107"/>
        <v>3</v>
      </c>
      <c r="AN882" s="4">
        <f t="shared" si="108"/>
        <v>4.5437334343051876E-3</v>
      </c>
      <c r="AO882" s="3"/>
      <c r="AP882">
        <v>0</v>
      </c>
      <c r="AR882" t="s">
        <v>20</v>
      </c>
      <c r="AT882" s="2">
        <v>1.3140000000000001</v>
      </c>
      <c r="AU882" s="1">
        <f t="shared" si="109"/>
        <v>0.83704076093738011</v>
      </c>
      <c r="AV882" s="1">
        <f t="shared" si="110"/>
        <v>0.7277072130782769</v>
      </c>
      <c r="AW882" s="1">
        <f t="shared" si="111"/>
        <v>0.6183736652191737</v>
      </c>
    </row>
    <row r="883" spans="1:49" x14ac:dyDescent="0.2">
      <c r="A883">
        <v>881</v>
      </c>
      <c r="B883" t="s">
        <v>15189</v>
      </c>
      <c r="C883" t="s">
        <v>15188</v>
      </c>
      <c r="F883" t="s">
        <v>15187</v>
      </c>
      <c r="G883" t="s">
        <v>10</v>
      </c>
      <c r="H883" t="s">
        <v>9</v>
      </c>
      <c r="I883" t="s">
        <v>15186</v>
      </c>
      <c r="J883">
        <v>60025858</v>
      </c>
      <c r="K883" t="s">
        <v>1725</v>
      </c>
      <c r="L883" t="s">
        <v>1724</v>
      </c>
      <c r="M883" t="s">
        <v>301</v>
      </c>
      <c r="N883">
        <v>1</v>
      </c>
      <c r="O883" t="s">
        <v>15185</v>
      </c>
      <c r="P883">
        <v>55780436000</v>
      </c>
      <c r="Q883">
        <v>60025858</v>
      </c>
      <c r="R883" s="7">
        <v>39752</v>
      </c>
      <c r="S883" s="8">
        <f t="shared" si="104"/>
        <v>2008</v>
      </c>
      <c r="T883" s="8">
        <v>2008</v>
      </c>
      <c r="U883" s="8">
        <f t="shared" si="105"/>
        <v>14</v>
      </c>
      <c r="V883" s="7">
        <v>2008</v>
      </c>
      <c r="W883" t="s">
        <v>15184</v>
      </c>
      <c r="X883" s="2">
        <v>0.33</v>
      </c>
      <c r="Y883" s="6">
        <f t="shared" si="106"/>
        <v>8.8091615279891101E-3</v>
      </c>
      <c r="AA883">
        <v>13921541</v>
      </c>
      <c r="AB883">
        <v>28610</v>
      </c>
      <c r="AC883">
        <v>16483502</v>
      </c>
      <c r="AD883" t="s">
        <v>4</v>
      </c>
      <c r="AE883">
        <v>34</v>
      </c>
      <c r="AF883">
        <v>3</v>
      </c>
      <c r="AH883" t="s">
        <v>15183</v>
      </c>
      <c r="AI883" t="s">
        <v>15182</v>
      </c>
      <c r="AJ883" t="s">
        <v>15181</v>
      </c>
      <c r="AK883" t="s">
        <v>15180</v>
      </c>
      <c r="AL883">
        <v>0</v>
      </c>
      <c r="AM883" s="5">
        <f t="shared" si="107"/>
        <v>0</v>
      </c>
      <c r="AN883" s="4">
        <f t="shared" si="108"/>
        <v>0</v>
      </c>
      <c r="AO883" s="3"/>
      <c r="AP883">
        <v>0</v>
      </c>
      <c r="AR883" t="s">
        <v>20</v>
      </c>
      <c r="AT883" s="2" t="s">
        <v>0</v>
      </c>
      <c r="AU883" s="1">
        <f t="shared" si="109"/>
        <v>0.61664130695923769</v>
      </c>
      <c r="AV883" s="1">
        <f t="shared" si="110"/>
        <v>0.4404580763994555</v>
      </c>
      <c r="AW883" s="1">
        <f t="shared" si="111"/>
        <v>0.26427484583967326</v>
      </c>
    </row>
    <row r="884" spans="1:49" x14ac:dyDescent="0.2">
      <c r="A884">
        <v>882</v>
      </c>
      <c r="B884" t="s">
        <v>15179</v>
      </c>
      <c r="C884" t="s">
        <v>15178</v>
      </c>
      <c r="F884" t="s">
        <v>15177</v>
      </c>
      <c r="G884" t="s">
        <v>10</v>
      </c>
      <c r="H884" t="s">
        <v>9</v>
      </c>
      <c r="I884" t="s">
        <v>15176</v>
      </c>
      <c r="J884">
        <v>60015331</v>
      </c>
      <c r="K884" t="s">
        <v>1433</v>
      </c>
      <c r="L884" t="s">
        <v>955</v>
      </c>
      <c r="M884" t="s">
        <v>636</v>
      </c>
      <c r="N884">
        <v>1</v>
      </c>
      <c r="O884" t="s">
        <v>15175</v>
      </c>
      <c r="P884">
        <v>23011634600</v>
      </c>
      <c r="Q884">
        <v>60015331</v>
      </c>
      <c r="R884" s="7">
        <v>39752</v>
      </c>
      <c r="S884" s="8">
        <f t="shared" si="104"/>
        <v>2008</v>
      </c>
      <c r="T884" s="8">
        <v>2008</v>
      </c>
      <c r="U884" s="8">
        <f t="shared" si="105"/>
        <v>14</v>
      </c>
      <c r="V884" s="7">
        <v>2008</v>
      </c>
      <c r="W884" t="s">
        <v>21</v>
      </c>
      <c r="X884" s="2">
        <v>0.46100000000000002</v>
      </c>
      <c r="Y884" s="6">
        <f t="shared" si="106"/>
        <v>1.2306131710312059E-2</v>
      </c>
      <c r="AA884">
        <v>16871472</v>
      </c>
      <c r="AB884">
        <v>18202</v>
      </c>
      <c r="AC884">
        <v>16871499</v>
      </c>
      <c r="AD884" t="s">
        <v>4</v>
      </c>
      <c r="AE884">
        <v>2008</v>
      </c>
      <c r="AG884">
        <v>791374</v>
      </c>
      <c r="AI884" t="s">
        <v>15174</v>
      </c>
      <c r="AK884" t="s">
        <v>15173</v>
      </c>
      <c r="AL884">
        <v>4</v>
      </c>
      <c r="AM884" s="5">
        <f t="shared" si="107"/>
        <v>0.2857142857142857</v>
      </c>
      <c r="AN884" s="4">
        <f t="shared" si="108"/>
        <v>4.3273651755287499E-4</v>
      </c>
      <c r="AO884" s="3"/>
      <c r="AP884">
        <v>1</v>
      </c>
      <c r="AR884" t="s">
        <v>20</v>
      </c>
      <c r="AT884" s="2" t="s">
        <v>0</v>
      </c>
      <c r="AU884" s="1">
        <f t="shared" si="109"/>
        <v>0.8744113152484303</v>
      </c>
      <c r="AV884" s="1">
        <f t="shared" si="110"/>
        <v>0.63694341139324673</v>
      </c>
      <c r="AW884" s="1">
        <f t="shared" si="111"/>
        <v>0.39947550753806299</v>
      </c>
    </row>
    <row r="885" spans="1:49" x14ac:dyDescent="0.2">
      <c r="A885">
        <v>883</v>
      </c>
      <c r="B885" t="s">
        <v>15172</v>
      </c>
      <c r="C885" t="s">
        <v>15171</v>
      </c>
      <c r="D885" t="s">
        <v>15170</v>
      </c>
      <c r="F885" t="s">
        <v>15169</v>
      </c>
      <c r="G885" t="s">
        <v>10</v>
      </c>
      <c r="H885" t="s">
        <v>9</v>
      </c>
      <c r="I885" t="s">
        <v>15168</v>
      </c>
      <c r="J885" t="s">
        <v>15167</v>
      </c>
      <c r="K885" t="s">
        <v>15166</v>
      </c>
      <c r="L885" t="s">
        <v>15165</v>
      </c>
      <c r="M885" t="s">
        <v>15164</v>
      </c>
      <c r="N885">
        <v>5</v>
      </c>
      <c r="O885" t="s">
        <v>15163</v>
      </c>
      <c r="P885" t="s">
        <v>15162</v>
      </c>
      <c r="Q885" t="s">
        <v>15161</v>
      </c>
      <c r="R885" s="7">
        <v>39752</v>
      </c>
      <c r="S885" s="8">
        <f t="shared" si="104"/>
        <v>2008</v>
      </c>
      <c r="T885" s="8">
        <v>2008</v>
      </c>
      <c r="U885" s="8">
        <f t="shared" si="105"/>
        <v>14</v>
      </c>
      <c r="V885" s="7">
        <v>39752</v>
      </c>
      <c r="W885" t="s">
        <v>15160</v>
      </c>
      <c r="X885" s="2">
        <v>0.46400000000000002</v>
      </c>
      <c r="Y885" s="6">
        <f t="shared" si="106"/>
        <v>1.2386214996930142E-2</v>
      </c>
      <c r="AA885">
        <v>3043975</v>
      </c>
      <c r="AB885">
        <v>20571</v>
      </c>
      <c r="AD885" t="s">
        <v>4</v>
      </c>
      <c r="AE885">
        <v>406</v>
      </c>
      <c r="AF885">
        <v>3</v>
      </c>
      <c r="AH885" t="s">
        <v>15159</v>
      </c>
      <c r="AI885" t="s">
        <v>15158</v>
      </c>
      <c r="AJ885" t="s">
        <v>15157</v>
      </c>
      <c r="AK885" t="s">
        <v>15156</v>
      </c>
      <c r="AL885">
        <v>5</v>
      </c>
      <c r="AM885" s="5">
        <f t="shared" si="107"/>
        <v>0.35714285714285715</v>
      </c>
      <c r="AN885" s="4">
        <f t="shared" si="108"/>
        <v>5.4092064694109376E-4</v>
      </c>
      <c r="AO885" s="3"/>
      <c r="AP885">
        <v>1</v>
      </c>
      <c r="AQ885" t="s">
        <v>1033</v>
      </c>
      <c r="AR885">
        <v>215270</v>
      </c>
      <c r="AS885" t="s">
        <v>1032</v>
      </c>
      <c r="AT885" s="2">
        <v>0.82699999999999996</v>
      </c>
      <c r="AU885" s="1">
        <f t="shared" si="109"/>
        <v>0.88326266919334273</v>
      </c>
      <c r="AV885" s="1">
        <f t="shared" si="110"/>
        <v>0.64635678219356174</v>
      </c>
      <c r="AW885" s="1">
        <f t="shared" si="111"/>
        <v>0.40945089519378081</v>
      </c>
    </row>
    <row r="886" spans="1:49" x14ac:dyDescent="0.2">
      <c r="A886">
        <v>884</v>
      </c>
      <c r="B886" t="s">
        <v>15155</v>
      </c>
      <c r="C886" t="s">
        <v>15154</v>
      </c>
      <c r="F886" t="s">
        <v>15153</v>
      </c>
      <c r="G886" t="s">
        <v>10</v>
      </c>
      <c r="H886" t="s">
        <v>9</v>
      </c>
      <c r="I886" t="s">
        <v>15152</v>
      </c>
      <c r="J886" t="s">
        <v>15151</v>
      </c>
      <c r="K886" t="s">
        <v>15150</v>
      </c>
      <c r="L886" t="s">
        <v>15149</v>
      </c>
      <c r="M886" t="s">
        <v>1299</v>
      </c>
      <c r="N886">
        <v>3</v>
      </c>
      <c r="O886" t="s">
        <v>15148</v>
      </c>
      <c r="P886" t="s">
        <v>15147</v>
      </c>
      <c r="Q886" t="s">
        <v>15146</v>
      </c>
      <c r="R886" s="7">
        <v>39751</v>
      </c>
      <c r="S886" s="8">
        <f t="shared" si="104"/>
        <v>2008</v>
      </c>
      <c r="T886" s="8">
        <v>2008</v>
      </c>
      <c r="U886" s="8">
        <f t="shared" si="105"/>
        <v>14</v>
      </c>
      <c r="V886" s="7">
        <v>2008</v>
      </c>
      <c r="W886" t="s">
        <v>889</v>
      </c>
      <c r="X886" s="2">
        <v>0.46</v>
      </c>
      <c r="Y886" s="6">
        <f t="shared" si="106"/>
        <v>1.2279437281439364E-2</v>
      </c>
      <c r="AA886">
        <v>933813</v>
      </c>
      <c r="AB886">
        <v>28031</v>
      </c>
      <c r="AD886" t="s">
        <v>4</v>
      </c>
      <c r="AE886">
        <v>36</v>
      </c>
      <c r="AF886" t="s">
        <v>1789</v>
      </c>
      <c r="AH886" t="s">
        <v>15145</v>
      </c>
      <c r="AI886" t="s">
        <v>15144</v>
      </c>
      <c r="AJ886" t="s">
        <v>15143</v>
      </c>
      <c r="AK886" t="s">
        <v>15142</v>
      </c>
      <c r="AL886">
        <v>23</v>
      </c>
      <c r="AM886" s="5">
        <f t="shared" si="107"/>
        <v>1.6428571428571428</v>
      </c>
      <c r="AN886" s="4">
        <f t="shared" si="108"/>
        <v>2.4882349759290309E-3</v>
      </c>
      <c r="AO886" s="3"/>
      <c r="AP886">
        <v>0</v>
      </c>
      <c r="AR886" t="s">
        <v>20</v>
      </c>
      <c r="AT886" s="2">
        <v>1.222</v>
      </c>
      <c r="AU886" s="1">
        <f t="shared" si="109"/>
        <v>0.93420765897862623</v>
      </c>
      <c r="AV886" s="1">
        <f t="shared" si="110"/>
        <v>0.73838361286841969</v>
      </c>
      <c r="AW886" s="1">
        <f t="shared" si="111"/>
        <v>0.54255956675821304</v>
      </c>
    </row>
    <row r="887" spans="1:49" x14ac:dyDescent="0.2">
      <c r="A887">
        <v>885</v>
      </c>
      <c r="B887" t="s">
        <v>15141</v>
      </c>
      <c r="C887" t="s">
        <v>15140</v>
      </c>
      <c r="F887" t="s">
        <v>15139</v>
      </c>
      <c r="G887" t="s">
        <v>10</v>
      </c>
      <c r="H887" t="s">
        <v>9</v>
      </c>
      <c r="I887" t="s">
        <v>15138</v>
      </c>
      <c r="J887">
        <v>60025235</v>
      </c>
      <c r="K887" t="s">
        <v>12983</v>
      </c>
      <c r="L887" t="s">
        <v>12982</v>
      </c>
      <c r="M887" t="s">
        <v>65</v>
      </c>
      <c r="N887">
        <v>1</v>
      </c>
      <c r="O887" t="s">
        <v>15137</v>
      </c>
      <c r="P887">
        <v>25626009000</v>
      </c>
      <c r="Q887">
        <v>60025235</v>
      </c>
      <c r="R887" s="7">
        <v>39751</v>
      </c>
      <c r="S887" s="8">
        <f t="shared" si="104"/>
        <v>2008</v>
      </c>
      <c r="T887" s="8">
        <v>2008</v>
      </c>
      <c r="U887" s="8">
        <f t="shared" si="105"/>
        <v>14</v>
      </c>
      <c r="V887" s="7">
        <v>2008</v>
      </c>
      <c r="W887" t="s">
        <v>1095</v>
      </c>
      <c r="X887" s="2">
        <v>0.65500000000000003</v>
      </c>
      <c r="Y887" s="6">
        <f t="shared" si="106"/>
        <v>1.7484850911614749E-2</v>
      </c>
      <c r="AA887">
        <v>189375</v>
      </c>
      <c r="AB887">
        <v>26051</v>
      </c>
      <c r="AD887" t="s">
        <v>4</v>
      </c>
      <c r="AE887">
        <v>50</v>
      </c>
      <c r="AF887">
        <v>4</v>
      </c>
      <c r="AH887" t="s">
        <v>15136</v>
      </c>
      <c r="AI887" t="s">
        <v>15135</v>
      </c>
      <c r="AJ887" t="s">
        <v>15134</v>
      </c>
      <c r="AK887" t="s">
        <v>15133</v>
      </c>
      <c r="AL887">
        <v>8</v>
      </c>
      <c r="AM887" s="5">
        <f t="shared" si="107"/>
        <v>0.5714285714285714</v>
      </c>
      <c r="AN887" s="4">
        <f t="shared" si="108"/>
        <v>8.6547303510574997E-4</v>
      </c>
      <c r="AO887" s="3"/>
      <c r="AP887">
        <v>0</v>
      </c>
      <c r="AR887" t="s">
        <v>20</v>
      </c>
      <c r="AT887" s="2" t="s">
        <v>0</v>
      </c>
      <c r="AU887" s="1">
        <f t="shared" si="109"/>
        <v>1.2499037548662046</v>
      </c>
      <c r="AV887" s="1">
        <f t="shared" si="110"/>
        <v>0.91751619733602496</v>
      </c>
      <c r="AW887" s="1">
        <f t="shared" si="111"/>
        <v>0.58512863980584495</v>
      </c>
    </row>
    <row r="888" spans="1:49" x14ac:dyDescent="0.2">
      <c r="A888">
        <v>886</v>
      </c>
      <c r="B888" t="s">
        <v>15132</v>
      </c>
      <c r="C888" t="s">
        <v>15131</v>
      </c>
      <c r="F888" t="s">
        <v>15130</v>
      </c>
      <c r="G888" t="s">
        <v>10</v>
      </c>
      <c r="H888" t="s">
        <v>9</v>
      </c>
      <c r="I888" t="s">
        <v>15129</v>
      </c>
      <c r="J888">
        <v>60023053</v>
      </c>
      <c r="K888" t="s">
        <v>1656</v>
      </c>
      <c r="L888" t="s">
        <v>1779</v>
      </c>
      <c r="M888" t="s">
        <v>15</v>
      </c>
      <c r="N888">
        <v>1</v>
      </c>
      <c r="O888" t="s">
        <v>15128</v>
      </c>
      <c r="P888">
        <v>56050028200</v>
      </c>
      <c r="Q888">
        <v>60023053</v>
      </c>
      <c r="R888" s="7">
        <v>39751</v>
      </c>
      <c r="S888" s="8">
        <f t="shared" si="104"/>
        <v>2008</v>
      </c>
      <c r="T888" s="8">
        <v>2008</v>
      </c>
      <c r="U888" s="8">
        <f t="shared" si="105"/>
        <v>14</v>
      </c>
      <c r="V888" s="7">
        <v>2008</v>
      </c>
      <c r="W888" t="s">
        <v>1095</v>
      </c>
      <c r="X888" s="2">
        <v>0.65500000000000003</v>
      </c>
      <c r="Y888" s="6">
        <f t="shared" si="106"/>
        <v>1.7484850911614749E-2</v>
      </c>
      <c r="AA888">
        <v>189375</v>
      </c>
      <c r="AB888">
        <v>26051</v>
      </c>
      <c r="AD888" t="s">
        <v>4</v>
      </c>
      <c r="AE888">
        <v>50</v>
      </c>
      <c r="AF888">
        <v>4</v>
      </c>
      <c r="AH888">
        <v>1019</v>
      </c>
      <c r="AI888" t="s">
        <v>15127</v>
      </c>
      <c r="AJ888" t="s">
        <v>15126</v>
      </c>
      <c r="AK888" t="s">
        <v>15125</v>
      </c>
      <c r="AL888">
        <v>13</v>
      </c>
      <c r="AM888" s="5">
        <f t="shared" si="107"/>
        <v>0.9285714285714286</v>
      </c>
      <c r="AN888" s="4">
        <f t="shared" si="108"/>
        <v>1.4063936820468438E-3</v>
      </c>
      <c r="AO888" s="3"/>
      <c r="AP888">
        <v>0</v>
      </c>
      <c r="AR888" t="s">
        <v>20</v>
      </c>
      <c r="AT888" s="2" t="s">
        <v>0</v>
      </c>
      <c r="AU888" s="1">
        <f t="shared" si="109"/>
        <v>1.2661313742744378</v>
      </c>
      <c r="AV888" s="1">
        <f t="shared" si="110"/>
        <v>0.94456222968307968</v>
      </c>
      <c r="AW888" s="1">
        <f t="shared" si="111"/>
        <v>0.62299308509172147</v>
      </c>
    </row>
    <row r="889" spans="1:49" x14ac:dyDescent="0.2">
      <c r="A889">
        <v>887</v>
      </c>
      <c r="B889" t="s">
        <v>15124</v>
      </c>
      <c r="C889" t="s">
        <v>15123</v>
      </c>
      <c r="F889" t="s">
        <v>15122</v>
      </c>
      <c r="G889" t="s">
        <v>10</v>
      </c>
      <c r="H889" t="s">
        <v>9</v>
      </c>
      <c r="I889" t="s">
        <v>15121</v>
      </c>
      <c r="J889" t="s">
        <v>15120</v>
      </c>
      <c r="K889" t="s">
        <v>15119</v>
      </c>
      <c r="L889" t="s">
        <v>15118</v>
      </c>
      <c r="M889" t="s">
        <v>15117</v>
      </c>
      <c r="N889">
        <v>3</v>
      </c>
      <c r="O889" t="s">
        <v>15116</v>
      </c>
      <c r="P889" t="s">
        <v>15115</v>
      </c>
      <c r="Q889" t="s">
        <v>15114</v>
      </c>
      <c r="R889" s="7">
        <v>39751</v>
      </c>
      <c r="S889" s="8">
        <f t="shared" si="104"/>
        <v>2008</v>
      </c>
      <c r="T889" s="8">
        <v>2008</v>
      </c>
      <c r="U889" s="8">
        <f t="shared" si="105"/>
        <v>14</v>
      </c>
      <c r="V889" s="7">
        <v>2008</v>
      </c>
      <c r="W889" t="s">
        <v>1095</v>
      </c>
      <c r="X889" s="2">
        <v>0.65500000000000003</v>
      </c>
      <c r="Y889" s="6">
        <f t="shared" si="106"/>
        <v>1.7484850911614749E-2</v>
      </c>
      <c r="AA889">
        <v>189375</v>
      </c>
      <c r="AB889">
        <v>26051</v>
      </c>
      <c r="AD889" t="s">
        <v>4</v>
      </c>
      <c r="AE889">
        <v>50</v>
      </c>
      <c r="AF889">
        <v>4</v>
      </c>
      <c r="AH889">
        <v>1020</v>
      </c>
      <c r="AI889" t="s">
        <v>15113</v>
      </c>
      <c r="AJ889" t="s">
        <v>15112</v>
      </c>
      <c r="AK889" t="s">
        <v>15111</v>
      </c>
      <c r="AL889">
        <v>7</v>
      </c>
      <c r="AM889" s="5">
        <f t="shared" si="107"/>
        <v>0.5</v>
      </c>
      <c r="AN889" s="4">
        <f t="shared" si="108"/>
        <v>7.572889057175312E-4</v>
      </c>
      <c r="AO889" s="3"/>
      <c r="AP889">
        <v>0</v>
      </c>
      <c r="AR889" t="s">
        <v>20</v>
      </c>
      <c r="AS889" t="s">
        <v>1876</v>
      </c>
      <c r="AT889" s="2" t="s">
        <v>0</v>
      </c>
      <c r="AU889" s="1">
        <f t="shared" si="109"/>
        <v>1.2466582309845582</v>
      </c>
      <c r="AV889" s="1">
        <f t="shared" si="110"/>
        <v>0.91210699086661395</v>
      </c>
      <c r="AW889" s="1">
        <f t="shared" si="111"/>
        <v>0.57755575074866961</v>
      </c>
    </row>
    <row r="890" spans="1:49" x14ac:dyDescent="0.2">
      <c r="A890">
        <v>888</v>
      </c>
      <c r="B890" t="s">
        <v>15110</v>
      </c>
      <c r="C890" t="s">
        <v>15109</v>
      </c>
      <c r="F890" t="s">
        <v>15108</v>
      </c>
      <c r="G890" t="s">
        <v>10</v>
      </c>
      <c r="H890" t="s">
        <v>9</v>
      </c>
      <c r="I890" t="s">
        <v>1525</v>
      </c>
      <c r="J890">
        <v>60033191</v>
      </c>
      <c r="K890" t="s">
        <v>1358</v>
      </c>
      <c r="L890" t="s">
        <v>82</v>
      </c>
      <c r="M890" t="s">
        <v>81</v>
      </c>
      <c r="N890">
        <v>2</v>
      </c>
      <c r="O890" t="s">
        <v>15107</v>
      </c>
      <c r="P890" t="s">
        <v>15106</v>
      </c>
      <c r="Q890" t="s">
        <v>1357</v>
      </c>
      <c r="R890" s="7">
        <v>39751</v>
      </c>
      <c r="S890" s="8">
        <f t="shared" si="104"/>
        <v>2008</v>
      </c>
      <c r="T890" s="8">
        <v>2008</v>
      </c>
      <c r="U890" s="8">
        <f t="shared" si="105"/>
        <v>14</v>
      </c>
      <c r="V890" s="7">
        <v>2008</v>
      </c>
      <c r="W890" t="s">
        <v>1095</v>
      </c>
      <c r="X890" s="2">
        <v>0.65500000000000003</v>
      </c>
      <c r="Y890" s="6">
        <f t="shared" si="106"/>
        <v>1.7484850911614749E-2</v>
      </c>
      <c r="AA890">
        <v>189375</v>
      </c>
      <c r="AB890">
        <v>26051</v>
      </c>
      <c r="AD890" t="s">
        <v>4</v>
      </c>
      <c r="AE890">
        <v>50</v>
      </c>
      <c r="AF890">
        <v>4</v>
      </c>
      <c r="AH890" t="s">
        <v>15105</v>
      </c>
      <c r="AI890" t="s">
        <v>15104</v>
      </c>
      <c r="AJ890" t="s">
        <v>15103</v>
      </c>
      <c r="AK890" t="s">
        <v>15102</v>
      </c>
      <c r="AL890">
        <v>6</v>
      </c>
      <c r="AM890" s="5">
        <f t="shared" si="107"/>
        <v>0.42857142857142855</v>
      </c>
      <c r="AN890" s="4">
        <f t="shared" si="108"/>
        <v>6.4910477632931242E-4</v>
      </c>
      <c r="AO890" s="3"/>
      <c r="AP890">
        <v>0</v>
      </c>
      <c r="AR890" t="s">
        <v>20</v>
      </c>
      <c r="AT890" s="2" t="s">
        <v>0</v>
      </c>
      <c r="AU890" s="1">
        <f t="shared" si="109"/>
        <v>1.2434127071029115</v>
      </c>
      <c r="AV890" s="1">
        <f t="shared" si="110"/>
        <v>0.90669778439720294</v>
      </c>
      <c r="AW890" s="1">
        <f t="shared" si="111"/>
        <v>0.56998286169149437</v>
      </c>
    </row>
    <row r="891" spans="1:49" x14ac:dyDescent="0.2">
      <c r="A891">
        <v>889</v>
      </c>
      <c r="B891" t="s">
        <v>15101</v>
      </c>
      <c r="C891" t="s">
        <v>15100</v>
      </c>
      <c r="F891" t="s">
        <v>15099</v>
      </c>
      <c r="G891" t="s">
        <v>10</v>
      </c>
      <c r="H891" t="s">
        <v>9</v>
      </c>
      <c r="I891" t="s">
        <v>15098</v>
      </c>
      <c r="J891" t="s">
        <v>15097</v>
      </c>
      <c r="K891" t="s">
        <v>15096</v>
      </c>
      <c r="L891" t="s">
        <v>15095</v>
      </c>
      <c r="M891" t="s">
        <v>1128</v>
      </c>
      <c r="N891">
        <v>1</v>
      </c>
      <c r="O891" t="s">
        <v>15094</v>
      </c>
      <c r="P891">
        <v>7003494942</v>
      </c>
      <c r="Q891" t="s">
        <v>15093</v>
      </c>
      <c r="R891" s="7">
        <v>39751</v>
      </c>
      <c r="S891" s="8">
        <f t="shared" si="104"/>
        <v>2008</v>
      </c>
      <c r="T891" s="8">
        <v>2008</v>
      </c>
      <c r="U891" s="8">
        <f t="shared" si="105"/>
        <v>14</v>
      </c>
      <c r="V891" s="7">
        <v>2008</v>
      </c>
      <c r="W891" t="s">
        <v>1095</v>
      </c>
      <c r="X891" s="2">
        <v>0.65500000000000003</v>
      </c>
      <c r="Y891" s="6">
        <f t="shared" si="106"/>
        <v>1.7484850911614749E-2</v>
      </c>
      <c r="AA891">
        <v>189375</v>
      </c>
      <c r="AB891">
        <v>26051</v>
      </c>
      <c r="AD891" t="s">
        <v>4</v>
      </c>
      <c r="AE891">
        <v>50</v>
      </c>
      <c r="AF891">
        <v>4</v>
      </c>
      <c r="AH891" t="s">
        <v>15092</v>
      </c>
      <c r="AI891" t="s">
        <v>15091</v>
      </c>
      <c r="AJ891" t="s">
        <v>15090</v>
      </c>
      <c r="AK891" t="s">
        <v>15089</v>
      </c>
      <c r="AL891">
        <v>6</v>
      </c>
      <c r="AM891" s="5">
        <f t="shared" si="107"/>
        <v>0.42857142857142855</v>
      </c>
      <c r="AN891" s="4">
        <f t="shared" si="108"/>
        <v>6.4910477632931242E-4</v>
      </c>
      <c r="AO891" s="3"/>
      <c r="AP891">
        <v>0</v>
      </c>
      <c r="AR891" t="s">
        <v>20</v>
      </c>
      <c r="AT891" s="2" t="s">
        <v>0</v>
      </c>
      <c r="AU891" s="1">
        <f t="shared" si="109"/>
        <v>1.2434127071029115</v>
      </c>
      <c r="AV891" s="1">
        <f t="shared" si="110"/>
        <v>0.90669778439720294</v>
      </c>
      <c r="AW891" s="1">
        <f t="shared" si="111"/>
        <v>0.56998286169149437</v>
      </c>
    </row>
    <row r="892" spans="1:49" x14ac:dyDescent="0.2">
      <c r="A892">
        <v>890</v>
      </c>
      <c r="B892" t="s">
        <v>15088</v>
      </c>
      <c r="C892" t="s">
        <v>15087</v>
      </c>
      <c r="F892" t="s">
        <v>15086</v>
      </c>
      <c r="G892" t="s">
        <v>10</v>
      </c>
      <c r="H892" t="s">
        <v>9</v>
      </c>
      <c r="I892" t="s">
        <v>15085</v>
      </c>
      <c r="J892" t="s">
        <v>15084</v>
      </c>
      <c r="K892" t="s">
        <v>15083</v>
      </c>
      <c r="L892" t="s">
        <v>15082</v>
      </c>
      <c r="M892" t="s">
        <v>191</v>
      </c>
      <c r="N892">
        <v>5</v>
      </c>
      <c r="O892" t="s">
        <v>15081</v>
      </c>
      <c r="P892" t="s">
        <v>15080</v>
      </c>
      <c r="Q892" t="s">
        <v>15079</v>
      </c>
      <c r="R892" s="7">
        <v>39751</v>
      </c>
      <c r="S892" s="8">
        <f t="shared" si="104"/>
        <v>2008</v>
      </c>
      <c r="T892" s="8">
        <v>2008</v>
      </c>
      <c r="U892" s="8">
        <f t="shared" si="105"/>
        <v>14</v>
      </c>
      <c r="V892" s="7">
        <v>2008</v>
      </c>
      <c r="W892" t="s">
        <v>1393</v>
      </c>
      <c r="X892" s="2">
        <v>0.81</v>
      </c>
      <c r="Y892" s="6">
        <f t="shared" si="106"/>
        <v>2.1622487386882359E-2</v>
      </c>
      <c r="AA892">
        <v>10411135</v>
      </c>
      <c r="AB892">
        <v>12116</v>
      </c>
      <c r="AD892" t="s">
        <v>4</v>
      </c>
      <c r="AE892">
        <v>20</v>
      </c>
      <c r="AF892">
        <v>21</v>
      </c>
      <c r="AH892" t="s">
        <v>15078</v>
      </c>
      <c r="AI892" t="s">
        <v>15077</v>
      </c>
      <c r="AJ892" t="s">
        <v>15076</v>
      </c>
      <c r="AK892" t="s">
        <v>15075</v>
      </c>
      <c r="AL892">
        <v>10</v>
      </c>
      <c r="AM892" s="5">
        <f t="shared" si="107"/>
        <v>0.7142857142857143</v>
      </c>
      <c r="AN892" s="4">
        <f t="shared" si="108"/>
        <v>1.0818412938821875E-3</v>
      </c>
      <c r="AO892" s="3"/>
      <c r="AP892">
        <v>0</v>
      </c>
      <c r="AR892" t="s">
        <v>20</v>
      </c>
      <c r="AT892" s="2">
        <v>2.468</v>
      </c>
      <c r="AU892" s="1">
        <f t="shared" si="109"/>
        <v>1.5460293558982305</v>
      </c>
      <c r="AV892" s="1">
        <f t="shared" si="110"/>
        <v>1.1352164340382271</v>
      </c>
      <c r="AW892" s="1">
        <f t="shared" si="111"/>
        <v>0.72440351217822385</v>
      </c>
    </row>
    <row r="893" spans="1:49" x14ac:dyDescent="0.2">
      <c r="A893">
        <v>891</v>
      </c>
      <c r="B893" t="s">
        <v>15074</v>
      </c>
      <c r="C893" t="s">
        <v>15073</v>
      </c>
      <c r="F893" t="s">
        <v>15072</v>
      </c>
      <c r="G893" t="s">
        <v>10</v>
      </c>
      <c r="H893" t="s">
        <v>9</v>
      </c>
      <c r="I893" t="s">
        <v>15071</v>
      </c>
      <c r="J893">
        <v>60011170</v>
      </c>
      <c r="K893" t="s">
        <v>1870</v>
      </c>
      <c r="L893" t="s">
        <v>1869</v>
      </c>
      <c r="M893" t="s">
        <v>81</v>
      </c>
      <c r="N893">
        <v>3</v>
      </c>
      <c r="O893" t="s">
        <v>15070</v>
      </c>
      <c r="P893" t="s">
        <v>15069</v>
      </c>
      <c r="Q893" t="s">
        <v>1866</v>
      </c>
      <c r="R893" s="7">
        <v>39751</v>
      </c>
      <c r="S893" s="8">
        <f t="shared" si="104"/>
        <v>2008</v>
      </c>
      <c r="T893" s="8">
        <v>2008</v>
      </c>
      <c r="U893" s="8">
        <f t="shared" si="105"/>
        <v>14</v>
      </c>
      <c r="V893" s="7">
        <v>2008</v>
      </c>
      <c r="W893" t="s">
        <v>21</v>
      </c>
      <c r="X893" s="2">
        <v>0.46100000000000002</v>
      </c>
      <c r="Y893" s="6">
        <f t="shared" si="106"/>
        <v>1.2306131710312059E-2</v>
      </c>
      <c r="AA893">
        <v>16871472</v>
      </c>
      <c r="AB893">
        <v>18202</v>
      </c>
      <c r="AC893">
        <v>16871499</v>
      </c>
      <c r="AD893" t="s">
        <v>4</v>
      </c>
      <c r="AE893">
        <v>2008</v>
      </c>
      <c r="AG893">
        <v>259310</v>
      </c>
      <c r="AI893" t="s">
        <v>15068</v>
      </c>
      <c r="AK893" t="s">
        <v>15067</v>
      </c>
      <c r="AL893">
        <v>11</v>
      </c>
      <c r="AM893" s="5">
        <f t="shared" si="107"/>
        <v>0.7857142857142857</v>
      </c>
      <c r="AN893" s="4">
        <f t="shared" si="108"/>
        <v>1.1900254232704063E-3</v>
      </c>
      <c r="AO893" s="3"/>
      <c r="AP893">
        <v>1</v>
      </c>
      <c r="AR893" t="s">
        <v>20</v>
      </c>
      <c r="AT893" s="2" t="s">
        <v>0</v>
      </c>
      <c r="AU893" s="1">
        <f t="shared" si="109"/>
        <v>0.89712998241995612</v>
      </c>
      <c r="AV893" s="1">
        <f t="shared" si="110"/>
        <v>0.67480785667912324</v>
      </c>
      <c r="AW893" s="1">
        <f t="shared" si="111"/>
        <v>0.45248573093829025</v>
      </c>
    </row>
    <row r="894" spans="1:49" x14ac:dyDescent="0.2">
      <c r="A894">
        <v>892</v>
      </c>
      <c r="B894" t="s">
        <v>15066</v>
      </c>
      <c r="C894" t="s">
        <v>15065</v>
      </c>
      <c r="F894" t="s">
        <v>15064</v>
      </c>
      <c r="G894" t="s">
        <v>10</v>
      </c>
      <c r="H894" t="s">
        <v>9</v>
      </c>
      <c r="I894" t="s">
        <v>15063</v>
      </c>
      <c r="J894">
        <v>60016005</v>
      </c>
      <c r="K894" t="s">
        <v>9217</v>
      </c>
      <c r="L894" t="s">
        <v>1419</v>
      </c>
      <c r="M894" t="s">
        <v>216</v>
      </c>
      <c r="N894">
        <v>2</v>
      </c>
      <c r="O894" t="s">
        <v>15062</v>
      </c>
      <c r="P894" t="s">
        <v>15061</v>
      </c>
      <c r="Q894" t="s">
        <v>15060</v>
      </c>
      <c r="R894" s="7">
        <v>39751</v>
      </c>
      <c r="S894" s="8">
        <f t="shared" si="104"/>
        <v>2008</v>
      </c>
      <c r="T894" s="8">
        <v>2008</v>
      </c>
      <c r="U894" s="8">
        <f t="shared" si="105"/>
        <v>14</v>
      </c>
      <c r="V894" s="7">
        <v>2008</v>
      </c>
      <c r="W894" t="s">
        <v>21</v>
      </c>
      <c r="X894" s="2">
        <v>0.46100000000000002</v>
      </c>
      <c r="Y894" s="6">
        <f t="shared" si="106"/>
        <v>1.2306131710312059E-2</v>
      </c>
      <c r="AA894">
        <v>16871472</v>
      </c>
      <c r="AB894">
        <v>18202</v>
      </c>
      <c r="AC894">
        <v>16871499</v>
      </c>
      <c r="AD894" t="s">
        <v>4</v>
      </c>
      <c r="AE894">
        <v>2008</v>
      </c>
      <c r="AG894">
        <v>867465</v>
      </c>
      <c r="AI894" t="s">
        <v>15059</v>
      </c>
      <c r="AK894" t="s">
        <v>15058</v>
      </c>
      <c r="AL894">
        <v>6</v>
      </c>
      <c r="AM894" s="5">
        <f t="shared" si="107"/>
        <v>0.42857142857142855</v>
      </c>
      <c r="AN894" s="4">
        <f t="shared" si="108"/>
        <v>6.4910477632931242E-4</v>
      </c>
      <c r="AO894" s="3"/>
      <c r="AP894">
        <v>1</v>
      </c>
      <c r="AR894" t="s">
        <v>20</v>
      </c>
      <c r="AT894" s="2" t="s">
        <v>0</v>
      </c>
      <c r="AU894" s="1">
        <f t="shared" si="109"/>
        <v>0.88090236301172331</v>
      </c>
      <c r="AV894" s="1">
        <f t="shared" si="110"/>
        <v>0.64776182433206853</v>
      </c>
      <c r="AW894" s="1">
        <f t="shared" si="111"/>
        <v>0.41462128565241363</v>
      </c>
    </row>
    <row r="895" spans="1:49" x14ac:dyDescent="0.2">
      <c r="A895">
        <v>893</v>
      </c>
      <c r="B895" t="s">
        <v>15057</v>
      </c>
      <c r="C895" t="s">
        <v>15056</v>
      </c>
      <c r="F895" t="s">
        <v>15055</v>
      </c>
      <c r="G895" t="s">
        <v>10</v>
      </c>
      <c r="H895" t="s">
        <v>9</v>
      </c>
      <c r="I895" t="s">
        <v>1582</v>
      </c>
      <c r="J895" t="s">
        <v>1581</v>
      </c>
      <c r="K895" t="s">
        <v>1580</v>
      </c>
      <c r="L895" t="s">
        <v>1579</v>
      </c>
      <c r="M895" t="s">
        <v>617</v>
      </c>
      <c r="N895">
        <v>2</v>
      </c>
      <c r="O895" t="s">
        <v>1578</v>
      </c>
      <c r="P895" t="s">
        <v>1577</v>
      </c>
      <c r="Q895" t="s">
        <v>1576</v>
      </c>
      <c r="R895" s="7">
        <v>39751</v>
      </c>
      <c r="S895" s="8">
        <f t="shared" si="104"/>
        <v>2008</v>
      </c>
      <c r="T895" s="8">
        <v>2008</v>
      </c>
      <c r="U895" s="8">
        <f t="shared" si="105"/>
        <v>14</v>
      </c>
      <c r="V895" s="7">
        <v>2008</v>
      </c>
      <c r="W895" t="s">
        <v>21</v>
      </c>
      <c r="X895" s="2">
        <v>0.46100000000000002</v>
      </c>
      <c r="Y895" s="6">
        <f t="shared" si="106"/>
        <v>1.2306131710312059E-2</v>
      </c>
      <c r="AA895">
        <v>16871472</v>
      </c>
      <c r="AB895">
        <v>18202</v>
      </c>
      <c r="AC895">
        <v>16871499</v>
      </c>
      <c r="AD895" t="s">
        <v>4</v>
      </c>
      <c r="AE895">
        <v>2008</v>
      </c>
      <c r="AG895">
        <v>893705</v>
      </c>
      <c r="AI895" t="s">
        <v>15054</v>
      </c>
      <c r="AK895" t="s">
        <v>15053</v>
      </c>
      <c r="AL895">
        <v>6</v>
      </c>
      <c r="AM895" s="5">
        <f t="shared" si="107"/>
        <v>0.42857142857142855</v>
      </c>
      <c r="AN895" s="4">
        <f t="shared" si="108"/>
        <v>6.4910477632931242E-4</v>
      </c>
      <c r="AO895" s="3"/>
      <c r="AP895">
        <v>1</v>
      </c>
      <c r="AR895" t="s">
        <v>20</v>
      </c>
      <c r="AT895" s="2" t="s">
        <v>0</v>
      </c>
      <c r="AU895" s="1">
        <f t="shared" si="109"/>
        <v>0.88090236301172331</v>
      </c>
      <c r="AV895" s="1">
        <f t="shared" si="110"/>
        <v>0.64776182433206853</v>
      </c>
      <c r="AW895" s="1">
        <f t="shared" si="111"/>
        <v>0.41462128565241363</v>
      </c>
    </row>
    <row r="896" spans="1:49" x14ac:dyDescent="0.2">
      <c r="A896">
        <v>894</v>
      </c>
      <c r="B896" t="s">
        <v>15052</v>
      </c>
      <c r="C896" t="s">
        <v>15051</v>
      </c>
      <c r="F896" t="s">
        <v>15050</v>
      </c>
      <c r="G896" t="s">
        <v>10</v>
      </c>
      <c r="H896" t="s">
        <v>9</v>
      </c>
      <c r="I896" t="s">
        <v>15049</v>
      </c>
      <c r="J896">
        <v>60003674</v>
      </c>
      <c r="K896" t="s">
        <v>15048</v>
      </c>
      <c r="L896" t="s">
        <v>458</v>
      </c>
      <c r="M896" t="s">
        <v>327</v>
      </c>
      <c r="N896">
        <v>8</v>
      </c>
      <c r="O896" t="s">
        <v>15047</v>
      </c>
      <c r="P896" t="s">
        <v>15046</v>
      </c>
      <c r="Q896" t="s">
        <v>15045</v>
      </c>
      <c r="R896" s="7">
        <v>39750</v>
      </c>
      <c r="S896" s="8">
        <f t="shared" si="104"/>
        <v>2008</v>
      </c>
      <c r="T896" s="8">
        <v>2008</v>
      </c>
      <c r="U896" s="8">
        <f t="shared" si="105"/>
        <v>14</v>
      </c>
      <c r="V896" s="7">
        <v>39750</v>
      </c>
      <c r="W896" t="s">
        <v>956</v>
      </c>
      <c r="X896" s="2">
        <v>3.6880000000000002</v>
      </c>
      <c r="Y896" s="6">
        <f t="shared" si="106"/>
        <v>9.8449053682496471E-2</v>
      </c>
      <c r="AA896">
        <v>319007</v>
      </c>
      <c r="AB896">
        <v>29150</v>
      </c>
      <c r="AC896">
        <v>10797114</v>
      </c>
      <c r="AD896" t="s">
        <v>4</v>
      </c>
      <c r="AE896">
        <v>101</v>
      </c>
      <c r="AF896">
        <v>18</v>
      </c>
      <c r="AG896">
        <v>183004</v>
      </c>
      <c r="AI896" t="s">
        <v>15044</v>
      </c>
      <c r="AK896" t="s">
        <v>15043</v>
      </c>
      <c r="AL896">
        <v>79</v>
      </c>
      <c r="AM896" s="5">
        <f t="shared" si="107"/>
        <v>5.6428571428571432</v>
      </c>
      <c r="AN896" s="4">
        <f t="shared" si="108"/>
        <v>8.5465462216692822E-3</v>
      </c>
      <c r="AO896" s="3"/>
      <c r="AP896">
        <v>0</v>
      </c>
      <c r="AR896" t="s">
        <v>20</v>
      </c>
      <c r="AT896" s="2">
        <v>9.1609999999999996</v>
      </c>
      <c r="AU896" s="1">
        <f t="shared" si="109"/>
        <v>7.1478301444248311</v>
      </c>
      <c r="AV896" s="1">
        <f t="shared" si="110"/>
        <v>5.3497799952082881</v>
      </c>
      <c r="AW896" s="1">
        <f t="shared" si="111"/>
        <v>3.5517298459917441</v>
      </c>
    </row>
    <row r="897" spans="1:49" x14ac:dyDescent="0.2">
      <c r="A897">
        <v>895</v>
      </c>
      <c r="B897" t="s">
        <v>15042</v>
      </c>
      <c r="C897" t="s">
        <v>15041</v>
      </c>
      <c r="F897" t="s">
        <v>15040</v>
      </c>
      <c r="G897" t="s">
        <v>10</v>
      </c>
      <c r="H897" t="s">
        <v>9</v>
      </c>
      <c r="I897" t="s">
        <v>15039</v>
      </c>
      <c r="J897" t="s">
        <v>15038</v>
      </c>
      <c r="K897" t="s">
        <v>15037</v>
      </c>
      <c r="L897" t="s">
        <v>15036</v>
      </c>
      <c r="M897" t="s">
        <v>15035</v>
      </c>
      <c r="N897">
        <v>4</v>
      </c>
      <c r="O897" t="s">
        <v>15034</v>
      </c>
      <c r="P897" t="s">
        <v>15033</v>
      </c>
      <c r="Q897" t="s">
        <v>15032</v>
      </c>
      <c r="R897" s="7">
        <v>39749</v>
      </c>
      <c r="S897" s="8">
        <f t="shared" si="104"/>
        <v>2008</v>
      </c>
      <c r="T897" s="8">
        <v>2008</v>
      </c>
      <c r="U897" s="8">
        <f t="shared" si="105"/>
        <v>14</v>
      </c>
      <c r="V897" s="7">
        <v>39749</v>
      </c>
      <c r="W897" t="s">
        <v>15009</v>
      </c>
      <c r="X897" s="2">
        <v>1.5840000000000001</v>
      </c>
      <c r="Y897" s="6">
        <f t="shared" si="106"/>
        <v>4.2283975334347725E-2</v>
      </c>
      <c r="AA897">
        <v>13672630</v>
      </c>
      <c r="AB897">
        <v>29047</v>
      </c>
      <c r="AD897" t="s">
        <v>4</v>
      </c>
      <c r="AE897">
        <v>10</v>
      </c>
      <c r="AG897">
        <v>105009</v>
      </c>
      <c r="AI897" t="s">
        <v>15031</v>
      </c>
      <c r="AK897" t="s">
        <v>15030</v>
      </c>
      <c r="AL897">
        <v>101</v>
      </c>
      <c r="AM897" s="5">
        <f t="shared" si="107"/>
        <v>7.2142857142857144</v>
      </c>
      <c r="AN897" s="4">
        <f t="shared" si="108"/>
        <v>1.0926597068210094E-2</v>
      </c>
      <c r="AO897" s="3"/>
      <c r="AP897">
        <v>1</v>
      </c>
      <c r="AR897" t="s">
        <v>20</v>
      </c>
      <c r="AT897" s="2">
        <v>3.7290000000000001</v>
      </c>
      <c r="AU897" s="1">
        <f t="shared" si="109"/>
        <v>3.2876761854506436</v>
      </c>
      <c r="AV897" s="1">
        <f t="shared" si="110"/>
        <v>2.660528620127891</v>
      </c>
      <c r="AW897" s="1">
        <f t="shared" si="111"/>
        <v>2.0333810548051381</v>
      </c>
    </row>
    <row r="898" spans="1:49" x14ac:dyDescent="0.2">
      <c r="A898">
        <v>896</v>
      </c>
      <c r="B898" t="s">
        <v>15029</v>
      </c>
      <c r="C898" t="s">
        <v>15028</v>
      </c>
      <c r="F898" t="s">
        <v>15027</v>
      </c>
      <c r="G898" t="s">
        <v>10</v>
      </c>
      <c r="H898" t="s">
        <v>9</v>
      </c>
      <c r="I898" t="s">
        <v>1480</v>
      </c>
      <c r="J898" t="s">
        <v>15026</v>
      </c>
      <c r="K898" t="s">
        <v>15025</v>
      </c>
      <c r="L898" t="s">
        <v>15024</v>
      </c>
      <c r="M898" t="s">
        <v>15023</v>
      </c>
      <c r="N898">
        <v>3</v>
      </c>
      <c r="O898" t="s">
        <v>15022</v>
      </c>
      <c r="P898" t="s">
        <v>4268</v>
      </c>
      <c r="Q898" t="s">
        <v>15021</v>
      </c>
      <c r="R898" s="7">
        <v>39749</v>
      </c>
      <c r="S898" s="8">
        <f t="shared" ref="S898:S961" si="112">YEAR(R898)</f>
        <v>2008</v>
      </c>
      <c r="T898" s="8">
        <v>2008</v>
      </c>
      <c r="U898" s="8">
        <f t="shared" ref="U898:U961" si="113">2022-T898</f>
        <v>14</v>
      </c>
      <c r="V898" s="7">
        <v>39749</v>
      </c>
      <c r="W898" t="s">
        <v>15009</v>
      </c>
      <c r="X898" s="2">
        <v>1.5840000000000001</v>
      </c>
      <c r="Y898" s="6">
        <f t="shared" ref="Y898:Y961" si="114">(X898-$Z$4)/($Z$3-$Z$4)</f>
        <v>4.2283975334347725E-2</v>
      </c>
      <c r="AA898">
        <v>13672630</v>
      </c>
      <c r="AB898">
        <v>29047</v>
      </c>
      <c r="AD898" t="s">
        <v>4</v>
      </c>
      <c r="AE898">
        <v>10</v>
      </c>
      <c r="AG898">
        <v>105005</v>
      </c>
      <c r="AI898" t="s">
        <v>15020</v>
      </c>
      <c r="AK898" t="s">
        <v>15019</v>
      </c>
      <c r="AL898">
        <v>84</v>
      </c>
      <c r="AM898" s="5">
        <f t="shared" ref="AM898:AM961" si="115">AL898/U898</f>
        <v>6</v>
      </c>
      <c r="AN898" s="4">
        <f t="shared" ref="AN898:AN961" si="116">(AM898-$AO$4)/($AO$3-$AO$4)</f>
        <v>9.0874668686103752E-3</v>
      </c>
      <c r="AO898" s="3"/>
      <c r="AP898">
        <v>1</v>
      </c>
      <c r="AR898" t="s">
        <v>20</v>
      </c>
      <c r="AT898" s="2">
        <v>3.7290000000000001</v>
      </c>
      <c r="AU898" s="1">
        <f t="shared" ref="AU898:AU961" si="117">(Y898*0.7+AN898*0.3)*100</f>
        <v>3.2325022794626519</v>
      </c>
      <c r="AV898" s="1">
        <f t="shared" ref="AV898:AV961" si="118">(Y898*0.5+AN898*0.5)*100</f>
        <v>2.5685721101479051</v>
      </c>
      <c r="AW898" s="1">
        <f t="shared" ref="AW898:AW961" si="119">(Y898*0.3+AN898*0.7)*100</f>
        <v>1.9046419408331579</v>
      </c>
    </row>
    <row r="899" spans="1:49" x14ac:dyDescent="0.2">
      <c r="A899">
        <v>897</v>
      </c>
      <c r="B899" t="s">
        <v>15018</v>
      </c>
      <c r="C899" t="s">
        <v>15017</v>
      </c>
      <c r="F899" t="s">
        <v>15016</v>
      </c>
      <c r="G899" t="s">
        <v>10</v>
      </c>
      <c r="H899" t="s">
        <v>9</v>
      </c>
      <c r="I899" t="s">
        <v>15015</v>
      </c>
      <c r="J899">
        <v>60026479</v>
      </c>
      <c r="K899" t="s">
        <v>15014</v>
      </c>
      <c r="L899" t="s">
        <v>15013</v>
      </c>
      <c r="M899" t="s">
        <v>73</v>
      </c>
      <c r="N899">
        <v>2</v>
      </c>
      <c r="O899" t="s">
        <v>15012</v>
      </c>
      <c r="P899" t="s">
        <v>15011</v>
      </c>
      <c r="Q899" t="s">
        <v>15010</v>
      </c>
      <c r="R899" s="7">
        <v>39749</v>
      </c>
      <c r="S899" s="8">
        <f t="shared" si="112"/>
        <v>2008</v>
      </c>
      <c r="T899" s="8">
        <v>2008</v>
      </c>
      <c r="U899" s="8">
        <f t="shared" si="113"/>
        <v>14</v>
      </c>
      <c r="V899" s="7">
        <v>39749</v>
      </c>
      <c r="W899" t="s">
        <v>15009</v>
      </c>
      <c r="X899" s="2">
        <v>1.5840000000000001</v>
      </c>
      <c r="Y899" s="6">
        <f t="shared" si="114"/>
        <v>4.2283975334347725E-2</v>
      </c>
      <c r="AA899">
        <v>13672630</v>
      </c>
      <c r="AB899">
        <v>29047</v>
      </c>
      <c r="AD899" t="s">
        <v>4</v>
      </c>
      <c r="AE899">
        <v>10</v>
      </c>
      <c r="AG899">
        <v>105002</v>
      </c>
      <c r="AI899" t="s">
        <v>15008</v>
      </c>
      <c r="AK899" t="s">
        <v>15007</v>
      </c>
      <c r="AL899">
        <v>34</v>
      </c>
      <c r="AM899" s="5">
        <f t="shared" si="115"/>
        <v>2.4285714285714284</v>
      </c>
      <c r="AN899" s="4">
        <f t="shared" si="116"/>
        <v>3.678260399199437E-3</v>
      </c>
      <c r="AO899" s="3"/>
      <c r="AP899">
        <v>1</v>
      </c>
      <c r="AR899" t="s">
        <v>20</v>
      </c>
      <c r="AT899" s="2">
        <v>3.7290000000000001</v>
      </c>
      <c r="AU899" s="1">
        <f t="shared" si="117"/>
        <v>3.070226085380324</v>
      </c>
      <c r="AV899" s="1">
        <f t="shared" si="118"/>
        <v>2.2981117866773584</v>
      </c>
      <c r="AW899" s="1">
        <f t="shared" si="119"/>
        <v>1.5259974879743923</v>
      </c>
    </row>
    <row r="900" spans="1:49" x14ac:dyDescent="0.2">
      <c r="A900">
        <v>898</v>
      </c>
      <c r="B900" t="s">
        <v>15006</v>
      </c>
      <c r="C900" t="s">
        <v>15005</v>
      </c>
      <c r="E900">
        <v>18922772</v>
      </c>
      <c r="F900" t="s">
        <v>15004</v>
      </c>
      <c r="G900" t="s">
        <v>10</v>
      </c>
      <c r="H900" t="s">
        <v>9</v>
      </c>
      <c r="I900" t="s">
        <v>15003</v>
      </c>
      <c r="J900">
        <v>60007278</v>
      </c>
      <c r="K900" t="s">
        <v>1228</v>
      </c>
      <c r="L900" t="s">
        <v>1227</v>
      </c>
      <c r="M900" t="s">
        <v>15</v>
      </c>
      <c r="N900">
        <v>7</v>
      </c>
      <c r="O900" t="s">
        <v>15002</v>
      </c>
      <c r="P900" t="s">
        <v>15001</v>
      </c>
      <c r="Q900" t="s">
        <v>15000</v>
      </c>
      <c r="R900" s="7">
        <v>39749</v>
      </c>
      <c r="S900" s="8">
        <f t="shared" si="112"/>
        <v>2008</v>
      </c>
      <c r="T900" s="8">
        <v>2008</v>
      </c>
      <c r="U900" s="8">
        <f t="shared" si="113"/>
        <v>14</v>
      </c>
      <c r="V900" s="7">
        <v>39749</v>
      </c>
      <c r="W900" t="s">
        <v>1143</v>
      </c>
      <c r="X900" s="2">
        <v>5.0110000000000001</v>
      </c>
      <c r="Y900" s="6">
        <f t="shared" si="114"/>
        <v>0.13376578308107098</v>
      </c>
      <c r="AA900">
        <v>278424</v>
      </c>
      <c r="AB900">
        <v>21121</v>
      </c>
      <c r="AC900">
        <v>10916490</v>
      </c>
      <c r="AD900" t="s">
        <v>4</v>
      </c>
      <c r="AE900">
        <v>105</v>
      </c>
      <c r="AF900">
        <v>43</v>
      </c>
      <c r="AH900" t="s">
        <v>14999</v>
      </c>
      <c r="AI900" t="s">
        <v>14998</v>
      </c>
      <c r="AJ900" t="s">
        <v>14997</v>
      </c>
      <c r="AK900" t="s">
        <v>14996</v>
      </c>
      <c r="AL900">
        <v>160</v>
      </c>
      <c r="AM900" s="5">
        <f t="shared" si="115"/>
        <v>11.428571428571429</v>
      </c>
      <c r="AN900" s="4">
        <f t="shared" si="116"/>
        <v>1.7309460702115E-2</v>
      </c>
      <c r="AO900" s="3"/>
      <c r="AP900">
        <v>1</v>
      </c>
      <c r="AQ900" t="s">
        <v>99</v>
      </c>
      <c r="AR900" t="s">
        <v>14995</v>
      </c>
      <c r="AS900" t="s">
        <v>98</v>
      </c>
      <c r="AT900" s="2" t="s">
        <v>0</v>
      </c>
      <c r="AU900" s="1">
        <f t="shared" si="117"/>
        <v>9.8828886367384179</v>
      </c>
      <c r="AV900" s="1">
        <f t="shared" si="118"/>
        <v>7.5537621891592996</v>
      </c>
      <c r="AW900" s="1">
        <f t="shared" si="119"/>
        <v>5.2246357415801787</v>
      </c>
    </row>
    <row r="901" spans="1:49" x14ac:dyDescent="0.2">
      <c r="A901">
        <v>899</v>
      </c>
      <c r="B901" t="s">
        <v>14994</v>
      </c>
      <c r="C901" t="s">
        <v>14993</v>
      </c>
      <c r="F901" t="s">
        <v>14992</v>
      </c>
      <c r="G901" t="s">
        <v>10</v>
      </c>
      <c r="H901" t="s">
        <v>9</v>
      </c>
      <c r="I901" t="s">
        <v>9744</v>
      </c>
      <c r="J901" t="s">
        <v>14991</v>
      </c>
      <c r="K901" t="s">
        <v>14990</v>
      </c>
      <c r="L901" t="s">
        <v>14989</v>
      </c>
      <c r="M901" t="s">
        <v>14988</v>
      </c>
      <c r="N901">
        <v>9</v>
      </c>
      <c r="O901" t="s">
        <v>14987</v>
      </c>
      <c r="P901" t="s">
        <v>14986</v>
      </c>
      <c r="Q901" t="s">
        <v>14985</v>
      </c>
      <c r="R901" s="7">
        <v>39749</v>
      </c>
      <c r="S901" s="8">
        <f t="shared" si="112"/>
        <v>2008</v>
      </c>
      <c r="T901" s="8">
        <v>2008</v>
      </c>
      <c r="U901" s="8">
        <f t="shared" si="113"/>
        <v>14</v>
      </c>
      <c r="V901" s="7">
        <v>2008</v>
      </c>
      <c r="W901" t="s">
        <v>313</v>
      </c>
      <c r="X901" s="2">
        <v>1.6519999999999999</v>
      </c>
      <c r="Y901" s="6">
        <f t="shared" si="114"/>
        <v>4.409919649769093E-2</v>
      </c>
      <c r="AA901" t="s">
        <v>312</v>
      </c>
      <c r="AB901">
        <v>17337</v>
      </c>
      <c r="AD901" t="s">
        <v>4</v>
      </c>
      <c r="AE901">
        <v>56</v>
      </c>
      <c r="AF901">
        <v>10</v>
      </c>
      <c r="AH901" t="s">
        <v>14984</v>
      </c>
      <c r="AI901" t="s">
        <v>14983</v>
      </c>
      <c r="AJ901" t="s">
        <v>14982</v>
      </c>
      <c r="AK901" t="s">
        <v>14981</v>
      </c>
      <c r="AL901">
        <v>17</v>
      </c>
      <c r="AM901" s="5">
        <f t="shared" si="115"/>
        <v>1.2142857142857142</v>
      </c>
      <c r="AN901" s="4">
        <f t="shared" si="116"/>
        <v>1.8391301995997185E-3</v>
      </c>
      <c r="AO901" s="3"/>
      <c r="AP901">
        <v>0</v>
      </c>
      <c r="AR901" t="s">
        <v>20</v>
      </c>
      <c r="AT901" s="2" t="s">
        <v>0</v>
      </c>
      <c r="AU901" s="1">
        <f t="shared" si="117"/>
        <v>3.1421176608263566</v>
      </c>
      <c r="AV901" s="1">
        <f t="shared" si="118"/>
        <v>2.2969163348645325</v>
      </c>
      <c r="AW901" s="1">
        <f t="shared" si="119"/>
        <v>1.451715008902708</v>
      </c>
    </row>
    <row r="902" spans="1:49" x14ac:dyDescent="0.2">
      <c r="A902">
        <v>900</v>
      </c>
      <c r="B902" t="s">
        <v>14980</v>
      </c>
      <c r="C902" t="s">
        <v>14979</v>
      </c>
      <c r="F902" t="s">
        <v>14978</v>
      </c>
      <c r="G902" t="s">
        <v>10</v>
      </c>
      <c r="H902" t="s">
        <v>9</v>
      </c>
      <c r="I902" t="s">
        <v>14977</v>
      </c>
      <c r="J902" t="s">
        <v>14976</v>
      </c>
      <c r="K902" t="s">
        <v>14975</v>
      </c>
      <c r="L902" t="s">
        <v>14974</v>
      </c>
      <c r="M902" t="s">
        <v>366</v>
      </c>
      <c r="N902">
        <v>3</v>
      </c>
      <c r="O902" t="s">
        <v>14973</v>
      </c>
      <c r="P902" t="s">
        <v>14972</v>
      </c>
      <c r="Q902" t="s">
        <v>14971</v>
      </c>
      <c r="R902" s="7">
        <v>39749</v>
      </c>
      <c r="S902" s="8">
        <f t="shared" si="112"/>
        <v>2008</v>
      </c>
      <c r="T902" s="8">
        <v>2008</v>
      </c>
      <c r="U902" s="8">
        <f t="shared" si="113"/>
        <v>14</v>
      </c>
      <c r="V902" s="7">
        <v>2008</v>
      </c>
      <c r="W902" t="s">
        <v>313</v>
      </c>
      <c r="X902" s="2">
        <v>1.6519999999999999</v>
      </c>
      <c r="Y902" s="6">
        <f t="shared" si="114"/>
        <v>4.409919649769093E-2</v>
      </c>
      <c r="AA902" t="s">
        <v>312</v>
      </c>
      <c r="AB902">
        <v>17337</v>
      </c>
      <c r="AD902" t="s">
        <v>4</v>
      </c>
      <c r="AE902">
        <v>56</v>
      </c>
      <c r="AF902">
        <v>10</v>
      </c>
      <c r="AH902" t="s">
        <v>14970</v>
      </c>
      <c r="AI902" t="s">
        <v>14969</v>
      </c>
      <c r="AJ902" t="s">
        <v>14968</v>
      </c>
      <c r="AK902" t="s">
        <v>14967</v>
      </c>
      <c r="AL902">
        <v>10</v>
      </c>
      <c r="AM902" s="5">
        <f t="shared" si="115"/>
        <v>0.7142857142857143</v>
      </c>
      <c r="AN902" s="4">
        <f t="shared" si="116"/>
        <v>1.0818412938821875E-3</v>
      </c>
      <c r="AO902" s="3"/>
      <c r="AP902">
        <v>0</v>
      </c>
      <c r="AR902" t="s">
        <v>20</v>
      </c>
      <c r="AT902" s="2" t="s">
        <v>0</v>
      </c>
      <c r="AU902" s="1">
        <f t="shared" si="117"/>
        <v>3.1193989936548308</v>
      </c>
      <c r="AV902" s="1">
        <f t="shared" si="118"/>
        <v>2.259051889578656</v>
      </c>
      <c r="AW902" s="1">
        <f t="shared" si="119"/>
        <v>1.3987047855024808</v>
      </c>
    </row>
    <row r="903" spans="1:49" x14ac:dyDescent="0.2">
      <c r="A903">
        <v>901</v>
      </c>
      <c r="B903" t="s">
        <v>14966</v>
      </c>
      <c r="C903" t="s">
        <v>14965</v>
      </c>
      <c r="F903" t="s">
        <v>14964</v>
      </c>
      <c r="G903" t="s">
        <v>10</v>
      </c>
      <c r="H903" t="s">
        <v>9</v>
      </c>
      <c r="I903" t="s">
        <v>14963</v>
      </c>
      <c r="J903">
        <v>60027550</v>
      </c>
      <c r="K903" t="s">
        <v>17</v>
      </c>
      <c r="L903" t="s">
        <v>16</v>
      </c>
      <c r="M903" t="s">
        <v>15</v>
      </c>
      <c r="N903">
        <v>2</v>
      </c>
      <c r="O903" t="s">
        <v>14962</v>
      </c>
      <c r="P903" t="s">
        <v>14961</v>
      </c>
      <c r="Q903" t="s">
        <v>14</v>
      </c>
      <c r="R903" s="7">
        <v>39749</v>
      </c>
      <c r="S903" s="8">
        <f t="shared" si="112"/>
        <v>2008</v>
      </c>
      <c r="T903" s="8">
        <v>2008</v>
      </c>
      <c r="U903" s="8">
        <f t="shared" si="113"/>
        <v>14</v>
      </c>
      <c r="V903" s="7">
        <v>2008</v>
      </c>
      <c r="W903" t="s">
        <v>313</v>
      </c>
      <c r="X903" s="2">
        <v>1.6519999999999999</v>
      </c>
      <c r="Y903" s="6">
        <f t="shared" si="114"/>
        <v>4.409919649769093E-2</v>
      </c>
      <c r="AA903" t="s">
        <v>312</v>
      </c>
      <c r="AB903">
        <v>17337</v>
      </c>
      <c r="AD903" t="s">
        <v>4</v>
      </c>
      <c r="AE903">
        <v>56</v>
      </c>
      <c r="AF903">
        <v>10</v>
      </c>
      <c r="AH903" t="s">
        <v>14960</v>
      </c>
      <c r="AI903" t="s">
        <v>14959</v>
      </c>
      <c r="AJ903" t="s">
        <v>14958</v>
      </c>
      <c r="AK903" t="s">
        <v>14957</v>
      </c>
      <c r="AL903">
        <v>12</v>
      </c>
      <c r="AM903" s="5">
        <f t="shared" si="115"/>
        <v>0.8571428571428571</v>
      </c>
      <c r="AN903" s="4">
        <f t="shared" si="116"/>
        <v>1.2982095526586248E-3</v>
      </c>
      <c r="AO903" s="3"/>
      <c r="AP903">
        <v>0</v>
      </c>
      <c r="AR903" t="s">
        <v>20</v>
      </c>
      <c r="AT903" s="2" t="s">
        <v>0</v>
      </c>
      <c r="AU903" s="1">
        <f t="shared" si="117"/>
        <v>3.1258900414181237</v>
      </c>
      <c r="AV903" s="1">
        <f t="shared" si="118"/>
        <v>2.2698703025174778</v>
      </c>
      <c r="AW903" s="1">
        <f t="shared" si="119"/>
        <v>1.4138505636168315</v>
      </c>
    </row>
    <row r="904" spans="1:49" x14ac:dyDescent="0.2">
      <c r="A904">
        <v>902</v>
      </c>
      <c r="B904" t="s">
        <v>14956</v>
      </c>
      <c r="C904" t="s">
        <v>14955</v>
      </c>
      <c r="F904" t="s">
        <v>14954</v>
      </c>
      <c r="G904" t="s">
        <v>10</v>
      </c>
      <c r="H904" t="s">
        <v>9</v>
      </c>
      <c r="I904" t="s">
        <v>14953</v>
      </c>
      <c r="J904" t="s">
        <v>14952</v>
      </c>
      <c r="K904" t="s">
        <v>14951</v>
      </c>
      <c r="L904" t="s">
        <v>14950</v>
      </c>
      <c r="M904" t="s">
        <v>14949</v>
      </c>
      <c r="N904">
        <v>5</v>
      </c>
      <c r="O904" t="s">
        <v>14948</v>
      </c>
      <c r="P904" t="s">
        <v>14947</v>
      </c>
      <c r="Q904" t="s">
        <v>14946</v>
      </c>
      <c r="R904" s="7">
        <v>39748</v>
      </c>
      <c r="S904" s="8">
        <f t="shared" si="112"/>
        <v>2008</v>
      </c>
      <c r="T904" s="8">
        <v>2008</v>
      </c>
      <c r="U904" s="8">
        <f t="shared" si="113"/>
        <v>14</v>
      </c>
      <c r="V904" s="7">
        <v>39748</v>
      </c>
      <c r="W904" t="s">
        <v>1205</v>
      </c>
      <c r="X904" s="2">
        <v>1.3939999999999999</v>
      </c>
      <c r="Y904" s="6">
        <f t="shared" si="114"/>
        <v>3.721203384853581E-2</v>
      </c>
      <c r="AB904">
        <v>12862</v>
      </c>
      <c r="AC904">
        <v>10944087</v>
      </c>
      <c r="AD904" t="s">
        <v>4</v>
      </c>
      <c r="AE904">
        <v>16</v>
      </c>
      <c r="AF904">
        <v>22</v>
      </c>
      <c r="AH904" t="s">
        <v>14945</v>
      </c>
      <c r="AI904" t="s">
        <v>14944</v>
      </c>
      <c r="AK904" t="s">
        <v>14943</v>
      </c>
      <c r="AL904">
        <v>25</v>
      </c>
      <c r="AM904" s="5">
        <f t="shared" si="115"/>
        <v>1.7857142857142858</v>
      </c>
      <c r="AN904" s="4">
        <f t="shared" si="116"/>
        <v>2.7046032347054689E-3</v>
      </c>
      <c r="AO904" s="3"/>
      <c r="AP904">
        <v>1</v>
      </c>
      <c r="AR904" t="s">
        <v>20</v>
      </c>
      <c r="AT904" s="2">
        <v>3.8940000000000001</v>
      </c>
      <c r="AU904" s="1">
        <f t="shared" si="117"/>
        <v>2.6859804664386706</v>
      </c>
      <c r="AV904" s="1">
        <f t="shared" si="118"/>
        <v>1.9958318541620641</v>
      </c>
      <c r="AW904" s="1">
        <f t="shared" si="119"/>
        <v>1.3056832418854569</v>
      </c>
    </row>
    <row r="905" spans="1:49" x14ac:dyDescent="0.2">
      <c r="A905">
        <v>903</v>
      </c>
      <c r="B905" t="s">
        <v>14942</v>
      </c>
      <c r="C905" t="s">
        <v>14941</v>
      </c>
      <c r="F905" t="s">
        <v>14940</v>
      </c>
      <c r="G905" t="s">
        <v>10</v>
      </c>
      <c r="H905" t="s">
        <v>9</v>
      </c>
      <c r="I905" t="s">
        <v>14939</v>
      </c>
      <c r="J905" t="s">
        <v>14938</v>
      </c>
      <c r="K905" t="s">
        <v>14937</v>
      </c>
      <c r="L905" t="s">
        <v>14936</v>
      </c>
      <c r="M905" t="s">
        <v>31</v>
      </c>
      <c r="N905">
        <v>8</v>
      </c>
      <c r="O905" t="s">
        <v>14935</v>
      </c>
      <c r="P905" t="s">
        <v>14934</v>
      </c>
      <c r="Q905" t="s">
        <v>14933</v>
      </c>
      <c r="R905" s="7">
        <v>39748</v>
      </c>
      <c r="S905" s="8">
        <f t="shared" si="112"/>
        <v>2008</v>
      </c>
      <c r="T905" s="8">
        <v>2008</v>
      </c>
      <c r="U905" s="8">
        <f t="shared" si="113"/>
        <v>14</v>
      </c>
      <c r="V905" s="7">
        <v>39748</v>
      </c>
      <c r="W905" t="s">
        <v>1205</v>
      </c>
      <c r="X905" s="2">
        <v>1.3939999999999999</v>
      </c>
      <c r="Y905" s="6">
        <f t="shared" si="114"/>
        <v>3.721203384853581E-2</v>
      </c>
      <c r="AB905">
        <v>12862</v>
      </c>
      <c r="AC905">
        <v>10944087</v>
      </c>
      <c r="AD905" t="s">
        <v>4</v>
      </c>
      <c r="AE905">
        <v>16</v>
      </c>
      <c r="AF905">
        <v>22</v>
      </c>
      <c r="AH905" t="s">
        <v>14932</v>
      </c>
      <c r="AI905" t="s">
        <v>14931</v>
      </c>
      <c r="AK905" t="s">
        <v>14930</v>
      </c>
      <c r="AL905">
        <v>43</v>
      </c>
      <c r="AM905" s="5">
        <f t="shared" si="115"/>
        <v>3.0714285714285716</v>
      </c>
      <c r="AN905" s="4">
        <f t="shared" si="116"/>
        <v>4.6519175636934064E-3</v>
      </c>
      <c r="AO905" s="3"/>
      <c r="AP905">
        <v>1</v>
      </c>
      <c r="AR905" t="s">
        <v>20</v>
      </c>
      <c r="AT905" s="2">
        <v>3.8940000000000001</v>
      </c>
      <c r="AU905" s="1">
        <f t="shared" si="117"/>
        <v>2.7443998963083089</v>
      </c>
      <c r="AV905" s="1">
        <f t="shared" si="118"/>
        <v>2.0931975706114612</v>
      </c>
      <c r="AW905" s="1">
        <f t="shared" si="119"/>
        <v>1.4419952449146127</v>
      </c>
    </row>
    <row r="906" spans="1:49" x14ac:dyDescent="0.2">
      <c r="A906">
        <v>904</v>
      </c>
      <c r="B906" t="s">
        <v>14929</v>
      </c>
      <c r="C906" t="s">
        <v>14928</v>
      </c>
      <c r="F906" t="s">
        <v>14927</v>
      </c>
      <c r="G906" t="s">
        <v>10</v>
      </c>
      <c r="H906" t="s">
        <v>9</v>
      </c>
      <c r="I906" t="s">
        <v>14926</v>
      </c>
      <c r="J906">
        <v>106363579</v>
      </c>
      <c r="K906" t="s">
        <v>14925</v>
      </c>
      <c r="L906" t="s">
        <v>14924</v>
      </c>
      <c r="M906" t="s">
        <v>14923</v>
      </c>
      <c r="N906">
        <v>1</v>
      </c>
      <c r="O906" t="s">
        <v>14922</v>
      </c>
      <c r="P906">
        <v>57192313554</v>
      </c>
      <c r="Q906">
        <v>106363579</v>
      </c>
      <c r="R906" s="7">
        <v>39748</v>
      </c>
      <c r="S906" s="8">
        <f t="shared" si="112"/>
        <v>2008</v>
      </c>
      <c r="T906" s="8">
        <v>2008</v>
      </c>
      <c r="U906" s="8">
        <f t="shared" si="113"/>
        <v>14</v>
      </c>
      <c r="V906" s="7">
        <v>2008</v>
      </c>
      <c r="W906" t="s">
        <v>313</v>
      </c>
      <c r="X906" s="2">
        <v>1.6519999999999999</v>
      </c>
      <c r="Y906" s="6">
        <f t="shared" si="114"/>
        <v>4.409919649769093E-2</v>
      </c>
      <c r="AA906" t="s">
        <v>312</v>
      </c>
      <c r="AB906">
        <v>17337</v>
      </c>
      <c r="AD906" t="s">
        <v>4</v>
      </c>
      <c r="AE906">
        <v>56</v>
      </c>
      <c r="AF906">
        <v>10</v>
      </c>
      <c r="AH906" t="s">
        <v>14921</v>
      </c>
      <c r="AI906" t="s">
        <v>14920</v>
      </c>
      <c r="AJ906" t="s">
        <v>14919</v>
      </c>
      <c r="AK906" t="s">
        <v>14918</v>
      </c>
      <c r="AL906">
        <v>35</v>
      </c>
      <c r="AM906" s="5">
        <f t="shared" si="115"/>
        <v>2.5</v>
      </c>
      <c r="AN906" s="4">
        <f t="shared" si="116"/>
        <v>3.7864445285876562E-3</v>
      </c>
      <c r="AO906" s="3"/>
      <c r="AP906">
        <v>0</v>
      </c>
      <c r="AR906" t="s">
        <v>20</v>
      </c>
      <c r="AT906" s="2" t="s">
        <v>0</v>
      </c>
      <c r="AU906" s="1">
        <f t="shared" si="117"/>
        <v>3.2005370906959949</v>
      </c>
      <c r="AV906" s="1">
        <f t="shared" si="118"/>
        <v>2.3942820513139291</v>
      </c>
      <c r="AW906" s="1">
        <f t="shared" si="119"/>
        <v>1.5880270119318636</v>
      </c>
    </row>
    <row r="907" spans="1:49" x14ac:dyDescent="0.2">
      <c r="A907">
        <v>905</v>
      </c>
      <c r="B907" t="s">
        <v>14917</v>
      </c>
      <c r="C907" t="s">
        <v>14916</v>
      </c>
      <c r="F907" t="s">
        <v>14915</v>
      </c>
      <c r="G907" t="s">
        <v>10</v>
      </c>
      <c r="H907" t="s">
        <v>9</v>
      </c>
      <c r="I907" t="s">
        <v>8146</v>
      </c>
      <c r="J907" t="s">
        <v>1897</v>
      </c>
      <c r="K907" t="s">
        <v>1896</v>
      </c>
      <c r="L907" t="s">
        <v>612</v>
      </c>
      <c r="M907" t="s">
        <v>611</v>
      </c>
      <c r="N907">
        <v>4</v>
      </c>
      <c r="O907" t="s">
        <v>14914</v>
      </c>
      <c r="P907" t="s">
        <v>14913</v>
      </c>
      <c r="Q907" t="s">
        <v>11162</v>
      </c>
      <c r="R907" s="7">
        <v>39748</v>
      </c>
      <c r="S907" s="8">
        <f t="shared" si="112"/>
        <v>2008</v>
      </c>
      <c r="T907" s="8">
        <v>2008</v>
      </c>
      <c r="U907" s="8">
        <f t="shared" si="113"/>
        <v>14</v>
      </c>
      <c r="V907" s="7">
        <v>2008</v>
      </c>
      <c r="W907" t="s">
        <v>313</v>
      </c>
      <c r="X907" s="2">
        <v>1.6519999999999999</v>
      </c>
      <c r="Y907" s="6">
        <f t="shared" si="114"/>
        <v>4.409919649769093E-2</v>
      </c>
      <c r="AA907" t="s">
        <v>312</v>
      </c>
      <c r="AB907">
        <v>17337</v>
      </c>
      <c r="AD907" t="s">
        <v>4</v>
      </c>
      <c r="AE907">
        <v>56</v>
      </c>
      <c r="AF907">
        <v>10</v>
      </c>
      <c r="AH907" t="s">
        <v>14912</v>
      </c>
      <c r="AI907" t="s">
        <v>14911</v>
      </c>
      <c r="AJ907" t="s">
        <v>14910</v>
      </c>
      <c r="AK907" t="s">
        <v>14909</v>
      </c>
      <c r="AL907">
        <v>35</v>
      </c>
      <c r="AM907" s="5">
        <f t="shared" si="115"/>
        <v>2.5</v>
      </c>
      <c r="AN907" s="4">
        <f t="shared" si="116"/>
        <v>3.7864445285876562E-3</v>
      </c>
      <c r="AO907" s="3"/>
      <c r="AP907">
        <v>0</v>
      </c>
      <c r="AQ907" t="s">
        <v>3</v>
      </c>
      <c r="AR907" t="s">
        <v>14908</v>
      </c>
      <c r="AS907" t="s">
        <v>1</v>
      </c>
      <c r="AT907" s="2" t="s">
        <v>0</v>
      </c>
      <c r="AU907" s="1">
        <f t="shared" si="117"/>
        <v>3.2005370906959949</v>
      </c>
      <c r="AV907" s="1">
        <f t="shared" si="118"/>
        <v>2.3942820513139291</v>
      </c>
      <c r="AW907" s="1">
        <f t="shared" si="119"/>
        <v>1.5880270119318636</v>
      </c>
    </row>
    <row r="908" spans="1:49" x14ac:dyDescent="0.2">
      <c r="A908">
        <v>906</v>
      </c>
      <c r="B908" t="s">
        <v>14907</v>
      </c>
      <c r="C908" t="s">
        <v>14906</v>
      </c>
      <c r="F908" t="s">
        <v>14905</v>
      </c>
      <c r="G908" t="s">
        <v>10</v>
      </c>
      <c r="H908" t="s">
        <v>9</v>
      </c>
      <c r="I908" t="s">
        <v>14904</v>
      </c>
      <c r="J908" t="s">
        <v>14903</v>
      </c>
      <c r="K908" t="s">
        <v>14902</v>
      </c>
      <c r="L908" t="s">
        <v>14901</v>
      </c>
      <c r="M908" t="s">
        <v>14900</v>
      </c>
      <c r="N908">
        <v>3</v>
      </c>
      <c r="O908" t="s">
        <v>14899</v>
      </c>
      <c r="P908" t="s">
        <v>14898</v>
      </c>
      <c r="Q908" t="s">
        <v>14897</v>
      </c>
      <c r="R908" s="7">
        <v>39748</v>
      </c>
      <c r="S908" s="8">
        <f t="shared" si="112"/>
        <v>2008</v>
      </c>
      <c r="T908" s="8">
        <v>2008</v>
      </c>
      <c r="U908" s="8">
        <f t="shared" si="113"/>
        <v>14</v>
      </c>
      <c r="V908" s="7">
        <v>2008</v>
      </c>
      <c r="W908" t="s">
        <v>313</v>
      </c>
      <c r="X908" s="2">
        <v>1.6519999999999999</v>
      </c>
      <c r="Y908" s="6">
        <f t="shared" si="114"/>
        <v>4.409919649769093E-2</v>
      </c>
      <c r="AA908" t="s">
        <v>312</v>
      </c>
      <c r="AB908">
        <v>17337</v>
      </c>
      <c r="AD908" t="s">
        <v>4</v>
      </c>
      <c r="AE908">
        <v>56</v>
      </c>
      <c r="AF908">
        <v>10</v>
      </c>
      <c r="AH908" t="s">
        <v>14896</v>
      </c>
      <c r="AI908" t="s">
        <v>14895</v>
      </c>
      <c r="AJ908" t="s">
        <v>14894</v>
      </c>
      <c r="AK908" t="s">
        <v>14893</v>
      </c>
      <c r="AL908">
        <v>17</v>
      </c>
      <c r="AM908" s="5">
        <f t="shared" si="115"/>
        <v>1.2142857142857142</v>
      </c>
      <c r="AN908" s="4">
        <f t="shared" si="116"/>
        <v>1.8391301995997185E-3</v>
      </c>
      <c r="AO908" s="3"/>
      <c r="AP908">
        <v>0</v>
      </c>
      <c r="AQ908" t="s">
        <v>1195</v>
      </c>
      <c r="AR908" t="s">
        <v>14892</v>
      </c>
      <c r="AS908" t="s">
        <v>1194</v>
      </c>
      <c r="AT908" s="2" t="s">
        <v>0</v>
      </c>
      <c r="AU908" s="1">
        <f t="shared" si="117"/>
        <v>3.1421176608263566</v>
      </c>
      <c r="AV908" s="1">
        <f t="shared" si="118"/>
        <v>2.2969163348645325</v>
      </c>
      <c r="AW908" s="1">
        <f t="shared" si="119"/>
        <v>1.451715008902708</v>
      </c>
    </row>
    <row r="909" spans="1:49" x14ac:dyDescent="0.2">
      <c r="A909">
        <v>907</v>
      </c>
      <c r="B909" t="s">
        <v>14891</v>
      </c>
      <c r="C909" t="s">
        <v>14890</v>
      </c>
      <c r="F909" t="s">
        <v>14889</v>
      </c>
      <c r="G909" t="s">
        <v>10</v>
      </c>
      <c r="H909" t="s">
        <v>9</v>
      </c>
      <c r="I909" t="s">
        <v>1445</v>
      </c>
      <c r="J909">
        <v>60079715</v>
      </c>
      <c r="K909" t="s">
        <v>2342</v>
      </c>
      <c r="L909" t="s">
        <v>197</v>
      </c>
      <c r="M909" t="s">
        <v>60</v>
      </c>
      <c r="N909">
        <v>2</v>
      </c>
      <c r="O909" t="s">
        <v>14888</v>
      </c>
      <c r="P909" t="s">
        <v>14887</v>
      </c>
      <c r="Q909" t="s">
        <v>14886</v>
      </c>
      <c r="R909" s="7">
        <v>39748</v>
      </c>
      <c r="S909" s="8">
        <f t="shared" si="112"/>
        <v>2008</v>
      </c>
      <c r="T909" s="8">
        <v>2008</v>
      </c>
      <c r="U909" s="8">
        <f t="shared" si="113"/>
        <v>14</v>
      </c>
      <c r="V909" s="7">
        <v>2008</v>
      </c>
      <c r="W909" t="s">
        <v>313</v>
      </c>
      <c r="X909" s="2">
        <v>1.6519999999999999</v>
      </c>
      <c r="Y909" s="6">
        <f t="shared" si="114"/>
        <v>4.409919649769093E-2</v>
      </c>
      <c r="AA909" t="s">
        <v>312</v>
      </c>
      <c r="AB909">
        <v>17337</v>
      </c>
      <c r="AD909" t="s">
        <v>4</v>
      </c>
      <c r="AE909">
        <v>56</v>
      </c>
      <c r="AF909">
        <v>10</v>
      </c>
      <c r="AH909" t="s">
        <v>14885</v>
      </c>
      <c r="AI909" t="s">
        <v>14884</v>
      </c>
      <c r="AJ909" t="s">
        <v>14883</v>
      </c>
      <c r="AK909" t="s">
        <v>14882</v>
      </c>
      <c r="AL909">
        <v>35</v>
      </c>
      <c r="AM909" s="5">
        <f t="shared" si="115"/>
        <v>2.5</v>
      </c>
      <c r="AN909" s="4">
        <f t="shared" si="116"/>
        <v>3.7864445285876562E-3</v>
      </c>
      <c r="AO909" s="3"/>
      <c r="AP909">
        <v>0</v>
      </c>
      <c r="AQ909" t="s">
        <v>321</v>
      </c>
      <c r="AR909" t="s">
        <v>14881</v>
      </c>
      <c r="AS909" t="s">
        <v>320</v>
      </c>
      <c r="AT909" s="2" t="s">
        <v>0</v>
      </c>
      <c r="AU909" s="1">
        <f t="shared" si="117"/>
        <v>3.2005370906959949</v>
      </c>
      <c r="AV909" s="1">
        <f t="shared" si="118"/>
        <v>2.3942820513139291</v>
      </c>
      <c r="AW909" s="1">
        <f t="shared" si="119"/>
        <v>1.5880270119318636</v>
      </c>
    </row>
    <row r="910" spans="1:49" x14ac:dyDescent="0.2">
      <c r="A910">
        <v>908</v>
      </c>
      <c r="B910" t="s">
        <v>14880</v>
      </c>
      <c r="C910" t="s">
        <v>14879</v>
      </c>
      <c r="F910" t="s">
        <v>14878</v>
      </c>
      <c r="G910" t="s">
        <v>10</v>
      </c>
      <c r="H910" t="s">
        <v>9</v>
      </c>
      <c r="I910" t="s">
        <v>573</v>
      </c>
      <c r="J910" t="s">
        <v>572</v>
      </c>
      <c r="K910" t="s">
        <v>571</v>
      </c>
      <c r="L910" t="s">
        <v>570</v>
      </c>
      <c r="M910" t="s">
        <v>322</v>
      </c>
      <c r="N910">
        <v>2</v>
      </c>
      <c r="O910" t="s">
        <v>14877</v>
      </c>
      <c r="P910" t="s">
        <v>569</v>
      </c>
      <c r="Q910" t="s">
        <v>568</v>
      </c>
      <c r="R910" s="7">
        <v>39748</v>
      </c>
      <c r="S910" s="8">
        <f t="shared" si="112"/>
        <v>2008</v>
      </c>
      <c r="T910" s="8">
        <v>2008</v>
      </c>
      <c r="U910" s="8">
        <f t="shared" si="113"/>
        <v>14</v>
      </c>
      <c r="V910" s="7">
        <v>2008</v>
      </c>
      <c r="W910" t="s">
        <v>313</v>
      </c>
      <c r="X910" s="2">
        <v>1.6519999999999999</v>
      </c>
      <c r="Y910" s="6">
        <f t="shared" si="114"/>
        <v>4.409919649769093E-2</v>
      </c>
      <c r="AA910" t="s">
        <v>312</v>
      </c>
      <c r="AB910">
        <v>17337</v>
      </c>
      <c r="AD910" t="s">
        <v>4</v>
      </c>
      <c r="AE910">
        <v>56</v>
      </c>
      <c r="AF910">
        <v>10</v>
      </c>
      <c r="AH910" t="s">
        <v>14876</v>
      </c>
      <c r="AI910" t="s">
        <v>14875</v>
      </c>
      <c r="AJ910" t="s">
        <v>14874</v>
      </c>
      <c r="AK910" t="s">
        <v>14873</v>
      </c>
      <c r="AL910">
        <v>13</v>
      </c>
      <c r="AM910" s="5">
        <f t="shared" si="115"/>
        <v>0.9285714285714286</v>
      </c>
      <c r="AN910" s="4">
        <f t="shared" si="116"/>
        <v>1.4063936820468438E-3</v>
      </c>
      <c r="AO910" s="3"/>
      <c r="AP910">
        <v>0</v>
      </c>
      <c r="AQ910" t="s">
        <v>321</v>
      </c>
      <c r="AR910" t="s">
        <v>14872</v>
      </c>
      <c r="AS910" t="s">
        <v>320</v>
      </c>
      <c r="AT910" s="2" t="s">
        <v>0</v>
      </c>
      <c r="AU910" s="1">
        <f t="shared" si="117"/>
        <v>3.1291355652997703</v>
      </c>
      <c r="AV910" s="1">
        <f t="shared" si="118"/>
        <v>2.2752795089868885</v>
      </c>
      <c r="AW910" s="1">
        <f t="shared" si="119"/>
        <v>1.4214234526740068</v>
      </c>
    </row>
    <row r="911" spans="1:49" x14ac:dyDescent="0.2">
      <c r="A911">
        <v>909</v>
      </c>
      <c r="B911" t="s">
        <v>14871</v>
      </c>
      <c r="C911" t="s">
        <v>14870</v>
      </c>
      <c r="F911" t="s">
        <v>14869</v>
      </c>
      <c r="G911" t="s">
        <v>10</v>
      </c>
      <c r="H911" t="s">
        <v>9</v>
      </c>
      <c r="I911" t="s">
        <v>14868</v>
      </c>
      <c r="J911" t="s">
        <v>14867</v>
      </c>
      <c r="K911" t="s">
        <v>14866</v>
      </c>
      <c r="L911" t="s">
        <v>14865</v>
      </c>
      <c r="M911" t="s">
        <v>10604</v>
      </c>
      <c r="N911">
        <v>2</v>
      </c>
      <c r="O911" t="s">
        <v>14864</v>
      </c>
      <c r="P911" t="s">
        <v>14863</v>
      </c>
      <c r="Q911" t="s">
        <v>14862</v>
      </c>
      <c r="R911" s="7">
        <v>39748</v>
      </c>
      <c r="S911" s="8">
        <f t="shared" si="112"/>
        <v>2008</v>
      </c>
      <c r="T911" s="8">
        <v>2008</v>
      </c>
      <c r="U911" s="8">
        <f t="shared" si="113"/>
        <v>14</v>
      </c>
      <c r="V911" s="7">
        <v>2008</v>
      </c>
      <c r="W911" t="s">
        <v>313</v>
      </c>
      <c r="X911" s="2">
        <v>1.6519999999999999</v>
      </c>
      <c r="Y911" s="6">
        <f t="shared" si="114"/>
        <v>4.409919649769093E-2</v>
      </c>
      <c r="AA911" t="s">
        <v>312</v>
      </c>
      <c r="AB911">
        <v>17337</v>
      </c>
      <c r="AD911" t="s">
        <v>4</v>
      </c>
      <c r="AE911">
        <v>56</v>
      </c>
      <c r="AF911">
        <v>10</v>
      </c>
      <c r="AH911" t="s">
        <v>14861</v>
      </c>
      <c r="AI911" t="s">
        <v>14860</v>
      </c>
      <c r="AJ911" t="s">
        <v>14859</v>
      </c>
      <c r="AK911" t="s">
        <v>14858</v>
      </c>
      <c r="AL911">
        <v>12</v>
      </c>
      <c r="AM911" s="5">
        <f t="shared" si="115"/>
        <v>0.8571428571428571</v>
      </c>
      <c r="AN911" s="4">
        <f t="shared" si="116"/>
        <v>1.2982095526586248E-3</v>
      </c>
      <c r="AO911" s="3"/>
      <c r="AP911">
        <v>0</v>
      </c>
      <c r="AR911" t="s">
        <v>20</v>
      </c>
      <c r="AT911" s="2" t="s">
        <v>0</v>
      </c>
      <c r="AU911" s="1">
        <f t="shared" si="117"/>
        <v>3.1258900414181237</v>
      </c>
      <c r="AV911" s="1">
        <f t="shared" si="118"/>
        <v>2.2698703025174778</v>
      </c>
      <c r="AW911" s="1">
        <f t="shared" si="119"/>
        <v>1.4138505636168315</v>
      </c>
    </row>
    <row r="912" spans="1:49" x14ac:dyDescent="0.2">
      <c r="A912">
        <v>910</v>
      </c>
      <c r="B912" t="s">
        <v>14857</v>
      </c>
      <c r="C912" t="s">
        <v>14856</v>
      </c>
      <c r="F912" t="s">
        <v>14855</v>
      </c>
      <c r="G912" t="s">
        <v>10</v>
      </c>
      <c r="H912" t="s">
        <v>9</v>
      </c>
      <c r="I912" t="s">
        <v>14854</v>
      </c>
      <c r="J912" t="s">
        <v>14853</v>
      </c>
      <c r="K912" t="s">
        <v>14852</v>
      </c>
      <c r="L912" t="s">
        <v>14851</v>
      </c>
      <c r="M912" t="s">
        <v>726</v>
      </c>
      <c r="N912">
        <v>3</v>
      </c>
      <c r="O912" t="s">
        <v>14850</v>
      </c>
      <c r="P912" t="s">
        <v>14849</v>
      </c>
      <c r="Q912" t="s">
        <v>14848</v>
      </c>
      <c r="R912" s="7">
        <v>39748</v>
      </c>
      <c r="S912" s="8">
        <f t="shared" si="112"/>
        <v>2008</v>
      </c>
      <c r="T912" s="8">
        <v>2008</v>
      </c>
      <c r="U912" s="8">
        <f t="shared" si="113"/>
        <v>14</v>
      </c>
      <c r="V912" s="7">
        <v>2008</v>
      </c>
      <c r="W912" t="s">
        <v>313</v>
      </c>
      <c r="X912" s="2">
        <v>1.6519999999999999</v>
      </c>
      <c r="Y912" s="6">
        <f t="shared" si="114"/>
        <v>4.409919649769093E-2</v>
      </c>
      <c r="AA912" t="s">
        <v>312</v>
      </c>
      <c r="AB912">
        <v>17337</v>
      </c>
      <c r="AD912" t="s">
        <v>4</v>
      </c>
      <c r="AE912">
        <v>56</v>
      </c>
      <c r="AF912">
        <v>10</v>
      </c>
      <c r="AH912" t="s">
        <v>14847</v>
      </c>
      <c r="AI912" t="s">
        <v>14846</v>
      </c>
      <c r="AJ912" t="s">
        <v>14845</v>
      </c>
      <c r="AK912" t="s">
        <v>14844</v>
      </c>
      <c r="AL912">
        <v>123</v>
      </c>
      <c r="AM912" s="5">
        <f t="shared" si="115"/>
        <v>8.7857142857142865</v>
      </c>
      <c r="AN912" s="4">
        <f t="shared" si="116"/>
        <v>1.3306647914750907E-2</v>
      </c>
      <c r="AO912" s="3"/>
      <c r="AP912">
        <v>0</v>
      </c>
      <c r="AR912" t="s">
        <v>20</v>
      </c>
      <c r="AT912" s="2" t="s">
        <v>0</v>
      </c>
      <c r="AU912" s="1">
        <f t="shared" si="117"/>
        <v>3.4861431922808923</v>
      </c>
      <c r="AV912" s="1">
        <f t="shared" si="118"/>
        <v>2.8702922206220918</v>
      </c>
      <c r="AW912" s="1">
        <f t="shared" si="119"/>
        <v>2.2544412489632912</v>
      </c>
    </row>
    <row r="913" spans="1:49" x14ac:dyDescent="0.2">
      <c r="A913">
        <v>911</v>
      </c>
      <c r="B913" t="s">
        <v>14843</v>
      </c>
      <c r="C913" t="s">
        <v>14842</v>
      </c>
      <c r="F913" t="s">
        <v>14841</v>
      </c>
      <c r="G913" t="s">
        <v>10</v>
      </c>
      <c r="H913" t="s">
        <v>9</v>
      </c>
      <c r="I913" t="s">
        <v>14840</v>
      </c>
      <c r="J913">
        <v>60121655</v>
      </c>
      <c r="K913" t="s">
        <v>7416</v>
      </c>
      <c r="L913" t="s">
        <v>186</v>
      </c>
      <c r="M913" t="s">
        <v>15</v>
      </c>
      <c r="N913">
        <v>2</v>
      </c>
      <c r="O913" t="s">
        <v>14839</v>
      </c>
      <c r="P913" t="s">
        <v>14838</v>
      </c>
      <c r="Q913" t="s">
        <v>7413</v>
      </c>
      <c r="R913" s="7">
        <v>39748</v>
      </c>
      <c r="S913" s="8">
        <f t="shared" si="112"/>
        <v>2008</v>
      </c>
      <c r="T913" s="8">
        <v>2008</v>
      </c>
      <c r="U913" s="8">
        <f t="shared" si="113"/>
        <v>14</v>
      </c>
      <c r="V913" s="7">
        <v>2008</v>
      </c>
      <c r="W913" t="s">
        <v>313</v>
      </c>
      <c r="X913" s="2">
        <v>1.6519999999999999</v>
      </c>
      <c r="Y913" s="6">
        <f t="shared" si="114"/>
        <v>4.409919649769093E-2</v>
      </c>
      <c r="AA913" t="s">
        <v>312</v>
      </c>
      <c r="AB913">
        <v>17337</v>
      </c>
      <c r="AD913" t="s">
        <v>4</v>
      </c>
      <c r="AE913">
        <v>56</v>
      </c>
      <c r="AF913">
        <v>10</v>
      </c>
      <c r="AH913" t="s">
        <v>14837</v>
      </c>
      <c r="AI913" t="s">
        <v>14836</v>
      </c>
      <c r="AJ913" t="s">
        <v>14835</v>
      </c>
      <c r="AK913" t="s">
        <v>14834</v>
      </c>
      <c r="AL913">
        <v>94</v>
      </c>
      <c r="AM913" s="5">
        <f t="shared" si="115"/>
        <v>6.7142857142857144</v>
      </c>
      <c r="AN913" s="4">
        <f t="shared" si="116"/>
        <v>1.0169308162492563E-2</v>
      </c>
      <c r="AO913" s="3"/>
      <c r="AP913">
        <v>0</v>
      </c>
      <c r="AR913" t="s">
        <v>20</v>
      </c>
      <c r="AS913" t="s">
        <v>14833</v>
      </c>
      <c r="AT913" s="2" t="s">
        <v>0</v>
      </c>
      <c r="AU913" s="1">
        <f t="shared" si="117"/>
        <v>3.3920229997131424</v>
      </c>
      <c r="AV913" s="1">
        <f t="shared" si="118"/>
        <v>2.7134252330091746</v>
      </c>
      <c r="AW913" s="1">
        <f t="shared" si="119"/>
        <v>2.0348274663052073</v>
      </c>
    </row>
    <row r="914" spans="1:49" x14ac:dyDescent="0.2">
      <c r="A914">
        <v>912</v>
      </c>
      <c r="B914" t="s">
        <v>14832</v>
      </c>
      <c r="C914" t="s">
        <v>14831</v>
      </c>
      <c r="F914" t="s">
        <v>14830</v>
      </c>
      <c r="G914" t="s">
        <v>10</v>
      </c>
      <c r="H914" t="s">
        <v>9</v>
      </c>
      <c r="I914" t="s">
        <v>14829</v>
      </c>
      <c r="J914">
        <v>60006793</v>
      </c>
      <c r="K914" t="s">
        <v>70</v>
      </c>
      <c r="L914" t="s">
        <v>69</v>
      </c>
      <c r="M914" t="s">
        <v>28</v>
      </c>
      <c r="N914">
        <v>3</v>
      </c>
      <c r="O914" t="s">
        <v>14828</v>
      </c>
      <c r="P914" t="s">
        <v>14827</v>
      </c>
      <c r="Q914" t="s">
        <v>14826</v>
      </c>
      <c r="R914" s="7">
        <v>39748</v>
      </c>
      <c r="S914" s="8">
        <f t="shared" si="112"/>
        <v>2008</v>
      </c>
      <c r="T914" s="8">
        <v>2008</v>
      </c>
      <c r="U914" s="8">
        <f t="shared" si="113"/>
        <v>14</v>
      </c>
      <c r="V914" s="7">
        <v>2008</v>
      </c>
      <c r="W914" t="s">
        <v>313</v>
      </c>
      <c r="X914" s="2">
        <v>1.6519999999999999</v>
      </c>
      <c r="Y914" s="6">
        <f t="shared" si="114"/>
        <v>4.409919649769093E-2</v>
      </c>
      <c r="AA914" t="s">
        <v>312</v>
      </c>
      <c r="AB914">
        <v>17337</v>
      </c>
      <c r="AD914" t="s">
        <v>4</v>
      </c>
      <c r="AE914">
        <v>56</v>
      </c>
      <c r="AF914">
        <v>10</v>
      </c>
      <c r="AH914" t="s">
        <v>14825</v>
      </c>
      <c r="AI914" t="s">
        <v>14824</v>
      </c>
      <c r="AJ914" t="s">
        <v>14823</v>
      </c>
      <c r="AK914" t="s">
        <v>14822</v>
      </c>
      <c r="AL914">
        <v>16</v>
      </c>
      <c r="AM914" s="5">
        <f t="shared" si="115"/>
        <v>1.1428571428571428</v>
      </c>
      <c r="AN914" s="4">
        <f t="shared" si="116"/>
        <v>1.7309460702114999E-3</v>
      </c>
      <c r="AO914" s="3"/>
      <c r="AP914">
        <v>0</v>
      </c>
      <c r="AQ914" t="s">
        <v>610</v>
      </c>
      <c r="AR914" t="s">
        <v>14821</v>
      </c>
      <c r="AS914" t="s">
        <v>609</v>
      </c>
      <c r="AT914" s="2" t="s">
        <v>0</v>
      </c>
      <c r="AU914" s="1">
        <f t="shared" si="117"/>
        <v>3.1388721369447099</v>
      </c>
      <c r="AV914" s="1">
        <f t="shared" si="118"/>
        <v>2.2915071283951214</v>
      </c>
      <c r="AW914" s="1">
        <f t="shared" si="119"/>
        <v>1.4441421198455329</v>
      </c>
    </row>
    <row r="915" spans="1:49" x14ac:dyDescent="0.2">
      <c r="A915">
        <v>913</v>
      </c>
      <c r="B915" t="s">
        <v>14820</v>
      </c>
      <c r="C915" t="s">
        <v>14819</v>
      </c>
      <c r="F915" t="s">
        <v>14818</v>
      </c>
      <c r="G915" t="s">
        <v>10</v>
      </c>
      <c r="H915" t="s">
        <v>9</v>
      </c>
      <c r="I915" t="s">
        <v>837</v>
      </c>
      <c r="J915" t="s">
        <v>354</v>
      </c>
      <c r="K915" t="s">
        <v>353</v>
      </c>
      <c r="L915" t="s">
        <v>352</v>
      </c>
      <c r="M915" t="s">
        <v>351</v>
      </c>
      <c r="N915">
        <v>3</v>
      </c>
      <c r="O915" t="s">
        <v>14817</v>
      </c>
      <c r="P915" t="s">
        <v>14816</v>
      </c>
      <c r="Q915" t="s">
        <v>14815</v>
      </c>
      <c r="R915" s="7">
        <v>39748</v>
      </c>
      <c r="S915" s="8">
        <f t="shared" si="112"/>
        <v>2008</v>
      </c>
      <c r="T915" s="8">
        <v>2008</v>
      </c>
      <c r="U915" s="8">
        <f t="shared" si="113"/>
        <v>14</v>
      </c>
      <c r="V915" s="7">
        <v>2008</v>
      </c>
      <c r="W915" t="s">
        <v>313</v>
      </c>
      <c r="X915" s="2">
        <v>1.6519999999999999</v>
      </c>
      <c r="Y915" s="6">
        <f t="shared" si="114"/>
        <v>4.409919649769093E-2</v>
      </c>
      <c r="AA915" t="s">
        <v>312</v>
      </c>
      <c r="AB915">
        <v>17337</v>
      </c>
      <c r="AD915" t="s">
        <v>4</v>
      </c>
      <c r="AE915">
        <v>56</v>
      </c>
      <c r="AF915">
        <v>10</v>
      </c>
      <c r="AH915" t="s">
        <v>14814</v>
      </c>
      <c r="AI915" t="s">
        <v>14813</v>
      </c>
      <c r="AJ915" t="s">
        <v>14812</v>
      </c>
      <c r="AK915" t="s">
        <v>14811</v>
      </c>
      <c r="AL915">
        <v>8</v>
      </c>
      <c r="AM915" s="5">
        <f t="shared" si="115"/>
        <v>0.5714285714285714</v>
      </c>
      <c r="AN915" s="4">
        <f t="shared" si="116"/>
        <v>8.6547303510574997E-4</v>
      </c>
      <c r="AO915" s="3"/>
      <c r="AP915">
        <v>0</v>
      </c>
      <c r="AR915" t="s">
        <v>20</v>
      </c>
      <c r="AT915" s="2" t="s">
        <v>0</v>
      </c>
      <c r="AU915" s="1">
        <f t="shared" si="117"/>
        <v>3.1129079458915374</v>
      </c>
      <c r="AV915" s="1">
        <f t="shared" si="118"/>
        <v>2.2482334766398342</v>
      </c>
      <c r="AW915" s="1">
        <f t="shared" si="119"/>
        <v>1.3835590073881303</v>
      </c>
    </row>
    <row r="916" spans="1:49" x14ac:dyDescent="0.2">
      <c r="A916">
        <v>914</v>
      </c>
      <c r="B916" t="s">
        <v>14810</v>
      </c>
      <c r="C916" t="s">
        <v>14809</v>
      </c>
      <c r="F916" t="s">
        <v>14808</v>
      </c>
      <c r="G916" t="s">
        <v>10</v>
      </c>
      <c r="H916" t="s">
        <v>9</v>
      </c>
      <c r="I916" t="s">
        <v>14807</v>
      </c>
      <c r="J916">
        <v>60025063</v>
      </c>
      <c r="K916" t="s">
        <v>1061</v>
      </c>
      <c r="L916" t="s">
        <v>1060</v>
      </c>
      <c r="M916" t="s">
        <v>606</v>
      </c>
      <c r="N916">
        <v>2</v>
      </c>
      <c r="O916" t="s">
        <v>14806</v>
      </c>
      <c r="P916" t="s">
        <v>14805</v>
      </c>
      <c r="Q916" t="s">
        <v>1059</v>
      </c>
      <c r="R916" s="7">
        <v>39748</v>
      </c>
      <c r="S916" s="8">
        <f t="shared" si="112"/>
        <v>2008</v>
      </c>
      <c r="T916" s="8">
        <v>2008</v>
      </c>
      <c r="U916" s="8">
        <f t="shared" si="113"/>
        <v>14</v>
      </c>
      <c r="V916" s="7">
        <v>2008</v>
      </c>
      <c r="W916" t="s">
        <v>313</v>
      </c>
      <c r="X916" s="2">
        <v>1.6519999999999999</v>
      </c>
      <c r="Y916" s="6">
        <f t="shared" si="114"/>
        <v>4.409919649769093E-2</v>
      </c>
      <c r="AA916" t="s">
        <v>312</v>
      </c>
      <c r="AB916">
        <v>17337</v>
      </c>
      <c r="AD916" t="s">
        <v>4</v>
      </c>
      <c r="AE916">
        <v>56</v>
      </c>
      <c r="AF916">
        <v>10</v>
      </c>
      <c r="AH916" t="s">
        <v>14804</v>
      </c>
      <c r="AI916" t="s">
        <v>14803</v>
      </c>
      <c r="AJ916" t="s">
        <v>14802</v>
      </c>
      <c r="AK916" t="s">
        <v>14801</v>
      </c>
      <c r="AL916">
        <v>1</v>
      </c>
      <c r="AM916" s="5">
        <f t="shared" si="115"/>
        <v>7.1428571428571425E-2</v>
      </c>
      <c r="AN916" s="4">
        <f t="shared" si="116"/>
        <v>1.0818412938821875E-4</v>
      </c>
      <c r="AO916" s="3"/>
      <c r="AP916">
        <v>0</v>
      </c>
      <c r="AR916" t="s">
        <v>20</v>
      </c>
      <c r="AT916" s="2" t="s">
        <v>0</v>
      </c>
      <c r="AU916" s="1">
        <f t="shared" si="117"/>
        <v>3.0901892787200116</v>
      </c>
      <c r="AV916" s="1">
        <f t="shared" si="118"/>
        <v>2.2103690313539577</v>
      </c>
      <c r="AW916" s="1">
        <f t="shared" si="119"/>
        <v>1.3305487839879031</v>
      </c>
    </row>
    <row r="917" spans="1:49" x14ac:dyDescent="0.2">
      <c r="A917">
        <v>915</v>
      </c>
      <c r="B917" t="s">
        <v>14800</v>
      </c>
      <c r="C917" t="s">
        <v>14799</v>
      </c>
      <c r="F917" t="s">
        <v>14798</v>
      </c>
      <c r="G917" t="s">
        <v>10</v>
      </c>
      <c r="H917" t="s">
        <v>9</v>
      </c>
      <c r="I917" t="s">
        <v>14797</v>
      </c>
      <c r="J917">
        <v>60022054</v>
      </c>
      <c r="K917" t="s">
        <v>14796</v>
      </c>
      <c r="L917" t="s">
        <v>14795</v>
      </c>
      <c r="M917" t="s">
        <v>15</v>
      </c>
      <c r="N917">
        <v>6</v>
      </c>
      <c r="O917" t="s">
        <v>14794</v>
      </c>
      <c r="P917" t="s">
        <v>14793</v>
      </c>
      <c r="Q917" t="s">
        <v>14792</v>
      </c>
      <c r="R917" s="7">
        <v>39748</v>
      </c>
      <c r="S917" s="8">
        <f t="shared" si="112"/>
        <v>2008</v>
      </c>
      <c r="T917" s="8">
        <v>2008</v>
      </c>
      <c r="U917" s="8">
        <f t="shared" si="113"/>
        <v>14</v>
      </c>
      <c r="V917" s="7">
        <v>2008</v>
      </c>
      <c r="W917" t="s">
        <v>313</v>
      </c>
      <c r="X917" s="2">
        <v>1.6519999999999999</v>
      </c>
      <c r="Y917" s="6">
        <f t="shared" si="114"/>
        <v>4.409919649769093E-2</v>
      </c>
      <c r="AA917" t="s">
        <v>312</v>
      </c>
      <c r="AB917">
        <v>17337</v>
      </c>
      <c r="AD917" t="s">
        <v>4</v>
      </c>
      <c r="AE917">
        <v>56</v>
      </c>
      <c r="AF917">
        <v>10</v>
      </c>
      <c r="AH917" t="s">
        <v>14791</v>
      </c>
      <c r="AI917" t="s">
        <v>14790</v>
      </c>
      <c r="AJ917" t="s">
        <v>14789</v>
      </c>
      <c r="AK917" t="s">
        <v>14788</v>
      </c>
      <c r="AL917">
        <v>38</v>
      </c>
      <c r="AM917" s="5">
        <f t="shared" si="115"/>
        <v>2.7142857142857144</v>
      </c>
      <c r="AN917" s="4">
        <f t="shared" si="116"/>
        <v>4.1109969167523125E-3</v>
      </c>
      <c r="AO917" s="3"/>
      <c r="AP917">
        <v>0</v>
      </c>
      <c r="AR917" t="s">
        <v>20</v>
      </c>
      <c r="AT917" s="2" t="s">
        <v>0</v>
      </c>
      <c r="AU917" s="1">
        <f t="shared" si="117"/>
        <v>3.2102736623409345</v>
      </c>
      <c r="AV917" s="1">
        <f t="shared" si="118"/>
        <v>2.410509670722162</v>
      </c>
      <c r="AW917" s="1">
        <f t="shared" si="119"/>
        <v>1.6107456791033896</v>
      </c>
    </row>
    <row r="918" spans="1:49" x14ac:dyDescent="0.2">
      <c r="A918">
        <v>916</v>
      </c>
      <c r="B918" t="s">
        <v>14787</v>
      </c>
      <c r="C918" t="s">
        <v>14786</v>
      </c>
      <c r="F918" t="s">
        <v>14785</v>
      </c>
      <c r="G918" t="s">
        <v>10</v>
      </c>
      <c r="H918" t="s">
        <v>9</v>
      </c>
      <c r="I918" t="s">
        <v>14784</v>
      </c>
      <c r="J918">
        <v>60018179</v>
      </c>
      <c r="K918" t="s">
        <v>1324</v>
      </c>
      <c r="L918" t="s">
        <v>1323</v>
      </c>
      <c r="M918" t="s">
        <v>15</v>
      </c>
      <c r="N918">
        <v>5</v>
      </c>
      <c r="O918" t="s">
        <v>14783</v>
      </c>
      <c r="P918" t="s">
        <v>14782</v>
      </c>
      <c r="Q918" t="s">
        <v>14781</v>
      </c>
      <c r="R918" s="7">
        <v>39748</v>
      </c>
      <c r="S918" s="8">
        <f t="shared" si="112"/>
        <v>2008</v>
      </c>
      <c r="T918" s="8">
        <v>2008</v>
      </c>
      <c r="U918" s="8">
        <f t="shared" si="113"/>
        <v>14</v>
      </c>
      <c r="V918" s="7">
        <v>2008</v>
      </c>
      <c r="W918" t="s">
        <v>14780</v>
      </c>
      <c r="X918" s="2">
        <v>0.88700000000000001</v>
      </c>
      <c r="Y918" s="6">
        <f t="shared" si="114"/>
        <v>2.3677958410079816E-2</v>
      </c>
      <c r="AA918" t="s">
        <v>14779</v>
      </c>
      <c r="AB918">
        <v>29222</v>
      </c>
      <c r="AC918">
        <v>14602695</v>
      </c>
      <c r="AD918" t="s">
        <v>4</v>
      </c>
      <c r="AE918">
        <v>31</v>
      </c>
      <c r="AF918">
        <v>8</v>
      </c>
      <c r="AH918" t="s">
        <v>14778</v>
      </c>
      <c r="AI918" t="s">
        <v>14777</v>
      </c>
      <c r="AJ918" t="s">
        <v>14776</v>
      </c>
      <c r="AK918" t="s">
        <v>14775</v>
      </c>
      <c r="AL918">
        <v>45</v>
      </c>
      <c r="AM918" s="5">
        <f t="shared" si="115"/>
        <v>3.2142857142857144</v>
      </c>
      <c r="AN918" s="4">
        <f t="shared" si="116"/>
        <v>4.8682858224698439E-3</v>
      </c>
      <c r="AO918" s="3"/>
      <c r="AP918">
        <v>0</v>
      </c>
      <c r="AR918" t="s">
        <v>20</v>
      </c>
      <c r="AT918" s="2" t="s">
        <v>0</v>
      </c>
      <c r="AU918" s="1">
        <f t="shared" si="117"/>
        <v>1.8035056633796824</v>
      </c>
      <c r="AV918" s="1">
        <f t="shared" si="118"/>
        <v>1.427312211627483</v>
      </c>
      <c r="AW918" s="1">
        <f t="shared" si="119"/>
        <v>1.0511187598752836</v>
      </c>
    </row>
    <row r="919" spans="1:49" x14ac:dyDescent="0.2">
      <c r="A919">
        <v>917</v>
      </c>
      <c r="B919" t="s">
        <v>14774</v>
      </c>
      <c r="C919" t="s">
        <v>14773</v>
      </c>
      <c r="F919" t="s">
        <v>14772</v>
      </c>
      <c r="G919" t="s">
        <v>10</v>
      </c>
      <c r="H919" t="s">
        <v>9</v>
      </c>
      <c r="I919" t="s">
        <v>14771</v>
      </c>
      <c r="J919" t="s">
        <v>14770</v>
      </c>
      <c r="K919" t="s">
        <v>14769</v>
      </c>
      <c r="L919" t="s">
        <v>14768</v>
      </c>
      <c r="M919" t="s">
        <v>14767</v>
      </c>
      <c r="N919">
        <v>4</v>
      </c>
      <c r="O919" t="s">
        <v>14766</v>
      </c>
      <c r="P919" t="s">
        <v>14765</v>
      </c>
      <c r="Q919" t="s">
        <v>14764</v>
      </c>
      <c r="R919" s="7">
        <v>39748</v>
      </c>
      <c r="S919" s="8">
        <f t="shared" si="112"/>
        <v>2008</v>
      </c>
      <c r="T919" s="8">
        <v>2008</v>
      </c>
      <c r="U919" s="8">
        <f t="shared" si="113"/>
        <v>14</v>
      </c>
      <c r="V919" s="7">
        <v>2008</v>
      </c>
      <c r="W919" t="s">
        <v>313</v>
      </c>
      <c r="X919" s="2">
        <v>1.6519999999999999</v>
      </c>
      <c r="Y919" s="6">
        <f t="shared" si="114"/>
        <v>4.409919649769093E-2</v>
      </c>
      <c r="AA919" t="s">
        <v>312</v>
      </c>
      <c r="AB919">
        <v>17337</v>
      </c>
      <c r="AD919" t="s">
        <v>4</v>
      </c>
      <c r="AE919">
        <v>56</v>
      </c>
      <c r="AF919">
        <v>10</v>
      </c>
      <c r="AH919" t="s">
        <v>14763</v>
      </c>
      <c r="AI919" t="s">
        <v>14762</v>
      </c>
      <c r="AJ919" t="s">
        <v>14761</v>
      </c>
      <c r="AK919" t="s">
        <v>14760</v>
      </c>
      <c r="AL919">
        <v>46</v>
      </c>
      <c r="AM919" s="5">
        <f t="shared" si="115"/>
        <v>3.2857142857142856</v>
      </c>
      <c r="AN919" s="4">
        <f t="shared" si="116"/>
        <v>4.9764699518580618E-3</v>
      </c>
      <c r="AO919" s="3"/>
      <c r="AP919">
        <v>0</v>
      </c>
      <c r="AR919" t="s">
        <v>20</v>
      </c>
      <c r="AT919" s="2" t="s">
        <v>0</v>
      </c>
      <c r="AU919" s="1">
        <f t="shared" si="117"/>
        <v>3.236237853394107</v>
      </c>
      <c r="AV919" s="1">
        <f t="shared" si="118"/>
        <v>2.4537833224774497</v>
      </c>
      <c r="AW919" s="1">
        <f t="shared" si="119"/>
        <v>1.6713287915607919</v>
      </c>
    </row>
    <row r="920" spans="1:49" x14ac:dyDescent="0.2">
      <c r="A920">
        <v>918</v>
      </c>
      <c r="B920" t="s">
        <v>14759</v>
      </c>
      <c r="C920" t="s">
        <v>14758</v>
      </c>
      <c r="F920" t="s">
        <v>14757</v>
      </c>
      <c r="G920" t="s">
        <v>10</v>
      </c>
      <c r="H920" t="s">
        <v>9</v>
      </c>
      <c r="I920" t="s">
        <v>14580</v>
      </c>
      <c r="J920">
        <v>60001711</v>
      </c>
      <c r="K920" t="s">
        <v>14579</v>
      </c>
      <c r="L920" t="s">
        <v>14578</v>
      </c>
      <c r="M920" t="s">
        <v>65</v>
      </c>
      <c r="N920">
        <v>1</v>
      </c>
      <c r="O920" t="s">
        <v>14756</v>
      </c>
      <c r="P920">
        <v>55934942300</v>
      </c>
      <c r="Q920">
        <v>60001711</v>
      </c>
      <c r="R920" s="7">
        <v>39748</v>
      </c>
      <c r="S920" s="8">
        <f t="shared" si="112"/>
        <v>2008</v>
      </c>
      <c r="T920" s="8">
        <v>2008</v>
      </c>
      <c r="U920" s="8">
        <f t="shared" si="113"/>
        <v>14</v>
      </c>
      <c r="V920" s="7">
        <v>2008</v>
      </c>
      <c r="W920" t="s">
        <v>313</v>
      </c>
      <c r="X920" s="2">
        <v>1.6519999999999999</v>
      </c>
      <c r="Y920" s="6">
        <f t="shared" si="114"/>
        <v>4.409919649769093E-2</v>
      </c>
      <c r="AA920" t="s">
        <v>312</v>
      </c>
      <c r="AB920">
        <v>17337</v>
      </c>
      <c r="AD920" t="s">
        <v>4</v>
      </c>
      <c r="AE920">
        <v>56</v>
      </c>
      <c r="AF920">
        <v>10</v>
      </c>
      <c r="AH920" t="s">
        <v>14755</v>
      </c>
      <c r="AI920" t="s">
        <v>14754</v>
      </c>
      <c r="AJ920" t="s">
        <v>14753</v>
      </c>
      <c r="AK920" t="s">
        <v>14752</v>
      </c>
      <c r="AL920">
        <v>73</v>
      </c>
      <c r="AM920" s="5">
        <f t="shared" si="115"/>
        <v>5.2142857142857144</v>
      </c>
      <c r="AN920" s="4">
        <f t="shared" si="116"/>
        <v>7.8974414453399696E-3</v>
      </c>
      <c r="AO920" s="3"/>
      <c r="AP920">
        <v>0</v>
      </c>
      <c r="AR920" t="s">
        <v>20</v>
      </c>
      <c r="AT920" s="2" t="s">
        <v>0</v>
      </c>
      <c r="AU920" s="1">
        <f t="shared" si="117"/>
        <v>3.3238669981985645</v>
      </c>
      <c r="AV920" s="1">
        <f t="shared" si="118"/>
        <v>2.5998318971515451</v>
      </c>
      <c r="AW920" s="1">
        <f t="shared" si="119"/>
        <v>1.8757967961045257</v>
      </c>
    </row>
    <row r="921" spans="1:49" x14ac:dyDescent="0.2">
      <c r="A921">
        <v>919</v>
      </c>
      <c r="B921" t="s">
        <v>14751</v>
      </c>
      <c r="C921" t="s">
        <v>14750</v>
      </c>
      <c r="F921" t="s">
        <v>14749</v>
      </c>
      <c r="G921" t="s">
        <v>10</v>
      </c>
      <c r="H921" t="s">
        <v>9</v>
      </c>
      <c r="I921" t="s">
        <v>14748</v>
      </c>
      <c r="J921">
        <v>60005837</v>
      </c>
      <c r="K921" t="s">
        <v>14747</v>
      </c>
      <c r="L921" t="s">
        <v>273</v>
      </c>
      <c r="M921" t="s">
        <v>15</v>
      </c>
      <c r="N921">
        <v>5</v>
      </c>
      <c r="O921" t="s">
        <v>14746</v>
      </c>
      <c r="P921" t="s">
        <v>14745</v>
      </c>
      <c r="Q921" t="s">
        <v>14744</v>
      </c>
      <c r="R921" s="7">
        <v>39748</v>
      </c>
      <c r="S921" s="8">
        <f t="shared" si="112"/>
        <v>2008</v>
      </c>
      <c r="T921" s="8">
        <v>2008</v>
      </c>
      <c r="U921" s="8">
        <f t="shared" si="113"/>
        <v>14</v>
      </c>
      <c r="V921" s="7">
        <v>2008</v>
      </c>
      <c r="W921" t="s">
        <v>313</v>
      </c>
      <c r="X921" s="2">
        <v>1.6519999999999999</v>
      </c>
      <c r="Y921" s="6">
        <f t="shared" si="114"/>
        <v>4.409919649769093E-2</v>
      </c>
      <c r="AA921" t="s">
        <v>312</v>
      </c>
      <c r="AB921">
        <v>17337</v>
      </c>
      <c r="AD921" t="s">
        <v>4</v>
      </c>
      <c r="AE921">
        <v>56</v>
      </c>
      <c r="AF921">
        <v>10</v>
      </c>
      <c r="AH921" t="s">
        <v>14743</v>
      </c>
      <c r="AI921" t="s">
        <v>14742</v>
      </c>
      <c r="AJ921" t="s">
        <v>14741</v>
      </c>
      <c r="AK921" t="s">
        <v>14740</v>
      </c>
      <c r="AL921">
        <v>38</v>
      </c>
      <c r="AM921" s="5">
        <f t="shared" si="115"/>
        <v>2.7142857142857144</v>
      </c>
      <c r="AN921" s="4">
        <f t="shared" si="116"/>
        <v>4.1109969167523125E-3</v>
      </c>
      <c r="AO921" s="3"/>
      <c r="AP921">
        <v>0</v>
      </c>
      <c r="AR921" t="s">
        <v>20</v>
      </c>
      <c r="AT921" s="2" t="s">
        <v>0</v>
      </c>
      <c r="AU921" s="1">
        <f t="shared" si="117"/>
        <v>3.2102736623409345</v>
      </c>
      <c r="AV921" s="1">
        <f t="shared" si="118"/>
        <v>2.410509670722162</v>
      </c>
      <c r="AW921" s="1">
        <f t="shared" si="119"/>
        <v>1.6107456791033896</v>
      </c>
    </row>
    <row r="922" spans="1:49" x14ac:dyDescent="0.2">
      <c r="A922">
        <v>920</v>
      </c>
      <c r="B922" t="s">
        <v>14739</v>
      </c>
      <c r="C922" t="s">
        <v>14738</v>
      </c>
      <c r="F922" t="s">
        <v>14737</v>
      </c>
      <c r="G922" t="s">
        <v>10</v>
      </c>
      <c r="H922" t="s">
        <v>9</v>
      </c>
      <c r="I922" t="s">
        <v>14736</v>
      </c>
      <c r="J922" t="s">
        <v>14730</v>
      </c>
      <c r="K922" t="s">
        <v>14735</v>
      </c>
      <c r="L922" t="s">
        <v>14734</v>
      </c>
      <c r="M922" t="s">
        <v>14733</v>
      </c>
      <c r="N922">
        <v>2</v>
      </c>
      <c r="O922" t="s">
        <v>14732</v>
      </c>
      <c r="P922" t="s">
        <v>14731</v>
      </c>
      <c r="Q922" t="s">
        <v>14730</v>
      </c>
      <c r="R922" s="7">
        <v>39748</v>
      </c>
      <c r="S922" s="8">
        <f t="shared" si="112"/>
        <v>2008</v>
      </c>
      <c r="T922" s="8">
        <v>2008</v>
      </c>
      <c r="U922" s="8">
        <f t="shared" si="113"/>
        <v>14</v>
      </c>
      <c r="V922" s="7">
        <v>2008</v>
      </c>
      <c r="W922" t="s">
        <v>313</v>
      </c>
      <c r="X922" s="2">
        <v>1.6519999999999999</v>
      </c>
      <c r="Y922" s="6">
        <f t="shared" si="114"/>
        <v>4.409919649769093E-2</v>
      </c>
      <c r="AA922" t="s">
        <v>312</v>
      </c>
      <c r="AB922">
        <v>17337</v>
      </c>
      <c r="AD922" t="s">
        <v>4</v>
      </c>
      <c r="AE922">
        <v>56</v>
      </c>
      <c r="AF922">
        <v>10</v>
      </c>
      <c r="AH922" t="s">
        <v>14729</v>
      </c>
      <c r="AI922" t="s">
        <v>14728</v>
      </c>
      <c r="AJ922" t="s">
        <v>14727</v>
      </c>
      <c r="AK922" t="s">
        <v>14726</v>
      </c>
      <c r="AL922">
        <v>7</v>
      </c>
      <c r="AM922" s="5">
        <f t="shared" si="115"/>
        <v>0.5</v>
      </c>
      <c r="AN922" s="4">
        <f t="shared" si="116"/>
        <v>7.572889057175312E-4</v>
      </c>
      <c r="AO922" s="3"/>
      <c r="AP922">
        <v>0</v>
      </c>
      <c r="AR922" t="s">
        <v>20</v>
      </c>
      <c r="AT922" s="2" t="s">
        <v>0</v>
      </c>
      <c r="AU922" s="1">
        <f t="shared" si="117"/>
        <v>3.1096624220098912</v>
      </c>
      <c r="AV922" s="1">
        <f t="shared" si="118"/>
        <v>2.2428242701704231</v>
      </c>
      <c r="AW922" s="1">
        <f t="shared" si="119"/>
        <v>1.375986118330955</v>
      </c>
    </row>
    <row r="923" spans="1:49" x14ac:dyDescent="0.2">
      <c r="A923">
        <v>921</v>
      </c>
      <c r="B923" t="s">
        <v>14725</v>
      </c>
      <c r="C923" t="s">
        <v>14724</v>
      </c>
      <c r="F923" t="s">
        <v>14723</v>
      </c>
      <c r="G923" t="s">
        <v>10</v>
      </c>
      <c r="H923" t="s">
        <v>9</v>
      </c>
      <c r="I923" t="s">
        <v>14602</v>
      </c>
      <c r="J923" t="s">
        <v>14601</v>
      </c>
      <c r="K923" t="s">
        <v>14600</v>
      </c>
      <c r="L923" t="s">
        <v>14599</v>
      </c>
      <c r="M923" t="s">
        <v>1128</v>
      </c>
      <c r="N923">
        <v>4</v>
      </c>
      <c r="O923" t="s">
        <v>14722</v>
      </c>
      <c r="P923" t="s">
        <v>14721</v>
      </c>
      <c r="Q923" t="s">
        <v>14720</v>
      </c>
      <c r="R923" s="7">
        <v>39748</v>
      </c>
      <c r="S923" s="8">
        <f t="shared" si="112"/>
        <v>2008</v>
      </c>
      <c r="T923" s="8">
        <v>2008</v>
      </c>
      <c r="U923" s="8">
        <f t="shared" si="113"/>
        <v>14</v>
      </c>
      <c r="V923" s="7">
        <v>2008</v>
      </c>
      <c r="W923" t="s">
        <v>313</v>
      </c>
      <c r="X923" s="2">
        <v>1.6519999999999999</v>
      </c>
      <c r="Y923" s="6">
        <f t="shared" si="114"/>
        <v>4.409919649769093E-2</v>
      </c>
      <c r="AA923" t="s">
        <v>312</v>
      </c>
      <c r="AB923">
        <v>17337</v>
      </c>
      <c r="AD923" t="s">
        <v>4</v>
      </c>
      <c r="AE923">
        <v>56</v>
      </c>
      <c r="AF923">
        <v>10</v>
      </c>
      <c r="AH923" t="s">
        <v>14719</v>
      </c>
      <c r="AI923" t="s">
        <v>14718</v>
      </c>
      <c r="AJ923" t="s">
        <v>14717</v>
      </c>
      <c r="AK923" t="s">
        <v>14716</v>
      </c>
      <c r="AL923">
        <v>37</v>
      </c>
      <c r="AM923" s="5">
        <f t="shared" si="115"/>
        <v>2.6428571428571428</v>
      </c>
      <c r="AN923" s="4">
        <f t="shared" si="116"/>
        <v>4.0028127873640938E-3</v>
      </c>
      <c r="AO923" s="3"/>
      <c r="AP923">
        <v>0</v>
      </c>
      <c r="AR923" t="s">
        <v>20</v>
      </c>
      <c r="AT923" s="2" t="s">
        <v>0</v>
      </c>
      <c r="AU923" s="1">
        <f t="shared" si="117"/>
        <v>3.2070281384592878</v>
      </c>
      <c r="AV923" s="1">
        <f t="shared" si="118"/>
        <v>2.4051004642527509</v>
      </c>
      <c r="AW923" s="1">
        <f t="shared" si="119"/>
        <v>1.6031727900462145</v>
      </c>
    </row>
    <row r="924" spans="1:49" x14ac:dyDescent="0.2">
      <c r="A924">
        <v>922</v>
      </c>
      <c r="B924" t="s">
        <v>14715</v>
      </c>
      <c r="C924" t="s">
        <v>14714</v>
      </c>
      <c r="F924" t="s">
        <v>14713</v>
      </c>
      <c r="G924" t="s">
        <v>10</v>
      </c>
      <c r="H924" t="s">
        <v>9</v>
      </c>
      <c r="I924" t="s">
        <v>14712</v>
      </c>
      <c r="J924">
        <v>60005244</v>
      </c>
      <c r="K924" t="s">
        <v>270</v>
      </c>
      <c r="L924" t="s">
        <v>269</v>
      </c>
      <c r="M924" t="s">
        <v>40</v>
      </c>
      <c r="N924">
        <v>2</v>
      </c>
      <c r="O924" t="s">
        <v>14711</v>
      </c>
      <c r="P924" t="s">
        <v>14710</v>
      </c>
      <c r="Q924" t="s">
        <v>1457</v>
      </c>
      <c r="R924" s="7">
        <v>39746</v>
      </c>
      <c r="S924" s="8">
        <f t="shared" si="112"/>
        <v>2008</v>
      </c>
      <c r="T924" s="8">
        <v>2008</v>
      </c>
      <c r="U924" s="8">
        <f t="shared" si="113"/>
        <v>14</v>
      </c>
      <c r="V924" s="7">
        <v>39746</v>
      </c>
      <c r="W924" t="s">
        <v>954</v>
      </c>
      <c r="X924" s="2">
        <v>0.17799999999999999</v>
      </c>
      <c r="Y924" s="6">
        <f t="shared" si="114"/>
        <v>4.7516083393395799E-3</v>
      </c>
      <c r="AB924">
        <v>5300152204</v>
      </c>
      <c r="AC924">
        <v>13492543</v>
      </c>
      <c r="AD924" t="s">
        <v>4</v>
      </c>
      <c r="AE924">
        <v>5</v>
      </c>
      <c r="AF924">
        <v>20</v>
      </c>
      <c r="AH924" t="s">
        <v>14709</v>
      </c>
      <c r="AI924" t="s">
        <v>14708</v>
      </c>
      <c r="AJ924" t="s">
        <v>14707</v>
      </c>
      <c r="AK924" t="s">
        <v>14706</v>
      </c>
      <c r="AL924">
        <v>10</v>
      </c>
      <c r="AM924" s="5">
        <f t="shared" si="115"/>
        <v>0.7142857142857143</v>
      </c>
      <c r="AN924" s="4">
        <f t="shared" si="116"/>
        <v>1.0818412938821875E-3</v>
      </c>
      <c r="AO924" s="3"/>
      <c r="AP924">
        <v>1</v>
      </c>
      <c r="AR924" t="s">
        <v>20</v>
      </c>
      <c r="AT924" s="2">
        <v>0.57799999999999996</v>
      </c>
      <c r="AU924" s="1">
        <f t="shared" si="117"/>
        <v>0.36506782257023623</v>
      </c>
      <c r="AV924" s="1">
        <f t="shared" si="118"/>
        <v>0.29167248166108839</v>
      </c>
      <c r="AW924" s="1">
        <f t="shared" si="119"/>
        <v>0.21827714075194055</v>
      </c>
    </row>
    <row r="925" spans="1:49" x14ac:dyDescent="0.2">
      <c r="A925">
        <v>923</v>
      </c>
      <c r="B925" t="s">
        <v>14705</v>
      </c>
      <c r="C925" t="s">
        <v>14704</v>
      </c>
      <c r="E925">
        <v>18728016</v>
      </c>
      <c r="F925" t="s">
        <v>14703</v>
      </c>
      <c r="G925" t="s">
        <v>10</v>
      </c>
      <c r="H925" t="s">
        <v>9</v>
      </c>
      <c r="I925" t="s">
        <v>14702</v>
      </c>
      <c r="J925" t="s">
        <v>14701</v>
      </c>
      <c r="K925" t="s">
        <v>14700</v>
      </c>
      <c r="L925" t="s">
        <v>14699</v>
      </c>
      <c r="M925" t="s">
        <v>14698</v>
      </c>
      <c r="N925">
        <v>4</v>
      </c>
      <c r="O925" t="s">
        <v>14697</v>
      </c>
      <c r="P925" t="s">
        <v>14696</v>
      </c>
      <c r="Q925" t="s">
        <v>14695</v>
      </c>
      <c r="R925" s="7">
        <v>39745</v>
      </c>
      <c r="S925" s="8">
        <f t="shared" si="112"/>
        <v>2008</v>
      </c>
      <c r="T925" s="8">
        <v>2008</v>
      </c>
      <c r="U925" s="8">
        <f t="shared" si="113"/>
        <v>14</v>
      </c>
      <c r="V925" s="7">
        <v>39745</v>
      </c>
      <c r="W925" t="s">
        <v>1168</v>
      </c>
      <c r="X925" s="2">
        <v>2.3610000000000002</v>
      </c>
      <c r="Y925" s="6">
        <f t="shared" si="114"/>
        <v>6.3025546568431179E-2</v>
      </c>
      <c r="AA925">
        <v>219258</v>
      </c>
      <c r="AB925">
        <v>17592</v>
      </c>
      <c r="AC925" t="s">
        <v>1167</v>
      </c>
      <c r="AD925" t="s">
        <v>4</v>
      </c>
      <c r="AE925">
        <v>283</v>
      </c>
      <c r="AF925">
        <v>43</v>
      </c>
      <c r="AH925" t="s">
        <v>14694</v>
      </c>
      <c r="AI925" t="s">
        <v>14693</v>
      </c>
      <c r="AK925" t="s">
        <v>14692</v>
      </c>
      <c r="AL925">
        <v>81</v>
      </c>
      <c r="AM925" s="5">
        <f t="shared" si="115"/>
        <v>5.7857142857142856</v>
      </c>
      <c r="AN925" s="4">
        <f t="shared" si="116"/>
        <v>8.7629144804457181E-3</v>
      </c>
      <c r="AO925" s="3"/>
      <c r="AP925">
        <v>1</v>
      </c>
      <c r="AR925" t="s">
        <v>20</v>
      </c>
      <c r="AT925" s="2">
        <v>5.157</v>
      </c>
      <c r="AU925" s="1">
        <f t="shared" si="117"/>
        <v>4.6746756942035539</v>
      </c>
      <c r="AV925" s="1">
        <f t="shared" si="118"/>
        <v>3.5894230524438449</v>
      </c>
      <c r="AW925" s="1">
        <f t="shared" si="119"/>
        <v>2.5041704106841354</v>
      </c>
    </row>
    <row r="926" spans="1:49" x14ac:dyDescent="0.2">
      <c r="A926">
        <v>924</v>
      </c>
      <c r="B926" t="s">
        <v>14691</v>
      </c>
      <c r="C926" t="s">
        <v>14690</v>
      </c>
      <c r="F926" t="s">
        <v>14689</v>
      </c>
      <c r="G926" t="s">
        <v>10</v>
      </c>
      <c r="H926" t="s">
        <v>9</v>
      </c>
      <c r="I926" t="s">
        <v>14688</v>
      </c>
      <c r="J926" t="s">
        <v>14687</v>
      </c>
      <c r="K926" t="s">
        <v>14686</v>
      </c>
      <c r="L926" t="s">
        <v>14685</v>
      </c>
      <c r="M926" t="s">
        <v>233</v>
      </c>
      <c r="N926">
        <v>2</v>
      </c>
      <c r="O926" t="s">
        <v>14684</v>
      </c>
      <c r="P926" t="s">
        <v>14683</v>
      </c>
      <c r="Q926" t="s">
        <v>14682</v>
      </c>
      <c r="R926" s="7">
        <v>39745</v>
      </c>
      <c r="S926" s="8">
        <f t="shared" si="112"/>
        <v>2008</v>
      </c>
      <c r="T926" s="8">
        <v>2008</v>
      </c>
      <c r="U926" s="8">
        <f t="shared" si="113"/>
        <v>14</v>
      </c>
      <c r="V926" s="7">
        <v>2008</v>
      </c>
      <c r="W926" t="s">
        <v>14681</v>
      </c>
      <c r="X926" s="2">
        <v>0.54100000000000004</v>
      </c>
      <c r="Y926" s="6">
        <f t="shared" si="114"/>
        <v>1.4441686020127601E-2</v>
      </c>
      <c r="AA926">
        <v>29505</v>
      </c>
      <c r="AB926">
        <v>26997</v>
      </c>
      <c r="AD926" t="s">
        <v>4</v>
      </c>
      <c r="AE926">
        <v>76</v>
      </c>
      <c r="AF926">
        <v>11</v>
      </c>
      <c r="AH926" t="s">
        <v>14680</v>
      </c>
      <c r="AI926" t="s">
        <v>14679</v>
      </c>
      <c r="AK926" t="s">
        <v>14678</v>
      </c>
      <c r="AL926">
        <v>4</v>
      </c>
      <c r="AM926" s="5">
        <f t="shared" si="115"/>
        <v>0.2857142857142857</v>
      </c>
      <c r="AN926" s="4">
        <f t="shared" si="116"/>
        <v>4.3273651755287499E-4</v>
      </c>
      <c r="AO926" s="3"/>
      <c r="AP926">
        <v>0</v>
      </c>
      <c r="AR926" t="s">
        <v>20</v>
      </c>
      <c r="AT926" s="2">
        <v>1.022</v>
      </c>
      <c r="AU926" s="1">
        <f t="shared" si="117"/>
        <v>1.0239001169355182</v>
      </c>
      <c r="AV926" s="1">
        <f t="shared" si="118"/>
        <v>0.74372112688402381</v>
      </c>
      <c r="AW926" s="1">
        <f t="shared" si="119"/>
        <v>0.46354213683252926</v>
      </c>
    </row>
    <row r="927" spans="1:49" x14ac:dyDescent="0.2">
      <c r="A927">
        <v>925</v>
      </c>
      <c r="B927" t="s">
        <v>14677</v>
      </c>
      <c r="C927" t="s">
        <v>14676</v>
      </c>
      <c r="F927" t="s">
        <v>14675</v>
      </c>
      <c r="G927" t="s">
        <v>10</v>
      </c>
      <c r="H927" t="s">
        <v>9</v>
      </c>
      <c r="I927" t="s">
        <v>14674</v>
      </c>
      <c r="J927">
        <v>60027550</v>
      </c>
      <c r="K927" t="s">
        <v>17</v>
      </c>
      <c r="L927" t="s">
        <v>16</v>
      </c>
      <c r="M927" t="s">
        <v>15</v>
      </c>
      <c r="N927">
        <v>1</v>
      </c>
      <c r="O927" t="s">
        <v>14673</v>
      </c>
      <c r="P927">
        <v>7404907705</v>
      </c>
      <c r="Q927">
        <v>60027550</v>
      </c>
      <c r="R927" s="7">
        <v>39744</v>
      </c>
      <c r="S927" s="8">
        <f t="shared" si="112"/>
        <v>2008</v>
      </c>
      <c r="T927" s="8">
        <v>2008</v>
      </c>
      <c r="U927" s="8">
        <f t="shared" si="113"/>
        <v>14</v>
      </c>
      <c r="V927" s="7">
        <v>2008</v>
      </c>
      <c r="W927" t="s">
        <v>889</v>
      </c>
      <c r="X927" s="2">
        <v>0.46</v>
      </c>
      <c r="Y927" s="6">
        <f t="shared" si="114"/>
        <v>1.2279437281439364E-2</v>
      </c>
      <c r="AA927">
        <v>933813</v>
      </c>
      <c r="AB927">
        <v>28031</v>
      </c>
      <c r="AD927" t="s">
        <v>4</v>
      </c>
      <c r="AE927">
        <v>36</v>
      </c>
      <c r="AF927" t="s">
        <v>1789</v>
      </c>
      <c r="AH927" t="s">
        <v>14672</v>
      </c>
      <c r="AI927" t="s">
        <v>14671</v>
      </c>
      <c r="AJ927" t="s">
        <v>14670</v>
      </c>
      <c r="AK927" t="s">
        <v>14669</v>
      </c>
      <c r="AL927">
        <v>47</v>
      </c>
      <c r="AM927" s="5">
        <f t="shared" si="115"/>
        <v>3.3571428571428572</v>
      </c>
      <c r="AN927" s="4">
        <f t="shared" si="116"/>
        <v>5.0846540812462815E-3</v>
      </c>
      <c r="AO927" s="3"/>
      <c r="AP927">
        <v>0</v>
      </c>
      <c r="AQ927" t="s">
        <v>12</v>
      </c>
      <c r="AR927" t="s">
        <v>20</v>
      </c>
      <c r="AS927" t="s">
        <v>11</v>
      </c>
      <c r="AT927" s="2">
        <v>1.222</v>
      </c>
      <c r="AU927" s="1">
        <f t="shared" si="117"/>
        <v>1.0121002321381438</v>
      </c>
      <c r="AV927" s="1">
        <f t="shared" si="118"/>
        <v>0.86820456813428215</v>
      </c>
      <c r="AW927" s="1">
        <f t="shared" si="119"/>
        <v>0.72430890413042059</v>
      </c>
    </row>
    <row r="928" spans="1:49" x14ac:dyDescent="0.2">
      <c r="A928">
        <v>926</v>
      </c>
      <c r="B928" t="s">
        <v>14668</v>
      </c>
      <c r="C928" t="s">
        <v>14667</v>
      </c>
      <c r="F928" t="s">
        <v>14666</v>
      </c>
      <c r="G928" t="s">
        <v>10</v>
      </c>
      <c r="H928" t="s">
        <v>9</v>
      </c>
      <c r="I928" t="s">
        <v>14665</v>
      </c>
      <c r="J928" t="s">
        <v>14664</v>
      </c>
      <c r="K928" t="s">
        <v>14663</v>
      </c>
      <c r="L928" t="s">
        <v>14662</v>
      </c>
      <c r="M928" t="s">
        <v>14661</v>
      </c>
      <c r="N928">
        <v>6</v>
      </c>
      <c r="O928" t="s">
        <v>14660</v>
      </c>
      <c r="P928" t="s">
        <v>14659</v>
      </c>
      <c r="Q928" t="s">
        <v>14658</v>
      </c>
      <c r="R928" s="7">
        <v>39743</v>
      </c>
      <c r="S928" s="8">
        <f t="shared" si="112"/>
        <v>2008</v>
      </c>
      <c r="T928" s="8">
        <v>2008</v>
      </c>
      <c r="U928" s="8">
        <f t="shared" si="113"/>
        <v>14</v>
      </c>
      <c r="V928" s="7">
        <v>39743</v>
      </c>
      <c r="W928" t="s">
        <v>1816</v>
      </c>
      <c r="X928" s="2">
        <v>1.0580000000000001</v>
      </c>
      <c r="Y928" s="6">
        <f t="shared" si="114"/>
        <v>2.824270574731054E-2</v>
      </c>
      <c r="AA928">
        <v>10502947</v>
      </c>
      <c r="AB928">
        <v>29143</v>
      </c>
      <c r="AC928">
        <v>10941622</v>
      </c>
      <c r="AD928" t="s">
        <v>4</v>
      </c>
      <c r="AE928">
        <v>78</v>
      </c>
      <c r="AF928">
        <v>4</v>
      </c>
      <c r="AG928">
        <v>40704</v>
      </c>
      <c r="AI928" t="s">
        <v>14657</v>
      </c>
      <c r="AK928" t="s">
        <v>14656</v>
      </c>
      <c r="AL928">
        <v>34</v>
      </c>
      <c r="AM928" s="5">
        <f t="shared" si="115"/>
        <v>2.4285714285714284</v>
      </c>
      <c r="AN928" s="4">
        <f t="shared" si="116"/>
        <v>3.678260399199437E-3</v>
      </c>
      <c r="AO928" s="3"/>
      <c r="AP928">
        <v>0</v>
      </c>
      <c r="AR928" t="s">
        <v>20</v>
      </c>
      <c r="AT928" s="2" t="s">
        <v>0</v>
      </c>
      <c r="AU928" s="1">
        <f t="shared" si="117"/>
        <v>2.0873372142877207</v>
      </c>
      <c r="AV928" s="1">
        <f t="shared" si="118"/>
        <v>1.596048307325499</v>
      </c>
      <c r="AW928" s="1">
        <f t="shared" si="119"/>
        <v>1.1047594003632768</v>
      </c>
    </row>
    <row r="929" spans="1:49" x14ac:dyDescent="0.2">
      <c r="A929">
        <v>927</v>
      </c>
      <c r="B929" t="s">
        <v>14655</v>
      </c>
      <c r="C929" t="s">
        <v>14654</v>
      </c>
      <c r="F929" t="s">
        <v>14653</v>
      </c>
      <c r="G929" t="s">
        <v>10</v>
      </c>
      <c r="H929" t="s">
        <v>9</v>
      </c>
      <c r="I929" t="s">
        <v>14652</v>
      </c>
      <c r="J929">
        <v>60014662</v>
      </c>
      <c r="K929" t="s">
        <v>14651</v>
      </c>
      <c r="L929" t="s">
        <v>740</v>
      </c>
      <c r="M929" t="s">
        <v>15</v>
      </c>
      <c r="N929">
        <v>3</v>
      </c>
      <c r="O929" t="s">
        <v>14650</v>
      </c>
      <c r="P929" t="s">
        <v>14649</v>
      </c>
      <c r="Q929" t="s">
        <v>14648</v>
      </c>
      <c r="R929" s="7">
        <v>39743</v>
      </c>
      <c r="S929" s="8">
        <f t="shared" si="112"/>
        <v>2008</v>
      </c>
      <c r="T929" s="8">
        <v>2008</v>
      </c>
      <c r="U929" s="8">
        <f t="shared" si="113"/>
        <v>14</v>
      </c>
      <c r="V929" s="7">
        <v>2008</v>
      </c>
      <c r="W929" t="s">
        <v>1643</v>
      </c>
      <c r="X929" s="2">
        <v>0.69899999999999995</v>
      </c>
      <c r="Y929" s="6">
        <f t="shared" si="114"/>
        <v>1.8659405782013295E-2</v>
      </c>
      <c r="AA929">
        <v>218979</v>
      </c>
      <c r="AB929">
        <v>28132</v>
      </c>
      <c r="AD929" t="s">
        <v>4</v>
      </c>
      <c r="AE929">
        <v>104</v>
      </c>
      <c r="AF929">
        <v>7</v>
      </c>
      <c r="AG929">
        <v>74308</v>
      </c>
      <c r="AI929" t="s">
        <v>14647</v>
      </c>
      <c r="AK929" t="s">
        <v>14646</v>
      </c>
      <c r="AL929">
        <v>28</v>
      </c>
      <c r="AM929" s="5">
        <f t="shared" si="115"/>
        <v>2</v>
      </c>
      <c r="AN929" s="4">
        <f t="shared" si="116"/>
        <v>3.0291556228701248E-3</v>
      </c>
      <c r="AO929" s="3"/>
      <c r="AP929">
        <v>0</v>
      </c>
      <c r="AR929" t="s">
        <v>20</v>
      </c>
      <c r="AT929" s="2">
        <v>2.5459999999999998</v>
      </c>
      <c r="AU929" s="1">
        <f t="shared" si="117"/>
        <v>1.3970330734270342</v>
      </c>
      <c r="AV929" s="1">
        <f t="shared" si="118"/>
        <v>1.0844280702441711</v>
      </c>
      <c r="AW929" s="1">
        <f t="shared" si="119"/>
        <v>0.77182306706130754</v>
      </c>
    </row>
    <row r="930" spans="1:49" x14ac:dyDescent="0.2">
      <c r="A930">
        <v>928</v>
      </c>
      <c r="B930" t="s">
        <v>14645</v>
      </c>
      <c r="C930" t="s">
        <v>14644</v>
      </c>
      <c r="D930" t="s">
        <v>14643</v>
      </c>
      <c r="E930">
        <v>18824784</v>
      </c>
      <c r="F930" t="s">
        <v>14642</v>
      </c>
      <c r="G930" t="s">
        <v>10</v>
      </c>
      <c r="H930" t="s">
        <v>9</v>
      </c>
      <c r="I930" t="s">
        <v>14641</v>
      </c>
      <c r="J930" t="s">
        <v>14640</v>
      </c>
      <c r="K930" t="s">
        <v>14639</v>
      </c>
      <c r="L930" t="s">
        <v>14638</v>
      </c>
      <c r="M930" t="s">
        <v>14637</v>
      </c>
      <c r="N930">
        <v>3</v>
      </c>
      <c r="O930" t="s">
        <v>14636</v>
      </c>
      <c r="P930" t="s">
        <v>14635</v>
      </c>
      <c r="Q930" t="s">
        <v>14634</v>
      </c>
      <c r="R930" s="7">
        <v>39742</v>
      </c>
      <c r="S930" s="8">
        <f t="shared" si="112"/>
        <v>2008</v>
      </c>
      <c r="T930" s="8">
        <v>2008</v>
      </c>
      <c r="U930" s="8">
        <f t="shared" si="113"/>
        <v>14</v>
      </c>
      <c r="V930" s="7">
        <v>39742</v>
      </c>
      <c r="W930" t="s">
        <v>1159</v>
      </c>
      <c r="X930" s="2">
        <v>1.3120000000000001</v>
      </c>
      <c r="Y930" s="6">
        <f t="shared" si="114"/>
        <v>3.502309068097488E-2</v>
      </c>
      <c r="AA930">
        <v>319155</v>
      </c>
      <c r="AB930">
        <v>29203</v>
      </c>
      <c r="AC930">
        <v>13616560</v>
      </c>
      <c r="AD930" t="s">
        <v>4</v>
      </c>
      <c r="AE930">
        <v>53</v>
      </c>
      <c r="AF930">
        <v>20</v>
      </c>
      <c r="AH930" t="s">
        <v>14633</v>
      </c>
      <c r="AI930" t="s">
        <v>14632</v>
      </c>
      <c r="AK930" t="s">
        <v>14631</v>
      </c>
      <c r="AL930">
        <v>23</v>
      </c>
      <c r="AM930" s="5">
        <f t="shared" si="115"/>
        <v>1.6428571428571428</v>
      </c>
      <c r="AN930" s="4">
        <f t="shared" si="116"/>
        <v>2.4882349759290309E-3</v>
      </c>
      <c r="AO930" s="3"/>
      <c r="AP930">
        <v>0</v>
      </c>
      <c r="AR930" t="s">
        <v>20</v>
      </c>
      <c r="AT930" s="2">
        <v>3.609</v>
      </c>
      <c r="AU930" s="1">
        <f t="shared" si="117"/>
        <v>2.5262633969461126</v>
      </c>
      <c r="AV930" s="1">
        <f t="shared" si="118"/>
        <v>1.8755662828451956</v>
      </c>
      <c r="AW930" s="1">
        <f t="shared" si="119"/>
        <v>1.2248691687442785</v>
      </c>
    </row>
    <row r="931" spans="1:49" x14ac:dyDescent="0.2">
      <c r="A931">
        <v>929</v>
      </c>
      <c r="B931" t="s">
        <v>14630</v>
      </c>
      <c r="C931" t="s">
        <v>14629</v>
      </c>
      <c r="D931" t="s">
        <v>14628</v>
      </c>
      <c r="E931">
        <v>19143353</v>
      </c>
      <c r="F931" t="s">
        <v>14627</v>
      </c>
      <c r="G931" t="s">
        <v>10</v>
      </c>
      <c r="H931" t="s">
        <v>9</v>
      </c>
      <c r="I931" t="s">
        <v>14626</v>
      </c>
      <c r="J931">
        <v>60025278</v>
      </c>
      <c r="K931" t="s">
        <v>159</v>
      </c>
      <c r="L931" t="s">
        <v>158</v>
      </c>
      <c r="M931" t="s">
        <v>40</v>
      </c>
      <c r="N931">
        <v>2</v>
      </c>
      <c r="O931" t="s">
        <v>14625</v>
      </c>
      <c r="P931" t="s">
        <v>14624</v>
      </c>
      <c r="Q931" t="s">
        <v>745</v>
      </c>
      <c r="R931" s="7">
        <v>39741</v>
      </c>
      <c r="S931" s="8">
        <f t="shared" si="112"/>
        <v>2008</v>
      </c>
      <c r="T931" s="8">
        <v>2008</v>
      </c>
      <c r="U931" s="8">
        <f t="shared" si="113"/>
        <v>14</v>
      </c>
      <c r="V931" s="7">
        <v>2008</v>
      </c>
      <c r="W931" t="s">
        <v>14623</v>
      </c>
      <c r="X931" s="2">
        <v>1.3160000000000001</v>
      </c>
      <c r="Y931" s="6">
        <f t="shared" si="114"/>
        <v>3.5129868396465661E-2</v>
      </c>
      <c r="AA931">
        <v>10010742</v>
      </c>
      <c r="AB931">
        <v>23393</v>
      </c>
      <c r="AD931" t="s">
        <v>4</v>
      </c>
      <c r="AE931">
        <v>20</v>
      </c>
      <c r="AF931">
        <v>10</v>
      </c>
      <c r="AH931" t="s">
        <v>12483</v>
      </c>
      <c r="AI931" t="s">
        <v>14622</v>
      </c>
      <c r="AJ931" t="s">
        <v>14621</v>
      </c>
      <c r="AK931" t="s">
        <v>14620</v>
      </c>
      <c r="AL931">
        <v>75</v>
      </c>
      <c r="AM931" s="5">
        <f t="shared" si="115"/>
        <v>5.3571428571428568</v>
      </c>
      <c r="AN931" s="4">
        <f t="shared" si="116"/>
        <v>8.1138097041164054E-3</v>
      </c>
      <c r="AO931" s="3"/>
      <c r="AP931">
        <v>0</v>
      </c>
      <c r="AR931" t="s">
        <v>14619</v>
      </c>
      <c r="AT931" s="2">
        <v>5.5650000000000004</v>
      </c>
      <c r="AU931" s="1">
        <f t="shared" si="117"/>
        <v>2.7025050788760883</v>
      </c>
      <c r="AV931" s="1">
        <f t="shared" si="118"/>
        <v>2.1621839050291034</v>
      </c>
      <c r="AW931" s="1">
        <f t="shared" si="119"/>
        <v>1.6218627311821183</v>
      </c>
    </row>
    <row r="932" spans="1:49" x14ac:dyDescent="0.2">
      <c r="A932">
        <v>930</v>
      </c>
      <c r="B932" t="s">
        <v>14618</v>
      </c>
      <c r="C932" t="s">
        <v>14617</v>
      </c>
      <c r="F932" t="s">
        <v>14616</v>
      </c>
      <c r="G932" t="s">
        <v>10</v>
      </c>
      <c r="H932" t="s">
        <v>9</v>
      </c>
      <c r="I932" t="s">
        <v>14615</v>
      </c>
      <c r="J932" t="s">
        <v>14614</v>
      </c>
      <c r="K932" t="s">
        <v>14613</v>
      </c>
      <c r="L932" t="s">
        <v>14612</v>
      </c>
      <c r="M932" t="s">
        <v>798</v>
      </c>
      <c r="N932">
        <v>6</v>
      </c>
      <c r="O932" t="s">
        <v>14611</v>
      </c>
      <c r="P932" t="s">
        <v>14610</v>
      </c>
      <c r="Q932" t="s">
        <v>14609</v>
      </c>
      <c r="R932" s="7">
        <v>39741</v>
      </c>
      <c r="S932" s="8">
        <f t="shared" si="112"/>
        <v>2008</v>
      </c>
      <c r="T932" s="8">
        <v>2008</v>
      </c>
      <c r="U932" s="8">
        <f t="shared" si="113"/>
        <v>14</v>
      </c>
      <c r="V932" s="7">
        <v>2008</v>
      </c>
      <c r="W932" t="s">
        <v>1172</v>
      </c>
      <c r="X932" s="2">
        <v>0.55500000000000005</v>
      </c>
      <c r="Y932" s="6">
        <f t="shared" si="114"/>
        <v>1.4815408024345321E-2</v>
      </c>
      <c r="AA932">
        <v>17518725</v>
      </c>
      <c r="AB932">
        <v>6100153023</v>
      </c>
      <c r="AC932">
        <v>17518733</v>
      </c>
      <c r="AD932" t="s">
        <v>4</v>
      </c>
      <c r="AE932">
        <v>2</v>
      </c>
      <c r="AF932">
        <v>7</v>
      </c>
      <c r="AH932" t="s">
        <v>14608</v>
      </c>
      <c r="AI932" t="s">
        <v>14607</v>
      </c>
      <c r="AK932" t="s">
        <v>14606</v>
      </c>
      <c r="AL932">
        <v>10</v>
      </c>
      <c r="AM932" s="5">
        <f t="shared" si="115"/>
        <v>0.7142857142857143</v>
      </c>
      <c r="AN932" s="4">
        <f t="shared" si="116"/>
        <v>1.0818412938821875E-3</v>
      </c>
      <c r="AO932" s="3"/>
      <c r="AP932">
        <v>0</v>
      </c>
      <c r="AR932" t="s">
        <v>20</v>
      </c>
      <c r="AT932" s="2" t="s">
        <v>0</v>
      </c>
      <c r="AU932" s="1">
        <f t="shared" si="117"/>
        <v>1.0695338005206378</v>
      </c>
      <c r="AV932" s="1">
        <f t="shared" si="118"/>
        <v>0.79486246591137544</v>
      </c>
      <c r="AW932" s="1">
        <f t="shared" si="119"/>
        <v>0.5201911313021127</v>
      </c>
    </row>
    <row r="933" spans="1:49" x14ac:dyDescent="0.2">
      <c r="A933">
        <v>931</v>
      </c>
      <c r="B933" t="s">
        <v>14605</v>
      </c>
      <c r="C933" t="s">
        <v>14604</v>
      </c>
      <c r="F933" t="s">
        <v>14603</v>
      </c>
      <c r="G933" t="s">
        <v>10</v>
      </c>
      <c r="H933" t="s">
        <v>9</v>
      </c>
      <c r="I933" t="s">
        <v>14602</v>
      </c>
      <c r="J933" t="s">
        <v>14601</v>
      </c>
      <c r="K933" t="s">
        <v>14600</v>
      </c>
      <c r="L933" t="s">
        <v>14599</v>
      </c>
      <c r="M933" t="s">
        <v>1128</v>
      </c>
      <c r="N933">
        <v>5</v>
      </c>
      <c r="O933" t="s">
        <v>14598</v>
      </c>
      <c r="P933" t="s">
        <v>14597</v>
      </c>
      <c r="Q933" t="s">
        <v>14596</v>
      </c>
      <c r="R933" s="7">
        <v>39741</v>
      </c>
      <c r="S933" s="8">
        <f t="shared" si="112"/>
        <v>2008</v>
      </c>
      <c r="T933" s="8">
        <v>2008</v>
      </c>
      <c r="U933" s="8">
        <f t="shared" si="113"/>
        <v>14</v>
      </c>
      <c r="V933" s="7">
        <v>2008</v>
      </c>
      <c r="W933" t="s">
        <v>1172</v>
      </c>
      <c r="X933" s="2">
        <v>0.55500000000000005</v>
      </c>
      <c r="Y933" s="6">
        <f t="shared" si="114"/>
        <v>1.4815408024345321E-2</v>
      </c>
      <c r="AA933">
        <v>17518725</v>
      </c>
      <c r="AB933">
        <v>6100153023</v>
      </c>
      <c r="AC933">
        <v>17518733</v>
      </c>
      <c r="AD933" t="s">
        <v>4</v>
      </c>
      <c r="AE933">
        <v>2</v>
      </c>
      <c r="AF933">
        <v>7</v>
      </c>
      <c r="AH933" t="s">
        <v>14595</v>
      </c>
      <c r="AI933" t="s">
        <v>14594</v>
      </c>
      <c r="AK933" t="s">
        <v>14593</v>
      </c>
      <c r="AL933">
        <v>15</v>
      </c>
      <c r="AM933" s="5">
        <f t="shared" si="115"/>
        <v>1.0714285714285714</v>
      </c>
      <c r="AN933" s="4">
        <f t="shared" si="116"/>
        <v>1.6227619408232812E-3</v>
      </c>
      <c r="AO933" s="3"/>
      <c r="AP933">
        <v>0</v>
      </c>
      <c r="AR933" t="s">
        <v>20</v>
      </c>
      <c r="AT933" s="2" t="s">
        <v>0</v>
      </c>
      <c r="AU933" s="1">
        <f t="shared" si="117"/>
        <v>1.0857614199288708</v>
      </c>
      <c r="AV933" s="1">
        <f t="shared" si="118"/>
        <v>0.82190849825843015</v>
      </c>
      <c r="AW933" s="1">
        <f t="shared" si="119"/>
        <v>0.55805557658798921</v>
      </c>
    </row>
    <row r="934" spans="1:49" x14ac:dyDescent="0.2">
      <c r="A934">
        <v>932</v>
      </c>
      <c r="B934" t="s">
        <v>14592</v>
      </c>
      <c r="C934" t="s">
        <v>14591</v>
      </c>
      <c r="F934" t="s">
        <v>14590</v>
      </c>
      <c r="G934" t="s">
        <v>10</v>
      </c>
      <c r="H934" t="s">
        <v>9</v>
      </c>
      <c r="I934" t="s">
        <v>14589</v>
      </c>
      <c r="J934">
        <v>60025578</v>
      </c>
      <c r="K934" t="s">
        <v>42</v>
      </c>
      <c r="L934" t="s">
        <v>41</v>
      </c>
      <c r="M934" t="s">
        <v>40</v>
      </c>
      <c r="N934">
        <v>4</v>
      </c>
      <c r="O934" t="s">
        <v>14588</v>
      </c>
      <c r="P934" t="s">
        <v>14587</v>
      </c>
      <c r="Q934" t="s">
        <v>39</v>
      </c>
      <c r="R934" s="7">
        <v>39741</v>
      </c>
      <c r="S934" s="8">
        <f t="shared" si="112"/>
        <v>2008</v>
      </c>
      <c r="T934" s="8">
        <v>2008</v>
      </c>
      <c r="U934" s="8">
        <f t="shared" si="113"/>
        <v>14</v>
      </c>
      <c r="V934" s="7">
        <v>2008</v>
      </c>
      <c r="W934" t="s">
        <v>51</v>
      </c>
      <c r="X934" s="2">
        <v>0.375</v>
      </c>
      <c r="Y934" s="6">
        <f t="shared" si="114"/>
        <v>1.0010410827260351E-2</v>
      </c>
      <c r="AA934">
        <v>135194</v>
      </c>
      <c r="AB934">
        <v>24918</v>
      </c>
      <c r="AD934" t="s">
        <v>4</v>
      </c>
      <c r="AE934">
        <v>44</v>
      </c>
      <c r="AF934">
        <v>21</v>
      </c>
      <c r="AH934" t="s">
        <v>14586</v>
      </c>
      <c r="AI934" t="s">
        <v>14585</v>
      </c>
      <c r="AK934" t="s">
        <v>14584</v>
      </c>
      <c r="AL934">
        <v>88</v>
      </c>
      <c r="AM934" s="5">
        <f t="shared" si="115"/>
        <v>6.2857142857142856</v>
      </c>
      <c r="AN934" s="4">
        <f t="shared" si="116"/>
        <v>9.5202033861632503E-3</v>
      </c>
      <c r="AO934" s="3"/>
      <c r="AP934">
        <v>0</v>
      </c>
      <c r="AR934" t="s">
        <v>20</v>
      </c>
      <c r="AT934" s="2">
        <v>1.3140000000000001</v>
      </c>
      <c r="AU934" s="1">
        <f t="shared" si="117"/>
        <v>0.98633485949312194</v>
      </c>
      <c r="AV934" s="1">
        <f t="shared" si="118"/>
        <v>0.97653071067118002</v>
      </c>
      <c r="AW934" s="1">
        <f t="shared" si="119"/>
        <v>0.966726561849238</v>
      </c>
    </row>
    <row r="935" spans="1:49" x14ac:dyDescent="0.2">
      <c r="A935">
        <v>933</v>
      </c>
      <c r="B935" t="s">
        <v>14583</v>
      </c>
      <c r="C935" t="s">
        <v>14582</v>
      </c>
      <c r="F935" t="s">
        <v>14581</v>
      </c>
      <c r="G935" t="s">
        <v>10</v>
      </c>
      <c r="H935" t="s">
        <v>9</v>
      </c>
      <c r="I935" t="s">
        <v>14580</v>
      </c>
      <c r="J935">
        <v>60001711</v>
      </c>
      <c r="K935" t="s">
        <v>14579</v>
      </c>
      <c r="L935" t="s">
        <v>14578</v>
      </c>
      <c r="M935" t="s">
        <v>65</v>
      </c>
      <c r="N935">
        <v>1</v>
      </c>
      <c r="O935" t="s">
        <v>14577</v>
      </c>
      <c r="P935">
        <v>55934942300</v>
      </c>
      <c r="Q935">
        <v>60001711</v>
      </c>
      <c r="R935" s="7">
        <v>39741</v>
      </c>
      <c r="S935" s="8">
        <f t="shared" si="112"/>
        <v>2008</v>
      </c>
      <c r="T935" s="8">
        <v>2008</v>
      </c>
      <c r="U935" s="8">
        <f t="shared" si="113"/>
        <v>14</v>
      </c>
      <c r="V935" s="7">
        <v>2008</v>
      </c>
      <c r="W935" t="s">
        <v>1172</v>
      </c>
      <c r="X935" s="2">
        <v>0.55500000000000005</v>
      </c>
      <c r="Y935" s="6">
        <f t="shared" si="114"/>
        <v>1.4815408024345321E-2</v>
      </c>
      <c r="AA935">
        <v>17518725</v>
      </c>
      <c r="AB935">
        <v>6100153023</v>
      </c>
      <c r="AC935">
        <v>17518733</v>
      </c>
      <c r="AD935" t="s">
        <v>4</v>
      </c>
      <c r="AE935">
        <v>2</v>
      </c>
      <c r="AF935">
        <v>7</v>
      </c>
      <c r="AH935" t="s">
        <v>14576</v>
      </c>
      <c r="AI935" t="s">
        <v>14575</v>
      </c>
      <c r="AK935" t="s">
        <v>14574</v>
      </c>
      <c r="AL935">
        <v>5</v>
      </c>
      <c r="AM935" s="5">
        <f t="shared" si="115"/>
        <v>0.35714285714285715</v>
      </c>
      <c r="AN935" s="4">
        <f t="shared" si="116"/>
        <v>5.4092064694109376E-4</v>
      </c>
      <c r="AO935" s="3"/>
      <c r="AP935">
        <v>0</v>
      </c>
      <c r="AR935" t="s">
        <v>20</v>
      </c>
      <c r="AT935" s="2" t="s">
        <v>0</v>
      </c>
      <c r="AU935" s="1">
        <f t="shared" si="117"/>
        <v>1.0533061811124051</v>
      </c>
      <c r="AV935" s="1">
        <f t="shared" si="118"/>
        <v>0.76781643356432072</v>
      </c>
      <c r="AW935" s="1">
        <f t="shared" si="119"/>
        <v>0.48232668601623613</v>
      </c>
    </row>
    <row r="936" spans="1:49" x14ac:dyDescent="0.2">
      <c r="A936">
        <v>934</v>
      </c>
      <c r="B936" t="s">
        <v>14573</v>
      </c>
      <c r="C936" t="s">
        <v>14572</v>
      </c>
      <c r="F936" t="s">
        <v>14571</v>
      </c>
      <c r="G936" t="s">
        <v>10</v>
      </c>
      <c r="H936" t="s">
        <v>9</v>
      </c>
      <c r="I936" t="s">
        <v>14570</v>
      </c>
      <c r="J936">
        <v>60001873</v>
      </c>
      <c r="K936" t="s">
        <v>10303</v>
      </c>
      <c r="L936" t="s">
        <v>136</v>
      </c>
      <c r="M936" t="s">
        <v>135</v>
      </c>
      <c r="N936">
        <v>2</v>
      </c>
      <c r="O936" t="s">
        <v>14569</v>
      </c>
      <c r="P936" t="s">
        <v>14568</v>
      </c>
      <c r="Q936" t="s">
        <v>10309</v>
      </c>
      <c r="R936" s="7">
        <v>39741</v>
      </c>
      <c r="S936" s="8">
        <f t="shared" si="112"/>
        <v>2008</v>
      </c>
      <c r="T936" s="8">
        <v>2008</v>
      </c>
      <c r="U936" s="8">
        <f t="shared" si="113"/>
        <v>14</v>
      </c>
      <c r="V936" s="7">
        <v>2008</v>
      </c>
      <c r="W936" t="s">
        <v>1172</v>
      </c>
      <c r="X936" s="2">
        <v>0.55500000000000005</v>
      </c>
      <c r="Y936" s="6">
        <f t="shared" si="114"/>
        <v>1.4815408024345321E-2</v>
      </c>
      <c r="AA936">
        <v>17518725</v>
      </c>
      <c r="AB936">
        <v>6100153023</v>
      </c>
      <c r="AC936">
        <v>17518733</v>
      </c>
      <c r="AD936" t="s">
        <v>4</v>
      </c>
      <c r="AE936">
        <v>2</v>
      </c>
      <c r="AF936">
        <v>7</v>
      </c>
      <c r="AH936" t="s">
        <v>14567</v>
      </c>
      <c r="AI936" t="s">
        <v>14566</v>
      </c>
      <c r="AK936" t="s">
        <v>14565</v>
      </c>
      <c r="AL936">
        <v>14</v>
      </c>
      <c r="AM936" s="5">
        <f t="shared" si="115"/>
        <v>1</v>
      </c>
      <c r="AN936" s="4">
        <f t="shared" si="116"/>
        <v>1.5145778114350624E-3</v>
      </c>
      <c r="AO936" s="3"/>
      <c r="AP936">
        <v>0</v>
      </c>
      <c r="AR936" t="s">
        <v>20</v>
      </c>
      <c r="AT936" s="2" t="s">
        <v>0</v>
      </c>
      <c r="AU936" s="1">
        <f t="shared" si="117"/>
        <v>1.0825158960472243</v>
      </c>
      <c r="AV936" s="1">
        <f t="shared" si="118"/>
        <v>0.81649929178901925</v>
      </c>
      <c r="AW936" s="1">
        <f t="shared" si="119"/>
        <v>0.55048268753081397</v>
      </c>
    </row>
    <row r="937" spans="1:49" x14ac:dyDescent="0.2">
      <c r="A937">
        <v>935</v>
      </c>
      <c r="B937" t="s">
        <v>14564</v>
      </c>
      <c r="C937" t="s">
        <v>14563</v>
      </c>
      <c r="F937" t="s">
        <v>14562</v>
      </c>
      <c r="G937" t="s">
        <v>10</v>
      </c>
      <c r="H937" t="s">
        <v>9</v>
      </c>
      <c r="I937" t="s">
        <v>126</v>
      </c>
      <c r="J937">
        <v>60017161</v>
      </c>
      <c r="K937" t="s">
        <v>189</v>
      </c>
      <c r="L937" t="s">
        <v>55</v>
      </c>
      <c r="M937" t="s">
        <v>54</v>
      </c>
      <c r="N937">
        <v>1</v>
      </c>
      <c r="O937" t="s">
        <v>14561</v>
      </c>
      <c r="P937">
        <v>14010585000</v>
      </c>
      <c r="Q937">
        <v>60017161</v>
      </c>
      <c r="R937" s="7">
        <v>39741</v>
      </c>
      <c r="S937" s="8">
        <f t="shared" si="112"/>
        <v>2008</v>
      </c>
      <c r="T937" s="8">
        <v>2008</v>
      </c>
      <c r="U937" s="8">
        <f t="shared" si="113"/>
        <v>14</v>
      </c>
      <c r="V937" s="7">
        <v>2008</v>
      </c>
      <c r="W937" t="s">
        <v>51</v>
      </c>
      <c r="X937" s="2">
        <v>0.375</v>
      </c>
      <c r="Y937" s="6">
        <f t="shared" si="114"/>
        <v>1.0010410827260351E-2</v>
      </c>
      <c r="AA937">
        <v>135194</v>
      </c>
      <c r="AB937">
        <v>24918</v>
      </c>
      <c r="AD937" t="s">
        <v>4</v>
      </c>
      <c r="AE937">
        <v>44</v>
      </c>
      <c r="AF937">
        <v>21</v>
      </c>
      <c r="AH937" t="s">
        <v>14560</v>
      </c>
      <c r="AI937" t="s">
        <v>14559</v>
      </c>
      <c r="AK937" t="s">
        <v>14558</v>
      </c>
      <c r="AL937">
        <v>10</v>
      </c>
      <c r="AM937" s="5">
        <f t="shared" si="115"/>
        <v>0.7142857142857143</v>
      </c>
      <c r="AN937" s="4">
        <f t="shared" si="116"/>
        <v>1.0818412938821875E-3</v>
      </c>
      <c r="AO937" s="3"/>
      <c r="AP937">
        <v>0</v>
      </c>
      <c r="AR937" t="s">
        <v>20</v>
      </c>
      <c r="AT937" s="2">
        <v>1.3140000000000001</v>
      </c>
      <c r="AU937" s="1">
        <f t="shared" si="117"/>
        <v>0.73318399672469026</v>
      </c>
      <c r="AV937" s="1">
        <f t="shared" si="118"/>
        <v>0.55461260605712692</v>
      </c>
      <c r="AW937" s="1">
        <f t="shared" si="119"/>
        <v>0.37604121538956359</v>
      </c>
    </row>
    <row r="938" spans="1:49" x14ac:dyDescent="0.2">
      <c r="A938">
        <v>936</v>
      </c>
      <c r="B938" t="s">
        <v>14557</v>
      </c>
      <c r="C938" t="s">
        <v>14556</v>
      </c>
      <c r="F938" t="s">
        <v>14555</v>
      </c>
      <c r="G938" t="s">
        <v>10</v>
      </c>
      <c r="H938" t="s">
        <v>9</v>
      </c>
      <c r="I938" t="s">
        <v>795</v>
      </c>
      <c r="J938">
        <v>60003977</v>
      </c>
      <c r="K938" t="s">
        <v>309</v>
      </c>
      <c r="L938" t="s">
        <v>41</v>
      </c>
      <c r="M938" t="s">
        <v>40</v>
      </c>
      <c r="N938">
        <v>2</v>
      </c>
      <c r="O938" t="s">
        <v>14554</v>
      </c>
      <c r="P938" t="s">
        <v>14553</v>
      </c>
      <c r="Q938" t="s">
        <v>14552</v>
      </c>
      <c r="R938" s="7">
        <v>39741</v>
      </c>
      <c r="S938" s="8">
        <f t="shared" si="112"/>
        <v>2008</v>
      </c>
      <c r="T938" s="8">
        <v>2008</v>
      </c>
      <c r="U938" s="8">
        <f t="shared" si="113"/>
        <v>14</v>
      </c>
      <c r="V938" s="7">
        <v>2008</v>
      </c>
      <c r="W938" t="s">
        <v>1172</v>
      </c>
      <c r="X938" s="2">
        <v>0.55500000000000005</v>
      </c>
      <c r="Y938" s="6">
        <f t="shared" si="114"/>
        <v>1.4815408024345321E-2</v>
      </c>
      <c r="AA938">
        <v>17518725</v>
      </c>
      <c r="AB938">
        <v>6100153023</v>
      </c>
      <c r="AC938">
        <v>17518733</v>
      </c>
      <c r="AD938" t="s">
        <v>4</v>
      </c>
      <c r="AE938">
        <v>2</v>
      </c>
      <c r="AF938">
        <v>7</v>
      </c>
      <c r="AH938" t="s">
        <v>14551</v>
      </c>
      <c r="AI938" t="s">
        <v>14550</v>
      </c>
      <c r="AK938" t="s">
        <v>14549</v>
      </c>
      <c r="AL938">
        <v>30</v>
      </c>
      <c r="AM938" s="5">
        <f t="shared" si="115"/>
        <v>2.1428571428571428</v>
      </c>
      <c r="AN938" s="4">
        <f t="shared" si="116"/>
        <v>3.2455238816465623E-3</v>
      </c>
      <c r="AO938" s="3"/>
      <c r="AP938">
        <v>0</v>
      </c>
      <c r="AR938" t="s">
        <v>20</v>
      </c>
      <c r="AT938" s="2" t="s">
        <v>0</v>
      </c>
      <c r="AU938" s="1">
        <f t="shared" si="117"/>
        <v>1.1344442781535691</v>
      </c>
      <c r="AV938" s="1">
        <f t="shared" si="118"/>
        <v>0.90304659529959419</v>
      </c>
      <c r="AW938" s="1">
        <f t="shared" si="119"/>
        <v>0.67164891244561897</v>
      </c>
    </row>
    <row r="939" spans="1:49" x14ac:dyDescent="0.2">
      <c r="A939">
        <v>937</v>
      </c>
      <c r="B939" t="s">
        <v>14548</v>
      </c>
      <c r="C939" t="s">
        <v>14547</v>
      </c>
      <c r="F939" t="s">
        <v>14546</v>
      </c>
      <c r="G939" t="s">
        <v>10</v>
      </c>
      <c r="H939" t="s">
        <v>9</v>
      </c>
      <c r="I939" t="s">
        <v>1551</v>
      </c>
      <c r="J939">
        <v>60030526</v>
      </c>
      <c r="K939" t="s">
        <v>1550</v>
      </c>
      <c r="L939" t="s">
        <v>393</v>
      </c>
      <c r="M939" t="s">
        <v>52</v>
      </c>
      <c r="N939">
        <v>4</v>
      </c>
      <c r="O939" t="s">
        <v>14545</v>
      </c>
      <c r="P939" t="s">
        <v>14544</v>
      </c>
      <c r="Q939" t="s">
        <v>1549</v>
      </c>
      <c r="R939" s="7">
        <v>39741</v>
      </c>
      <c r="S939" s="8">
        <f t="shared" si="112"/>
        <v>2008</v>
      </c>
      <c r="T939" s="8">
        <v>2008</v>
      </c>
      <c r="U939" s="8">
        <f t="shared" si="113"/>
        <v>14</v>
      </c>
      <c r="V939" s="7">
        <v>2008</v>
      </c>
      <c r="W939" t="s">
        <v>1172</v>
      </c>
      <c r="X939" s="2">
        <v>0.55500000000000005</v>
      </c>
      <c r="Y939" s="6">
        <f t="shared" si="114"/>
        <v>1.4815408024345321E-2</v>
      </c>
      <c r="AA939">
        <v>17518725</v>
      </c>
      <c r="AB939">
        <v>6100153023</v>
      </c>
      <c r="AC939">
        <v>17518733</v>
      </c>
      <c r="AD939" t="s">
        <v>4</v>
      </c>
      <c r="AE939">
        <v>2</v>
      </c>
      <c r="AF939">
        <v>7</v>
      </c>
      <c r="AH939" t="s">
        <v>14543</v>
      </c>
      <c r="AI939" t="s">
        <v>14542</v>
      </c>
      <c r="AK939" t="s">
        <v>14541</v>
      </c>
      <c r="AL939">
        <v>69</v>
      </c>
      <c r="AM939" s="5">
        <f t="shared" si="115"/>
        <v>4.9285714285714288</v>
      </c>
      <c r="AN939" s="4">
        <f t="shared" si="116"/>
        <v>7.4647049277870936E-3</v>
      </c>
      <c r="AO939" s="3"/>
      <c r="AP939">
        <v>0</v>
      </c>
      <c r="AR939" t="s">
        <v>20</v>
      </c>
      <c r="AT939" s="2" t="s">
        <v>0</v>
      </c>
      <c r="AU939" s="1">
        <f t="shared" si="117"/>
        <v>1.2610197095377851</v>
      </c>
      <c r="AV939" s="1">
        <f t="shared" si="118"/>
        <v>1.1140056476066207</v>
      </c>
      <c r="AW939" s="1">
        <f t="shared" si="119"/>
        <v>0.96699158567545607</v>
      </c>
    </row>
    <row r="940" spans="1:49" x14ac:dyDescent="0.2">
      <c r="A940">
        <v>938</v>
      </c>
      <c r="B940" t="s">
        <v>14540</v>
      </c>
      <c r="C940" t="s">
        <v>14539</v>
      </c>
      <c r="F940" t="s">
        <v>14538</v>
      </c>
      <c r="G940" t="s">
        <v>10</v>
      </c>
      <c r="H940" t="s">
        <v>9</v>
      </c>
      <c r="I940" t="s">
        <v>1331</v>
      </c>
      <c r="J940">
        <v>60012873</v>
      </c>
      <c r="K940" t="s">
        <v>1330</v>
      </c>
      <c r="L940" t="s">
        <v>1329</v>
      </c>
      <c r="M940" t="s">
        <v>417</v>
      </c>
      <c r="N940">
        <v>2</v>
      </c>
      <c r="O940" t="s">
        <v>14537</v>
      </c>
      <c r="P940" t="s">
        <v>1328</v>
      </c>
      <c r="Q940" t="s">
        <v>1327</v>
      </c>
      <c r="R940" s="7">
        <v>39741</v>
      </c>
      <c r="S940" s="8">
        <f t="shared" si="112"/>
        <v>2008</v>
      </c>
      <c r="T940" s="8">
        <v>2008</v>
      </c>
      <c r="U940" s="8">
        <f t="shared" si="113"/>
        <v>14</v>
      </c>
      <c r="V940" s="7">
        <v>2008</v>
      </c>
      <c r="W940" t="s">
        <v>51</v>
      </c>
      <c r="X940" s="2">
        <v>0.375</v>
      </c>
      <c r="Y940" s="6">
        <f t="shared" si="114"/>
        <v>1.0010410827260351E-2</v>
      </c>
      <c r="AA940">
        <v>135194</v>
      </c>
      <c r="AB940">
        <v>24918</v>
      </c>
      <c r="AD940" t="s">
        <v>4</v>
      </c>
      <c r="AE940">
        <v>44</v>
      </c>
      <c r="AF940">
        <v>21</v>
      </c>
      <c r="AH940" t="s">
        <v>14536</v>
      </c>
      <c r="AI940" t="s">
        <v>14535</v>
      </c>
      <c r="AK940" t="s">
        <v>14534</v>
      </c>
      <c r="AL940">
        <v>91</v>
      </c>
      <c r="AM940" s="5">
        <f t="shared" si="115"/>
        <v>6.5</v>
      </c>
      <c r="AN940" s="4">
        <f t="shared" si="116"/>
        <v>9.8447557743279058E-3</v>
      </c>
      <c r="AO940" s="3"/>
      <c r="AP940">
        <v>0</v>
      </c>
      <c r="AR940" t="s">
        <v>20</v>
      </c>
      <c r="AT940" s="2">
        <v>1.3140000000000001</v>
      </c>
      <c r="AU940" s="1">
        <f t="shared" si="117"/>
        <v>0.99607143113806185</v>
      </c>
      <c r="AV940" s="1">
        <f t="shared" si="118"/>
        <v>0.99275833007941294</v>
      </c>
      <c r="AW940" s="1">
        <f t="shared" si="119"/>
        <v>0.98944522902076393</v>
      </c>
    </row>
    <row r="941" spans="1:49" x14ac:dyDescent="0.2">
      <c r="A941">
        <v>939</v>
      </c>
      <c r="B941" t="s">
        <v>14533</v>
      </c>
      <c r="C941" t="s">
        <v>14532</v>
      </c>
      <c r="F941" t="s">
        <v>14531</v>
      </c>
      <c r="G941" t="s">
        <v>10</v>
      </c>
      <c r="H941" t="s">
        <v>9</v>
      </c>
      <c r="I941" t="s">
        <v>14530</v>
      </c>
      <c r="J941">
        <v>60005415</v>
      </c>
      <c r="K941" t="s">
        <v>218</v>
      </c>
      <c r="L941" t="s">
        <v>217</v>
      </c>
      <c r="M941" t="s">
        <v>216</v>
      </c>
      <c r="N941">
        <v>2</v>
      </c>
      <c r="O941" t="s">
        <v>14529</v>
      </c>
      <c r="P941" t="s">
        <v>14528</v>
      </c>
      <c r="Q941" t="s">
        <v>1984</v>
      </c>
      <c r="R941" s="7">
        <v>39741</v>
      </c>
      <c r="S941" s="8">
        <f t="shared" si="112"/>
        <v>2008</v>
      </c>
      <c r="T941" s="8">
        <v>2008</v>
      </c>
      <c r="U941" s="8">
        <f t="shared" si="113"/>
        <v>14</v>
      </c>
      <c r="V941" s="7">
        <v>2008</v>
      </c>
      <c r="W941" t="s">
        <v>1172</v>
      </c>
      <c r="X941" s="2">
        <v>0.55500000000000005</v>
      </c>
      <c r="Y941" s="6">
        <f t="shared" si="114"/>
        <v>1.4815408024345321E-2</v>
      </c>
      <c r="AA941">
        <v>17518725</v>
      </c>
      <c r="AB941">
        <v>6100153023</v>
      </c>
      <c r="AC941">
        <v>17518733</v>
      </c>
      <c r="AD941" t="s">
        <v>4</v>
      </c>
      <c r="AE941">
        <v>2</v>
      </c>
      <c r="AF941">
        <v>7</v>
      </c>
      <c r="AH941" t="s">
        <v>14527</v>
      </c>
      <c r="AI941" t="s">
        <v>14526</v>
      </c>
      <c r="AK941" t="s">
        <v>14525</v>
      </c>
      <c r="AL941">
        <v>19</v>
      </c>
      <c r="AM941" s="5">
        <f t="shared" si="115"/>
        <v>1.3571428571428572</v>
      </c>
      <c r="AN941" s="4">
        <f t="shared" si="116"/>
        <v>2.0554984583761563E-3</v>
      </c>
      <c r="AO941" s="3"/>
      <c r="AP941">
        <v>0</v>
      </c>
      <c r="AR941" t="s">
        <v>20</v>
      </c>
      <c r="AT941" s="2" t="s">
        <v>0</v>
      </c>
      <c r="AU941" s="1">
        <f t="shared" si="117"/>
        <v>1.098743515455457</v>
      </c>
      <c r="AV941" s="1">
        <f t="shared" si="118"/>
        <v>0.84354532413607397</v>
      </c>
      <c r="AW941" s="1">
        <f t="shared" si="119"/>
        <v>0.5883471328166906</v>
      </c>
    </row>
    <row r="942" spans="1:49" x14ac:dyDescent="0.2">
      <c r="A942">
        <v>940</v>
      </c>
      <c r="B942" t="s">
        <v>14524</v>
      </c>
      <c r="C942" t="s">
        <v>14523</v>
      </c>
      <c r="F942" t="s">
        <v>14522</v>
      </c>
      <c r="G942" t="s">
        <v>10</v>
      </c>
      <c r="H942" t="s">
        <v>9</v>
      </c>
      <c r="I942" t="s">
        <v>14521</v>
      </c>
      <c r="J942" t="s">
        <v>14520</v>
      </c>
      <c r="K942" t="s">
        <v>14519</v>
      </c>
      <c r="L942" t="s">
        <v>14518</v>
      </c>
      <c r="M942" t="s">
        <v>335</v>
      </c>
      <c r="N942">
        <v>1</v>
      </c>
      <c r="O942" t="s">
        <v>14517</v>
      </c>
      <c r="P942">
        <v>11043349200</v>
      </c>
      <c r="Q942" t="s">
        <v>14516</v>
      </c>
      <c r="R942" s="7">
        <v>39738</v>
      </c>
      <c r="S942" s="8">
        <f t="shared" si="112"/>
        <v>2008</v>
      </c>
      <c r="T942" s="8">
        <v>2008</v>
      </c>
      <c r="U942" s="8">
        <f t="shared" si="113"/>
        <v>14</v>
      </c>
      <c r="V942" s="7">
        <v>39738</v>
      </c>
      <c r="W942" t="s">
        <v>949</v>
      </c>
      <c r="X942" s="2">
        <v>0.371</v>
      </c>
      <c r="Y942" s="6">
        <f t="shared" si="114"/>
        <v>9.9036331117695747E-3</v>
      </c>
      <c r="AA942">
        <v>214922</v>
      </c>
      <c r="AB942">
        <v>28117</v>
      </c>
      <c r="AC942">
        <v>13474065</v>
      </c>
      <c r="AD942" t="s">
        <v>4</v>
      </c>
      <c r="AE942">
        <v>47</v>
      </c>
      <c r="AF942" t="s">
        <v>14515</v>
      </c>
      <c r="AH942" t="s">
        <v>14514</v>
      </c>
      <c r="AI942" t="s">
        <v>14513</v>
      </c>
      <c r="AJ942" t="s">
        <v>14512</v>
      </c>
      <c r="AK942" t="s">
        <v>14511</v>
      </c>
      <c r="AL942">
        <v>40</v>
      </c>
      <c r="AM942" s="5">
        <f t="shared" si="115"/>
        <v>2.8571428571428572</v>
      </c>
      <c r="AN942" s="4">
        <f t="shared" si="116"/>
        <v>4.3273651755287501E-3</v>
      </c>
      <c r="AO942" s="3"/>
      <c r="AP942">
        <v>0</v>
      </c>
      <c r="AR942" t="s">
        <v>20</v>
      </c>
      <c r="AT942" s="2">
        <v>1.48</v>
      </c>
      <c r="AU942" s="1">
        <f t="shared" si="117"/>
        <v>0.82307527308973261</v>
      </c>
      <c r="AV942" s="1">
        <f t="shared" si="118"/>
        <v>0.71154991436491632</v>
      </c>
      <c r="AW942" s="1">
        <f t="shared" si="119"/>
        <v>0.60002455564009982</v>
      </c>
    </row>
    <row r="943" spans="1:49" x14ac:dyDescent="0.2">
      <c r="A943">
        <v>941</v>
      </c>
      <c r="B943" t="s">
        <v>14510</v>
      </c>
      <c r="C943" t="s">
        <v>14509</v>
      </c>
      <c r="D943">
        <v>901689905</v>
      </c>
      <c r="F943" t="s">
        <v>14508</v>
      </c>
      <c r="G943" t="s">
        <v>10</v>
      </c>
      <c r="H943" t="s">
        <v>9</v>
      </c>
      <c r="I943" t="s">
        <v>14507</v>
      </c>
      <c r="J943" t="s">
        <v>14506</v>
      </c>
      <c r="K943" t="s">
        <v>14505</v>
      </c>
      <c r="L943" t="s">
        <v>14504</v>
      </c>
      <c r="M943" t="s">
        <v>44</v>
      </c>
      <c r="N943">
        <v>4</v>
      </c>
      <c r="O943" t="s">
        <v>14503</v>
      </c>
      <c r="P943" t="s">
        <v>14502</v>
      </c>
      <c r="Q943" t="s">
        <v>14501</v>
      </c>
      <c r="R943" s="7">
        <v>39738</v>
      </c>
      <c r="S943" s="8">
        <f t="shared" si="112"/>
        <v>2008</v>
      </c>
      <c r="T943" s="8">
        <v>2008</v>
      </c>
      <c r="U943" s="8">
        <f t="shared" si="113"/>
        <v>14</v>
      </c>
      <c r="V943" s="7">
        <v>2008</v>
      </c>
      <c r="W943" t="s">
        <v>14500</v>
      </c>
      <c r="X943" s="2">
        <v>0.65</v>
      </c>
      <c r="Y943" s="6">
        <f t="shared" si="114"/>
        <v>1.7351378767251277E-2</v>
      </c>
      <c r="AA943">
        <v>17480930</v>
      </c>
      <c r="AB943">
        <v>4700152306</v>
      </c>
      <c r="AC943">
        <v>17480949</v>
      </c>
      <c r="AD943" t="s">
        <v>4</v>
      </c>
      <c r="AE943">
        <v>22</v>
      </c>
      <c r="AF943">
        <v>3</v>
      </c>
      <c r="AH943" t="s">
        <v>14499</v>
      </c>
      <c r="AI943" t="s">
        <v>14498</v>
      </c>
      <c r="AJ943" t="s">
        <v>14497</v>
      </c>
      <c r="AK943" t="s">
        <v>14496</v>
      </c>
      <c r="AL943">
        <v>0</v>
      </c>
      <c r="AM943" s="5">
        <f t="shared" si="115"/>
        <v>0</v>
      </c>
      <c r="AN943" s="4">
        <f t="shared" si="116"/>
        <v>0</v>
      </c>
      <c r="AO943" s="3"/>
      <c r="AP943">
        <v>0</v>
      </c>
      <c r="AQ943" t="s">
        <v>1533</v>
      </c>
      <c r="AR943" t="s">
        <v>14495</v>
      </c>
      <c r="AS943" t="s">
        <v>1531</v>
      </c>
      <c r="AT943" s="2" t="s">
        <v>0</v>
      </c>
      <c r="AU943" s="1">
        <f t="shared" si="117"/>
        <v>1.2145965137075894</v>
      </c>
      <c r="AV943" s="1">
        <f t="shared" si="118"/>
        <v>0.86756893836256388</v>
      </c>
      <c r="AW943" s="1">
        <f t="shared" si="119"/>
        <v>0.52054136301753828</v>
      </c>
    </row>
    <row r="944" spans="1:49" x14ac:dyDescent="0.2">
      <c r="A944">
        <v>942</v>
      </c>
      <c r="B944" t="s">
        <v>14494</v>
      </c>
      <c r="C944" t="s">
        <v>14493</v>
      </c>
      <c r="F944" t="s">
        <v>14492</v>
      </c>
      <c r="G944" t="s">
        <v>10</v>
      </c>
      <c r="H944" t="s">
        <v>9</v>
      </c>
      <c r="I944" t="s">
        <v>14491</v>
      </c>
      <c r="J944">
        <v>60009037</v>
      </c>
      <c r="K944" t="s">
        <v>653</v>
      </c>
      <c r="L944" t="s">
        <v>652</v>
      </c>
      <c r="M944" t="s">
        <v>15</v>
      </c>
      <c r="N944">
        <v>3</v>
      </c>
      <c r="O944" t="s">
        <v>14490</v>
      </c>
      <c r="P944" t="s">
        <v>14489</v>
      </c>
      <c r="Q944" t="s">
        <v>928</v>
      </c>
      <c r="R944" s="7">
        <v>39737</v>
      </c>
      <c r="S944" s="8">
        <f t="shared" si="112"/>
        <v>2008</v>
      </c>
      <c r="T944" s="8">
        <v>2008</v>
      </c>
      <c r="U944" s="8">
        <f t="shared" si="113"/>
        <v>14</v>
      </c>
      <c r="V944" s="7">
        <v>39737</v>
      </c>
      <c r="W944" t="s">
        <v>1439</v>
      </c>
      <c r="X944" s="2">
        <v>2.0070000000000001</v>
      </c>
      <c r="Y944" s="6">
        <f t="shared" si="114"/>
        <v>5.3575718747497406E-2</v>
      </c>
      <c r="AA944">
        <v>948276</v>
      </c>
      <c r="AB944">
        <v>27962</v>
      </c>
      <c r="AD944" t="s">
        <v>4</v>
      </c>
      <c r="AE944">
        <v>35</v>
      </c>
      <c r="AF944">
        <v>19</v>
      </c>
      <c r="AG944" t="s">
        <v>14488</v>
      </c>
      <c r="AI944" t="s">
        <v>14487</v>
      </c>
      <c r="AK944" t="s">
        <v>14486</v>
      </c>
      <c r="AL944">
        <v>22</v>
      </c>
      <c r="AM944" s="5">
        <f t="shared" si="115"/>
        <v>1.5714285714285714</v>
      </c>
      <c r="AN944" s="4">
        <f t="shared" si="116"/>
        <v>2.3800508465408126E-3</v>
      </c>
      <c r="AO944" s="3"/>
      <c r="AP944">
        <v>0</v>
      </c>
      <c r="AR944" t="s">
        <v>20</v>
      </c>
      <c r="AT944" s="2">
        <v>4.72</v>
      </c>
      <c r="AU944" s="1">
        <f t="shared" si="117"/>
        <v>3.8217018377210428</v>
      </c>
      <c r="AV944" s="1">
        <f t="shared" si="118"/>
        <v>2.7977884797019108</v>
      </c>
      <c r="AW944" s="1">
        <f t="shared" si="119"/>
        <v>1.7738751216827788</v>
      </c>
    </row>
    <row r="945" spans="1:49" x14ac:dyDescent="0.2">
      <c r="A945">
        <v>943</v>
      </c>
      <c r="B945" t="s">
        <v>14485</v>
      </c>
      <c r="C945" t="s">
        <v>14484</v>
      </c>
      <c r="E945">
        <v>18788715</v>
      </c>
      <c r="F945" t="s">
        <v>14483</v>
      </c>
      <c r="G945" t="s">
        <v>10</v>
      </c>
      <c r="H945" t="s">
        <v>9</v>
      </c>
      <c r="I945" t="s">
        <v>14482</v>
      </c>
      <c r="J945">
        <v>60024322</v>
      </c>
      <c r="K945" t="s">
        <v>1797</v>
      </c>
      <c r="L945" t="s">
        <v>1796</v>
      </c>
      <c r="M945" t="s">
        <v>52</v>
      </c>
      <c r="N945">
        <v>4</v>
      </c>
      <c r="O945" t="s">
        <v>14481</v>
      </c>
      <c r="P945" t="s">
        <v>14480</v>
      </c>
      <c r="Q945" t="s">
        <v>1956</v>
      </c>
      <c r="R945" s="7">
        <v>39737</v>
      </c>
      <c r="S945" s="8">
        <f t="shared" si="112"/>
        <v>2008</v>
      </c>
      <c r="T945" s="8">
        <v>2008</v>
      </c>
      <c r="U945" s="8">
        <f t="shared" si="113"/>
        <v>14</v>
      </c>
      <c r="V945" s="7">
        <v>39737</v>
      </c>
      <c r="W945" t="s">
        <v>1451</v>
      </c>
      <c r="X945" s="2">
        <v>0.75600000000000001</v>
      </c>
      <c r="Y945" s="6">
        <f t="shared" si="114"/>
        <v>2.0180988227756869E-2</v>
      </c>
      <c r="AA945">
        <v>10895639</v>
      </c>
      <c r="AB945">
        <v>26969</v>
      </c>
      <c r="AD945" t="s">
        <v>4</v>
      </c>
      <c r="AE945">
        <v>112</v>
      </c>
      <c r="AF945">
        <v>41</v>
      </c>
      <c r="AH945" t="s">
        <v>14479</v>
      </c>
      <c r="AI945" t="s">
        <v>14478</v>
      </c>
      <c r="AK945" t="s">
        <v>14477</v>
      </c>
      <c r="AL945">
        <v>22</v>
      </c>
      <c r="AM945" s="5">
        <f t="shared" si="115"/>
        <v>1.5714285714285714</v>
      </c>
      <c r="AN945" s="4">
        <f t="shared" si="116"/>
        <v>2.3800508465408126E-3</v>
      </c>
      <c r="AO945" s="3"/>
      <c r="AP945">
        <v>0</v>
      </c>
      <c r="AR945" t="s">
        <v>20</v>
      </c>
      <c r="AT945" s="2">
        <v>2.7810000000000001</v>
      </c>
      <c r="AU945" s="1">
        <f t="shared" si="117"/>
        <v>1.4840707013392052</v>
      </c>
      <c r="AV945" s="1">
        <f t="shared" si="118"/>
        <v>1.1280519537148841</v>
      </c>
      <c r="AW945" s="1">
        <f t="shared" si="119"/>
        <v>0.77203320609056292</v>
      </c>
    </row>
    <row r="946" spans="1:49" x14ac:dyDescent="0.2">
      <c r="A946">
        <v>944</v>
      </c>
      <c r="B946" t="s">
        <v>14476</v>
      </c>
      <c r="C946" t="s">
        <v>14475</v>
      </c>
      <c r="F946" t="s">
        <v>14474</v>
      </c>
      <c r="G946" t="s">
        <v>10</v>
      </c>
      <c r="H946" t="s">
        <v>9</v>
      </c>
      <c r="I946" t="s">
        <v>773</v>
      </c>
      <c r="J946" t="s">
        <v>14473</v>
      </c>
      <c r="K946" t="s">
        <v>14472</v>
      </c>
      <c r="L946" t="s">
        <v>14471</v>
      </c>
      <c r="M946" t="s">
        <v>30</v>
      </c>
      <c r="N946">
        <v>3</v>
      </c>
      <c r="O946" t="s">
        <v>14470</v>
      </c>
      <c r="P946" t="s">
        <v>14469</v>
      </c>
      <c r="Q946" t="s">
        <v>14468</v>
      </c>
      <c r="R946" s="7">
        <v>39736</v>
      </c>
      <c r="S946" s="8">
        <f t="shared" si="112"/>
        <v>2008</v>
      </c>
      <c r="T946" s="8">
        <v>2008</v>
      </c>
      <c r="U946" s="8">
        <f t="shared" si="113"/>
        <v>14</v>
      </c>
      <c r="V946" s="7">
        <v>2008</v>
      </c>
      <c r="W946" t="s">
        <v>1477</v>
      </c>
      <c r="X946" s="2">
        <v>0.76</v>
      </c>
      <c r="Y946" s="6">
        <f t="shared" si="114"/>
        <v>2.0287765943247646E-2</v>
      </c>
      <c r="AA946">
        <v>10459219</v>
      </c>
      <c r="AB946">
        <v>26098</v>
      </c>
      <c r="AD946" t="s">
        <v>4</v>
      </c>
      <c r="AE946">
        <v>19</v>
      </c>
      <c r="AF946">
        <v>12</v>
      </c>
      <c r="AH946" t="s">
        <v>14467</v>
      </c>
      <c r="AI946" t="s">
        <v>14466</v>
      </c>
      <c r="AJ946" t="s">
        <v>14465</v>
      </c>
      <c r="AK946" t="s">
        <v>14464</v>
      </c>
      <c r="AL946">
        <v>21</v>
      </c>
      <c r="AM946" s="5">
        <f t="shared" si="115"/>
        <v>1.5</v>
      </c>
      <c r="AN946" s="4">
        <f t="shared" si="116"/>
        <v>2.2718667171525938E-3</v>
      </c>
      <c r="AO946" s="3"/>
      <c r="AP946">
        <v>0</v>
      </c>
      <c r="AQ946" t="s">
        <v>12</v>
      </c>
      <c r="AR946" t="s">
        <v>14463</v>
      </c>
      <c r="AS946" t="s">
        <v>11</v>
      </c>
      <c r="AT946" s="2" t="s">
        <v>0</v>
      </c>
      <c r="AU946" s="1">
        <f t="shared" si="117"/>
        <v>1.488299617541913</v>
      </c>
      <c r="AV946" s="1">
        <f t="shared" si="118"/>
        <v>1.1279816330200121</v>
      </c>
      <c r="AW946" s="1">
        <f t="shared" si="119"/>
        <v>0.76766364849811097</v>
      </c>
    </row>
    <row r="947" spans="1:49" x14ac:dyDescent="0.2">
      <c r="A947">
        <v>945</v>
      </c>
      <c r="B947" t="s">
        <v>14462</v>
      </c>
      <c r="C947" t="s">
        <v>14461</v>
      </c>
      <c r="F947" t="s">
        <v>14460</v>
      </c>
      <c r="G947" t="s">
        <v>10</v>
      </c>
      <c r="H947" t="s">
        <v>9</v>
      </c>
      <c r="I947" t="s">
        <v>1713</v>
      </c>
      <c r="J947">
        <v>60017482</v>
      </c>
      <c r="K947" t="s">
        <v>1753</v>
      </c>
      <c r="L947" t="s">
        <v>1752</v>
      </c>
      <c r="M947" t="s">
        <v>40</v>
      </c>
      <c r="N947">
        <v>7</v>
      </c>
      <c r="O947" t="s">
        <v>14459</v>
      </c>
      <c r="P947" t="s">
        <v>14458</v>
      </c>
      <c r="Q947" t="s">
        <v>14457</v>
      </c>
      <c r="R947" s="7">
        <v>39736</v>
      </c>
      <c r="S947" s="8">
        <f t="shared" si="112"/>
        <v>2008</v>
      </c>
      <c r="T947" s="8">
        <v>2008</v>
      </c>
      <c r="U947" s="8">
        <f t="shared" si="113"/>
        <v>14</v>
      </c>
      <c r="V947" s="7">
        <v>39736</v>
      </c>
      <c r="W947" t="s">
        <v>1393</v>
      </c>
      <c r="X947" s="2">
        <v>0.81</v>
      </c>
      <c r="Y947" s="6">
        <f t="shared" si="114"/>
        <v>2.1622487386882359E-2</v>
      </c>
      <c r="AA947">
        <v>10411135</v>
      </c>
      <c r="AB947">
        <v>12116</v>
      </c>
      <c r="AD947" t="s">
        <v>4</v>
      </c>
      <c r="AE947">
        <v>20</v>
      </c>
      <c r="AF947">
        <v>20</v>
      </c>
      <c r="AH947" t="s">
        <v>14456</v>
      </c>
      <c r="AI947" t="s">
        <v>14455</v>
      </c>
      <c r="AJ947" t="s">
        <v>14454</v>
      </c>
      <c r="AK947" t="s">
        <v>14453</v>
      </c>
      <c r="AL947">
        <v>10</v>
      </c>
      <c r="AM947" s="5">
        <f t="shared" si="115"/>
        <v>0.7142857142857143</v>
      </c>
      <c r="AN947" s="4">
        <f t="shared" si="116"/>
        <v>1.0818412938821875E-3</v>
      </c>
      <c r="AO947" s="3"/>
      <c r="AP947">
        <v>0</v>
      </c>
      <c r="AR947">
        <v>200839</v>
      </c>
      <c r="AT947" s="2">
        <v>2.468</v>
      </c>
      <c r="AU947" s="1">
        <f t="shared" si="117"/>
        <v>1.5460293558982305</v>
      </c>
      <c r="AV947" s="1">
        <f t="shared" si="118"/>
        <v>1.1352164340382271</v>
      </c>
      <c r="AW947" s="1">
        <f t="shared" si="119"/>
        <v>0.72440351217822385</v>
      </c>
    </row>
    <row r="948" spans="1:49" x14ac:dyDescent="0.2">
      <c r="A948">
        <v>946</v>
      </c>
      <c r="B948" t="s">
        <v>14452</v>
      </c>
      <c r="C948" t="s">
        <v>14451</v>
      </c>
      <c r="D948" t="s">
        <v>14450</v>
      </c>
      <c r="F948" t="s">
        <v>14449</v>
      </c>
      <c r="G948" t="s">
        <v>10</v>
      </c>
      <c r="H948" t="s">
        <v>9</v>
      </c>
      <c r="I948" t="s">
        <v>14448</v>
      </c>
      <c r="J948" t="s">
        <v>14447</v>
      </c>
      <c r="K948" t="s">
        <v>14446</v>
      </c>
      <c r="L948" t="s">
        <v>14445</v>
      </c>
      <c r="M948" t="s">
        <v>191</v>
      </c>
      <c r="N948">
        <v>5</v>
      </c>
      <c r="O948" t="s">
        <v>14444</v>
      </c>
      <c r="P948" t="s">
        <v>14443</v>
      </c>
      <c r="Q948" t="s">
        <v>14442</v>
      </c>
      <c r="R948" s="7">
        <v>39736</v>
      </c>
      <c r="S948" s="8">
        <f t="shared" si="112"/>
        <v>2008</v>
      </c>
      <c r="T948" s="8">
        <v>2008</v>
      </c>
      <c r="U948" s="8">
        <f t="shared" si="113"/>
        <v>14</v>
      </c>
      <c r="V948" s="7">
        <v>39736</v>
      </c>
      <c r="W948" t="s">
        <v>4414</v>
      </c>
      <c r="X948" s="2">
        <v>1.089</v>
      </c>
      <c r="Y948" s="6">
        <f t="shared" si="114"/>
        <v>2.9070233042364058E-2</v>
      </c>
      <c r="AA948">
        <v>3770273</v>
      </c>
      <c r="AB948">
        <v>28449</v>
      </c>
      <c r="AD948" t="s">
        <v>4</v>
      </c>
      <c r="AE948">
        <v>176</v>
      </c>
      <c r="AF948">
        <v>4</v>
      </c>
      <c r="AH948" t="s">
        <v>14441</v>
      </c>
      <c r="AI948" t="s">
        <v>14440</v>
      </c>
      <c r="AJ948" t="s">
        <v>14439</v>
      </c>
      <c r="AK948" t="s">
        <v>14438</v>
      </c>
      <c r="AL948">
        <v>19</v>
      </c>
      <c r="AM948" s="5">
        <f t="shared" si="115"/>
        <v>1.3571428571428572</v>
      </c>
      <c r="AN948" s="4">
        <f t="shared" si="116"/>
        <v>2.0554984583761563E-3</v>
      </c>
      <c r="AO948" s="3"/>
      <c r="AP948">
        <v>0</v>
      </c>
      <c r="AR948" t="s">
        <v>20</v>
      </c>
      <c r="AT948" s="2" t="s">
        <v>0</v>
      </c>
      <c r="AU948" s="1">
        <f t="shared" si="117"/>
        <v>2.0965812667167687</v>
      </c>
      <c r="AV948" s="1">
        <f t="shared" si="118"/>
        <v>1.5562865750370107</v>
      </c>
      <c r="AW948" s="1">
        <f t="shared" si="119"/>
        <v>1.0159918833572525</v>
      </c>
    </row>
    <row r="949" spans="1:49" x14ac:dyDescent="0.2">
      <c r="A949">
        <v>947</v>
      </c>
      <c r="B949" t="s">
        <v>14437</v>
      </c>
      <c r="C949" t="s">
        <v>14436</v>
      </c>
      <c r="D949">
        <v>903248988</v>
      </c>
      <c r="F949" t="s">
        <v>14435</v>
      </c>
      <c r="G949" t="s">
        <v>10</v>
      </c>
      <c r="H949" t="s">
        <v>9</v>
      </c>
      <c r="I949" t="s">
        <v>8656</v>
      </c>
      <c r="J949" t="s">
        <v>8655</v>
      </c>
      <c r="K949" t="s">
        <v>8654</v>
      </c>
      <c r="L949" t="s">
        <v>8653</v>
      </c>
      <c r="M949" t="s">
        <v>233</v>
      </c>
      <c r="N949">
        <v>3</v>
      </c>
      <c r="O949" t="s">
        <v>8652</v>
      </c>
      <c r="P949" t="s">
        <v>8651</v>
      </c>
      <c r="Q949" t="s">
        <v>8650</v>
      </c>
      <c r="R949" s="7">
        <v>39735</v>
      </c>
      <c r="S949" s="8">
        <f t="shared" si="112"/>
        <v>2008</v>
      </c>
      <c r="T949" s="8">
        <v>2008</v>
      </c>
      <c r="U949" s="8">
        <f t="shared" si="113"/>
        <v>14</v>
      </c>
      <c r="V949" s="7">
        <v>2008</v>
      </c>
      <c r="W949" t="s">
        <v>14434</v>
      </c>
      <c r="X949" s="2">
        <v>0.26400000000000001</v>
      </c>
      <c r="Y949" s="6">
        <f t="shared" si="114"/>
        <v>7.0473292223912874E-3</v>
      </c>
      <c r="AA949">
        <v>9349847</v>
      </c>
      <c r="AB949">
        <v>13859</v>
      </c>
      <c r="AC949">
        <v>14322110</v>
      </c>
      <c r="AD949" t="s">
        <v>4</v>
      </c>
      <c r="AE949">
        <v>19</v>
      </c>
      <c r="AF949">
        <v>4</v>
      </c>
      <c r="AH949" t="s">
        <v>14433</v>
      </c>
      <c r="AI949" t="s">
        <v>14432</v>
      </c>
      <c r="AJ949" t="s">
        <v>14431</v>
      </c>
      <c r="AK949" t="s">
        <v>14430</v>
      </c>
      <c r="AL949">
        <v>18</v>
      </c>
      <c r="AM949" s="5">
        <f t="shared" si="115"/>
        <v>1.2857142857142858</v>
      </c>
      <c r="AN949" s="4">
        <f t="shared" si="116"/>
        <v>1.9473143289879377E-3</v>
      </c>
      <c r="AO949" s="3"/>
      <c r="AP949">
        <v>0</v>
      </c>
      <c r="AQ949" t="s">
        <v>8645</v>
      </c>
      <c r="AR949" t="s">
        <v>8644</v>
      </c>
      <c r="AS949" t="s">
        <v>8643</v>
      </c>
      <c r="AT949" s="2">
        <v>1.306</v>
      </c>
      <c r="AU949" s="1">
        <f t="shared" si="117"/>
        <v>0.55173247543702819</v>
      </c>
      <c r="AV949" s="1">
        <f t="shared" si="118"/>
        <v>0.44973217756896128</v>
      </c>
      <c r="AW949" s="1">
        <f t="shared" si="119"/>
        <v>0.34773187970089425</v>
      </c>
    </row>
    <row r="950" spans="1:49" x14ac:dyDescent="0.2">
      <c r="A950">
        <v>948</v>
      </c>
      <c r="B950" t="s">
        <v>14429</v>
      </c>
      <c r="C950" t="s">
        <v>14428</v>
      </c>
      <c r="D950" t="s">
        <v>14427</v>
      </c>
      <c r="E950">
        <v>18849988</v>
      </c>
      <c r="F950" t="s">
        <v>14426</v>
      </c>
      <c r="G950" t="s">
        <v>10</v>
      </c>
      <c r="H950" t="s">
        <v>9</v>
      </c>
      <c r="I950" t="s">
        <v>14425</v>
      </c>
      <c r="J950">
        <v>60028717</v>
      </c>
      <c r="K950" t="s">
        <v>14424</v>
      </c>
      <c r="L950" t="s">
        <v>811</v>
      </c>
      <c r="M950" t="s">
        <v>23</v>
      </c>
      <c r="N950">
        <v>6</v>
      </c>
      <c r="O950" t="s">
        <v>14423</v>
      </c>
      <c r="P950" t="s">
        <v>14422</v>
      </c>
      <c r="Q950" t="s">
        <v>14421</v>
      </c>
      <c r="R950" s="7">
        <v>39734</v>
      </c>
      <c r="S950" s="8">
        <f t="shared" si="112"/>
        <v>2008</v>
      </c>
      <c r="T950" s="8">
        <v>2008</v>
      </c>
      <c r="U950" s="8">
        <f t="shared" si="113"/>
        <v>14</v>
      </c>
      <c r="V950" s="7">
        <v>2008</v>
      </c>
      <c r="W950" t="s">
        <v>14420</v>
      </c>
      <c r="X950" s="2">
        <v>19.469000000000001</v>
      </c>
      <c r="Y950" s="6">
        <f t="shared" si="114"/>
        <v>0.51971383572248475</v>
      </c>
      <c r="AA950">
        <v>15487091</v>
      </c>
      <c r="AB950">
        <v>21100778827</v>
      </c>
      <c r="AC950">
        <v>15491676</v>
      </c>
      <c r="AD950" t="s">
        <v>4</v>
      </c>
      <c r="AE950">
        <v>5</v>
      </c>
      <c r="AF950">
        <v>11</v>
      </c>
      <c r="AH950" t="s">
        <v>14419</v>
      </c>
      <c r="AI950" t="s">
        <v>14418</v>
      </c>
      <c r="AK950" t="s">
        <v>14417</v>
      </c>
      <c r="AL950">
        <v>141</v>
      </c>
      <c r="AM950" s="5">
        <f t="shared" si="115"/>
        <v>10.071428571428571</v>
      </c>
      <c r="AN950" s="4">
        <f t="shared" si="116"/>
        <v>1.5253962243738843E-2</v>
      </c>
      <c r="AO950" s="3"/>
      <c r="AP950">
        <v>0</v>
      </c>
      <c r="AQ950" t="s">
        <v>19</v>
      </c>
      <c r="AR950" t="s">
        <v>20</v>
      </c>
      <c r="AS950" t="s">
        <v>18</v>
      </c>
      <c r="AT950" s="2">
        <v>28.547000000000001</v>
      </c>
      <c r="AU950" s="1">
        <f t="shared" si="117"/>
        <v>36.837587367886094</v>
      </c>
      <c r="AV950" s="1">
        <f t="shared" si="118"/>
        <v>26.748389898311181</v>
      </c>
      <c r="AW950" s="1">
        <f t="shared" si="119"/>
        <v>16.659192428736262</v>
      </c>
    </row>
    <row r="951" spans="1:49" x14ac:dyDescent="0.2">
      <c r="A951">
        <v>949</v>
      </c>
      <c r="B951" t="s">
        <v>14416</v>
      </c>
      <c r="C951" t="s">
        <v>14415</v>
      </c>
      <c r="E951">
        <v>18852761</v>
      </c>
      <c r="F951" t="s">
        <v>14414</v>
      </c>
      <c r="G951" t="s">
        <v>10</v>
      </c>
      <c r="H951" t="s">
        <v>9</v>
      </c>
      <c r="I951" t="s">
        <v>14413</v>
      </c>
      <c r="J951">
        <v>60091253</v>
      </c>
      <c r="K951" t="s">
        <v>14412</v>
      </c>
      <c r="L951" t="s">
        <v>1478</v>
      </c>
      <c r="M951" t="s">
        <v>15</v>
      </c>
      <c r="N951">
        <v>4</v>
      </c>
      <c r="O951" t="s">
        <v>14411</v>
      </c>
      <c r="P951" t="s">
        <v>14410</v>
      </c>
      <c r="Q951" t="s">
        <v>14409</v>
      </c>
      <c r="R951" s="7">
        <v>39734</v>
      </c>
      <c r="S951" s="8">
        <f t="shared" si="112"/>
        <v>2008</v>
      </c>
      <c r="T951" s="8">
        <v>2008</v>
      </c>
      <c r="U951" s="8">
        <f t="shared" si="113"/>
        <v>14</v>
      </c>
      <c r="V951" s="7">
        <v>39734</v>
      </c>
      <c r="W951" t="s">
        <v>1205</v>
      </c>
      <c r="X951" s="2">
        <v>1.3939999999999999</v>
      </c>
      <c r="Y951" s="6">
        <f t="shared" si="114"/>
        <v>3.721203384853581E-2</v>
      </c>
      <c r="AB951">
        <v>12862</v>
      </c>
      <c r="AC951">
        <v>10944087</v>
      </c>
      <c r="AD951" t="s">
        <v>4</v>
      </c>
      <c r="AE951">
        <v>16</v>
      </c>
      <c r="AF951">
        <v>21</v>
      </c>
      <c r="AH951" t="s">
        <v>14408</v>
      </c>
      <c r="AI951" t="s">
        <v>14407</v>
      </c>
      <c r="AK951" t="s">
        <v>14406</v>
      </c>
      <c r="AL951">
        <v>119</v>
      </c>
      <c r="AM951" s="5">
        <f t="shared" si="115"/>
        <v>8.5</v>
      </c>
      <c r="AN951" s="4">
        <f t="shared" si="116"/>
        <v>1.2873911397198031E-2</v>
      </c>
      <c r="AO951" s="3"/>
      <c r="AP951">
        <v>1</v>
      </c>
      <c r="AR951" t="s">
        <v>20</v>
      </c>
      <c r="AT951" s="2">
        <v>3.8940000000000001</v>
      </c>
      <c r="AU951" s="1">
        <f t="shared" si="117"/>
        <v>2.9910597113134476</v>
      </c>
      <c r="AV951" s="1">
        <f t="shared" si="118"/>
        <v>2.5042972622866921</v>
      </c>
      <c r="AW951" s="1">
        <f t="shared" si="119"/>
        <v>2.0175348132599367</v>
      </c>
    </row>
    <row r="952" spans="1:49" x14ac:dyDescent="0.2">
      <c r="A952">
        <v>950</v>
      </c>
      <c r="B952" t="s">
        <v>14405</v>
      </c>
      <c r="C952" t="s">
        <v>14404</v>
      </c>
      <c r="E952">
        <v>18252853</v>
      </c>
      <c r="F952" t="s">
        <v>14403</v>
      </c>
      <c r="G952" t="s">
        <v>10</v>
      </c>
      <c r="H952" t="s">
        <v>9</v>
      </c>
      <c r="I952" t="s">
        <v>14402</v>
      </c>
      <c r="J952" t="s">
        <v>14401</v>
      </c>
      <c r="K952" t="s">
        <v>14400</v>
      </c>
      <c r="L952" t="s">
        <v>14399</v>
      </c>
      <c r="M952" t="s">
        <v>14398</v>
      </c>
      <c r="N952">
        <v>4</v>
      </c>
      <c r="O952" t="s">
        <v>14397</v>
      </c>
      <c r="P952" t="s">
        <v>14396</v>
      </c>
      <c r="Q952" t="s">
        <v>14395</v>
      </c>
      <c r="R952" s="7">
        <v>39734</v>
      </c>
      <c r="S952" s="8">
        <f t="shared" si="112"/>
        <v>2008</v>
      </c>
      <c r="T952" s="8">
        <v>2008</v>
      </c>
      <c r="U952" s="8">
        <f t="shared" si="113"/>
        <v>14</v>
      </c>
      <c r="V952" s="7">
        <v>2008</v>
      </c>
      <c r="W952" t="s">
        <v>14394</v>
      </c>
      <c r="X952" s="2">
        <v>0.39200000000000002</v>
      </c>
      <c r="Y952" s="6">
        <f t="shared" si="114"/>
        <v>1.0464216118096155E-2</v>
      </c>
      <c r="AA952">
        <v>1448420</v>
      </c>
      <c r="AB952">
        <v>29514</v>
      </c>
      <c r="AD952" t="s">
        <v>4</v>
      </c>
      <c r="AE952">
        <v>130</v>
      </c>
      <c r="AF952">
        <v>3</v>
      </c>
      <c r="AH952" t="s">
        <v>14393</v>
      </c>
      <c r="AI952" t="s">
        <v>14392</v>
      </c>
      <c r="AK952" t="s">
        <v>14391</v>
      </c>
      <c r="AL952">
        <v>1</v>
      </c>
      <c r="AM952" s="5">
        <f t="shared" si="115"/>
        <v>7.1428571428571425E-2</v>
      </c>
      <c r="AN952" s="4">
        <f t="shared" si="116"/>
        <v>1.0818412938821875E-4</v>
      </c>
      <c r="AO952" s="3"/>
      <c r="AP952">
        <v>0</v>
      </c>
      <c r="AR952" t="s">
        <v>20</v>
      </c>
      <c r="AT952" s="2">
        <v>0.97199999999999998</v>
      </c>
      <c r="AU952" s="1">
        <f t="shared" si="117"/>
        <v>0.73574065214837736</v>
      </c>
      <c r="AV952" s="1">
        <f t="shared" si="118"/>
        <v>0.52862001237421863</v>
      </c>
      <c r="AW952" s="1">
        <f t="shared" si="119"/>
        <v>0.32149937260005995</v>
      </c>
    </row>
    <row r="953" spans="1:49" x14ac:dyDescent="0.2">
      <c r="A953">
        <v>951</v>
      </c>
      <c r="B953" t="s">
        <v>14390</v>
      </c>
      <c r="C953" t="s">
        <v>14389</v>
      </c>
      <c r="F953" t="s">
        <v>14388</v>
      </c>
      <c r="G953" t="s">
        <v>10</v>
      </c>
      <c r="H953" t="s">
        <v>9</v>
      </c>
      <c r="I953" t="s">
        <v>14387</v>
      </c>
      <c r="J953" t="s">
        <v>14386</v>
      </c>
      <c r="K953" t="s">
        <v>14385</v>
      </c>
      <c r="L953" t="s">
        <v>14384</v>
      </c>
      <c r="M953" t="s">
        <v>191</v>
      </c>
      <c r="N953">
        <v>8</v>
      </c>
      <c r="O953" t="s">
        <v>14383</v>
      </c>
      <c r="P953" t="s">
        <v>14382</v>
      </c>
      <c r="Q953" t="s">
        <v>14381</v>
      </c>
      <c r="R953" s="7">
        <v>39734</v>
      </c>
      <c r="S953" s="8">
        <f t="shared" si="112"/>
        <v>2008</v>
      </c>
      <c r="T953" s="8">
        <v>2008</v>
      </c>
      <c r="U953" s="8">
        <f t="shared" si="113"/>
        <v>14</v>
      </c>
      <c r="V953" s="7">
        <v>2008</v>
      </c>
      <c r="W953" t="s">
        <v>972</v>
      </c>
      <c r="X953" s="2">
        <v>1.1819999999999999</v>
      </c>
      <c r="Y953" s="6">
        <f t="shared" si="114"/>
        <v>3.1552814927524625E-2</v>
      </c>
      <c r="AA953">
        <v>36951</v>
      </c>
      <c r="AB953">
        <v>27030</v>
      </c>
      <c r="AD953" t="s">
        <v>4</v>
      </c>
      <c r="AE953">
        <v>93</v>
      </c>
      <c r="AF953">
        <v>13</v>
      </c>
      <c r="AG953">
        <v>131112</v>
      </c>
      <c r="AI953" t="s">
        <v>14380</v>
      </c>
      <c r="AK953" t="s">
        <v>14379</v>
      </c>
      <c r="AL953">
        <v>10</v>
      </c>
      <c r="AM953" s="5">
        <f t="shared" si="115"/>
        <v>0.7142857142857143</v>
      </c>
      <c r="AN953" s="4">
        <f t="shared" si="116"/>
        <v>1.0818412938821875E-3</v>
      </c>
      <c r="AO953" s="3"/>
      <c r="AP953">
        <v>0</v>
      </c>
      <c r="AR953" t="s">
        <v>20</v>
      </c>
      <c r="AT953" s="2">
        <v>3.7909999999999999</v>
      </c>
      <c r="AU953" s="1">
        <f t="shared" si="117"/>
        <v>2.241152283743189</v>
      </c>
      <c r="AV953" s="1">
        <f t="shared" si="118"/>
        <v>1.6317328110703406</v>
      </c>
      <c r="AW953" s="1">
        <f t="shared" si="119"/>
        <v>1.0223133383974918</v>
      </c>
    </row>
    <row r="954" spans="1:49" x14ac:dyDescent="0.2">
      <c r="A954">
        <v>952</v>
      </c>
      <c r="B954" t="s">
        <v>14378</v>
      </c>
      <c r="C954" t="s">
        <v>14377</v>
      </c>
      <c r="E954">
        <v>18693239</v>
      </c>
      <c r="F954" t="s">
        <v>14376</v>
      </c>
      <c r="G954" t="s">
        <v>10</v>
      </c>
      <c r="H954" t="s">
        <v>9</v>
      </c>
      <c r="I954" t="s">
        <v>14375</v>
      </c>
      <c r="J954">
        <v>60029445</v>
      </c>
      <c r="K954" t="s">
        <v>1613</v>
      </c>
      <c r="L954" t="s">
        <v>1612</v>
      </c>
      <c r="M954" t="s">
        <v>15</v>
      </c>
      <c r="N954">
        <v>2</v>
      </c>
      <c r="O954" t="s">
        <v>14374</v>
      </c>
      <c r="P954" t="s">
        <v>14373</v>
      </c>
      <c r="Q954" t="s">
        <v>14372</v>
      </c>
      <c r="R954" s="7">
        <v>39731</v>
      </c>
      <c r="S954" s="8">
        <f t="shared" si="112"/>
        <v>2008</v>
      </c>
      <c r="T954" s="8">
        <v>2008</v>
      </c>
      <c r="U954" s="8">
        <f t="shared" si="113"/>
        <v>14</v>
      </c>
      <c r="V954" s="7">
        <v>39731</v>
      </c>
      <c r="W954" t="s">
        <v>1168</v>
      </c>
      <c r="X954" s="2">
        <v>2.3610000000000002</v>
      </c>
      <c r="Y954" s="6">
        <f t="shared" si="114"/>
        <v>6.3025546568431179E-2</v>
      </c>
      <c r="AA954">
        <v>219258</v>
      </c>
      <c r="AB954">
        <v>17592</v>
      </c>
      <c r="AC954" t="s">
        <v>1167</v>
      </c>
      <c r="AD954" t="s">
        <v>4</v>
      </c>
      <c r="AE954">
        <v>283</v>
      </c>
      <c r="AF954">
        <v>41</v>
      </c>
      <c r="AH954" t="s">
        <v>14371</v>
      </c>
      <c r="AI954" t="s">
        <v>14370</v>
      </c>
      <c r="AK954" t="s">
        <v>14369</v>
      </c>
      <c r="AL954">
        <v>15</v>
      </c>
      <c r="AM954" s="5">
        <f t="shared" si="115"/>
        <v>1.0714285714285714</v>
      </c>
      <c r="AN954" s="4">
        <f t="shared" si="116"/>
        <v>1.6227619408232812E-3</v>
      </c>
      <c r="AO954" s="3"/>
      <c r="AP954">
        <v>1</v>
      </c>
      <c r="AR954" t="s">
        <v>20</v>
      </c>
      <c r="AT954" s="2">
        <v>5.157</v>
      </c>
      <c r="AU954" s="1">
        <f t="shared" si="117"/>
        <v>4.4604711180148806</v>
      </c>
      <c r="AV954" s="1">
        <f t="shared" si="118"/>
        <v>3.2324154254627229</v>
      </c>
      <c r="AW954" s="1">
        <f t="shared" si="119"/>
        <v>2.0043597329105647</v>
      </c>
    </row>
    <row r="955" spans="1:49" x14ac:dyDescent="0.2">
      <c r="A955">
        <v>953</v>
      </c>
      <c r="B955" t="s">
        <v>14368</v>
      </c>
      <c r="C955" t="s">
        <v>14367</v>
      </c>
      <c r="F955" t="s">
        <v>14366</v>
      </c>
      <c r="G955" t="s">
        <v>10</v>
      </c>
      <c r="H955" t="s">
        <v>9</v>
      </c>
      <c r="I955" t="s">
        <v>14365</v>
      </c>
      <c r="J955">
        <v>60025778</v>
      </c>
      <c r="K955" t="s">
        <v>1335</v>
      </c>
      <c r="L955" t="s">
        <v>1334</v>
      </c>
      <c r="M955" t="s">
        <v>15</v>
      </c>
      <c r="N955">
        <v>2</v>
      </c>
      <c r="O955" t="s">
        <v>14364</v>
      </c>
      <c r="P955" t="s">
        <v>14363</v>
      </c>
      <c r="Q955" t="s">
        <v>1333</v>
      </c>
      <c r="R955" s="7">
        <v>39730</v>
      </c>
      <c r="S955" s="8">
        <f t="shared" si="112"/>
        <v>2008</v>
      </c>
      <c r="T955" s="8">
        <v>2008</v>
      </c>
      <c r="U955" s="8">
        <f t="shared" si="113"/>
        <v>14</v>
      </c>
      <c r="V955" s="7">
        <v>2008</v>
      </c>
      <c r="W955" t="s">
        <v>889</v>
      </c>
      <c r="X955" s="2">
        <v>0.46</v>
      </c>
      <c r="Y955" s="6">
        <f t="shared" si="114"/>
        <v>1.2279437281439364E-2</v>
      </c>
      <c r="AA955">
        <v>933813</v>
      </c>
      <c r="AB955">
        <v>28031</v>
      </c>
      <c r="AD955" t="s">
        <v>4</v>
      </c>
      <c r="AE955">
        <v>36</v>
      </c>
      <c r="AF955" t="s">
        <v>1789</v>
      </c>
      <c r="AH955" t="s">
        <v>14362</v>
      </c>
      <c r="AI955" t="s">
        <v>14361</v>
      </c>
      <c r="AJ955" t="s">
        <v>14360</v>
      </c>
      <c r="AK955" t="s">
        <v>14359</v>
      </c>
      <c r="AL955">
        <v>2</v>
      </c>
      <c r="AM955" s="5">
        <f t="shared" si="115"/>
        <v>0.14285714285714285</v>
      </c>
      <c r="AN955" s="4">
        <f t="shared" si="116"/>
        <v>2.1636825877643749E-4</v>
      </c>
      <c r="AO955" s="3"/>
      <c r="AP955">
        <v>0</v>
      </c>
      <c r="AR955" t="s">
        <v>20</v>
      </c>
      <c r="AT955" s="2">
        <v>1.222</v>
      </c>
      <c r="AU955" s="1">
        <f t="shared" si="117"/>
        <v>0.86605165746404844</v>
      </c>
      <c r="AV955" s="1">
        <f t="shared" si="118"/>
        <v>0.62479027701079004</v>
      </c>
      <c r="AW955" s="1">
        <f t="shared" si="119"/>
        <v>0.38352889655753153</v>
      </c>
    </row>
    <row r="956" spans="1:49" x14ac:dyDescent="0.2">
      <c r="A956">
        <v>954</v>
      </c>
      <c r="B956" t="s">
        <v>14358</v>
      </c>
      <c r="C956" t="s">
        <v>14357</v>
      </c>
      <c r="E956">
        <v>18990643</v>
      </c>
      <c r="F956" t="s">
        <v>14356</v>
      </c>
      <c r="G956" t="s">
        <v>10</v>
      </c>
      <c r="H956" t="s">
        <v>9</v>
      </c>
      <c r="I956" t="s">
        <v>14355</v>
      </c>
      <c r="J956" t="s">
        <v>14354</v>
      </c>
      <c r="K956" t="s">
        <v>14353</v>
      </c>
      <c r="L956" t="s">
        <v>14352</v>
      </c>
      <c r="M956" t="s">
        <v>14351</v>
      </c>
      <c r="N956">
        <v>2</v>
      </c>
      <c r="O956" t="s">
        <v>14350</v>
      </c>
      <c r="P956" t="s">
        <v>14349</v>
      </c>
      <c r="Q956" t="s">
        <v>14348</v>
      </c>
      <c r="R956" s="7">
        <v>39730</v>
      </c>
      <c r="S956" s="8">
        <f t="shared" si="112"/>
        <v>2008</v>
      </c>
      <c r="T956" s="8">
        <v>2008</v>
      </c>
      <c r="U956" s="8">
        <f t="shared" si="113"/>
        <v>14</v>
      </c>
      <c r="V956" s="7">
        <v>2008</v>
      </c>
      <c r="W956" t="s">
        <v>657</v>
      </c>
      <c r="X956" s="2" t="s">
        <v>0</v>
      </c>
      <c r="Y956" s="6" t="e">
        <f t="shared" si="114"/>
        <v>#VALUE!</v>
      </c>
      <c r="AA956">
        <v>10459227</v>
      </c>
      <c r="AB956">
        <v>24243</v>
      </c>
      <c r="AD956" t="s">
        <v>4</v>
      </c>
      <c r="AE956">
        <v>19</v>
      </c>
      <c r="AF956">
        <v>11</v>
      </c>
      <c r="AH956" t="s">
        <v>14347</v>
      </c>
      <c r="AI956" t="s">
        <v>14346</v>
      </c>
      <c r="AJ956" t="s">
        <v>14345</v>
      </c>
      <c r="AK956" t="s">
        <v>14344</v>
      </c>
      <c r="AL956">
        <v>1</v>
      </c>
      <c r="AM956" s="5">
        <f t="shared" si="115"/>
        <v>7.1428571428571425E-2</v>
      </c>
      <c r="AN956" s="4">
        <f t="shared" si="116"/>
        <v>1.0818412938821875E-4</v>
      </c>
      <c r="AO956" s="3"/>
      <c r="AP956">
        <v>0</v>
      </c>
      <c r="AR956" t="s">
        <v>20</v>
      </c>
      <c r="AT956" s="2" t="s">
        <v>0</v>
      </c>
      <c r="AU956" s="1" t="e">
        <f t="shared" si="117"/>
        <v>#VALUE!</v>
      </c>
      <c r="AV956" s="1" t="e">
        <f t="shared" si="118"/>
        <v>#VALUE!</v>
      </c>
      <c r="AW956" s="1" t="e">
        <f t="shared" si="119"/>
        <v>#VALUE!</v>
      </c>
    </row>
    <row r="957" spans="1:49" x14ac:dyDescent="0.2">
      <c r="A957">
        <v>955</v>
      </c>
      <c r="B957" t="s">
        <v>14343</v>
      </c>
      <c r="C957" t="s">
        <v>14342</v>
      </c>
      <c r="F957" t="s">
        <v>14341</v>
      </c>
      <c r="G957" t="s">
        <v>10</v>
      </c>
      <c r="H957" t="s">
        <v>9</v>
      </c>
      <c r="I957" t="s">
        <v>14340</v>
      </c>
      <c r="J957" t="s">
        <v>14339</v>
      </c>
      <c r="K957" t="s">
        <v>14338</v>
      </c>
      <c r="L957" t="s">
        <v>1046</v>
      </c>
      <c r="M957" t="s">
        <v>114</v>
      </c>
      <c r="N957">
        <v>7</v>
      </c>
      <c r="O957" t="s">
        <v>14337</v>
      </c>
      <c r="P957" t="s">
        <v>14336</v>
      </c>
      <c r="Q957" t="s">
        <v>14335</v>
      </c>
      <c r="R957" s="7">
        <v>39730</v>
      </c>
      <c r="S957" s="8">
        <f t="shared" si="112"/>
        <v>2008</v>
      </c>
      <c r="T957" s="8">
        <v>2008</v>
      </c>
      <c r="U957" s="8">
        <f t="shared" si="113"/>
        <v>14</v>
      </c>
      <c r="V957" s="7">
        <v>39730</v>
      </c>
      <c r="W957" t="s">
        <v>8236</v>
      </c>
      <c r="X957" s="2">
        <v>6.069</v>
      </c>
      <c r="Y957" s="6">
        <f t="shared" si="114"/>
        <v>0.16200848882838151</v>
      </c>
      <c r="AA957" t="s">
        <v>8235</v>
      </c>
      <c r="AB957">
        <v>25143</v>
      </c>
      <c r="AC957">
        <v>16163028</v>
      </c>
      <c r="AD957" t="s">
        <v>4</v>
      </c>
      <c r="AE957">
        <v>18</v>
      </c>
      <c r="AF957">
        <v>19</v>
      </c>
      <c r="AH957" t="s">
        <v>14334</v>
      </c>
      <c r="AI957" t="s">
        <v>14333</v>
      </c>
      <c r="AK957" t="s">
        <v>14332</v>
      </c>
      <c r="AL957">
        <v>24</v>
      </c>
      <c r="AM957" s="5">
        <f t="shared" si="115"/>
        <v>1.7142857142857142</v>
      </c>
      <c r="AN957" s="4">
        <f t="shared" si="116"/>
        <v>2.5964191053172497E-3</v>
      </c>
      <c r="AO957" s="3"/>
      <c r="AP957">
        <v>0</v>
      </c>
      <c r="AR957" t="s">
        <v>20</v>
      </c>
      <c r="AT957" s="2">
        <v>18.808</v>
      </c>
      <c r="AU957" s="1">
        <f t="shared" si="117"/>
        <v>11.418486791146222</v>
      </c>
      <c r="AV957" s="1">
        <f t="shared" si="118"/>
        <v>8.2302453966849374</v>
      </c>
      <c r="AW957" s="1">
        <f t="shared" si="119"/>
        <v>5.0420040022236527</v>
      </c>
    </row>
    <row r="958" spans="1:49" x14ac:dyDescent="0.2">
      <c r="A958">
        <v>956</v>
      </c>
      <c r="B958" t="s">
        <v>14331</v>
      </c>
      <c r="C958" t="s">
        <v>14330</v>
      </c>
      <c r="E958">
        <v>18843373</v>
      </c>
      <c r="F958" t="s">
        <v>14329</v>
      </c>
      <c r="G958" t="s">
        <v>10</v>
      </c>
      <c r="H958" t="s">
        <v>9</v>
      </c>
      <c r="I958" t="s">
        <v>14328</v>
      </c>
      <c r="J958">
        <v>60105604</v>
      </c>
      <c r="K958" t="s">
        <v>14327</v>
      </c>
      <c r="L958" t="s">
        <v>328</v>
      </c>
      <c r="M958" t="s">
        <v>327</v>
      </c>
      <c r="N958">
        <v>3</v>
      </c>
      <c r="O958" t="s">
        <v>14326</v>
      </c>
      <c r="P958" t="s">
        <v>14325</v>
      </c>
      <c r="Q958" t="s">
        <v>14324</v>
      </c>
      <c r="R958" s="7">
        <v>39730</v>
      </c>
      <c r="S958" s="8">
        <f t="shared" si="112"/>
        <v>2008</v>
      </c>
      <c r="T958" s="8">
        <v>2008</v>
      </c>
      <c r="U958" s="8">
        <f t="shared" si="113"/>
        <v>14</v>
      </c>
      <c r="V958" s="7">
        <v>39730</v>
      </c>
      <c r="W958" t="s">
        <v>1631</v>
      </c>
      <c r="X958" s="2">
        <v>0.99</v>
      </c>
      <c r="Y958" s="6">
        <f t="shared" si="114"/>
        <v>2.6427484583967327E-2</v>
      </c>
      <c r="AB958">
        <v>10600153309</v>
      </c>
      <c r="AC958">
        <v>19326203</v>
      </c>
      <c r="AD958" t="s">
        <v>4</v>
      </c>
      <c r="AE958">
        <v>3</v>
      </c>
      <c r="AF958">
        <v>10</v>
      </c>
      <c r="AG958" t="s">
        <v>14323</v>
      </c>
      <c r="AI958" t="s">
        <v>14322</v>
      </c>
      <c r="AK958" t="s">
        <v>14321</v>
      </c>
      <c r="AL958">
        <v>47</v>
      </c>
      <c r="AM958" s="5">
        <f t="shared" si="115"/>
        <v>3.3571428571428572</v>
      </c>
      <c r="AN958" s="4">
        <f t="shared" si="116"/>
        <v>5.0846540812462815E-3</v>
      </c>
      <c r="AO958" s="3"/>
      <c r="AP958">
        <v>1</v>
      </c>
      <c r="AR958" t="s">
        <v>20</v>
      </c>
      <c r="AT958" s="2">
        <v>3.24</v>
      </c>
      <c r="AU958" s="1">
        <f t="shared" si="117"/>
        <v>2.0024635433151015</v>
      </c>
      <c r="AV958" s="1">
        <f t="shared" si="118"/>
        <v>1.5756069332606804</v>
      </c>
      <c r="AW958" s="1">
        <f t="shared" si="119"/>
        <v>1.1487503232062595</v>
      </c>
    </row>
    <row r="959" spans="1:49" x14ac:dyDescent="0.2">
      <c r="A959">
        <v>957</v>
      </c>
      <c r="B959" t="s">
        <v>14320</v>
      </c>
      <c r="C959" t="s">
        <v>14319</v>
      </c>
      <c r="F959" t="s">
        <v>14318</v>
      </c>
      <c r="G959" t="s">
        <v>10</v>
      </c>
      <c r="H959" t="s">
        <v>9</v>
      </c>
      <c r="I959" t="s">
        <v>14317</v>
      </c>
      <c r="J959">
        <v>105290300</v>
      </c>
      <c r="K959" t="s">
        <v>14316</v>
      </c>
      <c r="M959" t="s">
        <v>135</v>
      </c>
      <c r="N959">
        <v>1</v>
      </c>
      <c r="O959" t="s">
        <v>14315</v>
      </c>
      <c r="P959">
        <v>12759549300</v>
      </c>
      <c r="Q959">
        <v>105290300</v>
      </c>
      <c r="R959" s="7">
        <v>39730</v>
      </c>
      <c r="S959" s="8">
        <f t="shared" si="112"/>
        <v>2008</v>
      </c>
      <c r="T959" s="8">
        <v>2008</v>
      </c>
      <c r="U959" s="8">
        <f t="shared" si="113"/>
        <v>14</v>
      </c>
      <c r="V959" s="7">
        <v>2008</v>
      </c>
      <c r="W959" t="s">
        <v>1643</v>
      </c>
      <c r="X959" s="2">
        <v>0.69899999999999995</v>
      </c>
      <c r="Y959" s="6">
        <f t="shared" si="114"/>
        <v>1.8659405782013295E-2</v>
      </c>
      <c r="AA959">
        <v>218979</v>
      </c>
      <c r="AB959">
        <v>28132</v>
      </c>
      <c r="AD959" t="s">
        <v>4</v>
      </c>
      <c r="AE959">
        <v>104</v>
      </c>
      <c r="AF959">
        <v>6</v>
      </c>
      <c r="AG959">
        <v>63302</v>
      </c>
      <c r="AI959" t="s">
        <v>14314</v>
      </c>
      <c r="AK959" t="s">
        <v>14313</v>
      </c>
      <c r="AL959">
        <v>0</v>
      </c>
      <c r="AM959" s="5">
        <f t="shared" si="115"/>
        <v>0</v>
      </c>
      <c r="AN959" s="4">
        <f t="shared" si="116"/>
        <v>0</v>
      </c>
      <c r="AO959" s="3"/>
      <c r="AP959">
        <v>0</v>
      </c>
      <c r="AR959" t="s">
        <v>20</v>
      </c>
      <c r="AT959" s="2">
        <v>2.5459999999999998</v>
      </c>
      <c r="AU959" s="1">
        <f t="shared" si="117"/>
        <v>1.3061584047409305</v>
      </c>
      <c r="AV959" s="1">
        <f t="shared" si="118"/>
        <v>0.93297028910066471</v>
      </c>
      <c r="AW959" s="1">
        <f t="shared" si="119"/>
        <v>0.55978217346039882</v>
      </c>
    </row>
    <row r="960" spans="1:49" x14ac:dyDescent="0.2">
      <c r="A960">
        <v>958</v>
      </c>
      <c r="B960" t="s">
        <v>14312</v>
      </c>
      <c r="C960" t="s">
        <v>14311</v>
      </c>
      <c r="F960" t="s">
        <v>14310</v>
      </c>
      <c r="G960" t="s">
        <v>10</v>
      </c>
      <c r="H960" t="s">
        <v>9</v>
      </c>
      <c r="I960" t="s">
        <v>14309</v>
      </c>
      <c r="J960" t="s">
        <v>14308</v>
      </c>
      <c r="K960" t="s">
        <v>14307</v>
      </c>
      <c r="L960" t="s">
        <v>14306</v>
      </c>
      <c r="M960" t="s">
        <v>283</v>
      </c>
      <c r="N960">
        <v>3</v>
      </c>
      <c r="O960" t="s">
        <v>14305</v>
      </c>
      <c r="P960" t="s">
        <v>14304</v>
      </c>
      <c r="Q960" t="s">
        <v>14303</v>
      </c>
      <c r="R960" s="7">
        <v>39730</v>
      </c>
      <c r="S960" s="8">
        <f t="shared" si="112"/>
        <v>2008</v>
      </c>
      <c r="T960" s="8">
        <v>2008</v>
      </c>
      <c r="U960" s="8">
        <f t="shared" si="113"/>
        <v>14</v>
      </c>
      <c r="V960" s="7">
        <v>2008</v>
      </c>
      <c r="W960" t="s">
        <v>244</v>
      </c>
      <c r="X960" s="2">
        <v>1.218</v>
      </c>
      <c r="Y960" s="6">
        <f t="shared" si="114"/>
        <v>3.2513814366941618E-2</v>
      </c>
      <c r="AA960">
        <v>189448</v>
      </c>
      <c r="AB960">
        <v>15107</v>
      </c>
      <c r="AD960" t="s">
        <v>4</v>
      </c>
      <c r="AE960">
        <v>54</v>
      </c>
      <c r="AF960">
        <v>10</v>
      </c>
      <c r="AH960" t="s">
        <v>14302</v>
      </c>
      <c r="AI960" t="s">
        <v>14301</v>
      </c>
      <c r="AJ960" t="s">
        <v>14300</v>
      </c>
      <c r="AK960" t="s">
        <v>14299</v>
      </c>
      <c r="AL960">
        <v>26</v>
      </c>
      <c r="AM960" s="5">
        <f t="shared" si="115"/>
        <v>1.8571428571428572</v>
      </c>
      <c r="AN960" s="4">
        <f t="shared" si="116"/>
        <v>2.8127873640936877E-3</v>
      </c>
      <c r="AO960" s="3"/>
      <c r="AP960">
        <v>0</v>
      </c>
      <c r="AQ960" t="s">
        <v>12</v>
      </c>
      <c r="AR960">
        <v>701226</v>
      </c>
      <c r="AS960" t="s">
        <v>11</v>
      </c>
      <c r="AT960" s="2" t="s">
        <v>0</v>
      </c>
      <c r="AU960" s="1">
        <f t="shared" si="117"/>
        <v>2.360350626608724</v>
      </c>
      <c r="AV960" s="1">
        <f t="shared" si="118"/>
        <v>1.7663300865517655</v>
      </c>
      <c r="AW960" s="1">
        <f t="shared" si="119"/>
        <v>1.1723095464948066</v>
      </c>
    </row>
    <row r="961" spans="1:49" x14ac:dyDescent="0.2">
      <c r="A961">
        <v>959</v>
      </c>
      <c r="B961" t="s">
        <v>14298</v>
      </c>
      <c r="C961" t="s">
        <v>14297</v>
      </c>
      <c r="F961" t="s">
        <v>14296</v>
      </c>
      <c r="G961" t="s">
        <v>10</v>
      </c>
      <c r="H961" t="s">
        <v>9</v>
      </c>
      <c r="I961" t="s">
        <v>14295</v>
      </c>
      <c r="J961" t="s">
        <v>8773</v>
      </c>
      <c r="K961" t="s">
        <v>8772</v>
      </c>
      <c r="L961" t="s">
        <v>8771</v>
      </c>
      <c r="M961" t="s">
        <v>1219</v>
      </c>
      <c r="N961">
        <v>3</v>
      </c>
      <c r="O961" t="s">
        <v>14294</v>
      </c>
      <c r="P961" t="s">
        <v>14293</v>
      </c>
      <c r="Q961" t="s">
        <v>14292</v>
      </c>
      <c r="R961" s="7">
        <v>39730</v>
      </c>
      <c r="S961" s="8">
        <f t="shared" si="112"/>
        <v>2008</v>
      </c>
      <c r="T961" s="8">
        <v>2008</v>
      </c>
      <c r="U961" s="8">
        <f t="shared" si="113"/>
        <v>14</v>
      </c>
      <c r="V961" s="7">
        <v>2008</v>
      </c>
      <c r="W961" t="s">
        <v>125</v>
      </c>
      <c r="X961" s="2">
        <v>1.6379999999999999</v>
      </c>
      <c r="Y961" s="6">
        <f t="shared" si="114"/>
        <v>4.3725474493473214E-2</v>
      </c>
      <c r="AA961" t="s">
        <v>124</v>
      </c>
      <c r="AB961">
        <v>17391</v>
      </c>
      <c r="AD961" t="s">
        <v>4</v>
      </c>
      <c r="AE961">
        <v>56</v>
      </c>
      <c r="AF961" t="s">
        <v>14238</v>
      </c>
      <c r="AH961" t="s">
        <v>14291</v>
      </c>
      <c r="AI961" t="s">
        <v>14290</v>
      </c>
      <c r="AJ961" t="s">
        <v>14289</v>
      </c>
      <c r="AK961" t="s">
        <v>14288</v>
      </c>
      <c r="AL961">
        <v>0</v>
      </c>
      <c r="AM961" s="5">
        <f t="shared" si="115"/>
        <v>0</v>
      </c>
      <c r="AN961" s="4">
        <f t="shared" si="116"/>
        <v>0</v>
      </c>
      <c r="AO961" s="3"/>
      <c r="AP961">
        <v>0</v>
      </c>
      <c r="AQ961" t="s">
        <v>1484</v>
      </c>
      <c r="AR961" t="s">
        <v>20</v>
      </c>
      <c r="AS961" t="s">
        <v>1483</v>
      </c>
      <c r="AT961" s="2">
        <v>4.931</v>
      </c>
      <c r="AU961" s="1">
        <f t="shared" si="117"/>
        <v>3.0607832145431249</v>
      </c>
      <c r="AV961" s="1">
        <f t="shared" si="118"/>
        <v>2.1862737246736605</v>
      </c>
      <c r="AW961" s="1">
        <f t="shared" si="119"/>
        <v>1.3117642348041965</v>
      </c>
    </row>
    <row r="962" spans="1:49" x14ac:dyDescent="0.2">
      <c r="A962">
        <v>960</v>
      </c>
      <c r="B962" t="s">
        <v>14287</v>
      </c>
      <c r="C962" t="s">
        <v>14286</v>
      </c>
      <c r="F962" t="s">
        <v>14285</v>
      </c>
      <c r="G962" t="s">
        <v>10</v>
      </c>
      <c r="H962" t="s">
        <v>9</v>
      </c>
      <c r="I962" t="s">
        <v>14284</v>
      </c>
      <c r="J962" t="s">
        <v>14283</v>
      </c>
      <c r="K962" t="s">
        <v>14282</v>
      </c>
      <c r="L962" t="s">
        <v>14281</v>
      </c>
      <c r="M962" t="s">
        <v>14280</v>
      </c>
      <c r="N962">
        <v>3</v>
      </c>
      <c r="O962" t="s">
        <v>14279</v>
      </c>
      <c r="P962" t="s">
        <v>14278</v>
      </c>
      <c r="Q962" t="s">
        <v>14277</v>
      </c>
      <c r="R962" s="7">
        <v>39730</v>
      </c>
      <c r="S962" s="8">
        <f t="shared" ref="S962:S1025" si="120">YEAR(R962)</f>
        <v>2008</v>
      </c>
      <c r="T962" s="8">
        <v>2008</v>
      </c>
      <c r="U962" s="8">
        <f t="shared" ref="U962:U1025" si="121">2022-T962</f>
        <v>14</v>
      </c>
      <c r="V962" s="7">
        <v>2008</v>
      </c>
      <c r="W962" t="s">
        <v>244</v>
      </c>
      <c r="X962" s="2">
        <v>1.218</v>
      </c>
      <c r="Y962" s="6">
        <f t="shared" ref="Y962:Y1025" si="122">(X962-$Z$4)/($Z$3-$Z$4)</f>
        <v>3.2513814366941618E-2</v>
      </c>
      <c r="AA962">
        <v>189448</v>
      </c>
      <c r="AB962">
        <v>15107</v>
      </c>
      <c r="AD962" t="s">
        <v>4</v>
      </c>
      <c r="AE962">
        <v>54</v>
      </c>
      <c r="AF962">
        <v>10</v>
      </c>
      <c r="AH962" t="s">
        <v>14276</v>
      </c>
      <c r="AI962" t="s">
        <v>14275</v>
      </c>
      <c r="AJ962" t="s">
        <v>14274</v>
      </c>
      <c r="AK962" t="s">
        <v>14273</v>
      </c>
      <c r="AL962">
        <v>28</v>
      </c>
      <c r="AM962" s="5">
        <f t="shared" ref="AM962:AM1025" si="123">AL962/U962</f>
        <v>2</v>
      </c>
      <c r="AN962" s="4">
        <f t="shared" ref="AN962:AN1025" si="124">(AM962-$AO$4)/($AO$3-$AO$4)</f>
        <v>3.0291556228701248E-3</v>
      </c>
      <c r="AO962" s="3"/>
      <c r="AP962">
        <v>0</v>
      </c>
      <c r="AR962" t="s">
        <v>20</v>
      </c>
      <c r="AS962" t="s">
        <v>1730</v>
      </c>
      <c r="AT962" s="2" t="s">
        <v>0</v>
      </c>
      <c r="AU962" s="1">
        <f t="shared" ref="AU962:AU1025" si="125">(Y962*0.7+AN962*0.3)*100</f>
        <v>2.3668416743720169</v>
      </c>
      <c r="AV962" s="1">
        <f t="shared" ref="AV962:AV1025" si="126">(Y962*0.5+AN962*0.5)*100</f>
        <v>1.7771484994905871</v>
      </c>
      <c r="AW962" s="1">
        <f t="shared" ref="AW962:AW1025" si="127">(Y962*0.3+AN962*0.7)*100</f>
        <v>1.1874553246091573</v>
      </c>
    </row>
    <row r="963" spans="1:49" x14ac:dyDescent="0.2">
      <c r="A963">
        <v>961</v>
      </c>
      <c r="B963" t="s">
        <v>14272</v>
      </c>
      <c r="C963" t="s">
        <v>14271</v>
      </c>
      <c r="F963" t="s">
        <v>14270</v>
      </c>
      <c r="G963" t="s">
        <v>10</v>
      </c>
      <c r="H963" t="s">
        <v>9</v>
      </c>
      <c r="I963" t="s">
        <v>544</v>
      </c>
      <c r="J963">
        <v>60031828</v>
      </c>
      <c r="K963" t="s">
        <v>1216</v>
      </c>
      <c r="L963" t="s">
        <v>1215</v>
      </c>
      <c r="M963" t="s">
        <v>216</v>
      </c>
      <c r="N963">
        <v>3</v>
      </c>
      <c r="O963" t="s">
        <v>14269</v>
      </c>
      <c r="P963" t="s">
        <v>14268</v>
      </c>
      <c r="Q963" t="s">
        <v>1214</v>
      </c>
      <c r="R963" s="7">
        <v>39730</v>
      </c>
      <c r="S963" s="8">
        <f t="shared" si="120"/>
        <v>2008</v>
      </c>
      <c r="T963" s="8">
        <v>2008</v>
      </c>
      <c r="U963" s="8">
        <f t="shared" si="121"/>
        <v>14</v>
      </c>
      <c r="V963" s="7">
        <v>2008</v>
      </c>
      <c r="W963" t="s">
        <v>244</v>
      </c>
      <c r="X963" s="2">
        <v>1.218</v>
      </c>
      <c r="Y963" s="6">
        <f t="shared" si="122"/>
        <v>3.2513814366941618E-2</v>
      </c>
      <c r="AA963">
        <v>189448</v>
      </c>
      <c r="AB963">
        <v>15107</v>
      </c>
      <c r="AD963" t="s">
        <v>4</v>
      </c>
      <c r="AE963">
        <v>54</v>
      </c>
      <c r="AF963">
        <v>10</v>
      </c>
      <c r="AH963" t="s">
        <v>14267</v>
      </c>
      <c r="AI963" t="s">
        <v>14266</v>
      </c>
      <c r="AJ963" t="s">
        <v>14265</v>
      </c>
      <c r="AK963" t="s">
        <v>14264</v>
      </c>
      <c r="AL963">
        <v>65</v>
      </c>
      <c r="AM963" s="5">
        <f t="shared" si="123"/>
        <v>4.6428571428571432</v>
      </c>
      <c r="AN963" s="4">
        <f t="shared" si="124"/>
        <v>7.0319684102342194E-3</v>
      </c>
      <c r="AO963" s="3"/>
      <c r="AP963">
        <v>0</v>
      </c>
      <c r="AR963" t="s">
        <v>20</v>
      </c>
      <c r="AT963" s="2" t="s">
        <v>0</v>
      </c>
      <c r="AU963" s="1">
        <f t="shared" si="125"/>
        <v>2.4869260579929398</v>
      </c>
      <c r="AV963" s="1">
        <f t="shared" si="126"/>
        <v>1.9772891388587919</v>
      </c>
      <c r="AW963" s="1">
        <f t="shared" si="127"/>
        <v>1.467652219724644</v>
      </c>
    </row>
    <row r="964" spans="1:49" x14ac:dyDescent="0.2">
      <c r="A964">
        <v>962</v>
      </c>
      <c r="B964" t="s">
        <v>14263</v>
      </c>
      <c r="C964" t="s">
        <v>14262</v>
      </c>
      <c r="F964" t="s">
        <v>14261</v>
      </c>
      <c r="G964" t="s">
        <v>10</v>
      </c>
      <c r="H964" t="s">
        <v>9</v>
      </c>
      <c r="I964" t="s">
        <v>1094</v>
      </c>
      <c r="J964" t="s">
        <v>14260</v>
      </c>
      <c r="K964" t="s">
        <v>14259</v>
      </c>
      <c r="L964" t="s">
        <v>14258</v>
      </c>
      <c r="M964" t="s">
        <v>14257</v>
      </c>
      <c r="N964">
        <v>2</v>
      </c>
      <c r="O964" t="s">
        <v>14256</v>
      </c>
      <c r="P964" t="s">
        <v>14255</v>
      </c>
      <c r="Q964" t="s">
        <v>14254</v>
      </c>
      <c r="R964" s="7">
        <v>39730</v>
      </c>
      <c r="S964" s="8">
        <f t="shared" si="120"/>
        <v>2008</v>
      </c>
      <c r="T964" s="8">
        <v>2008</v>
      </c>
      <c r="U964" s="8">
        <f t="shared" si="121"/>
        <v>14</v>
      </c>
      <c r="V964" s="7">
        <v>2008</v>
      </c>
      <c r="W964" t="s">
        <v>125</v>
      </c>
      <c r="X964" s="2">
        <v>1.6379999999999999</v>
      </c>
      <c r="Y964" s="6">
        <f t="shared" si="122"/>
        <v>4.3725474493473214E-2</v>
      </c>
      <c r="AA964" t="s">
        <v>124</v>
      </c>
      <c r="AB964">
        <v>17391</v>
      </c>
      <c r="AD964" t="s">
        <v>4</v>
      </c>
      <c r="AE964">
        <v>56</v>
      </c>
      <c r="AF964" t="s">
        <v>14238</v>
      </c>
      <c r="AH964" t="s">
        <v>14253</v>
      </c>
      <c r="AI964" t="s">
        <v>14252</v>
      </c>
      <c r="AJ964" t="s">
        <v>14251</v>
      </c>
      <c r="AK964" t="s">
        <v>14250</v>
      </c>
      <c r="AL964">
        <v>16</v>
      </c>
      <c r="AM964" s="5">
        <f t="shared" si="123"/>
        <v>1.1428571428571428</v>
      </c>
      <c r="AN964" s="4">
        <f t="shared" si="124"/>
        <v>1.7309460702114999E-3</v>
      </c>
      <c r="AO964" s="3"/>
      <c r="AP964">
        <v>0</v>
      </c>
      <c r="AR964" t="s">
        <v>20</v>
      </c>
      <c r="AT964" s="2">
        <v>4.931</v>
      </c>
      <c r="AU964" s="1">
        <f t="shared" si="125"/>
        <v>3.1127115966494698</v>
      </c>
      <c r="AV964" s="1">
        <f t="shared" si="126"/>
        <v>2.2728210281842358</v>
      </c>
      <c r="AW964" s="1">
        <f t="shared" si="127"/>
        <v>1.4329304597190013</v>
      </c>
    </row>
    <row r="965" spans="1:49" x14ac:dyDescent="0.2">
      <c r="A965">
        <v>963</v>
      </c>
      <c r="B965" t="s">
        <v>14249</v>
      </c>
      <c r="C965" t="s">
        <v>14248</v>
      </c>
      <c r="F965" t="s">
        <v>14247</v>
      </c>
      <c r="G965" t="s">
        <v>10</v>
      </c>
      <c r="H965" t="s">
        <v>9</v>
      </c>
      <c r="I965" t="s">
        <v>14246</v>
      </c>
      <c r="J965" t="s">
        <v>14245</v>
      </c>
      <c r="K965" t="s">
        <v>14244</v>
      </c>
      <c r="L965" t="s">
        <v>14243</v>
      </c>
      <c r="M965" t="s">
        <v>14242</v>
      </c>
      <c r="N965">
        <v>3</v>
      </c>
      <c r="O965" t="s">
        <v>14241</v>
      </c>
      <c r="P965" t="s">
        <v>14240</v>
      </c>
      <c r="Q965" t="s">
        <v>14239</v>
      </c>
      <c r="R965" s="7">
        <v>39730</v>
      </c>
      <c r="S965" s="8">
        <f t="shared" si="120"/>
        <v>2008</v>
      </c>
      <c r="T965" s="8">
        <v>2008</v>
      </c>
      <c r="U965" s="8">
        <f t="shared" si="121"/>
        <v>14</v>
      </c>
      <c r="V965" s="7">
        <v>2008</v>
      </c>
      <c r="W965" t="s">
        <v>125</v>
      </c>
      <c r="X965" s="2">
        <v>1.6379999999999999</v>
      </c>
      <c r="Y965" s="6">
        <f t="shared" si="122"/>
        <v>4.3725474493473214E-2</v>
      </c>
      <c r="AA965" t="s">
        <v>124</v>
      </c>
      <c r="AB965">
        <v>17391</v>
      </c>
      <c r="AD965" t="s">
        <v>4</v>
      </c>
      <c r="AE965">
        <v>56</v>
      </c>
      <c r="AF965" t="s">
        <v>14238</v>
      </c>
      <c r="AH965" t="s">
        <v>14237</v>
      </c>
      <c r="AI965" t="s">
        <v>14236</v>
      </c>
      <c r="AJ965" t="s">
        <v>14235</v>
      </c>
      <c r="AK965" t="s">
        <v>14234</v>
      </c>
      <c r="AL965">
        <v>225</v>
      </c>
      <c r="AM965" s="5">
        <f t="shared" si="123"/>
        <v>16.071428571428573</v>
      </c>
      <c r="AN965" s="4">
        <f t="shared" si="124"/>
        <v>2.4341429112349221E-2</v>
      </c>
      <c r="AO965" s="3"/>
      <c r="AP965">
        <v>0</v>
      </c>
      <c r="AR965" t="s">
        <v>20</v>
      </c>
      <c r="AT965" s="2">
        <v>4.931</v>
      </c>
      <c r="AU965" s="1">
        <f t="shared" si="125"/>
        <v>3.7910260879136013</v>
      </c>
      <c r="AV965" s="1">
        <f t="shared" si="126"/>
        <v>3.4033451802911214</v>
      </c>
      <c r="AW965" s="1">
        <f t="shared" si="127"/>
        <v>3.0156642726686416</v>
      </c>
    </row>
    <row r="966" spans="1:49" x14ac:dyDescent="0.2">
      <c r="A966">
        <v>964</v>
      </c>
      <c r="B966" t="s">
        <v>14233</v>
      </c>
      <c r="C966" t="s">
        <v>14232</v>
      </c>
      <c r="F966" t="s">
        <v>14231</v>
      </c>
      <c r="G966" t="s">
        <v>10</v>
      </c>
      <c r="H966" t="s">
        <v>9</v>
      </c>
      <c r="I966" t="s">
        <v>14230</v>
      </c>
      <c r="J966">
        <v>60023004</v>
      </c>
      <c r="K966" t="s">
        <v>1589</v>
      </c>
      <c r="L966" t="s">
        <v>1588</v>
      </c>
      <c r="M966" t="s">
        <v>15</v>
      </c>
      <c r="N966">
        <v>2</v>
      </c>
      <c r="O966" t="s">
        <v>14229</v>
      </c>
      <c r="P966" t="s">
        <v>14228</v>
      </c>
      <c r="Q966" t="s">
        <v>1587</v>
      </c>
      <c r="R966" s="7">
        <v>39730</v>
      </c>
      <c r="S966" s="8">
        <f t="shared" si="120"/>
        <v>2008</v>
      </c>
      <c r="T966" s="8">
        <v>2008</v>
      </c>
      <c r="U966" s="8">
        <f t="shared" si="121"/>
        <v>14</v>
      </c>
      <c r="V966" s="7">
        <v>2008</v>
      </c>
      <c r="W966" t="s">
        <v>244</v>
      </c>
      <c r="X966" s="2">
        <v>1.218</v>
      </c>
      <c r="Y966" s="6">
        <f t="shared" si="122"/>
        <v>3.2513814366941618E-2</v>
      </c>
      <c r="AA966">
        <v>189448</v>
      </c>
      <c r="AB966">
        <v>15107</v>
      </c>
      <c r="AD966" t="s">
        <v>4</v>
      </c>
      <c r="AE966">
        <v>54</v>
      </c>
      <c r="AF966">
        <v>10</v>
      </c>
      <c r="AH966" t="s">
        <v>14227</v>
      </c>
      <c r="AI966" t="s">
        <v>14226</v>
      </c>
      <c r="AJ966" t="s">
        <v>14225</v>
      </c>
      <c r="AK966" t="s">
        <v>14224</v>
      </c>
      <c r="AL966">
        <v>98</v>
      </c>
      <c r="AM966" s="5">
        <f t="shared" si="123"/>
        <v>7</v>
      </c>
      <c r="AN966" s="4">
        <f t="shared" si="124"/>
        <v>1.0602044680045438E-2</v>
      </c>
      <c r="AO966" s="3"/>
      <c r="AP966">
        <v>0</v>
      </c>
      <c r="AQ966" t="s">
        <v>12</v>
      </c>
      <c r="AR966" t="s">
        <v>1586</v>
      </c>
      <c r="AS966" t="s">
        <v>11</v>
      </c>
      <c r="AT966" s="2" t="s">
        <v>0</v>
      </c>
      <c r="AU966" s="1">
        <f t="shared" si="125"/>
        <v>2.5940283460872759</v>
      </c>
      <c r="AV966" s="1">
        <f t="shared" si="126"/>
        <v>2.1557929523493531</v>
      </c>
      <c r="AW966" s="1">
        <f t="shared" si="127"/>
        <v>1.7175575586114291</v>
      </c>
    </row>
    <row r="967" spans="1:49" x14ac:dyDescent="0.2">
      <c r="A967">
        <v>965</v>
      </c>
      <c r="B967" t="s">
        <v>14223</v>
      </c>
      <c r="C967" t="s">
        <v>14222</v>
      </c>
      <c r="D967" t="s">
        <v>14221</v>
      </c>
      <c r="E967">
        <v>18423934</v>
      </c>
      <c r="F967" t="s">
        <v>14220</v>
      </c>
      <c r="G967" t="s">
        <v>10</v>
      </c>
      <c r="H967" t="s">
        <v>9</v>
      </c>
      <c r="I967" t="s">
        <v>14219</v>
      </c>
      <c r="J967" t="s">
        <v>14218</v>
      </c>
      <c r="K967" t="s">
        <v>14217</v>
      </c>
      <c r="L967" t="s">
        <v>14216</v>
      </c>
      <c r="M967" t="s">
        <v>1760</v>
      </c>
      <c r="N967">
        <v>6</v>
      </c>
      <c r="O967" t="s">
        <v>14215</v>
      </c>
      <c r="P967" t="s">
        <v>14214</v>
      </c>
      <c r="Q967" t="s">
        <v>14213</v>
      </c>
      <c r="R967" s="7">
        <v>39730</v>
      </c>
      <c r="S967" s="8">
        <f t="shared" si="120"/>
        <v>2008</v>
      </c>
      <c r="T967" s="8">
        <v>2008</v>
      </c>
      <c r="U967" s="8">
        <f t="shared" si="121"/>
        <v>14</v>
      </c>
      <c r="V967" s="7">
        <v>39730</v>
      </c>
      <c r="W967" t="s">
        <v>1632</v>
      </c>
      <c r="X967" s="2">
        <v>1.032</v>
      </c>
      <c r="Y967" s="6">
        <f t="shared" si="122"/>
        <v>2.7548650596620487E-2</v>
      </c>
      <c r="AA967">
        <v>1761617</v>
      </c>
      <c r="AB967">
        <v>19257</v>
      </c>
      <c r="AD967" t="s">
        <v>4</v>
      </c>
      <c r="AE967">
        <v>165</v>
      </c>
      <c r="AF967">
        <v>15</v>
      </c>
      <c r="AH967" t="s">
        <v>14212</v>
      </c>
      <c r="AI967" t="s">
        <v>14211</v>
      </c>
      <c r="AJ967" t="s">
        <v>14210</v>
      </c>
      <c r="AK967" t="s">
        <v>14209</v>
      </c>
      <c r="AL967">
        <v>7</v>
      </c>
      <c r="AM967" s="5">
        <f t="shared" si="123"/>
        <v>0.5</v>
      </c>
      <c r="AN967" s="4">
        <f t="shared" si="124"/>
        <v>7.572889057175312E-4</v>
      </c>
      <c r="AO967" s="3"/>
      <c r="AP967">
        <v>0</v>
      </c>
      <c r="AQ967" t="s">
        <v>205</v>
      </c>
      <c r="AR967" t="s">
        <v>14208</v>
      </c>
      <c r="AS967" t="s">
        <v>204</v>
      </c>
      <c r="AT967" s="2">
        <v>3.5489999999999999</v>
      </c>
      <c r="AU967" s="1">
        <f t="shared" si="125"/>
        <v>1.9511242089349599</v>
      </c>
      <c r="AV967" s="1">
        <f t="shared" si="126"/>
        <v>1.4152969751169009</v>
      </c>
      <c r="AW967" s="1">
        <f t="shared" si="127"/>
        <v>0.8794697412988417</v>
      </c>
    </row>
    <row r="968" spans="1:49" x14ac:dyDescent="0.2">
      <c r="A968">
        <v>966</v>
      </c>
      <c r="B968" t="s">
        <v>14207</v>
      </c>
      <c r="C968" t="s">
        <v>14206</v>
      </c>
      <c r="D968" t="s">
        <v>14205</v>
      </c>
      <c r="F968" t="s">
        <v>14204</v>
      </c>
      <c r="G968" t="s">
        <v>10</v>
      </c>
      <c r="H968" t="s">
        <v>9</v>
      </c>
      <c r="I968" t="s">
        <v>14203</v>
      </c>
      <c r="J968" t="s">
        <v>14202</v>
      </c>
      <c r="K968" t="s">
        <v>14201</v>
      </c>
      <c r="L968" t="s">
        <v>14200</v>
      </c>
      <c r="M968" t="s">
        <v>233</v>
      </c>
      <c r="N968">
        <v>2</v>
      </c>
      <c r="O968" t="s">
        <v>14199</v>
      </c>
      <c r="P968" t="s">
        <v>14198</v>
      </c>
      <c r="Q968" t="s">
        <v>14197</v>
      </c>
      <c r="R968" s="7">
        <v>39730</v>
      </c>
      <c r="S968" s="8">
        <f t="shared" si="120"/>
        <v>2008</v>
      </c>
      <c r="T968" s="8">
        <v>2008</v>
      </c>
      <c r="U968" s="8">
        <f t="shared" si="121"/>
        <v>14</v>
      </c>
      <c r="V968" s="7">
        <v>39730</v>
      </c>
      <c r="W968" t="s">
        <v>1976</v>
      </c>
      <c r="X968" s="2">
        <v>0.79800000000000004</v>
      </c>
      <c r="Y968" s="6">
        <f t="shared" si="122"/>
        <v>2.1302154240410029E-2</v>
      </c>
      <c r="AA968">
        <v>13891286</v>
      </c>
      <c r="AB968">
        <v>26811</v>
      </c>
      <c r="AD968" t="s">
        <v>4</v>
      </c>
      <c r="AE968">
        <v>52</v>
      </c>
      <c r="AF968">
        <v>14</v>
      </c>
      <c r="AH968" t="s">
        <v>14196</v>
      </c>
      <c r="AI968" t="s">
        <v>14195</v>
      </c>
      <c r="AJ968" t="s">
        <v>14194</v>
      </c>
      <c r="AK968" t="s">
        <v>14193</v>
      </c>
      <c r="AL968">
        <v>10</v>
      </c>
      <c r="AM968" s="5">
        <f t="shared" si="123"/>
        <v>0.7142857142857143</v>
      </c>
      <c r="AN968" s="4">
        <f t="shared" si="124"/>
        <v>1.0818412938821875E-3</v>
      </c>
      <c r="AO968" s="3"/>
      <c r="AP968">
        <v>0</v>
      </c>
      <c r="AR968" t="s">
        <v>20</v>
      </c>
      <c r="AT968" s="2">
        <v>4.4740000000000002</v>
      </c>
      <c r="AU968" s="1">
        <f t="shared" si="125"/>
        <v>1.5236060356451675</v>
      </c>
      <c r="AV968" s="1">
        <f t="shared" si="126"/>
        <v>1.1191997767146107</v>
      </c>
      <c r="AW968" s="1">
        <f t="shared" si="127"/>
        <v>0.71479351778405398</v>
      </c>
    </row>
    <row r="969" spans="1:49" x14ac:dyDescent="0.2">
      <c r="A969">
        <v>967</v>
      </c>
      <c r="B969" t="s">
        <v>14192</v>
      </c>
      <c r="C969" t="s">
        <v>14191</v>
      </c>
      <c r="F969" t="s">
        <v>14190</v>
      </c>
      <c r="G969" t="s">
        <v>10</v>
      </c>
      <c r="H969" t="s">
        <v>9</v>
      </c>
      <c r="I969" t="s">
        <v>14189</v>
      </c>
      <c r="J969">
        <v>60025225</v>
      </c>
      <c r="K969" t="s">
        <v>268</v>
      </c>
      <c r="L969" t="s">
        <v>267</v>
      </c>
      <c r="M969" t="s">
        <v>73</v>
      </c>
      <c r="N969">
        <v>4</v>
      </c>
      <c r="O969" t="s">
        <v>14188</v>
      </c>
      <c r="P969" t="s">
        <v>14187</v>
      </c>
      <c r="Q969" t="s">
        <v>391</v>
      </c>
      <c r="R969" s="7">
        <v>39729</v>
      </c>
      <c r="S969" s="8">
        <f t="shared" si="120"/>
        <v>2008</v>
      </c>
      <c r="T969" s="8">
        <v>2008</v>
      </c>
      <c r="U969" s="8">
        <f t="shared" si="121"/>
        <v>14</v>
      </c>
      <c r="V969" s="7">
        <v>2008</v>
      </c>
      <c r="W969" t="s">
        <v>381</v>
      </c>
      <c r="X969" s="2">
        <v>1.365</v>
      </c>
      <c r="Y969" s="6">
        <f t="shared" si="122"/>
        <v>3.6437895411227675E-2</v>
      </c>
      <c r="AA969">
        <v>189545</v>
      </c>
      <c r="AB969">
        <v>17393</v>
      </c>
      <c r="AD969" t="s">
        <v>4</v>
      </c>
      <c r="AE969">
        <v>57</v>
      </c>
      <c r="AF969">
        <v>5</v>
      </c>
      <c r="AH969" t="s">
        <v>14186</v>
      </c>
      <c r="AI969" t="s">
        <v>14185</v>
      </c>
      <c r="AJ969" t="s">
        <v>14184</v>
      </c>
      <c r="AK969" t="s">
        <v>14183</v>
      </c>
      <c r="AL969">
        <v>3</v>
      </c>
      <c r="AM969" s="5">
        <f t="shared" si="123"/>
        <v>0.21428571428571427</v>
      </c>
      <c r="AN969" s="4">
        <f t="shared" si="124"/>
        <v>3.2455238816465621E-4</v>
      </c>
      <c r="AO969" s="3"/>
      <c r="AP969">
        <v>0</v>
      </c>
      <c r="AQ969" t="s">
        <v>265</v>
      </c>
      <c r="AR969" t="s">
        <v>264</v>
      </c>
      <c r="AS969" t="s">
        <v>263</v>
      </c>
      <c r="AT969" s="2" t="s">
        <v>0</v>
      </c>
      <c r="AU969" s="1">
        <f t="shared" si="125"/>
        <v>2.5603892504308767</v>
      </c>
      <c r="AV969" s="1">
        <f t="shared" si="126"/>
        <v>1.8381223899696166</v>
      </c>
      <c r="AW969" s="1">
        <f t="shared" si="127"/>
        <v>1.1158555295083561</v>
      </c>
    </row>
    <row r="970" spans="1:49" x14ac:dyDescent="0.2">
      <c r="A970">
        <v>968</v>
      </c>
      <c r="B970" t="s">
        <v>14182</v>
      </c>
      <c r="C970" t="s">
        <v>14181</v>
      </c>
      <c r="F970" t="s">
        <v>14180</v>
      </c>
      <c r="G970" t="s">
        <v>10</v>
      </c>
      <c r="H970" t="s">
        <v>9</v>
      </c>
      <c r="I970" t="s">
        <v>14179</v>
      </c>
      <c r="J970">
        <v>60017511</v>
      </c>
      <c r="K970" t="s">
        <v>7147</v>
      </c>
      <c r="L970" t="s">
        <v>1775</v>
      </c>
      <c r="M970" t="s">
        <v>60</v>
      </c>
      <c r="N970">
        <v>3</v>
      </c>
      <c r="O970" t="s">
        <v>14178</v>
      </c>
      <c r="P970" t="s">
        <v>14177</v>
      </c>
      <c r="Q970" t="s">
        <v>14176</v>
      </c>
      <c r="R970" s="7">
        <v>39729</v>
      </c>
      <c r="S970" s="8">
        <f t="shared" si="120"/>
        <v>2008</v>
      </c>
      <c r="T970" s="8">
        <v>2008</v>
      </c>
      <c r="U970" s="8">
        <f t="shared" si="121"/>
        <v>14</v>
      </c>
      <c r="V970" s="7">
        <v>2008</v>
      </c>
      <c r="W970" t="s">
        <v>381</v>
      </c>
      <c r="X970" s="2">
        <v>1.365</v>
      </c>
      <c r="Y970" s="6">
        <f t="shared" si="122"/>
        <v>3.6437895411227675E-2</v>
      </c>
      <c r="AA970">
        <v>189545</v>
      </c>
      <c r="AB970">
        <v>17393</v>
      </c>
      <c r="AD970" t="s">
        <v>4</v>
      </c>
      <c r="AE970">
        <v>57</v>
      </c>
      <c r="AF970">
        <v>5</v>
      </c>
      <c r="AH970" t="s">
        <v>14175</v>
      </c>
      <c r="AI970" t="s">
        <v>14174</v>
      </c>
      <c r="AJ970" t="s">
        <v>14173</v>
      </c>
      <c r="AK970" t="s">
        <v>14172</v>
      </c>
      <c r="AL970">
        <v>5</v>
      </c>
      <c r="AM970" s="5">
        <f t="shared" si="123"/>
        <v>0.35714285714285715</v>
      </c>
      <c r="AN970" s="4">
        <f t="shared" si="124"/>
        <v>5.4092064694109376E-4</v>
      </c>
      <c r="AO970" s="3"/>
      <c r="AP970">
        <v>0</v>
      </c>
      <c r="AQ970" t="s">
        <v>321</v>
      </c>
      <c r="AR970" t="s">
        <v>20</v>
      </c>
      <c r="AS970" t="s">
        <v>320</v>
      </c>
      <c r="AT970" s="2" t="s">
        <v>0</v>
      </c>
      <c r="AU970" s="1">
        <f t="shared" si="125"/>
        <v>2.5668802981941701</v>
      </c>
      <c r="AV970" s="1">
        <f t="shared" si="126"/>
        <v>1.8489408029084382</v>
      </c>
      <c r="AW970" s="1">
        <f t="shared" si="127"/>
        <v>1.1310013076227068</v>
      </c>
    </row>
    <row r="971" spans="1:49" x14ac:dyDescent="0.2">
      <c r="A971">
        <v>969</v>
      </c>
      <c r="B971" t="s">
        <v>14171</v>
      </c>
      <c r="C971" t="s">
        <v>14170</v>
      </c>
      <c r="F971" t="s">
        <v>14169</v>
      </c>
      <c r="G971" t="s">
        <v>10</v>
      </c>
      <c r="H971" t="s">
        <v>9</v>
      </c>
      <c r="I971" t="s">
        <v>14168</v>
      </c>
      <c r="J971" t="s">
        <v>14167</v>
      </c>
      <c r="K971" t="s">
        <v>14166</v>
      </c>
      <c r="L971" t="s">
        <v>14165</v>
      </c>
      <c r="M971" t="s">
        <v>14164</v>
      </c>
      <c r="N971">
        <v>3</v>
      </c>
      <c r="O971" t="s">
        <v>14163</v>
      </c>
      <c r="P971" t="s">
        <v>14162</v>
      </c>
      <c r="Q971" t="s">
        <v>14161</v>
      </c>
      <c r="R971" s="7">
        <v>39729</v>
      </c>
      <c r="S971" s="8">
        <f t="shared" si="120"/>
        <v>2008</v>
      </c>
      <c r="T971" s="8">
        <v>2008</v>
      </c>
      <c r="U971" s="8">
        <f t="shared" si="121"/>
        <v>14</v>
      </c>
      <c r="V971" s="7">
        <v>2008</v>
      </c>
      <c r="W971" t="s">
        <v>381</v>
      </c>
      <c r="X971" s="2">
        <v>1.365</v>
      </c>
      <c r="Y971" s="6">
        <f t="shared" si="122"/>
        <v>3.6437895411227675E-2</v>
      </c>
      <c r="AA971">
        <v>189545</v>
      </c>
      <c r="AB971">
        <v>17393</v>
      </c>
      <c r="AD971" t="s">
        <v>4</v>
      </c>
      <c r="AE971">
        <v>57</v>
      </c>
      <c r="AF971">
        <v>5</v>
      </c>
      <c r="AH971" t="s">
        <v>14160</v>
      </c>
      <c r="AI971" t="s">
        <v>14159</v>
      </c>
      <c r="AJ971" t="s">
        <v>14158</v>
      </c>
      <c r="AK971" t="s">
        <v>14157</v>
      </c>
      <c r="AL971">
        <v>12</v>
      </c>
      <c r="AM971" s="5">
        <f t="shared" si="123"/>
        <v>0.8571428571428571</v>
      </c>
      <c r="AN971" s="4">
        <f t="shared" si="124"/>
        <v>1.2982095526586248E-3</v>
      </c>
      <c r="AO971" s="3"/>
      <c r="AP971">
        <v>0</v>
      </c>
      <c r="AQ971" t="s">
        <v>8694</v>
      </c>
      <c r="AR971" t="s">
        <v>14156</v>
      </c>
      <c r="AS971" t="s">
        <v>1924</v>
      </c>
      <c r="AT971" s="2" t="s">
        <v>0</v>
      </c>
      <c r="AU971" s="1">
        <f t="shared" si="125"/>
        <v>2.5895989653656954</v>
      </c>
      <c r="AV971" s="1">
        <f t="shared" si="126"/>
        <v>1.8868052481943147</v>
      </c>
      <c r="AW971" s="1">
        <f t="shared" si="127"/>
        <v>1.1840115310229338</v>
      </c>
    </row>
    <row r="972" spans="1:49" x14ac:dyDescent="0.2">
      <c r="A972">
        <v>970</v>
      </c>
      <c r="B972" t="s">
        <v>14155</v>
      </c>
      <c r="C972" t="s">
        <v>14154</v>
      </c>
      <c r="F972" t="s">
        <v>14153</v>
      </c>
      <c r="G972" t="s">
        <v>10</v>
      </c>
      <c r="H972" t="s">
        <v>9</v>
      </c>
      <c r="I972" t="s">
        <v>14152</v>
      </c>
      <c r="J972" t="s">
        <v>14151</v>
      </c>
      <c r="K972" t="s">
        <v>14150</v>
      </c>
      <c r="L972" t="s">
        <v>14149</v>
      </c>
      <c r="M972" t="s">
        <v>14148</v>
      </c>
      <c r="N972">
        <v>4</v>
      </c>
      <c r="O972" t="s">
        <v>14147</v>
      </c>
      <c r="P972" t="s">
        <v>14146</v>
      </c>
      <c r="Q972" t="s">
        <v>14145</v>
      </c>
      <c r="R972" s="7">
        <v>39729</v>
      </c>
      <c r="S972" s="8">
        <f t="shared" si="120"/>
        <v>2008</v>
      </c>
      <c r="T972" s="8">
        <v>2008</v>
      </c>
      <c r="U972" s="8">
        <f t="shared" si="121"/>
        <v>14</v>
      </c>
      <c r="V972" s="7">
        <v>2008</v>
      </c>
      <c r="W972" t="s">
        <v>125</v>
      </c>
      <c r="X972" s="2">
        <v>1.6379999999999999</v>
      </c>
      <c r="Y972" s="6">
        <f t="shared" si="122"/>
        <v>4.3725474493473214E-2</v>
      </c>
      <c r="AA972" t="s">
        <v>124</v>
      </c>
      <c r="AB972">
        <v>17391</v>
      </c>
      <c r="AD972" t="s">
        <v>4</v>
      </c>
      <c r="AE972">
        <v>56</v>
      </c>
      <c r="AF972" t="s">
        <v>14084</v>
      </c>
      <c r="AH972" t="s">
        <v>14144</v>
      </c>
      <c r="AI972" t="s">
        <v>14143</v>
      </c>
      <c r="AJ972" t="s">
        <v>14142</v>
      </c>
      <c r="AK972" t="s">
        <v>14141</v>
      </c>
      <c r="AL972">
        <v>8</v>
      </c>
      <c r="AM972" s="5">
        <f t="shared" si="123"/>
        <v>0.5714285714285714</v>
      </c>
      <c r="AN972" s="4">
        <f t="shared" si="124"/>
        <v>8.6547303510574997E-4</v>
      </c>
      <c r="AO972" s="3"/>
      <c r="AP972">
        <v>0</v>
      </c>
      <c r="AQ972" t="s">
        <v>908</v>
      </c>
      <c r="AR972">
        <v>216715</v>
      </c>
      <c r="AS972" t="s">
        <v>907</v>
      </c>
      <c r="AT972" s="2">
        <v>4.931</v>
      </c>
      <c r="AU972" s="1">
        <f t="shared" si="125"/>
        <v>3.0867474055962973</v>
      </c>
      <c r="AV972" s="1">
        <f t="shared" si="126"/>
        <v>2.2295473764289482</v>
      </c>
      <c r="AW972" s="1">
        <f t="shared" si="127"/>
        <v>1.3723473472615988</v>
      </c>
    </row>
    <row r="973" spans="1:49" x14ac:dyDescent="0.2">
      <c r="A973">
        <v>971</v>
      </c>
      <c r="B973" t="s">
        <v>14140</v>
      </c>
      <c r="C973" t="s">
        <v>14139</v>
      </c>
      <c r="F973" t="s">
        <v>14138</v>
      </c>
      <c r="G973" t="s">
        <v>10</v>
      </c>
      <c r="H973" t="s">
        <v>9</v>
      </c>
      <c r="I973" t="s">
        <v>491</v>
      </c>
      <c r="J973" t="s">
        <v>1592</v>
      </c>
      <c r="K973" t="s">
        <v>1596</v>
      </c>
      <c r="L973" t="s">
        <v>1595</v>
      </c>
      <c r="M973" t="s">
        <v>322</v>
      </c>
      <c r="N973">
        <v>2</v>
      </c>
      <c r="O973" t="s">
        <v>1594</v>
      </c>
      <c r="P973" t="s">
        <v>1593</v>
      </c>
      <c r="Q973" t="s">
        <v>1592</v>
      </c>
      <c r="R973" s="7">
        <v>39729</v>
      </c>
      <c r="S973" s="8">
        <f t="shared" si="120"/>
        <v>2008</v>
      </c>
      <c r="T973" s="8">
        <v>2008</v>
      </c>
      <c r="U973" s="8">
        <f t="shared" si="121"/>
        <v>14</v>
      </c>
      <c r="V973" s="7">
        <v>2008</v>
      </c>
      <c r="W973" t="s">
        <v>381</v>
      </c>
      <c r="X973" s="2">
        <v>1.365</v>
      </c>
      <c r="Y973" s="6">
        <f t="shared" si="122"/>
        <v>3.6437895411227675E-2</v>
      </c>
      <c r="AA973">
        <v>189545</v>
      </c>
      <c r="AB973">
        <v>17393</v>
      </c>
      <c r="AD973" t="s">
        <v>4</v>
      </c>
      <c r="AE973">
        <v>57</v>
      </c>
      <c r="AF973">
        <v>5</v>
      </c>
      <c r="AH973" t="s">
        <v>14137</v>
      </c>
      <c r="AI973" t="s">
        <v>14136</v>
      </c>
      <c r="AJ973" t="s">
        <v>14135</v>
      </c>
      <c r="AK973" t="s">
        <v>14134</v>
      </c>
      <c r="AL973">
        <v>12</v>
      </c>
      <c r="AM973" s="5">
        <f t="shared" si="123"/>
        <v>0.8571428571428571</v>
      </c>
      <c r="AN973" s="4">
        <f t="shared" si="124"/>
        <v>1.2982095526586248E-3</v>
      </c>
      <c r="AO973" s="3"/>
      <c r="AP973">
        <v>0</v>
      </c>
      <c r="AQ973" t="s">
        <v>321</v>
      </c>
      <c r="AR973" t="s">
        <v>1591</v>
      </c>
      <c r="AS973" t="s">
        <v>320</v>
      </c>
      <c r="AT973" s="2" t="s">
        <v>0</v>
      </c>
      <c r="AU973" s="1">
        <f t="shared" si="125"/>
        <v>2.5895989653656954</v>
      </c>
      <c r="AV973" s="1">
        <f t="shared" si="126"/>
        <v>1.8868052481943147</v>
      </c>
      <c r="AW973" s="1">
        <f t="shared" si="127"/>
        <v>1.1840115310229338</v>
      </c>
    </row>
    <row r="974" spans="1:49" x14ac:dyDescent="0.2">
      <c r="A974">
        <v>972</v>
      </c>
      <c r="B974" t="s">
        <v>14133</v>
      </c>
      <c r="C974" t="s">
        <v>14132</v>
      </c>
      <c r="F974" t="s">
        <v>14131</v>
      </c>
      <c r="G974" t="s">
        <v>10</v>
      </c>
      <c r="H974" t="s">
        <v>9</v>
      </c>
      <c r="I974" t="s">
        <v>14130</v>
      </c>
      <c r="J974" t="s">
        <v>14129</v>
      </c>
      <c r="K974" t="s">
        <v>14128</v>
      </c>
      <c r="L974" t="s">
        <v>14127</v>
      </c>
      <c r="M974" t="s">
        <v>376</v>
      </c>
      <c r="N974">
        <v>3</v>
      </c>
      <c r="O974" t="s">
        <v>14126</v>
      </c>
      <c r="P974" t="s">
        <v>14125</v>
      </c>
      <c r="Q974" t="s">
        <v>14124</v>
      </c>
      <c r="R974" s="7">
        <v>39729</v>
      </c>
      <c r="S974" s="8">
        <f t="shared" si="120"/>
        <v>2008</v>
      </c>
      <c r="T974" s="8">
        <v>2008</v>
      </c>
      <c r="U974" s="8">
        <f t="shared" si="121"/>
        <v>14</v>
      </c>
      <c r="V974" s="7">
        <v>2008</v>
      </c>
      <c r="W974" t="s">
        <v>125</v>
      </c>
      <c r="X974" s="2">
        <v>1.6379999999999999</v>
      </c>
      <c r="Y974" s="6">
        <f t="shared" si="122"/>
        <v>4.3725474493473214E-2</v>
      </c>
      <c r="AA974" t="s">
        <v>124</v>
      </c>
      <c r="AB974">
        <v>17391</v>
      </c>
      <c r="AD974" t="s">
        <v>4</v>
      </c>
      <c r="AE974">
        <v>56</v>
      </c>
      <c r="AF974" t="s">
        <v>14084</v>
      </c>
      <c r="AH974" t="s">
        <v>14123</v>
      </c>
      <c r="AI974" t="s">
        <v>14122</v>
      </c>
      <c r="AJ974" t="s">
        <v>14121</v>
      </c>
      <c r="AK974" t="s">
        <v>14120</v>
      </c>
      <c r="AL974">
        <v>30</v>
      </c>
      <c r="AM974" s="5">
        <f t="shared" si="123"/>
        <v>2.1428571428571428</v>
      </c>
      <c r="AN974" s="4">
        <f t="shared" si="124"/>
        <v>3.2455238816465623E-3</v>
      </c>
      <c r="AO974" s="3"/>
      <c r="AP974">
        <v>0</v>
      </c>
      <c r="AQ974" t="s">
        <v>11100</v>
      </c>
      <c r="AR974" t="s">
        <v>20</v>
      </c>
      <c r="AS974" t="s">
        <v>11098</v>
      </c>
      <c r="AT974" s="2">
        <v>4.931</v>
      </c>
      <c r="AU974" s="1">
        <f t="shared" si="125"/>
        <v>3.1581489309925215</v>
      </c>
      <c r="AV974" s="1">
        <f t="shared" si="126"/>
        <v>2.3485499187559888</v>
      </c>
      <c r="AW974" s="1">
        <f t="shared" si="127"/>
        <v>1.5389509065194558</v>
      </c>
    </row>
    <row r="975" spans="1:49" x14ac:dyDescent="0.2">
      <c r="A975">
        <v>973</v>
      </c>
      <c r="B975" t="s">
        <v>14119</v>
      </c>
      <c r="C975" t="s">
        <v>14118</v>
      </c>
      <c r="F975" t="s">
        <v>14117</v>
      </c>
      <c r="G975" t="s">
        <v>10</v>
      </c>
      <c r="H975" t="s">
        <v>9</v>
      </c>
      <c r="I975" t="s">
        <v>781</v>
      </c>
      <c r="J975" t="s">
        <v>14116</v>
      </c>
      <c r="K975" t="s">
        <v>14115</v>
      </c>
      <c r="L975" t="s">
        <v>14114</v>
      </c>
      <c r="M975" t="s">
        <v>14113</v>
      </c>
      <c r="N975">
        <v>3</v>
      </c>
      <c r="O975" t="s">
        <v>14112</v>
      </c>
      <c r="P975" t="s">
        <v>14111</v>
      </c>
      <c r="Q975" t="s">
        <v>14110</v>
      </c>
      <c r="R975" s="7">
        <v>39729</v>
      </c>
      <c r="S975" s="8">
        <f t="shared" si="120"/>
        <v>2008</v>
      </c>
      <c r="T975" s="8">
        <v>2008</v>
      </c>
      <c r="U975" s="8">
        <f t="shared" si="121"/>
        <v>14</v>
      </c>
      <c r="V975" s="7">
        <v>2008</v>
      </c>
      <c r="W975" t="s">
        <v>381</v>
      </c>
      <c r="X975" s="2">
        <v>1.365</v>
      </c>
      <c r="Y975" s="6">
        <f t="shared" si="122"/>
        <v>3.6437895411227675E-2</v>
      </c>
      <c r="AA975">
        <v>189545</v>
      </c>
      <c r="AB975">
        <v>17393</v>
      </c>
      <c r="AD975" t="s">
        <v>4</v>
      </c>
      <c r="AE975">
        <v>57</v>
      </c>
      <c r="AF975">
        <v>5</v>
      </c>
      <c r="AH975" t="s">
        <v>14109</v>
      </c>
      <c r="AI975" t="s">
        <v>14108</v>
      </c>
      <c r="AJ975" t="s">
        <v>14107</v>
      </c>
      <c r="AK975" t="s">
        <v>14106</v>
      </c>
      <c r="AL975">
        <v>3</v>
      </c>
      <c r="AM975" s="5">
        <f t="shared" si="123"/>
        <v>0.21428571428571427</v>
      </c>
      <c r="AN975" s="4">
        <f t="shared" si="124"/>
        <v>3.2455238816465621E-4</v>
      </c>
      <c r="AO975" s="3"/>
      <c r="AP975">
        <v>0</v>
      </c>
      <c r="AQ975" t="s">
        <v>14105</v>
      </c>
      <c r="AR975" t="s">
        <v>14104</v>
      </c>
      <c r="AS975" t="s">
        <v>6640</v>
      </c>
      <c r="AT975" s="2" t="s">
        <v>0</v>
      </c>
      <c r="AU975" s="1">
        <f t="shared" si="125"/>
        <v>2.5603892504308767</v>
      </c>
      <c r="AV975" s="1">
        <f t="shared" si="126"/>
        <v>1.8381223899696166</v>
      </c>
      <c r="AW975" s="1">
        <f t="shared" si="127"/>
        <v>1.1158555295083561</v>
      </c>
    </row>
    <row r="976" spans="1:49" x14ac:dyDescent="0.2">
      <c r="A976">
        <v>974</v>
      </c>
      <c r="B976" t="s">
        <v>14103</v>
      </c>
      <c r="C976" t="s">
        <v>14102</v>
      </c>
      <c r="F976" t="s">
        <v>14101</v>
      </c>
      <c r="G976" t="s">
        <v>10</v>
      </c>
      <c r="H976" t="s">
        <v>9</v>
      </c>
      <c r="I976" t="s">
        <v>1780</v>
      </c>
      <c r="J976">
        <v>60025225</v>
      </c>
      <c r="K976" t="s">
        <v>268</v>
      </c>
      <c r="L976" t="s">
        <v>267</v>
      </c>
      <c r="M976" t="s">
        <v>73</v>
      </c>
      <c r="N976">
        <v>3</v>
      </c>
      <c r="O976" t="s">
        <v>14100</v>
      </c>
      <c r="P976" t="s">
        <v>14099</v>
      </c>
      <c r="Q976" t="s">
        <v>266</v>
      </c>
      <c r="R976" s="7">
        <v>39729</v>
      </c>
      <c r="S976" s="8">
        <f t="shared" si="120"/>
        <v>2008</v>
      </c>
      <c r="T976" s="8">
        <v>2008</v>
      </c>
      <c r="U976" s="8">
        <f t="shared" si="121"/>
        <v>14</v>
      </c>
      <c r="V976" s="7">
        <v>2008</v>
      </c>
      <c r="W976" t="s">
        <v>381</v>
      </c>
      <c r="X976" s="2">
        <v>1.365</v>
      </c>
      <c r="Y976" s="6">
        <f t="shared" si="122"/>
        <v>3.6437895411227675E-2</v>
      </c>
      <c r="AA976">
        <v>189545</v>
      </c>
      <c r="AB976">
        <v>17393</v>
      </c>
      <c r="AD976" t="s">
        <v>4</v>
      </c>
      <c r="AE976">
        <v>57</v>
      </c>
      <c r="AF976">
        <v>5</v>
      </c>
      <c r="AH976" t="s">
        <v>14098</v>
      </c>
      <c r="AI976" t="s">
        <v>14097</v>
      </c>
      <c r="AJ976" t="s">
        <v>14096</v>
      </c>
      <c r="AK976" t="s">
        <v>14095</v>
      </c>
      <c r="AL976">
        <v>10</v>
      </c>
      <c r="AM976" s="5">
        <f t="shared" si="123"/>
        <v>0.7142857142857143</v>
      </c>
      <c r="AN976" s="4">
        <f t="shared" si="124"/>
        <v>1.0818412938821875E-3</v>
      </c>
      <c r="AO976" s="3"/>
      <c r="AP976">
        <v>0</v>
      </c>
      <c r="AQ976" t="s">
        <v>265</v>
      </c>
      <c r="AR976" t="s">
        <v>264</v>
      </c>
      <c r="AS976" t="s">
        <v>263</v>
      </c>
      <c r="AT976" s="2" t="s">
        <v>0</v>
      </c>
      <c r="AU976" s="1">
        <f t="shared" si="125"/>
        <v>2.5831079176024025</v>
      </c>
      <c r="AV976" s="1">
        <f t="shared" si="126"/>
        <v>1.8759868352554931</v>
      </c>
      <c r="AW976" s="1">
        <f t="shared" si="127"/>
        <v>1.1688657529085833</v>
      </c>
    </row>
    <row r="977" spans="1:49" x14ac:dyDescent="0.2">
      <c r="A977">
        <v>975</v>
      </c>
      <c r="B977" t="s">
        <v>14094</v>
      </c>
      <c r="C977" t="s">
        <v>14093</v>
      </c>
      <c r="F977" t="s">
        <v>14092</v>
      </c>
      <c r="G977" t="s">
        <v>10</v>
      </c>
      <c r="H977" t="s">
        <v>9</v>
      </c>
      <c r="I977" t="s">
        <v>2940</v>
      </c>
      <c r="J977" t="s">
        <v>14091</v>
      </c>
      <c r="K977" t="s">
        <v>14090</v>
      </c>
      <c r="L977" t="s">
        <v>14089</v>
      </c>
      <c r="M977" t="s">
        <v>14088</v>
      </c>
      <c r="N977">
        <v>5</v>
      </c>
      <c r="O977" t="s">
        <v>14087</v>
      </c>
      <c r="P977" t="s">
        <v>14086</v>
      </c>
      <c r="Q977" t="s">
        <v>14085</v>
      </c>
      <c r="R977" s="7">
        <v>39729</v>
      </c>
      <c r="S977" s="8">
        <f t="shared" si="120"/>
        <v>2008</v>
      </c>
      <c r="T977" s="8">
        <v>2008</v>
      </c>
      <c r="U977" s="8">
        <f t="shared" si="121"/>
        <v>14</v>
      </c>
      <c r="V977" s="7">
        <v>2008</v>
      </c>
      <c r="W977" t="s">
        <v>125</v>
      </c>
      <c r="X977" s="2">
        <v>1.6379999999999999</v>
      </c>
      <c r="Y977" s="6">
        <f t="shared" si="122"/>
        <v>4.3725474493473214E-2</v>
      </c>
      <c r="AA977" t="s">
        <v>124</v>
      </c>
      <c r="AB977">
        <v>17391</v>
      </c>
      <c r="AD977" t="s">
        <v>4</v>
      </c>
      <c r="AE977">
        <v>56</v>
      </c>
      <c r="AF977" t="s">
        <v>14084</v>
      </c>
      <c r="AH977" t="s">
        <v>14083</v>
      </c>
      <c r="AI977" t="s">
        <v>14082</v>
      </c>
      <c r="AJ977" t="s">
        <v>14081</v>
      </c>
      <c r="AK977" t="s">
        <v>14080</v>
      </c>
      <c r="AL977">
        <v>5</v>
      </c>
      <c r="AM977" s="5">
        <f t="shared" si="123"/>
        <v>0.35714285714285715</v>
      </c>
      <c r="AN977" s="4">
        <f t="shared" si="124"/>
        <v>5.4092064694109376E-4</v>
      </c>
      <c r="AO977" s="3"/>
      <c r="AP977">
        <v>0</v>
      </c>
      <c r="AR977" t="s">
        <v>20</v>
      </c>
      <c r="AT977" s="2">
        <v>4.931</v>
      </c>
      <c r="AU977" s="1">
        <f t="shared" si="125"/>
        <v>3.0770108339513578</v>
      </c>
      <c r="AV977" s="1">
        <f t="shared" si="126"/>
        <v>2.2133197570207153</v>
      </c>
      <c r="AW977" s="1">
        <f t="shared" si="127"/>
        <v>1.349628680090073</v>
      </c>
    </row>
    <row r="978" spans="1:49" x14ac:dyDescent="0.2">
      <c r="A978">
        <v>976</v>
      </c>
      <c r="B978" t="s">
        <v>14079</v>
      </c>
      <c r="C978" t="s">
        <v>14078</v>
      </c>
      <c r="F978" t="s">
        <v>14077</v>
      </c>
      <c r="G978" t="s">
        <v>10</v>
      </c>
      <c r="H978" t="s">
        <v>9</v>
      </c>
      <c r="I978" t="s">
        <v>14076</v>
      </c>
      <c r="J978">
        <v>60002668</v>
      </c>
      <c r="K978" t="s">
        <v>56</v>
      </c>
      <c r="L978" t="s">
        <v>55</v>
      </c>
      <c r="M978" t="s">
        <v>54</v>
      </c>
      <c r="N978">
        <v>2</v>
      </c>
      <c r="O978" t="s">
        <v>14075</v>
      </c>
      <c r="P978" t="s">
        <v>14074</v>
      </c>
      <c r="Q978" t="s">
        <v>53</v>
      </c>
      <c r="R978" s="7">
        <v>39729</v>
      </c>
      <c r="S978" s="8">
        <f t="shared" si="120"/>
        <v>2008</v>
      </c>
      <c r="T978" s="8">
        <v>2008</v>
      </c>
      <c r="U978" s="8">
        <f t="shared" si="121"/>
        <v>14</v>
      </c>
      <c r="V978" s="7">
        <v>2008</v>
      </c>
      <c r="W978" t="s">
        <v>381</v>
      </c>
      <c r="X978" s="2">
        <v>1.365</v>
      </c>
      <c r="Y978" s="6">
        <f t="shared" si="122"/>
        <v>3.6437895411227675E-2</v>
      </c>
      <c r="AA978">
        <v>189545</v>
      </c>
      <c r="AB978">
        <v>17393</v>
      </c>
      <c r="AD978" t="s">
        <v>4</v>
      </c>
      <c r="AE978">
        <v>57</v>
      </c>
      <c r="AF978">
        <v>5</v>
      </c>
      <c r="AH978" t="s">
        <v>14073</v>
      </c>
      <c r="AI978" t="s">
        <v>14072</v>
      </c>
      <c r="AJ978" t="s">
        <v>14071</v>
      </c>
      <c r="AK978" t="s">
        <v>14070</v>
      </c>
      <c r="AL978">
        <v>51</v>
      </c>
      <c r="AM978" s="5">
        <f t="shared" si="123"/>
        <v>3.6428571428571428</v>
      </c>
      <c r="AN978" s="4">
        <f t="shared" si="124"/>
        <v>5.5173905987991557E-3</v>
      </c>
      <c r="AO978" s="3"/>
      <c r="AP978">
        <v>0</v>
      </c>
      <c r="AR978" t="s">
        <v>20</v>
      </c>
      <c r="AT978" s="2" t="s">
        <v>0</v>
      </c>
      <c r="AU978" s="1">
        <f t="shared" si="125"/>
        <v>2.7161743967499117</v>
      </c>
      <c r="AV978" s="1">
        <f t="shared" si="126"/>
        <v>2.0977643005013413</v>
      </c>
      <c r="AW978" s="1">
        <f t="shared" si="127"/>
        <v>1.479354204252771</v>
      </c>
    </row>
    <row r="979" spans="1:49" x14ac:dyDescent="0.2">
      <c r="A979">
        <v>977</v>
      </c>
      <c r="B979" t="s">
        <v>14069</v>
      </c>
      <c r="C979" t="s">
        <v>14068</v>
      </c>
      <c r="F979" t="s">
        <v>14067</v>
      </c>
      <c r="G979" t="s">
        <v>10</v>
      </c>
      <c r="H979" t="s">
        <v>9</v>
      </c>
      <c r="I979" t="s">
        <v>14066</v>
      </c>
      <c r="J979">
        <v>60073313</v>
      </c>
      <c r="K979" t="s">
        <v>14065</v>
      </c>
      <c r="L979" t="s">
        <v>811</v>
      </c>
      <c r="M979" t="s">
        <v>23</v>
      </c>
      <c r="N979">
        <v>1</v>
      </c>
      <c r="O979" t="s">
        <v>14064</v>
      </c>
      <c r="P979">
        <v>6701608210</v>
      </c>
      <c r="Q979">
        <v>60073313</v>
      </c>
      <c r="R979" s="7">
        <v>39729</v>
      </c>
      <c r="S979" s="8">
        <f t="shared" si="120"/>
        <v>2008</v>
      </c>
      <c r="T979" s="8">
        <v>2008</v>
      </c>
      <c r="U979" s="8">
        <f t="shared" si="121"/>
        <v>14</v>
      </c>
      <c r="V979" s="7">
        <v>2008</v>
      </c>
      <c r="W979" t="s">
        <v>381</v>
      </c>
      <c r="X979" s="2">
        <v>1.365</v>
      </c>
      <c r="Y979" s="6">
        <f t="shared" si="122"/>
        <v>3.6437895411227675E-2</v>
      </c>
      <c r="AA979">
        <v>189545</v>
      </c>
      <c r="AB979">
        <v>17393</v>
      </c>
      <c r="AD979" t="s">
        <v>4</v>
      </c>
      <c r="AE979">
        <v>57</v>
      </c>
      <c r="AF979">
        <v>5</v>
      </c>
      <c r="AH979" t="s">
        <v>14063</v>
      </c>
      <c r="AI979" t="s">
        <v>14062</v>
      </c>
      <c r="AJ979" t="s">
        <v>14061</v>
      </c>
      <c r="AK979" t="s">
        <v>14060</v>
      </c>
      <c r="AL979">
        <v>4</v>
      </c>
      <c r="AM979" s="5">
        <f t="shared" si="123"/>
        <v>0.2857142857142857</v>
      </c>
      <c r="AN979" s="4">
        <f t="shared" si="124"/>
        <v>4.3273651755287499E-4</v>
      </c>
      <c r="AO979" s="3"/>
      <c r="AP979">
        <v>0</v>
      </c>
      <c r="AR979" t="s">
        <v>20</v>
      </c>
      <c r="AT979" s="2" t="s">
        <v>0</v>
      </c>
      <c r="AU979" s="1">
        <f t="shared" si="125"/>
        <v>2.563634774312523</v>
      </c>
      <c r="AV979" s="1">
        <f t="shared" si="126"/>
        <v>1.8435315964390273</v>
      </c>
      <c r="AW979" s="1">
        <f t="shared" si="127"/>
        <v>1.1234284185655314</v>
      </c>
    </row>
    <row r="980" spans="1:49" x14ac:dyDescent="0.2">
      <c r="A980">
        <v>978</v>
      </c>
      <c r="B980" t="s">
        <v>14059</v>
      </c>
      <c r="C980" t="s">
        <v>14058</v>
      </c>
      <c r="F980" t="s">
        <v>14057</v>
      </c>
      <c r="G980" t="s">
        <v>10</v>
      </c>
      <c r="H980" t="s">
        <v>9</v>
      </c>
      <c r="I980" t="s">
        <v>14056</v>
      </c>
      <c r="J980" t="s">
        <v>14055</v>
      </c>
      <c r="K980" t="s">
        <v>14054</v>
      </c>
      <c r="L980" t="s">
        <v>14053</v>
      </c>
      <c r="M980" t="s">
        <v>14052</v>
      </c>
      <c r="N980">
        <v>3</v>
      </c>
      <c r="O980" t="s">
        <v>14051</v>
      </c>
      <c r="P980" t="s">
        <v>14050</v>
      </c>
      <c r="Q980" t="s">
        <v>14049</v>
      </c>
      <c r="R980" s="7">
        <v>39729</v>
      </c>
      <c r="S980" s="8">
        <f t="shared" si="120"/>
        <v>2008</v>
      </c>
      <c r="T980" s="8">
        <v>2008</v>
      </c>
      <c r="U980" s="8">
        <f t="shared" si="121"/>
        <v>14</v>
      </c>
      <c r="V980" s="7">
        <v>2008</v>
      </c>
      <c r="W980" t="s">
        <v>381</v>
      </c>
      <c r="X980" s="2">
        <v>1.365</v>
      </c>
      <c r="Y980" s="6">
        <f t="shared" si="122"/>
        <v>3.6437895411227675E-2</v>
      </c>
      <c r="AA980">
        <v>189545</v>
      </c>
      <c r="AB980">
        <v>17393</v>
      </c>
      <c r="AD980" t="s">
        <v>4</v>
      </c>
      <c r="AE980">
        <v>57</v>
      </c>
      <c r="AF980">
        <v>5</v>
      </c>
      <c r="AH980" t="s">
        <v>14048</v>
      </c>
      <c r="AI980" t="s">
        <v>14047</v>
      </c>
      <c r="AJ980" t="s">
        <v>14046</v>
      </c>
      <c r="AK980" t="s">
        <v>14045</v>
      </c>
      <c r="AL980">
        <v>4</v>
      </c>
      <c r="AM980" s="5">
        <f t="shared" si="123"/>
        <v>0.2857142857142857</v>
      </c>
      <c r="AN980" s="4">
        <f t="shared" si="124"/>
        <v>4.3273651755287499E-4</v>
      </c>
      <c r="AO980" s="3"/>
      <c r="AP980">
        <v>0</v>
      </c>
      <c r="AR980" t="s">
        <v>20</v>
      </c>
      <c r="AT980" s="2" t="s">
        <v>0</v>
      </c>
      <c r="AU980" s="1">
        <f t="shared" si="125"/>
        <v>2.563634774312523</v>
      </c>
      <c r="AV980" s="1">
        <f t="shared" si="126"/>
        <v>1.8435315964390273</v>
      </c>
      <c r="AW980" s="1">
        <f t="shared" si="127"/>
        <v>1.1234284185655314</v>
      </c>
    </row>
    <row r="981" spans="1:49" x14ac:dyDescent="0.2">
      <c r="A981">
        <v>979</v>
      </c>
      <c r="B981" t="s">
        <v>14044</v>
      </c>
      <c r="C981" t="s">
        <v>14043</v>
      </c>
      <c r="F981" t="s">
        <v>14042</v>
      </c>
      <c r="G981" t="s">
        <v>10</v>
      </c>
      <c r="H981" t="s">
        <v>9</v>
      </c>
      <c r="I981" t="s">
        <v>518</v>
      </c>
      <c r="J981" t="s">
        <v>14041</v>
      </c>
      <c r="K981" t="s">
        <v>14040</v>
      </c>
      <c r="L981" t="s">
        <v>14039</v>
      </c>
      <c r="M981" t="s">
        <v>44</v>
      </c>
      <c r="N981">
        <v>3</v>
      </c>
      <c r="O981" t="s">
        <v>14038</v>
      </c>
      <c r="P981" t="s">
        <v>14037</v>
      </c>
      <c r="Q981" t="s">
        <v>14036</v>
      </c>
      <c r="R981" s="7">
        <v>39729</v>
      </c>
      <c r="S981" s="8">
        <f t="shared" si="120"/>
        <v>2008</v>
      </c>
      <c r="T981" s="8">
        <v>2008</v>
      </c>
      <c r="U981" s="8">
        <f t="shared" si="121"/>
        <v>14</v>
      </c>
      <c r="V981" s="7">
        <v>2008</v>
      </c>
      <c r="W981" t="s">
        <v>381</v>
      </c>
      <c r="X981" s="2">
        <v>1.365</v>
      </c>
      <c r="Y981" s="6">
        <f t="shared" si="122"/>
        <v>3.6437895411227675E-2</v>
      </c>
      <c r="AA981">
        <v>189545</v>
      </c>
      <c r="AB981">
        <v>17393</v>
      </c>
      <c r="AD981" t="s">
        <v>4</v>
      </c>
      <c r="AE981">
        <v>57</v>
      </c>
      <c r="AF981">
        <v>5</v>
      </c>
      <c r="AH981" t="s">
        <v>14035</v>
      </c>
      <c r="AI981" t="s">
        <v>14034</v>
      </c>
      <c r="AJ981" t="s">
        <v>14033</v>
      </c>
      <c r="AK981" t="s">
        <v>14032</v>
      </c>
      <c r="AL981">
        <v>34</v>
      </c>
      <c r="AM981" s="5">
        <f t="shared" si="123"/>
        <v>2.4285714285714284</v>
      </c>
      <c r="AN981" s="4">
        <f t="shared" si="124"/>
        <v>3.678260399199437E-3</v>
      </c>
      <c r="AO981" s="3"/>
      <c r="AP981">
        <v>0</v>
      </c>
      <c r="AQ981" t="s">
        <v>1533</v>
      </c>
      <c r="AR981" t="s">
        <v>14031</v>
      </c>
      <c r="AS981" t="s">
        <v>1531</v>
      </c>
      <c r="AT981" s="2" t="s">
        <v>0</v>
      </c>
      <c r="AU981" s="1">
        <f t="shared" si="125"/>
        <v>2.66100049076192</v>
      </c>
      <c r="AV981" s="1">
        <f t="shared" si="126"/>
        <v>2.0058077905213558</v>
      </c>
      <c r="AW981" s="1">
        <f t="shared" si="127"/>
        <v>1.3506150902807907</v>
      </c>
    </row>
    <row r="982" spans="1:49" x14ac:dyDescent="0.2">
      <c r="A982">
        <v>980</v>
      </c>
      <c r="B982" t="s">
        <v>14030</v>
      </c>
      <c r="C982" t="s">
        <v>14029</v>
      </c>
      <c r="D982" t="s">
        <v>14028</v>
      </c>
      <c r="F982" t="s">
        <v>14027</v>
      </c>
      <c r="G982" t="s">
        <v>10</v>
      </c>
      <c r="H982" t="s">
        <v>9</v>
      </c>
      <c r="I982" t="s">
        <v>14026</v>
      </c>
      <c r="J982" t="s">
        <v>14025</v>
      </c>
      <c r="K982" t="s">
        <v>14024</v>
      </c>
      <c r="L982" t="s">
        <v>14023</v>
      </c>
      <c r="M982" t="s">
        <v>360</v>
      </c>
      <c r="N982">
        <v>4</v>
      </c>
      <c r="O982" t="s">
        <v>14022</v>
      </c>
      <c r="P982" t="s">
        <v>14021</v>
      </c>
      <c r="Q982" t="s">
        <v>14020</v>
      </c>
      <c r="R982" s="7">
        <v>39728</v>
      </c>
      <c r="S982" s="8">
        <f t="shared" si="120"/>
        <v>2008</v>
      </c>
      <c r="T982" s="8">
        <v>2008</v>
      </c>
      <c r="U982" s="8">
        <f t="shared" si="121"/>
        <v>14</v>
      </c>
      <c r="V982" s="7">
        <v>39728</v>
      </c>
      <c r="W982" t="s">
        <v>927</v>
      </c>
      <c r="X982" s="2">
        <v>1.528</v>
      </c>
      <c r="Y982" s="6">
        <f t="shared" si="122"/>
        <v>4.0789087317476845E-2</v>
      </c>
      <c r="AA982">
        <v>2649381</v>
      </c>
      <c r="AB982">
        <v>27433</v>
      </c>
      <c r="AC982">
        <v>13616382</v>
      </c>
      <c r="AD982" t="s">
        <v>4</v>
      </c>
      <c r="AE982">
        <v>25</v>
      </c>
      <c r="AF982">
        <v>19</v>
      </c>
      <c r="AG982">
        <v>195018</v>
      </c>
      <c r="AI982" t="s">
        <v>14019</v>
      </c>
      <c r="AK982" t="s">
        <v>14018</v>
      </c>
      <c r="AL982">
        <v>7</v>
      </c>
      <c r="AM982" s="5">
        <f t="shared" si="123"/>
        <v>0.5</v>
      </c>
      <c r="AN982" s="4">
        <f t="shared" si="124"/>
        <v>7.572889057175312E-4</v>
      </c>
      <c r="AO982" s="3"/>
      <c r="AP982">
        <v>0</v>
      </c>
      <c r="AR982" t="s">
        <v>20</v>
      </c>
      <c r="AT982" s="2">
        <v>3.528</v>
      </c>
      <c r="AU982" s="1">
        <f t="shared" si="125"/>
        <v>2.877954779394905</v>
      </c>
      <c r="AV982" s="1">
        <f t="shared" si="126"/>
        <v>2.0773188111597189</v>
      </c>
      <c r="AW982" s="1">
        <f t="shared" si="127"/>
        <v>1.2766828429245325</v>
      </c>
    </row>
    <row r="983" spans="1:49" x14ac:dyDescent="0.2">
      <c r="A983">
        <v>981</v>
      </c>
      <c r="B983" t="s">
        <v>14017</v>
      </c>
      <c r="C983" t="s">
        <v>14016</v>
      </c>
      <c r="F983" t="s">
        <v>14015</v>
      </c>
      <c r="G983" t="s">
        <v>10</v>
      </c>
      <c r="H983" t="s">
        <v>9</v>
      </c>
      <c r="I983" t="s">
        <v>14014</v>
      </c>
      <c r="J983" t="s">
        <v>14013</v>
      </c>
      <c r="K983" t="s">
        <v>14012</v>
      </c>
      <c r="L983" t="s">
        <v>14011</v>
      </c>
      <c r="M983" t="s">
        <v>14010</v>
      </c>
      <c r="N983">
        <v>3</v>
      </c>
      <c r="O983" t="s">
        <v>14009</v>
      </c>
      <c r="P983" t="s">
        <v>14008</v>
      </c>
      <c r="Q983" t="s">
        <v>14007</v>
      </c>
      <c r="R983" s="7">
        <v>39728</v>
      </c>
      <c r="S983" s="8">
        <f t="shared" si="120"/>
        <v>2008</v>
      </c>
      <c r="T983" s="8">
        <v>2008</v>
      </c>
      <c r="U983" s="8">
        <f t="shared" si="121"/>
        <v>14</v>
      </c>
      <c r="V983" s="7">
        <v>39728</v>
      </c>
      <c r="W983" t="s">
        <v>1520</v>
      </c>
      <c r="X983" s="2">
        <v>0.26900000000000002</v>
      </c>
      <c r="Y983" s="6">
        <f t="shared" si="122"/>
        <v>7.1808013667547591E-3</v>
      </c>
      <c r="AA983" t="s">
        <v>1519</v>
      </c>
      <c r="AB983">
        <v>13669</v>
      </c>
      <c r="AD983" t="s">
        <v>4</v>
      </c>
      <c r="AE983">
        <v>121</v>
      </c>
      <c r="AF983">
        <v>3</v>
      </c>
      <c r="AH983" t="s">
        <v>14006</v>
      </c>
      <c r="AI983" t="s">
        <v>14005</v>
      </c>
      <c r="AK983" t="s">
        <v>14004</v>
      </c>
      <c r="AL983">
        <v>0</v>
      </c>
      <c r="AM983" s="5">
        <f t="shared" si="123"/>
        <v>0</v>
      </c>
      <c r="AN983" s="4">
        <f t="shared" si="124"/>
        <v>0</v>
      </c>
      <c r="AO983" s="3"/>
      <c r="AP983">
        <v>0</v>
      </c>
      <c r="AR983" t="s">
        <v>20</v>
      </c>
      <c r="AT983" s="2" t="s">
        <v>0</v>
      </c>
      <c r="AU983" s="1">
        <f t="shared" si="125"/>
        <v>0.50265609567283309</v>
      </c>
      <c r="AV983" s="1">
        <f t="shared" si="126"/>
        <v>0.35904006833773794</v>
      </c>
      <c r="AW983" s="1">
        <f t="shared" si="127"/>
        <v>0.21542404100264279</v>
      </c>
    </row>
    <row r="984" spans="1:49" x14ac:dyDescent="0.2">
      <c r="A984">
        <v>982</v>
      </c>
      <c r="B984" t="s">
        <v>14003</v>
      </c>
      <c r="C984" t="s">
        <v>14002</v>
      </c>
      <c r="F984" t="s">
        <v>14001</v>
      </c>
      <c r="G984" t="s">
        <v>10</v>
      </c>
      <c r="H984" t="s">
        <v>9</v>
      </c>
      <c r="I984" t="s">
        <v>1203</v>
      </c>
      <c r="J984" t="s">
        <v>14000</v>
      </c>
      <c r="K984" t="s">
        <v>13999</v>
      </c>
      <c r="L984" t="s">
        <v>13998</v>
      </c>
      <c r="M984" t="s">
        <v>191</v>
      </c>
      <c r="N984">
        <v>8</v>
      </c>
      <c r="O984" t="s">
        <v>13997</v>
      </c>
      <c r="P984" t="s">
        <v>13996</v>
      </c>
      <c r="Q984" t="s">
        <v>13995</v>
      </c>
      <c r="R984" s="7">
        <v>39728</v>
      </c>
      <c r="S984" s="8">
        <f t="shared" si="120"/>
        <v>2008</v>
      </c>
      <c r="T984" s="8">
        <v>2008</v>
      </c>
      <c r="U984" s="8">
        <f t="shared" si="121"/>
        <v>14</v>
      </c>
      <c r="V984" s="7">
        <v>39728</v>
      </c>
      <c r="W984" t="s">
        <v>1427</v>
      </c>
      <c r="X984" s="2">
        <v>1.5029999999999999</v>
      </c>
      <c r="Y984" s="6">
        <f t="shared" si="122"/>
        <v>4.0121726595659483E-2</v>
      </c>
      <c r="AA984">
        <v>10980121</v>
      </c>
      <c r="AB984">
        <v>11000153773</v>
      </c>
      <c r="AC984" t="s">
        <v>1426</v>
      </c>
      <c r="AD984" t="s">
        <v>4</v>
      </c>
      <c r="AE984">
        <v>78</v>
      </c>
      <c r="AF984">
        <v>15</v>
      </c>
      <c r="AG984">
        <v>155407</v>
      </c>
      <c r="AI984" t="s">
        <v>13994</v>
      </c>
      <c r="AK984" t="s">
        <v>13993</v>
      </c>
      <c r="AL984">
        <v>53</v>
      </c>
      <c r="AM984" s="5">
        <f t="shared" si="123"/>
        <v>3.7857142857142856</v>
      </c>
      <c r="AN984" s="4">
        <f t="shared" si="124"/>
        <v>5.7337588575755933E-3</v>
      </c>
      <c r="AO984" s="3"/>
      <c r="AP984">
        <v>0</v>
      </c>
      <c r="AR984" t="s">
        <v>20</v>
      </c>
      <c r="AT984" s="2" t="s">
        <v>0</v>
      </c>
      <c r="AU984" s="1">
        <f t="shared" si="125"/>
        <v>2.9805336274234313</v>
      </c>
      <c r="AV984" s="1">
        <f t="shared" si="126"/>
        <v>2.2927742726617537</v>
      </c>
      <c r="AW984" s="1">
        <f t="shared" si="127"/>
        <v>1.6050149179000759</v>
      </c>
    </row>
    <row r="985" spans="1:49" x14ac:dyDescent="0.2">
      <c r="A985">
        <v>983</v>
      </c>
      <c r="B985" t="s">
        <v>13992</v>
      </c>
      <c r="C985" t="s">
        <v>13991</v>
      </c>
      <c r="F985" t="s">
        <v>13990</v>
      </c>
      <c r="G985" t="s">
        <v>10</v>
      </c>
      <c r="H985" t="s">
        <v>9</v>
      </c>
      <c r="I985" t="s">
        <v>13989</v>
      </c>
      <c r="J985">
        <v>60026796</v>
      </c>
      <c r="K985" t="s">
        <v>13988</v>
      </c>
      <c r="L985" t="s">
        <v>29</v>
      </c>
      <c r="M985" t="s">
        <v>28</v>
      </c>
      <c r="N985">
        <v>1</v>
      </c>
      <c r="O985" t="s">
        <v>13987</v>
      </c>
      <c r="P985">
        <v>35445359800</v>
      </c>
      <c r="Q985">
        <v>60026796</v>
      </c>
      <c r="R985" s="7">
        <v>39728</v>
      </c>
      <c r="S985" s="8">
        <f t="shared" si="120"/>
        <v>2008</v>
      </c>
      <c r="T985" s="8">
        <v>2008</v>
      </c>
      <c r="U985" s="8">
        <f t="shared" si="121"/>
        <v>14</v>
      </c>
      <c r="V985" s="7">
        <v>39728</v>
      </c>
      <c r="W985" t="s">
        <v>1520</v>
      </c>
      <c r="X985" s="2">
        <v>0.26900000000000002</v>
      </c>
      <c r="Y985" s="6">
        <f t="shared" si="122"/>
        <v>7.1808013667547591E-3</v>
      </c>
      <c r="AA985" t="s">
        <v>1519</v>
      </c>
      <c r="AB985">
        <v>13669</v>
      </c>
      <c r="AD985" t="s">
        <v>4</v>
      </c>
      <c r="AE985">
        <v>121</v>
      </c>
      <c r="AF985">
        <v>3</v>
      </c>
      <c r="AH985" t="s">
        <v>9939</v>
      </c>
      <c r="AI985" t="s">
        <v>13986</v>
      </c>
      <c r="AK985" t="s">
        <v>13985</v>
      </c>
      <c r="AL985">
        <v>6</v>
      </c>
      <c r="AM985" s="5">
        <f t="shared" si="123"/>
        <v>0.42857142857142855</v>
      </c>
      <c r="AN985" s="4">
        <f t="shared" si="124"/>
        <v>6.4910477632931242E-4</v>
      </c>
      <c r="AO985" s="3"/>
      <c r="AP985">
        <v>0</v>
      </c>
      <c r="AR985" t="s">
        <v>20</v>
      </c>
      <c r="AT985" s="2" t="s">
        <v>0</v>
      </c>
      <c r="AU985" s="1">
        <f t="shared" si="125"/>
        <v>0.52212923896271257</v>
      </c>
      <c r="AV985" s="1">
        <f t="shared" si="126"/>
        <v>0.39149530715420361</v>
      </c>
      <c r="AW985" s="1">
        <f t="shared" si="127"/>
        <v>0.26086137534569465</v>
      </c>
    </row>
    <row r="986" spans="1:49" x14ac:dyDescent="0.2">
      <c r="A986">
        <v>984</v>
      </c>
      <c r="B986" t="s">
        <v>13984</v>
      </c>
      <c r="C986" t="s">
        <v>13983</v>
      </c>
      <c r="F986" t="s">
        <v>13982</v>
      </c>
      <c r="G986" t="s">
        <v>10</v>
      </c>
      <c r="H986" t="s">
        <v>9</v>
      </c>
      <c r="I986" t="s">
        <v>13981</v>
      </c>
      <c r="J986" t="s">
        <v>13980</v>
      </c>
      <c r="K986" t="s">
        <v>13979</v>
      </c>
      <c r="L986" t="s">
        <v>13978</v>
      </c>
      <c r="M986" t="s">
        <v>962</v>
      </c>
      <c r="N986">
        <v>4</v>
      </c>
      <c r="O986" t="s">
        <v>13977</v>
      </c>
      <c r="P986" t="s">
        <v>13976</v>
      </c>
      <c r="Q986" t="s">
        <v>13975</v>
      </c>
      <c r="R986" s="7">
        <v>39728</v>
      </c>
      <c r="S986" s="8">
        <f t="shared" si="120"/>
        <v>2008</v>
      </c>
      <c r="T986" s="8">
        <v>2008</v>
      </c>
      <c r="U986" s="8">
        <f t="shared" si="121"/>
        <v>14</v>
      </c>
      <c r="V986" s="7">
        <v>39728</v>
      </c>
      <c r="W986" t="s">
        <v>1400</v>
      </c>
      <c r="X986" s="2">
        <v>0.89600000000000002</v>
      </c>
      <c r="Y986" s="6">
        <f t="shared" si="122"/>
        <v>2.3918208269934065E-2</v>
      </c>
      <c r="AA986">
        <v>15393755</v>
      </c>
      <c r="AB986">
        <v>21100855841</v>
      </c>
      <c r="AC986">
        <v>15502376</v>
      </c>
      <c r="AD986" t="s">
        <v>4</v>
      </c>
      <c r="AE986">
        <v>78</v>
      </c>
      <c r="AF986">
        <v>4</v>
      </c>
      <c r="AG986">
        <v>46702</v>
      </c>
      <c r="AI986" t="s">
        <v>13974</v>
      </c>
      <c r="AK986" t="s">
        <v>13973</v>
      </c>
      <c r="AL986">
        <v>9</v>
      </c>
      <c r="AM986" s="5">
        <f t="shared" si="123"/>
        <v>0.6428571428571429</v>
      </c>
      <c r="AN986" s="4">
        <f t="shared" si="124"/>
        <v>9.7365716449396885E-4</v>
      </c>
      <c r="AO986" s="3"/>
      <c r="AP986">
        <v>0</v>
      </c>
      <c r="AR986" t="s">
        <v>20</v>
      </c>
      <c r="AT986" s="2" t="s">
        <v>0</v>
      </c>
      <c r="AU986" s="1">
        <f t="shared" si="125"/>
        <v>1.7034842938302035</v>
      </c>
      <c r="AV986" s="1">
        <f t="shared" si="126"/>
        <v>1.2445932717214017</v>
      </c>
      <c r="AW986" s="1">
        <f t="shared" si="127"/>
        <v>0.7857022496125996</v>
      </c>
    </row>
    <row r="987" spans="1:49" x14ac:dyDescent="0.2">
      <c r="A987">
        <v>985</v>
      </c>
      <c r="B987" t="s">
        <v>13972</v>
      </c>
      <c r="C987" t="s">
        <v>13971</v>
      </c>
      <c r="F987" t="s">
        <v>13970</v>
      </c>
      <c r="G987" t="s">
        <v>10</v>
      </c>
      <c r="H987" t="s">
        <v>9</v>
      </c>
      <c r="I987" t="s">
        <v>13969</v>
      </c>
      <c r="J987" t="s">
        <v>13968</v>
      </c>
      <c r="K987" t="s">
        <v>13967</v>
      </c>
      <c r="L987" t="s">
        <v>13966</v>
      </c>
      <c r="M987" t="s">
        <v>13965</v>
      </c>
      <c r="N987">
        <v>6</v>
      </c>
      <c r="O987" t="s">
        <v>13964</v>
      </c>
      <c r="P987" t="s">
        <v>13963</v>
      </c>
      <c r="Q987" t="s">
        <v>13962</v>
      </c>
      <c r="R987" s="7">
        <v>39728</v>
      </c>
      <c r="S987" s="8">
        <f t="shared" si="120"/>
        <v>2008</v>
      </c>
      <c r="T987" s="8">
        <v>2008</v>
      </c>
      <c r="U987" s="8">
        <f t="shared" si="121"/>
        <v>14</v>
      </c>
      <c r="V987" s="7">
        <v>39728</v>
      </c>
      <c r="W987" t="s">
        <v>956</v>
      </c>
      <c r="X987" s="2">
        <v>3.6880000000000002</v>
      </c>
      <c r="Y987" s="6">
        <f t="shared" si="122"/>
        <v>9.8449053682496471E-2</v>
      </c>
      <c r="AA987">
        <v>319007</v>
      </c>
      <c r="AB987">
        <v>29150</v>
      </c>
      <c r="AC987">
        <v>10797114</v>
      </c>
      <c r="AD987" t="s">
        <v>4</v>
      </c>
      <c r="AE987">
        <v>101</v>
      </c>
      <c r="AF987">
        <v>15</v>
      </c>
      <c r="AG987">
        <v>157403</v>
      </c>
      <c r="AI987" t="s">
        <v>13961</v>
      </c>
      <c r="AK987" t="s">
        <v>13960</v>
      </c>
      <c r="AL987">
        <v>578</v>
      </c>
      <c r="AM987" s="5">
        <f t="shared" si="123"/>
        <v>41.285714285714285</v>
      </c>
      <c r="AN987" s="4">
        <f t="shared" si="124"/>
        <v>6.2530426786390439E-2</v>
      </c>
      <c r="AO987" s="3"/>
      <c r="AP987">
        <v>0</v>
      </c>
      <c r="AR987" t="s">
        <v>20</v>
      </c>
      <c r="AT987" s="2">
        <v>9.1609999999999996</v>
      </c>
      <c r="AU987" s="1">
        <f t="shared" si="125"/>
        <v>8.7673465613664661</v>
      </c>
      <c r="AV987" s="1">
        <f t="shared" si="126"/>
        <v>8.0489740234443463</v>
      </c>
      <c r="AW987" s="1">
        <f t="shared" si="127"/>
        <v>7.3306014855222239</v>
      </c>
    </row>
    <row r="988" spans="1:49" x14ac:dyDescent="0.2">
      <c r="A988">
        <v>986</v>
      </c>
      <c r="B988" t="s">
        <v>13959</v>
      </c>
      <c r="C988" t="s">
        <v>13958</v>
      </c>
      <c r="D988" t="s">
        <v>13957</v>
      </c>
      <c r="F988" t="s">
        <v>13956</v>
      </c>
      <c r="G988" t="s">
        <v>10</v>
      </c>
      <c r="H988" t="s">
        <v>9</v>
      </c>
      <c r="I988" t="s">
        <v>13955</v>
      </c>
      <c r="J988">
        <v>60095467</v>
      </c>
      <c r="K988" t="s">
        <v>13954</v>
      </c>
      <c r="L988" t="s">
        <v>425</v>
      </c>
      <c r="M988" t="s">
        <v>298</v>
      </c>
      <c r="N988">
        <v>5</v>
      </c>
      <c r="O988" t="s">
        <v>13953</v>
      </c>
      <c r="P988" t="s">
        <v>13952</v>
      </c>
      <c r="Q988" t="s">
        <v>13951</v>
      </c>
      <c r="R988" s="7">
        <v>39728</v>
      </c>
      <c r="S988" s="8">
        <f t="shared" si="120"/>
        <v>2008</v>
      </c>
      <c r="T988" s="8">
        <v>2008</v>
      </c>
      <c r="U988" s="8">
        <f t="shared" si="121"/>
        <v>14</v>
      </c>
      <c r="V988" s="7">
        <v>39728</v>
      </c>
      <c r="W988" t="s">
        <v>1972</v>
      </c>
      <c r="X988" s="2">
        <v>0.85699999999999998</v>
      </c>
      <c r="Y988" s="6">
        <f t="shared" si="122"/>
        <v>2.287712554389899E-2</v>
      </c>
      <c r="AA988">
        <v>223727</v>
      </c>
      <c r="AB988">
        <v>28570</v>
      </c>
      <c r="AC988">
        <v>13616463</v>
      </c>
      <c r="AD988" t="s">
        <v>4</v>
      </c>
      <c r="AE988">
        <v>41</v>
      </c>
      <c r="AF988">
        <v>19</v>
      </c>
      <c r="AG988">
        <v>194001</v>
      </c>
      <c r="AI988" t="s">
        <v>13950</v>
      </c>
      <c r="AK988" t="s">
        <v>13949</v>
      </c>
      <c r="AL988">
        <v>22</v>
      </c>
      <c r="AM988" s="5">
        <f t="shared" si="123"/>
        <v>1.5714285714285714</v>
      </c>
      <c r="AN988" s="4">
        <f t="shared" si="124"/>
        <v>2.3800508465408126E-3</v>
      </c>
      <c r="AO988" s="3"/>
      <c r="AP988">
        <v>0</v>
      </c>
      <c r="AR988" t="s">
        <v>20</v>
      </c>
      <c r="AT988" s="2" t="s">
        <v>0</v>
      </c>
      <c r="AU988" s="1">
        <f t="shared" si="125"/>
        <v>1.6728003134691534</v>
      </c>
      <c r="AV988" s="1">
        <f t="shared" si="126"/>
        <v>1.2628588195219901</v>
      </c>
      <c r="AW988" s="1">
        <f t="shared" si="127"/>
        <v>0.85291732557482658</v>
      </c>
    </row>
    <row r="989" spans="1:49" x14ac:dyDescent="0.2">
      <c r="A989">
        <v>987</v>
      </c>
      <c r="B989" t="s">
        <v>13948</v>
      </c>
      <c r="C989" t="s">
        <v>13947</v>
      </c>
      <c r="F989" t="s">
        <v>13946</v>
      </c>
      <c r="G989" t="s">
        <v>10</v>
      </c>
      <c r="H989" t="s">
        <v>9</v>
      </c>
      <c r="I989" t="s">
        <v>13945</v>
      </c>
      <c r="J989">
        <v>60071000</v>
      </c>
      <c r="K989" t="s">
        <v>13944</v>
      </c>
      <c r="L989" t="s">
        <v>13943</v>
      </c>
      <c r="M989" t="s">
        <v>298</v>
      </c>
      <c r="N989">
        <v>2</v>
      </c>
      <c r="O989" t="s">
        <v>13942</v>
      </c>
      <c r="P989" t="s">
        <v>13941</v>
      </c>
      <c r="Q989" t="s">
        <v>13940</v>
      </c>
      <c r="R989" s="7">
        <v>39727</v>
      </c>
      <c r="S989" s="8">
        <f t="shared" si="120"/>
        <v>2008</v>
      </c>
      <c r="T989" s="8">
        <v>2008</v>
      </c>
      <c r="U989" s="8">
        <f t="shared" si="121"/>
        <v>14</v>
      </c>
      <c r="V989" s="7">
        <v>2008</v>
      </c>
      <c r="W989" t="s">
        <v>1757</v>
      </c>
      <c r="X989" s="2">
        <v>0.14099999999999999</v>
      </c>
      <c r="Y989" s="6">
        <f t="shared" si="122"/>
        <v>3.7639144710498915E-3</v>
      </c>
      <c r="AA989">
        <v>402508</v>
      </c>
      <c r="AB989">
        <v>20868</v>
      </c>
      <c r="AD989" t="s">
        <v>4</v>
      </c>
      <c r="AE989">
        <v>67</v>
      </c>
      <c r="AF989">
        <v>11</v>
      </c>
      <c r="AH989" t="s">
        <v>13939</v>
      </c>
      <c r="AI989" t="s">
        <v>13938</v>
      </c>
      <c r="AK989" t="s">
        <v>13937</v>
      </c>
      <c r="AL989">
        <v>0</v>
      </c>
      <c r="AM989" s="5">
        <f t="shared" si="123"/>
        <v>0</v>
      </c>
      <c r="AN989" s="4">
        <f t="shared" si="124"/>
        <v>0</v>
      </c>
      <c r="AO989" s="3"/>
      <c r="AP989">
        <v>0</v>
      </c>
      <c r="AR989" t="s">
        <v>20</v>
      </c>
      <c r="AT989" s="2" t="s">
        <v>0</v>
      </c>
      <c r="AU989" s="1">
        <f t="shared" si="125"/>
        <v>0.26347401297349238</v>
      </c>
      <c r="AV989" s="1">
        <f t="shared" si="126"/>
        <v>0.18819572355249459</v>
      </c>
      <c r="AW989" s="1">
        <f t="shared" si="127"/>
        <v>0.11291743413149673</v>
      </c>
    </row>
    <row r="990" spans="1:49" x14ac:dyDescent="0.2">
      <c r="A990">
        <v>988</v>
      </c>
      <c r="B990" t="s">
        <v>13936</v>
      </c>
      <c r="C990" t="s">
        <v>13935</v>
      </c>
      <c r="F990" t="s">
        <v>13934</v>
      </c>
      <c r="G990" t="s">
        <v>10</v>
      </c>
      <c r="H990" t="s">
        <v>9</v>
      </c>
      <c r="I990" t="s">
        <v>13933</v>
      </c>
      <c r="J990" t="s">
        <v>13932</v>
      </c>
      <c r="K990" t="s">
        <v>13931</v>
      </c>
      <c r="L990" t="s">
        <v>13930</v>
      </c>
      <c r="M990" t="s">
        <v>13929</v>
      </c>
      <c r="N990">
        <v>4</v>
      </c>
      <c r="O990" t="s">
        <v>13928</v>
      </c>
      <c r="P990" t="s">
        <v>13927</v>
      </c>
      <c r="Q990" t="s">
        <v>13926</v>
      </c>
      <c r="R990" s="7">
        <v>39727</v>
      </c>
      <c r="S990" s="8">
        <f t="shared" si="120"/>
        <v>2008</v>
      </c>
      <c r="T990" s="8">
        <v>2008</v>
      </c>
      <c r="U990" s="8">
        <f t="shared" si="121"/>
        <v>14</v>
      </c>
      <c r="V990" s="7">
        <v>2008</v>
      </c>
      <c r="W990" t="s">
        <v>410</v>
      </c>
      <c r="X990" s="2">
        <v>1.468</v>
      </c>
      <c r="Y990" s="6">
        <f t="shared" si="122"/>
        <v>3.9187421585115186E-2</v>
      </c>
      <c r="AA990">
        <v>906778</v>
      </c>
      <c r="AB990">
        <v>18931</v>
      </c>
      <c r="AD990" t="s">
        <v>4</v>
      </c>
      <c r="AE990">
        <v>56</v>
      </c>
      <c r="AF990">
        <v>9</v>
      </c>
      <c r="AH990" t="s">
        <v>13925</v>
      </c>
      <c r="AI990" t="s">
        <v>13924</v>
      </c>
      <c r="AJ990" t="s">
        <v>13923</v>
      </c>
      <c r="AK990" t="s">
        <v>13922</v>
      </c>
      <c r="AL990">
        <v>3</v>
      </c>
      <c r="AM990" s="5">
        <f t="shared" si="123"/>
        <v>0.21428571428571427</v>
      </c>
      <c r="AN990" s="4">
        <f t="shared" si="124"/>
        <v>3.2455238816465621E-4</v>
      </c>
      <c r="AO990" s="3"/>
      <c r="AP990">
        <v>0</v>
      </c>
      <c r="AR990" t="s">
        <v>20</v>
      </c>
      <c r="AT990" s="2">
        <v>5.0830000000000002</v>
      </c>
      <c r="AU990" s="1">
        <f t="shared" si="125"/>
        <v>2.7528560826030026</v>
      </c>
      <c r="AV990" s="1">
        <f t="shared" si="126"/>
        <v>1.9755986986639922</v>
      </c>
      <c r="AW990" s="1">
        <f t="shared" si="127"/>
        <v>1.1983413147249815</v>
      </c>
    </row>
    <row r="991" spans="1:49" x14ac:dyDescent="0.2">
      <c r="A991">
        <v>989</v>
      </c>
      <c r="B991" t="s">
        <v>13921</v>
      </c>
      <c r="C991" t="s">
        <v>13920</v>
      </c>
      <c r="D991">
        <v>903029429</v>
      </c>
      <c r="F991" t="s">
        <v>13919</v>
      </c>
      <c r="G991" t="s">
        <v>10</v>
      </c>
      <c r="H991" t="s">
        <v>9</v>
      </c>
      <c r="I991" t="s">
        <v>13918</v>
      </c>
      <c r="J991" t="s">
        <v>13917</v>
      </c>
      <c r="K991" t="s">
        <v>13916</v>
      </c>
      <c r="L991" t="s">
        <v>13915</v>
      </c>
      <c r="M991" t="s">
        <v>13914</v>
      </c>
      <c r="N991">
        <v>3</v>
      </c>
      <c r="O991" t="s">
        <v>13913</v>
      </c>
      <c r="P991" t="s">
        <v>13912</v>
      </c>
      <c r="Q991" t="s">
        <v>13911</v>
      </c>
      <c r="R991" s="7">
        <v>39727</v>
      </c>
      <c r="S991" s="8">
        <f t="shared" si="120"/>
        <v>2008</v>
      </c>
      <c r="T991" s="8">
        <v>2008</v>
      </c>
      <c r="U991" s="8">
        <f t="shared" si="121"/>
        <v>14</v>
      </c>
      <c r="V991" s="7">
        <v>2008</v>
      </c>
      <c r="W991" t="s">
        <v>1403</v>
      </c>
      <c r="X991" s="2">
        <v>0.51100000000000001</v>
      </c>
      <c r="Y991" s="6">
        <f t="shared" si="122"/>
        <v>1.3640853153946772E-2</v>
      </c>
      <c r="AA991">
        <v>222933</v>
      </c>
      <c r="AB991">
        <v>29630</v>
      </c>
      <c r="AC991">
        <v>14645262</v>
      </c>
      <c r="AD991" t="s">
        <v>4</v>
      </c>
      <c r="AE991">
        <v>42</v>
      </c>
      <c r="AF991" t="s">
        <v>72</v>
      </c>
      <c r="AH991" t="s">
        <v>13910</v>
      </c>
      <c r="AI991" t="s">
        <v>13909</v>
      </c>
      <c r="AJ991" t="s">
        <v>13908</v>
      </c>
      <c r="AK991" t="s">
        <v>13907</v>
      </c>
      <c r="AL991">
        <v>4</v>
      </c>
      <c r="AM991" s="5">
        <f t="shared" si="123"/>
        <v>0.2857142857142857</v>
      </c>
      <c r="AN991" s="4">
        <f t="shared" si="124"/>
        <v>4.3273651755287499E-4</v>
      </c>
      <c r="AO991" s="3"/>
      <c r="AP991">
        <v>0</v>
      </c>
      <c r="AR991" t="s">
        <v>13906</v>
      </c>
      <c r="AT991" s="2">
        <v>1.016</v>
      </c>
      <c r="AU991" s="1">
        <f t="shared" si="125"/>
        <v>0.96784181630286026</v>
      </c>
      <c r="AV991" s="1">
        <f t="shared" si="126"/>
        <v>0.70367948357498233</v>
      </c>
      <c r="AW991" s="1">
        <f t="shared" si="127"/>
        <v>0.43951715084710447</v>
      </c>
    </row>
    <row r="992" spans="1:49" x14ac:dyDescent="0.2">
      <c r="A992">
        <v>990</v>
      </c>
      <c r="B992" t="s">
        <v>13905</v>
      </c>
      <c r="C992" t="s">
        <v>13904</v>
      </c>
      <c r="F992" t="s">
        <v>13903</v>
      </c>
      <c r="G992" t="s">
        <v>10</v>
      </c>
      <c r="H992" t="s">
        <v>9</v>
      </c>
      <c r="I992" t="s">
        <v>1092</v>
      </c>
      <c r="J992">
        <v>60032330</v>
      </c>
      <c r="K992" t="s">
        <v>6640</v>
      </c>
      <c r="L992" t="s">
        <v>6639</v>
      </c>
      <c r="M992" t="s">
        <v>135</v>
      </c>
      <c r="N992">
        <v>2</v>
      </c>
      <c r="O992" t="s">
        <v>13902</v>
      </c>
      <c r="P992" t="s">
        <v>13901</v>
      </c>
      <c r="Q992" t="s">
        <v>13506</v>
      </c>
      <c r="R992" s="7">
        <v>39727</v>
      </c>
      <c r="S992" s="8">
        <f t="shared" si="120"/>
        <v>2008</v>
      </c>
      <c r="T992" s="8">
        <v>2008</v>
      </c>
      <c r="U992" s="8">
        <f t="shared" si="121"/>
        <v>14</v>
      </c>
      <c r="V992" s="7">
        <v>2008</v>
      </c>
      <c r="W992" t="s">
        <v>410</v>
      </c>
      <c r="X992" s="2">
        <v>1.468</v>
      </c>
      <c r="Y992" s="6">
        <f t="shared" si="122"/>
        <v>3.9187421585115186E-2</v>
      </c>
      <c r="AA992">
        <v>906778</v>
      </c>
      <c r="AB992">
        <v>18931</v>
      </c>
      <c r="AD992" t="s">
        <v>4</v>
      </c>
      <c r="AE992">
        <v>56</v>
      </c>
      <c r="AF992">
        <v>9</v>
      </c>
      <c r="AH992" t="s">
        <v>13900</v>
      </c>
      <c r="AI992" t="s">
        <v>13899</v>
      </c>
      <c r="AJ992" t="s">
        <v>13898</v>
      </c>
      <c r="AK992" t="s">
        <v>13897</v>
      </c>
      <c r="AL992">
        <v>4</v>
      </c>
      <c r="AM992" s="5">
        <f t="shared" si="123"/>
        <v>0.2857142857142857</v>
      </c>
      <c r="AN992" s="4">
        <f t="shared" si="124"/>
        <v>4.3273651755287499E-4</v>
      </c>
      <c r="AO992" s="3"/>
      <c r="AP992">
        <v>0</v>
      </c>
      <c r="AQ992" t="s">
        <v>862</v>
      </c>
      <c r="AR992" t="s">
        <v>3746</v>
      </c>
      <c r="AS992" t="s">
        <v>861</v>
      </c>
      <c r="AT992" s="2">
        <v>5.0830000000000002</v>
      </c>
      <c r="AU992" s="1">
        <f t="shared" si="125"/>
        <v>2.7561016064846489</v>
      </c>
      <c r="AV992" s="1">
        <f t="shared" si="126"/>
        <v>1.9810079051334029</v>
      </c>
      <c r="AW992" s="1">
        <f t="shared" si="127"/>
        <v>1.2059142037821569</v>
      </c>
    </row>
    <row r="993" spans="1:49" x14ac:dyDescent="0.2">
      <c r="A993">
        <v>991</v>
      </c>
      <c r="B993" t="s">
        <v>13896</v>
      </c>
      <c r="C993" t="s">
        <v>13895</v>
      </c>
      <c r="F993" t="s">
        <v>13894</v>
      </c>
      <c r="G993" t="s">
        <v>10</v>
      </c>
      <c r="H993" t="s">
        <v>9</v>
      </c>
      <c r="I993" t="s">
        <v>13893</v>
      </c>
      <c r="J993" t="s">
        <v>13892</v>
      </c>
      <c r="K993" t="s">
        <v>13891</v>
      </c>
      <c r="L993" t="s">
        <v>1066</v>
      </c>
      <c r="M993" t="s">
        <v>1065</v>
      </c>
      <c r="N993">
        <v>3</v>
      </c>
      <c r="O993" t="s">
        <v>13890</v>
      </c>
      <c r="P993" t="s">
        <v>13889</v>
      </c>
      <c r="Q993" t="s">
        <v>13888</v>
      </c>
      <c r="R993" s="7">
        <v>39727</v>
      </c>
      <c r="S993" s="8">
        <f t="shared" si="120"/>
        <v>2008</v>
      </c>
      <c r="T993" s="8">
        <v>2008</v>
      </c>
      <c r="U993" s="8">
        <f t="shared" si="121"/>
        <v>14</v>
      </c>
      <c r="V993" s="7">
        <v>2008</v>
      </c>
      <c r="W993" t="s">
        <v>410</v>
      </c>
      <c r="X993" s="2">
        <v>1.468</v>
      </c>
      <c r="Y993" s="6">
        <f t="shared" si="122"/>
        <v>3.9187421585115186E-2</v>
      </c>
      <c r="AA993">
        <v>906778</v>
      </c>
      <c r="AB993">
        <v>18931</v>
      </c>
      <c r="AD993" t="s">
        <v>4</v>
      </c>
      <c r="AE993">
        <v>56</v>
      </c>
      <c r="AF993">
        <v>9</v>
      </c>
      <c r="AH993" t="s">
        <v>13887</v>
      </c>
      <c r="AI993" t="s">
        <v>13886</v>
      </c>
      <c r="AJ993" t="s">
        <v>13885</v>
      </c>
      <c r="AK993" t="s">
        <v>13884</v>
      </c>
      <c r="AL993">
        <v>16</v>
      </c>
      <c r="AM993" s="5">
        <f t="shared" si="123"/>
        <v>1.1428571428571428</v>
      </c>
      <c r="AN993" s="4">
        <f t="shared" si="124"/>
        <v>1.7309460702114999E-3</v>
      </c>
      <c r="AO993" s="3"/>
      <c r="AP993">
        <v>0</v>
      </c>
      <c r="AR993" t="s">
        <v>20</v>
      </c>
      <c r="AT993" s="2">
        <v>5.0830000000000002</v>
      </c>
      <c r="AU993" s="1">
        <f t="shared" si="125"/>
        <v>2.7950478930644076</v>
      </c>
      <c r="AV993" s="1">
        <f t="shared" si="126"/>
        <v>2.0459183827663341</v>
      </c>
      <c r="AW993" s="1">
        <f t="shared" si="127"/>
        <v>1.2967888724682606</v>
      </c>
    </row>
    <row r="994" spans="1:49" x14ac:dyDescent="0.2">
      <c r="A994">
        <v>992</v>
      </c>
      <c r="B994" t="s">
        <v>13883</v>
      </c>
      <c r="C994" t="s">
        <v>13882</v>
      </c>
      <c r="F994" t="s">
        <v>13881</v>
      </c>
      <c r="G994" t="s">
        <v>10</v>
      </c>
      <c r="H994" t="s">
        <v>9</v>
      </c>
      <c r="I994" t="s">
        <v>13880</v>
      </c>
      <c r="J994">
        <v>100349926</v>
      </c>
      <c r="K994" t="s">
        <v>13879</v>
      </c>
      <c r="L994" t="s">
        <v>419</v>
      </c>
      <c r="M994" t="s">
        <v>298</v>
      </c>
      <c r="N994">
        <v>2</v>
      </c>
      <c r="O994" t="s">
        <v>13878</v>
      </c>
      <c r="P994" t="s">
        <v>13877</v>
      </c>
      <c r="Q994" t="s">
        <v>13876</v>
      </c>
      <c r="R994" s="7">
        <v>39727</v>
      </c>
      <c r="S994" s="8">
        <f t="shared" si="120"/>
        <v>2008</v>
      </c>
      <c r="T994" s="8">
        <v>2008</v>
      </c>
      <c r="U994" s="8">
        <f t="shared" si="121"/>
        <v>14</v>
      </c>
      <c r="V994" s="7">
        <v>2008</v>
      </c>
      <c r="W994" t="s">
        <v>1757</v>
      </c>
      <c r="X994" s="2">
        <v>0.14099999999999999</v>
      </c>
      <c r="Y994" s="6">
        <f t="shared" si="122"/>
        <v>3.7639144710498915E-3</v>
      </c>
      <c r="AA994">
        <v>402508</v>
      </c>
      <c r="AB994">
        <v>20868</v>
      </c>
      <c r="AD994" t="s">
        <v>4</v>
      </c>
      <c r="AE994">
        <v>67</v>
      </c>
      <c r="AF994">
        <v>12</v>
      </c>
      <c r="AH994" t="s">
        <v>13875</v>
      </c>
      <c r="AI994" t="s">
        <v>13874</v>
      </c>
      <c r="AK994" t="s">
        <v>13873</v>
      </c>
      <c r="AL994">
        <v>0</v>
      </c>
      <c r="AM994" s="5">
        <f t="shared" si="123"/>
        <v>0</v>
      </c>
      <c r="AN994" s="4">
        <f t="shared" si="124"/>
        <v>0</v>
      </c>
      <c r="AO994" s="3"/>
      <c r="AP994">
        <v>0</v>
      </c>
      <c r="AR994" t="s">
        <v>20</v>
      </c>
      <c r="AT994" s="2" t="s">
        <v>0</v>
      </c>
      <c r="AU994" s="1">
        <f t="shared" si="125"/>
        <v>0.26347401297349238</v>
      </c>
      <c r="AV994" s="1">
        <f t="shared" si="126"/>
        <v>0.18819572355249459</v>
      </c>
      <c r="AW994" s="1">
        <f t="shared" si="127"/>
        <v>0.11291743413149673</v>
      </c>
    </row>
    <row r="995" spans="1:49" x14ac:dyDescent="0.2">
      <c r="A995">
        <v>993</v>
      </c>
      <c r="B995" t="s">
        <v>13872</v>
      </c>
      <c r="C995" t="s">
        <v>13871</v>
      </c>
      <c r="F995" t="s">
        <v>13870</v>
      </c>
      <c r="G995" t="s">
        <v>10</v>
      </c>
      <c r="H995" t="s">
        <v>9</v>
      </c>
      <c r="I995" t="s">
        <v>13869</v>
      </c>
      <c r="J995" t="s">
        <v>13868</v>
      </c>
      <c r="K995" t="s">
        <v>13867</v>
      </c>
      <c r="L995" t="s">
        <v>13866</v>
      </c>
      <c r="M995" t="s">
        <v>646</v>
      </c>
      <c r="N995">
        <v>3</v>
      </c>
      <c r="O995" t="s">
        <v>13865</v>
      </c>
      <c r="P995" t="s">
        <v>13864</v>
      </c>
      <c r="Q995" t="s">
        <v>13863</v>
      </c>
      <c r="R995" s="7">
        <v>39727</v>
      </c>
      <c r="S995" s="8">
        <f t="shared" si="120"/>
        <v>2008</v>
      </c>
      <c r="T995" s="8">
        <v>2008</v>
      </c>
      <c r="U995" s="8">
        <f t="shared" si="121"/>
        <v>14</v>
      </c>
      <c r="V995" s="7">
        <v>2008</v>
      </c>
      <c r="W995" t="s">
        <v>410</v>
      </c>
      <c r="X995" s="2">
        <v>1.468</v>
      </c>
      <c r="Y995" s="6">
        <f t="shared" si="122"/>
        <v>3.9187421585115186E-2</v>
      </c>
      <c r="AA995">
        <v>906778</v>
      </c>
      <c r="AB995">
        <v>18931</v>
      </c>
      <c r="AD995" t="s">
        <v>4</v>
      </c>
      <c r="AE995">
        <v>56</v>
      </c>
      <c r="AF995">
        <v>9</v>
      </c>
      <c r="AH995" t="s">
        <v>13862</v>
      </c>
      <c r="AI995" t="s">
        <v>13861</v>
      </c>
      <c r="AJ995" t="s">
        <v>13860</v>
      </c>
      <c r="AK995" t="s">
        <v>13859</v>
      </c>
      <c r="AL995">
        <v>31</v>
      </c>
      <c r="AM995" s="5">
        <f t="shared" si="123"/>
        <v>2.2142857142857144</v>
      </c>
      <c r="AN995" s="4">
        <f t="shared" si="124"/>
        <v>3.3537080110347815E-3</v>
      </c>
      <c r="AO995" s="3"/>
      <c r="AP995">
        <v>0</v>
      </c>
      <c r="AQ995" t="s">
        <v>365</v>
      </c>
      <c r="AR995" t="s">
        <v>13858</v>
      </c>
      <c r="AS995" t="s">
        <v>364</v>
      </c>
      <c r="AT995" s="2">
        <v>5.0830000000000002</v>
      </c>
      <c r="AU995" s="1">
        <f t="shared" si="125"/>
        <v>2.8437307512891064</v>
      </c>
      <c r="AV995" s="1">
        <f t="shared" si="126"/>
        <v>2.1270564798074982</v>
      </c>
      <c r="AW995" s="1">
        <f t="shared" si="127"/>
        <v>1.4103822083258903</v>
      </c>
    </row>
    <row r="996" spans="1:49" x14ac:dyDescent="0.2">
      <c r="A996">
        <v>994</v>
      </c>
      <c r="B996" t="s">
        <v>13857</v>
      </c>
      <c r="C996" t="s">
        <v>13856</v>
      </c>
      <c r="F996" t="s">
        <v>13855</v>
      </c>
      <c r="G996" t="s">
        <v>10</v>
      </c>
      <c r="H996" t="s">
        <v>9</v>
      </c>
      <c r="I996" t="s">
        <v>13854</v>
      </c>
      <c r="J996">
        <v>60032325</v>
      </c>
      <c r="K996" t="s">
        <v>13853</v>
      </c>
      <c r="L996" t="s">
        <v>13852</v>
      </c>
      <c r="M996" t="s">
        <v>52</v>
      </c>
      <c r="N996">
        <v>4</v>
      </c>
      <c r="O996" t="s">
        <v>13851</v>
      </c>
      <c r="P996" t="s">
        <v>13850</v>
      </c>
      <c r="Q996" t="s">
        <v>13849</v>
      </c>
      <c r="R996" s="7">
        <v>39727</v>
      </c>
      <c r="S996" s="8">
        <f t="shared" si="120"/>
        <v>2008</v>
      </c>
      <c r="T996" s="8">
        <v>2008</v>
      </c>
      <c r="U996" s="8">
        <f t="shared" si="121"/>
        <v>14</v>
      </c>
      <c r="V996" s="7">
        <v>2008</v>
      </c>
      <c r="W996" t="s">
        <v>21</v>
      </c>
      <c r="X996" s="2">
        <v>0.46100000000000002</v>
      </c>
      <c r="Y996" s="6">
        <f t="shared" si="122"/>
        <v>1.2306131710312059E-2</v>
      </c>
      <c r="AA996">
        <v>16871472</v>
      </c>
      <c r="AB996">
        <v>18202</v>
      </c>
      <c r="AC996">
        <v>16871499</v>
      </c>
      <c r="AD996" t="s">
        <v>4</v>
      </c>
      <c r="AE996">
        <v>2008</v>
      </c>
      <c r="AG996">
        <v>897329</v>
      </c>
      <c r="AI996" t="s">
        <v>13848</v>
      </c>
      <c r="AK996" t="s">
        <v>13847</v>
      </c>
      <c r="AL996">
        <v>0</v>
      </c>
      <c r="AM996" s="5">
        <f t="shared" si="123"/>
        <v>0</v>
      </c>
      <c r="AN996" s="4">
        <f t="shared" si="124"/>
        <v>0</v>
      </c>
      <c r="AO996" s="3"/>
      <c r="AP996">
        <v>1</v>
      </c>
      <c r="AR996" t="s">
        <v>20</v>
      </c>
      <c r="AT996" s="2" t="s">
        <v>0</v>
      </c>
      <c r="AU996" s="1">
        <f t="shared" si="125"/>
        <v>0.86142921972184405</v>
      </c>
      <c r="AV996" s="1">
        <f t="shared" si="126"/>
        <v>0.61530658551560291</v>
      </c>
      <c r="AW996" s="1">
        <f t="shared" si="127"/>
        <v>0.36918395130936177</v>
      </c>
    </row>
    <row r="997" spans="1:49" x14ac:dyDescent="0.2">
      <c r="A997">
        <v>995</v>
      </c>
      <c r="B997" t="s">
        <v>13846</v>
      </c>
      <c r="C997" t="s">
        <v>13845</v>
      </c>
      <c r="F997" t="s">
        <v>13844</v>
      </c>
      <c r="G997" t="s">
        <v>10</v>
      </c>
      <c r="H997" t="s">
        <v>9</v>
      </c>
      <c r="I997" t="s">
        <v>13843</v>
      </c>
      <c r="J997">
        <v>60095465</v>
      </c>
      <c r="K997" t="s">
        <v>13284</v>
      </c>
      <c r="L997" t="s">
        <v>425</v>
      </c>
      <c r="M997" t="s">
        <v>298</v>
      </c>
      <c r="N997">
        <v>2</v>
      </c>
      <c r="O997" t="s">
        <v>13842</v>
      </c>
      <c r="P997" t="s">
        <v>13841</v>
      </c>
      <c r="Q997" t="s">
        <v>13840</v>
      </c>
      <c r="R997" s="7">
        <v>39727</v>
      </c>
      <c r="S997" s="8">
        <f t="shared" si="120"/>
        <v>2008</v>
      </c>
      <c r="T997" s="8">
        <v>2008</v>
      </c>
      <c r="U997" s="8">
        <f t="shared" si="121"/>
        <v>14</v>
      </c>
      <c r="V997" s="7">
        <v>2008</v>
      </c>
      <c r="W997" t="s">
        <v>1757</v>
      </c>
      <c r="X997" s="2">
        <v>0.14099999999999999</v>
      </c>
      <c r="Y997" s="6">
        <f t="shared" si="122"/>
        <v>3.7639144710498915E-3</v>
      </c>
      <c r="AA997">
        <v>402508</v>
      </c>
      <c r="AB997">
        <v>20868</v>
      </c>
      <c r="AD997" t="s">
        <v>4</v>
      </c>
      <c r="AE997">
        <v>67</v>
      </c>
      <c r="AF997">
        <v>13</v>
      </c>
      <c r="AH997" t="s">
        <v>13839</v>
      </c>
      <c r="AI997" t="s">
        <v>13838</v>
      </c>
      <c r="AK997" t="s">
        <v>13837</v>
      </c>
      <c r="AL997">
        <v>0</v>
      </c>
      <c r="AM997" s="5">
        <f t="shared" si="123"/>
        <v>0</v>
      </c>
      <c r="AN997" s="4">
        <f t="shared" si="124"/>
        <v>0</v>
      </c>
      <c r="AO997" s="3"/>
      <c r="AP997">
        <v>0</v>
      </c>
      <c r="AR997" t="s">
        <v>20</v>
      </c>
      <c r="AT997" s="2" t="s">
        <v>0</v>
      </c>
      <c r="AU997" s="1">
        <f t="shared" si="125"/>
        <v>0.26347401297349238</v>
      </c>
      <c r="AV997" s="1">
        <f t="shared" si="126"/>
        <v>0.18819572355249459</v>
      </c>
      <c r="AW997" s="1">
        <f t="shared" si="127"/>
        <v>0.11291743413149673</v>
      </c>
    </row>
    <row r="998" spans="1:49" x14ac:dyDescent="0.2">
      <c r="A998">
        <v>996</v>
      </c>
      <c r="B998" t="s">
        <v>13836</v>
      </c>
      <c r="C998" t="s">
        <v>13835</v>
      </c>
      <c r="E998">
        <v>18729516</v>
      </c>
      <c r="F998" t="s">
        <v>13834</v>
      </c>
      <c r="G998" t="s">
        <v>10</v>
      </c>
      <c r="H998" t="s">
        <v>9</v>
      </c>
      <c r="I998" t="s">
        <v>13833</v>
      </c>
      <c r="J998">
        <v>60105159</v>
      </c>
      <c r="K998" t="s">
        <v>13832</v>
      </c>
      <c r="L998" t="s">
        <v>13831</v>
      </c>
      <c r="M998" t="s">
        <v>52</v>
      </c>
      <c r="N998">
        <v>2</v>
      </c>
      <c r="O998" t="s">
        <v>13830</v>
      </c>
      <c r="P998" t="s">
        <v>13829</v>
      </c>
      <c r="Q998" t="s">
        <v>13828</v>
      </c>
      <c r="R998" s="7">
        <v>39724</v>
      </c>
      <c r="S998" s="8">
        <f t="shared" si="120"/>
        <v>2008</v>
      </c>
      <c r="T998" s="8">
        <v>2008</v>
      </c>
      <c r="U998" s="8">
        <f t="shared" si="121"/>
        <v>14</v>
      </c>
      <c r="V998" s="7">
        <v>39724</v>
      </c>
      <c r="W998" t="s">
        <v>1636</v>
      </c>
      <c r="X998" s="2">
        <v>1.2</v>
      </c>
      <c r="Y998" s="6">
        <f t="shared" si="122"/>
        <v>3.2033314647233121E-2</v>
      </c>
      <c r="AA998">
        <v>223263</v>
      </c>
      <c r="AB998">
        <v>25896</v>
      </c>
      <c r="AD998" t="s">
        <v>4</v>
      </c>
      <c r="AE998">
        <v>73</v>
      </c>
      <c r="AF998">
        <v>19</v>
      </c>
      <c r="AH998" t="s">
        <v>13827</v>
      </c>
      <c r="AI998" t="s">
        <v>13826</v>
      </c>
      <c r="AK998" t="s">
        <v>13825</v>
      </c>
      <c r="AL998">
        <v>23</v>
      </c>
      <c r="AM998" s="5">
        <f t="shared" si="123"/>
        <v>1.6428571428571428</v>
      </c>
      <c r="AN998" s="4">
        <f t="shared" si="124"/>
        <v>2.4882349759290309E-3</v>
      </c>
      <c r="AO998" s="3"/>
      <c r="AP998">
        <v>0</v>
      </c>
      <c r="AR998" t="s">
        <v>20</v>
      </c>
      <c r="AT998" s="2">
        <v>4.3540000000000001</v>
      </c>
      <c r="AU998" s="1">
        <f t="shared" si="125"/>
        <v>2.3169790745841894</v>
      </c>
      <c r="AV998" s="1">
        <f t="shared" si="126"/>
        <v>1.7260774811581077</v>
      </c>
      <c r="AW998" s="1">
        <f t="shared" si="127"/>
        <v>1.1351758877320257</v>
      </c>
    </row>
    <row r="999" spans="1:49" x14ac:dyDescent="0.2">
      <c r="A999">
        <v>997</v>
      </c>
      <c r="B999" t="s">
        <v>13824</v>
      </c>
      <c r="C999" t="s">
        <v>13823</v>
      </c>
      <c r="F999" t="s">
        <v>13822</v>
      </c>
      <c r="G999" t="s">
        <v>10</v>
      </c>
      <c r="H999" t="s">
        <v>9</v>
      </c>
      <c r="I999" t="s">
        <v>13821</v>
      </c>
      <c r="J999" t="s">
        <v>2887</v>
      </c>
      <c r="K999" t="s">
        <v>2886</v>
      </c>
      <c r="L999" t="s">
        <v>2885</v>
      </c>
      <c r="M999" t="s">
        <v>233</v>
      </c>
      <c r="N999">
        <v>3</v>
      </c>
      <c r="O999" t="s">
        <v>13820</v>
      </c>
      <c r="P999" t="s">
        <v>13819</v>
      </c>
      <c r="Q999" t="s">
        <v>13818</v>
      </c>
      <c r="R999" s="7">
        <v>39724</v>
      </c>
      <c r="S999" s="8">
        <f t="shared" si="120"/>
        <v>2008</v>
      </c>
      <c r="T999" s="8">
        <v>2008</v>
      </c>
      <c r="U999" s="8">
        <f t="shared" si="121"/>
        <v>14</v>
      </c>
      <c r="V999" s="7">
        <v>2008</v>
      </c>
      <c r="W999" t="s">
        <v>3885</v>
      </c>
      <c r="X999" s="2">
        <v>2.823</v>
      </c>
      <c r="Y999" s="6">
        <f t="shared" si="122"/>
        <v>7.5358372707615917E-2</v>
      </c>
      <c r="AA999">
        <v>1636804</v>
      </c>
      <c r="AB999">
        <v>17249</v>
      </c>
      <c r="AD999" t="s">
        <v>4</v>
      </c>
      <c r="AE999">
        <v>46</v>
      </c>
      <c r="AF999">
        <v>9</v>
      </c>
      <c r="AH999" t="s">
        <v>13817</v>
      </c>
      <c r="AI999" t="s">
        <v>13816</v>
      </c>
      <c r="AJ999" t="s">
        <v>13815</v>
      </c>
      <c r="AK999" t="s">
        <v>13814</v>
      </c>
      <c r="AL999">
        <v>2503</v>
      </c>
      <c r="AM999" s="5">
        <f t="shared" si="123"/>
        <v>178.78571428571428</v>
      </c>
      <c r="AN999" s="4">
        <f t="shared" si="124"/>
        <v>0.27078487585871153</v>
      </c>
      <c r="AO999" s="3"/>
      <c r="AP999">
        <v>0</v>
      </c>
      <c r="AR999" t="s">
        <v>20</v>
      </c>
      <c r="AT999" s="2">
        <v>9.6189999999999998</v>
      </c>
      <c r="AU999" s="1">
        <f t="shared" si="125"/>
        <v>13.398632365294461</v>
      </c>
      <c r="AV999" s="1">
        <f t="shared" si="126"/>
        <v>17.307162428316371</v>
      </c>
      <c r="AW999" s="1">
        <f t="shared" si="127"/>
        <v>21.215692491338281</v>
      </c>
    </row>
    <row r="1000" spans="1:49" x14ac:dyDescent="0.2">
      <c r="A1000">
        <v>998</v>
      </c>
      <c r="B1000" t="s">
        <v>13813</v>
      </c>
      <c r="C1000" t="s">
        <v>13812</v>
      </c>
      <c r="F1000" t="s">
        <v>13811</v>
      </c>
      <c r="G1000" t="s">
        <v>10</v>
      </c>
      <c r="H1000" t="s">
        <v>9</v>
      </c>
      <c r="I1000" t="s">
        <v>13810</v>
      </c>
      <c r="J1000">
        <v>60011047</v>
      </c>
      <c r="K1000" t="s">
        <v>1156</v>
      </c>
      <c r="L1000" t="s">
        <v>1155</v>
      </c>
      <c r="M1000" t="s">
        <v>52</v>
      </c>
      <c r="N1000">
        <v>4</v>
      </c>
      <c r="O1000" t="s">
        <v>13809</v>
      </c>
      <c r="P1000" t="s">
        <v>13808</v>
      </c>
      <c r="Q1000" t="s">
        <v>13807</v>
      </c>
      <c r="R1000" s="7">
        <v>39723</v>
      </c>
      <c r="S1000" s="8">
        <f t="shared" si="120"/>
        <v>2008</v>
      </c>
      <c r="T1000" s="8">
        <v>2008</v>
      </c>
      <c r="U1000" s="8">
        <f t="shared" si="121"/>
        <v>14</v>
      </c>
      <c r="V1000" s="7">
        <v>39723</v>
      </c>
      <c r="W1000" t="s">
        <v>13806</v>
      </c>
      <c r="X1000" s="2">
        <v>10.707000000000001</v>
      </c>
      <c r="Y1000" s="6">
        <f t="shared" si="122"/>
        <v>0.28581724993993757</v>
      </c>
      <c r="AA1000">
        <v>9359648</v>
      </c>
      <c r="AB1000">
        <v>19881</v>
      </c>
      <c r="AD1000" t="s">
        <v>4</v>
      </c>
      <c r="AE1000">
        <v>20</v>
      </c>
      <c r="AF1000">
        <v>19</v>
      </c>
      <c r="AH1000" t="s">
        <v>1788</v>
      </c>
      <c r="AI1000" t="s">
        <v>13805</v>
      </c>
      <c r="AK1000" t="s">
        <v>13804</v>
      </c>
      <c r="AL1000">
        <v>108</v>
      </c>
      <c r="AM1000" s="5">
        <f t="shared" si="123"/>
        <v>7.7142857142857144</v>
      </c>
      <c r="AN1000" s="4">
        <f t="shared" si="124"/>
        <v>1.1683885973927626E-2</v>
      </c>
      <c r="AO1000" s="3"/>
      <c r="AP1000">
        <v>0</v>
      </c>
      <c r="AR1000" t="s">
        <v>20</v>
      </c>
      <c r="AT1000" s="2">
        <v>30.849</v>
      </c>
      <c r="AU1000" s="1">
        <f t="shared" si="125"/>
        <v>20.357724075013458</v>
      </c>
      <c r="AV1000" s="1">
        <f t="shared" si="126"/>
        <v>14.87505679569326</v>
      </c>
      <c r="AW1000" s="1">
        <f t="shared" si="127"/>
        <v>9.3923895163730613</v>
      </c>
    </row>
    <row r="1001" spans="1:49" x14ac:dyDescent="0.2">
      <c r="A1001">
        <v>999</v>
      </c>
      <c r="B1001" t="s">
        <v>13803</v>
      </c>
      <c r="C1001" t="s">
        <v>13802</v>
      </c>
      <c r="F1001" t="s">
        <v>13801</v>
      </c>
      <c r="G1001" t="s">
        <v>10</v>
      </c>
      <c r="H1001" t="s">
        <v>9</v>
      </c>
      <c r="I1001" t="s">
        <v>13800</v>
      </c>
      <c r="J1001">
        <v>60002864</v>
      </c>
      <c r="K1001" t="s">
        <v>13799</v>
      </c>
      <c r="L1001" t="s">
        <v>13798</v>
      </c>
      <c r="M1001" t="s">
        <v>1220</v>
      </c>
      <c r="N1001">
        <v>1</v>
      </c>
      <c r="O1001" t="s">
        <v>13797</v>
      </c>
      <c r="P1001">
        <v>6701839533</v>
      </c>
      <c r="Q1001">
        <v>60002864</v>
      </c>
      <c r="R1001" s="7">
        <v>39723</v>
      </c>
      <c r="S1001" s="8">
        <f t="shared" si="120"/>
        <v>2008</v>
      </c>
      <c r="T1001" s="8">
        <v>2008</v>
      </c>
      <c r="U1001" s="8">
        <f t="shared" si="121"/>
        <v>14</v>
      </c>
      <c r="V1001" s="7">
        <v>39723</v>
      </c>
      <c r="W1001" t="s">
        <v>932</v>
      </c>
      <c r="X1001" s="2">
        <v>1.887</v>
      </c>
      <c r="Y1001" s="6">
        <f t="shared" si="122"/>
        <v>5.0372387282774087E-2</v>
      </c>
      <c r="AA1001">
        <v>15507998</v>
      </c>
      <c r="AB1001">
        <v>110157</v>
      </c>
      <c r="AC1001">
        <v>15502368</v>
      </c>
      <c r="AD1001" t="s">
        <v>4</v>
      </c>
      <c r="AE1001">
        <v>78</v>
      </c>
      <c r="AF1001">
        <v>8</v>
      </c>
      <c r="AG1001">
        <v>84003</v>
      </c>
      <c r="AI1001" t="s">
        <v>13796</v>
      </c>
      <c r="AK1001" t="s">
        <v>13795</v>
      </c>
      <c r="AL1001">
        <v>27</v>
      </c>
      <c r="AM1001" s="5">
        <f t="shared" si="123"/>
        <v>1.9285714285714286</v>
      </c>
      <c r="AN1001" s="4">
        <f t="shared" si="124"/>
        <v>2.9209714934819065E-3</v>
      </c>
      <c r="AO1001" s="3"/>
      <c r="AP1001">
        <v>0</v>
      </c>
      <c r="AR1001" t="s">
        <v>20</v>
      </c>
      <c r="AT1001" s="2" t="s">
        <v>0</v>
      </c>
      <c r="AU1001" s="1">
        <f t="shared" si="125"/>
        <v>3.6136962545986431</v>
      </c>
      <c r="AV1001" s="1">
        <f t="shared" si="126"/>
        <v>2.6646679388127996</v>
      </c>
      <c r="AW1001" s="1">
        <f t="shared" si="127"/>
        <v>1.7156396230269557</v>
      </c>
    </row>
    <row r="1002" spans="1:49" x14ac:dyDescent="0.2">
      <c r="A1002">
        <v>1000</v>
      </c>
      <c r="B1002" t="s">
        <v>13794</v>
      </c>
      <c r="C1002" t="s">
        <v>13793</v>
      </c>
      <c r="F1002" t="s">
        <v>13792</v>
      </c>
      <c r="G1002" t="s">
        <v>10</v>
      </c>
      <c r="H1002" t="s">
        <v>9</v>
      </c>
      <c r="I1002" t="s">
        <v>13791</v>
      </c>
      <c r="J1002" t="s">
        <v>13790</v>
      </c>
      <c r="K1002" t="s">
        <v>13789</v>
      </c>
      <c r="L1002" t="s">
        <v>13788</v>
      </c>
      <c r="M1002" t="s">
        <v>13787</v>
      </c>
      <c r="N1002">
        <v>2</v>
      </c>
      <c r="O1002" t="s">
        <v>13786</v>
      </c>
      <c r="P1002" t="s">
        <v>13785</v>
      </c>
      <c r="Q1002" t="s">
        <v>13784</v>
      </c>
      <c r="R1002" s="7">
        <v>39723</v>
      </c>
      <c r="S1002" s="8">
        <f t="shared" si="120"/>
        <v>2008</v>
      </c>
      <c r="T1002" s="8">
        <v>2008</v>
      </c>
      <c r="U1002" s="8">
        <f t="shared" si="121"/>
        <v>14</v>
      </c>
      <c r="V1002" s="7">
        <v>39723</v>
      </c>
      <c r="W1002" t="s">
        <v>932</v>
      </c>
      <c r="X1002" s="2">
        <v>1.887</v>
      </c>
      <c r="Y1002" s="6">
        <f t="shared" si="122"/>
        <v>5.0372387282774087E-2</v>
      </c>
      <c r="AA1002">
        <v>15507998</v>
      </c>
      <c r="AB1002">
        <v>110157</v>
      </c>
      <c r="AC1002">
        <v>15502368</v>
      </c>
      <c r="AD1002" t="s">
        <v>4</v>
      </c>
      <c r="AE1002">
        <v>78</v>
      </c>
      <c r="AF1002">
        <v>8</v>
      </c>
      <c r="AG1002">
        <v>82001</v>
      </c>
      <c r="AI1002" t="s">
        <v>13783</v>
      </c>
      <c r="AK1002" t="s">
        <v>13782</v>
      </c>
      <c r="AL1002">
        <v>18</v>
      </c>
      <c r="AM1002" s="5">
        <f t="shared" si="123"/>
        <v>1.2857142857142858</v>
      </c>
      <c r="AN1002" s="4">
        <f t="shared" si="124"/>
        <v>1.9473143289879377E-3</v>
      </c>
      <c r="AO1002" s="3"/>
      <c r="AP1002">
        <v>0</v>
      </c>
      <c r="AR1002" t="s">
        <v>20</v>
      </c>
      <c r="AT1002" s="2" t="s">
        <v>0</v>
      </c>
      <c r="AU1002" s="1">
        <f t="shared" si="125"/>
        <v>3.5844865396638239</v>
      </c>
      <c r="AV1002" s="1">
        <f t="shared" si="126"/>
        <v>2.6159850805881013</v>
      </c>
      <c r="AW1002" s="1">
        <f t="shared" si="127"/>
        <v>1.647483621512378</v>
      </c>
    </row>
    <row r="1003" spans="1:49" x14ac:dyDescent="0.2">
      <c r="A1003">
        <v>1001</v>
      </c>
      <c r="B1003" t="s">
        <v>13781</v>
      </c>
      <c r="C1003" t="s">
        <v>13780</v>
      </c>
      <c r="F1003" t="s">
        <v>13779</v>
      </c>
      <c r="G1003" t="s">
        <v>10</v>
      </c>
      <c r="H1003" t="s">
        <v>9</v>
      </c>
      <c r="I1003" t="s">
        <v>13778</v>
      </c>
      <c r="J1003" t="s">
        <v>13777</v>
      </c>
      <c r="K1003" t="s">
        <v>13776</v>
      </c>
      <c r="L1003" t="s">
        <v>13775</v>
      </c>
      <c r="M1003" t="s">
        <v>114</v>
      </c>
      <c r="N1003">
        <v>4</v>
      </c>
      <c r="O1003" t="s">
        <v>13774</v>
      </c>
      <c r="P1003" t="s">
        <v>13773</v>
      </c>
      <c r="Q1003" t="s">
        <v>13772</v>
      </c>
      <c r="R1003" s="7">
        <v>39723</v>
      </c>
      <c r="S1003" s="8">
        <f t="shared" si="120"/>
        <v>2008</v>
      </c>
      <c r="T1003" s="8">
        <v>2008</v>
      </c>
      <c r="U1003" s="8">
        <f t="shared" si="121"/>
        <v>14</v>
      </c>
      <c r="V1003" s="7">
        <v>2008</v>
      </c>
      <c r="W1003" t="s">
        <v>388</v>
      </c>
      <c r="X1003" s="2">
        <v>0.92900000000000005</v>
      </c>
      <c r="Y1003" s="6">
        <f t="shared" si="122"/>
        <v>2.4799124422732979E-2</v>
      </c>
      <c r="AA1003">
        <v>10897798</v>
      </c>
      <c r="AB1003">
        <v>18896</v>
      </c>
      <c r="AD1003" t="s">
        <v>4</v>
      </c>
      <c r="AE1003">
        <v>12</v>
      </c>
      <c r="AF1003">
        <v>9</v>
      </c>
      <c r="AH1003" t="s">
        <v>13771</v>
      </c>
      <c r="AI1003" t="s">
        <v>13770</v>
      </c>
      <c r="AJ1003" t="s">
        <v>13769</v>
      </c>
      <c r="AK1003" t="s">
        <v>13768</v>
      </c>
      <c r="AL1003">
        <v>13</v>
      </c>
      <c r="AM1003" s="5">
        <f t="shared" si="123"/>
        <v>0.9285714285714286</v>
      </c>
      <c r="AN1003" s="4">
        <f t="shared" si="124"/>
        <v>1.4063936820468438E-3</v>
      </c>
      <c r="AO1003" s="3"/>
      <c r="AP1003">
        <v>0</v>
      </c>
      <c r="AR1003" t="s">
        <v>20</v>
      </c>
      <c r="AT1003" s="2">
        <v>3.4359999999999999</v>
      </c>
      <c r="AU1003" s="1">
        <f t="shared" si="125"/>
        <v>1.7781305200527138</v>
      </c>
      <c r="AV1003" s="1">
        <f t="shared" si="126"/>
        <v>1.3102759052389912</v>
      </c>
      <c r="AW1003" s="1">
        <f t="shared" si="127"/>
        <v>0.84242129042526837</v>
      </c>
    </row>
    <row r="1004" spans="1:49" x14ac:dyDescent="0.2">
      <c r="A1004">
        <v>1002</v>
      </c>
      <c r="B1004" t="s">
        <v>13767</v>
      </c>
      <c r="C1004" t="s">
        <v>13766</v>
      </c>
      <c r="F1004" t="s">
        <v>13765</v>
      </c>
      <c r="G1004" t="s">
        <v>10</v>
      </c>
      <c r="H1004" t="s">
        <v>9</v>
      </c>
      <c r="I1004" t="s">
        <v>7555</v>
      </c>
      <c r="J1004">
        <v>60022109</v>
      </c>
      <c r="K1004" t="s">
        <v>974</v>
      </c>
      <c r="L1004" t="s">
        <v>973</v>
      </c>
      <c r="M1004" t="s">
        <v>73</v>
      </c>
      <c r="N1004">
        <v>3</v>
      </c>
      <c r="O1004" t="s">
        <v>13764</v>
      </c>
      <c r="P1004" t="s">
        <v>13763</v>
      </c>
      <c r="Q1004" t="s">
        <v>7552</v>
      </c>
      <c r="R1004" s="7">
        <v>39723</v>
      </c>
      <c r="S1004" s="8">
        <f t="shared" si="120"/>
        <v>2008</v>
      </c>
      <c r="T1004" s="8">
        <v>2008</v>
      </c>
      <c r="U1004" s="8">
        <f t="shared" si="121"/>
        <v>14</v>
      </c>
      <c r="V1004" s="7">
        <v>2008</v>
      </c>
      <c r="W1004" t="s">
        <v>388</v>
      </c>
      <c r="X1004" s="2">
        <v>0.92900000000000005</v>
      </c>
      <c r="Y1004" s="6">
        <f t="shared" si="122"/>
        <v>2.4799124422732979E-2</v>
      </c>
      <c r="AA1004">
        <v>10897798</v>
      </c>
      <c r="AB1004">
        <v>18896</v>
      </c>
      <c r="AD1004" t="s">
        <v>4</v>
      </c>
      <c r="AE1004">
        <v>12</v>
      </c>
      <c r="AF1004">
        <v>9</v>
      </c>
      <c r="AH1004" t="s">
        <v>13762</v>
      </c>
      <c r="AI1004" t="s">
        <v>13761</v>
      </c>
      <c r="AJ1004" t="s">
        <v>13760</v>
      </c>
      <c r="AK1004" t="s">
        <v>13759</v>
      </c>
      <c r="AL1004">
        <v>12</v>
      </c>
      <c r="AM1004" s="5">
        <f t="shared" si="123"/>
        <v>0.8571428571428571</v>
      </c>
      <c r="AN1004" s="4">
        <f t="shared" si="124"/>
        <v>1.2982095526586248E-3</v>
      </c>
      <c r="AO1004" s="3"/>
      <c r="AP1004">
        <v>0</v>
      </c>
      <c r="AR1004" t="s">
        <v>20</v>
      </c>
      <c r="AT1004" s="2">
        <v>3.4359999999999999</v>
      </c>
      <c r="AU1004" s="1">
        <f t="shared" si="125"/>
        <v>1.7748849961710671</v>
      </c>
      <c r="AV1004" s="1">
        <f t="shared" si="126"/>
        <v>1.3048666987695803</v>
      </c>
      <c r="AW1004" s="1">
        <f t="shared" si="127"/>
        <v>0.83484840136809313</v>
      </c>
    </row>
    <row r="1005" spans="1:49" x14ac:dyDescent="0.2">
      <c r="A1005">
        <v>1003</v>
      </c>
      <c r="B1005" t="s">
        <v>13758</v>
      </c>
      <c r="C1005" t="s">
        <v>13757</v>
      </c>
      <c r="F1005" t="s">
        <v>13756</v>
      </c>
      <c r="G1005" t="s">
        <v>10</v>
      </c>
      <c r="H1005" t="s">
        <v>9</v>
      </c>
      <c r="I1005" t="s">
        <v>13650</v>
      </c>
      <c r="J1005">
        <v>60019118</v>
      </c>
      <c r="K1005" t="s">
        <v>358</v>
      </c>
      <c r="L1005" t="s">
        <v>357</v>
      </c>
      <c r="M1005" t="s">
        <v>40</v>
      </c>
      <c r="N1005">
        <v>3</v>
      </c>
      <c r="O1005" t="s">
        <v>13755</v>
      </c>
      <c r="P1005" t="s">
        <v>13754</v>
      </c>
      <c r="Q1005" t="s">
        <v>356</v>
      </c>
      <c r="R1005" s="7">
        <v>39723</v>
      </c>
      <c r="S1005" s="8">
        <f t="shared" si="120"/>
        <v>2008</v>
      </c>
      <c r="T1005" s="8">
        <v>2008</v>
      </c>
      <c r="U1005" s="8">
        <f t="shared" si="121"/>
        <v>14</v>
      </c>
      <c r="V1005" s="7">
        <v>2008</v>
      </c>
      <c r="W1005" t="s">
        <v>388</v>
      </c>
      <c r="X1005" s="2">
        <v>0.92900000000000005</v>
      </c>
      <c r="Y1005" s="6">
        <f t="shared" si="122"/>
        <v>2.4799124422732979E-2</v>
      </c>
      <c r="AA1005">
        <v>10897798</v>
      </c>
      <c r="AB1005">
        <v>18896</v>
      </c>
      <c r="AD1005" t="s">
        <v>4</v>
      </c>
      <c r="AE1005">
        <v>12</v>
      </c>
      <c r="AF1005">
        <v>9</v>
      </c>
      <c r="AH1005" t="s">
        <v>13753</v>
      </c>
      <c r="AI1005" t="s">
        <v>13752</v>
      </c>
      <c r="AJ1005" t="s">
        <v>13751</v>
      </c>
      <c r="AK1005" t="s">
        <v>13750</v>
      </c>
      <c r="AL1005">
        <v>7</v>
      </c>
      <c r="AM1005" s="5">
        <f t="shared" si="123"/>
        <v>0.5</v>
      </c>
      <c r="AN1005" s="4">
        <f t="shared" si="124"/>
        <v>7.572889057175312E-4</v>
      </c>
      <c r="AO1005" s="3"/>
      <c r="AP1005">
        <v>0</v>
      </c>
      <c r="AR1005" t="s">
        <v>20</v>
      </c>
      <c r="AT1005" s="2">
        <v>3.4359999999999999</v>
      </c>
      <c r="AU1005" s="1">
        <f t="shared" si="125"/>
        <v>1.7586573767628344</v>
      </c>
      <c r="AV1005" s="1">
        <f t="shared" si="126"/>
        <v>1.2778206664225256</v>
      </c>
      <c r="AW1005" s="1">
        <f t="shared" si="127"/>
        <v>0.79698395608221662</v>
      </c>
    </row>
    <row r="1006" spans="1:49" x14ac:dyDescent="0.2">
      <c r="A1006">
        <v>1004</v>
      </c>
      <c r="B1006" t="s">
        <v>13749</v>
      </c>
      <c r="C1006" t="s">
        <v>13748</v>
      </c>
      <c r="F1006" t="s">
        <v>13747</v>
      </c>
      <c r="G1006" t="s">
        <v>10</v>
      </c>
      <c r="H1006" t="s">
        <v>9</v>
      </c>
      <c r="I1006" t="s">
        <v>13746</v>
      </c>
      <c r="J1006">
        <v>60032144</v>
      </c>
      <c r="K1006" t="s">
        <v>166</v>
      </c>
      <c r="L1006" t="s">
        <v>165</v>
      </c>
      <c r="M1006" t="s">
        <v>135</v>
      </c>
      <c r="N1006">
        <v>2</v>
      </c>
      <c r="O1006" t="s">
        <v>13745</v>
      </c>
      <c r="P1006" t="s">
        <v>13744</v>
      </c>
      <c r="Q1006" t="s">
        <v>782</v>
      </c>
      <c r="R1006" s="7">
        <v>39723</v>
      </c>
      <c r="S1006" s="8">
        <f t="shared" si="120"/>
        <v>2008</v>
      </c>
      <c r="T1006" s="8">
        <v>2008</v>
      </c>
      <c r="U1006" s="8">
        <f t="shared" si="121"/>
        <v>14</v>
      </c>
      <c r="V1006" s="7">
        <v>2008</v>
      </c>
      <c r="W1006" t="s">
        <v>388</v>
      </c>
      <c r="X1006" s="2">
        <v>0.92900000000000005</v>
      </c>
      <c r="Y1006" s="6">
        <f t="shared" si="122"/>
        <v>2.4799124422732979E-2</v>
      </c>
      <c r="AA1006">
        <v>10897798</v>
      </c>
      <c r="AB1006">
        <v>18896</v>
      </c>
      <c r="AD1006" t="s">
        <v>4</v>
      </c>
      <c r="AE1006">
        <v>12</v>
      </c>
      <c r="AF1006">
        <v>9</v>
      </c>
      <c r="AH1006" t="s">
        <v>13743</v>
      </c>
      <c r="AI1006" t="s">
        <v>13742</v>
      </c>
      <c r="AJ1006" t="s">
        <v>13741</v>
      </c>
      <c r="AK1006" t="s">
        <v>13740</v>
      </c>
      <c r="AL1006">
        <v>14</v>
      </c>
      <c r="AM1006" s="5">
        <f t="shared" si="123"/>
        <v>1</v>
      </c>
      <c r="AN1006" s="4">
        <f t="shared" si="124"/>
        <v>1.5145778114350624E-3</v>
      </c>
      <c r="AO1006" s="3"/>
      <c r="AP1006">
        <v>0</v>
      </c>
      <c r="AR1006" t="s">
        <v>20</v>
      </c>
      <c r="AS1006" t="s">
        <v>1099</v>
      </c>
      <c r="AT1006" s="2">
        <v>3.4359999999999999</v>
      </c>
      <c r="AU1006" s="1">
        <f t="shared" si="125"/>
        <v>1.78137604393436</v>
      </c>
      <c r="AV1006" s="1">
        <f t="shared" si="126"/>
        <v>1.3156851117084021</v>
      </c>
      <c r="AW1006" s="1">
        <f t="shared" si="127"/>
        <v>0.84999417948244371</v>
      </c>
    </row>
    <row r="1007" spans="1:49" x14ac:dyDescent="0.2">
      <c r="A1007">
        <v>1005</v>
      </c>
      <c r="B1007" t="s">
        <v>13739</v>
      </c>
      <c r="F1007" t="s">
        <v>13738</v>
      </c>
      <c r="G1007" t="s">
        <v>10</v>
      </c>
      <c r="H1007" t="s">
        <v>9</v>
      </c>
      <c r="I1007" t="s">
        <v>13737</v>
      </c>
      <c r="J1007">
        <v>60031730</v>
      </c>
      <c r="K1007" t="s">
        <v>1259</v>
      </c>
      <c r="L1007" t="s">
        <v>1258</v>
      </c>
      <c r="M1007" t="s">
        <v>405</v>
      </c>
      <c r="N1007">
        <v>4</v>
      </c>
      <c r="O1007" t="s">
        <v>13736</v>
      </c>
      <c r="P1007" t="s">
        <v>13735</v>
      </c>
      <c r="Q1007" t="s">
        <v>13734</v>
      </c>
      <c r="R1007" s="7">
        <v>39722</v>
      </c>
      <c r="S1007" s="8">
        <f t="shared" si="120"/>
        <v>2008</v>
      </c>
      <c r="T1007" s="8">
        <v>2008</v>
      </c>
      <c r="U1007" s="8">
        <f t="shared" si="121"/>
        <v>14</v>
      </c>
      <c r="V1007" s="7">
        <v>39722</v>
      </c>
      <c r="W1007" t="s">
        <v>1605</v>
      </c>
      <c r="X1007" s="2">
        <v>0.112</v>
      </c>
      <c r="Y1007" s="6">
        <f t="shared" si="122"/>
        <v>2.9897760337417581E-3</v>
      </c>
      <c r="AA1007">
        <v>3678393</v>
      </c>
      <c r="AB1007">
        <v>4800153103</v>
      </c>
      <c r="AC1007" t="s">
        <v>1604</v>
      </c>
      <c r="AD1007" t="s">
        <v>4</v>
      </c>
      <c r="AE1007">
        <v>37</v>
      </c>
      <c r="AF1007">
        <v>5</v>
      </c>
      <c r="AH1007" t="s">
        <v>13733</v>
      </c>
      <c r="AI1007" t="s">
        <v>13732</v>
      </c>
      <c r="AJ1007" t="s">
        <v>13731</v>
      </c>
      <c r="AK1007" t="s">
        <v>13730</v>
      </c>
      <c r="AL1007">
        <v>5</v>
      </c>
      <c r="AM1007" s="5">
        <f t="shared" si="123"/>
        <v>0.35714285714285715</v>
      </c>
      <c r="AN1007" s="4">
        <f t="shared" si="124"/>
        <v>5.4092064694109376E-4</v>
      </c>
      <c r="AO1007" s="3"/>
      <c r="AP1007">
        <v>0</v>
      </c>
      <c r="AR1007" t="s">
        <v>20</v>
      </c>
      <c r="AT1007" s="2" t="s">
        <v>0</v>
      </c>
      <c r="AU1007" s="1">
        <f t="shared" si="125"/>
        <v>0.22551194177015585</v>
      </c>
      <c r="AV1007" s="1">
        <f t="shared" si="126"/>
        <v>0.17653483403414261</v>
      </c>
      <c r="AW1007" s="1">
        <f t="shared" si="127"/>
        <v>0.12755772629812928</v>
      </c>
    </row>
    <row r="1008" spans="1:49" x14ac:dyDescent="0.2">
      <c r="A1008">
        <v>1006</v>
      </c>
      <c r="B1008" t="s">
        <v>13729</v>
      </c>
      <c r="C1008" t="s">
        <v>13728</v>
      </c>
      <c r="F1008" t="s">
        <v>13727</v>
      </c>
      <c r="G1008" t="s">
        <v>10</v>
      </c>
      <c r="H1008" t="s">
        <v>9</v>
      </c>
      <c r="I1008" t="s">
        <v>13726</v>
      </c>
      <c r="J1008">
        <v>60023277</v>
      </c>
      <c r="K1008" t="s">
        <v>1103</v>
      </c>
      <c r="L1008" t="s">
        <v>41</v>
      </c>
      <c r="M1008" t="s">
        <v>40</v>
      </c>
      <c r="N1008">
        <v>4</v>
      </c>
      <c r="O1008" t="s">
        <v>13725</v>
      </c>
      <c r="P1008" t="s">
        <v>13724</v>
      </c>
      <c r="Q1008" t="s">
        <v>13723</v>
      </c>
      <c r="R1008" s="7">
        <v>39722</v>
      </c>
      <c r="S1008" s="8">
        <f t="shared" si="120"/>
        <v>2008</v>
      </c>
      <c r="T1008" s="8">
        <v>2008</v>
      </c>
      <c r="U1008" s="8">
        <f t="shared" si="121"/>
        <v>14</v>
      </c>
      <c r="V1008" s="7">
        <v>39722</v>
      </c>
      <c r="W1008" t="s">
        <v>13722</v>
      </c>
      <c r="X1008" s="2">
        <v>0.35699999999999998</v>
      </c>
      <c r="Y1008" s="6">
        <f t="shared" si="122"/>
        <v>9.5299111075518531E-3</v>
      </c>
      <c r="AA1008">
        <v>913286</v>
      </c>
      <c r="AB1008">
        <v>12316</v>
      </c>
      <c r="AC1008">
        <v>15602303</v>
      </c>
      <c r="AD1008" t="s">
        <v>4</v>
      </c>
      <c r="AE1008">
        <v>47</v>
      </c>
      <c r="AF1008">
        <v>10</v>
      </c>
      <c r="AG1008">
        <v>3005370</v>
      </c>
      <c r="AI1008" t="s">
        <v>13721</v>
      </c>
      <c r="AK1008" t="s">
        <v>13720</v>
      </c>
      <c r="AL1008">
        <v>2</v>
      </c>
      <c r="AM1008" s="5">
        <f t="shared" si="123"/>
        <v>0.14285714285714285</v>
      </c>
      <c r="AN1008" s="4">
        <f t="shared" si="124"/>
        <v>2.1636825877643749E-4</v>
      </c>
      <c r="AO1008" s="3"/>
      <c r="AP1008">
        <v>0</v>
      </c>
      <c r="AQ1008" t="s">
        <v>37</v>
      </c>
      <c r="AR1008">
        <v>60678013</v>
      </c>
      <c r="AS1008" t="s">
        <v>36</v>
      </c>
      <c r="AT1008" s="2">
        <v>1.0840000000000001</v>
      </c>
      <c r="AU1008" s="1">
        <f t="shared" si="125"/>
        <v>0.67358482529192276</v>
      </c>
      <c r="AV1008" s="1">
        <f t="shared" si="126"/>
        <v>0.48731396831641455</v>
      </c>
      <c r="AW1008" s="1">
        <f t="shared" si="127"/>
        <v>0.30104311134090617</v>
      </c>
    </row>
    <row r="1009" spans="1:49" x14ac:dyDescent="0.2">
      <c r="A1009">
        <v>1007</v>
      </c>
      <c r="B1009" t="s">
        <v>13719</v>
      </c>
      <c r="C1009" t="s">
        <v>13718</v>
      </c>
      <c r="F1009" t="s">
        <v>13717</v>
      </c>
      <c r="G1009" t="s">
        <v>10</v>
      </c>
      <c r="H1009" t="s">
        <v>9</v>
      </c>
      <c r="I1009" t="s">
        <v>13716</v>
      </c>
      <c r="J1009" t="s">
        <v>13715</v>
      </c>
      <c r="K1009" t="s">
        <v>13714</v>
      </c>
      <c r="L1009" t="s">
        <v>13713</v>
      </c>
      <c r="M1009" t="s">
        <v>1201</v>
      </c>
      <c r="N1009">
        <v>3</v>
      </c>
      <c r="O1009" t="s">
        <v>13712</v>
      </c>
      <c r="P1009" t="s">
        <v>13711</v>
      </c>
      <c r="Q1009" t="s">
        <v>13710</v>
      </c>
      <c r="R1009" s="7">
        <v>39722</v>
      </c>
      <c r="S1009" s="8">
        <f t="shared" si="120"/>
        <v>2008</v>
      </c>
      <c r="T1009" s="8">
        <v>2008</v>
      </c>
      <c r="U1009" s="8">
        <f t="shared" si="121"/>
        <v>14</v>
      </c>
      <c r="V1009" s="7">
        <v>39722</v>
      </c>
      <c r="W1009" t="s">
        <v>13709</v>
      </c>
      <c r="X1009" s="2">
        <v>0.307</v>
      </c>
      <c r="Y1009" s="6">
        <f t="shared" si="122"/>
        <v>8.1951896639171403E-3</v>
      </c>
      <c r="AB1009">
        <v>21100913561</v>
      </c>
      <c r="AC1009">
        <v>22356282</v>
      </c>
      <c r="AD1009" t="s">
        <v>4</v>
      </c>
      <c r="AE1009">
        <v>144</v>
      </c>
      <c r="AF1009">
        <v>4</v>
      </c>
      <c r="AH1009" t="s">
        <v>13708</v>
      </c>
      <c r="AI1009" t="s">
        <v>13707</v>
      </c>
      <c r="AJ1009" t="s">
        <v>13706</v>
      </c>
      <c r="AK1009" t="s">
        <v>13705</v>
      </c>
      <c r="AL1009">
        <v>10</v>
      </c>
      <c r="AM1009" s="5">
        <f t="shared" si="123"/>
        <v>0.7142857142857143</v>
      </c>
      <c r="AN1009" s="4">
        <f t="shared" si="124"/>
        <v>1.0818412938821875E-3</v>
      </c>
      <c r="AO1009" s="3"/>
      <c r="AP1009">
        <v>1</v>
      </c>
      <c r="AR1009" t="s">
        <v>20</v>
      </c>
      <c r="AT1009" s="2" t="s">
        <v>0</v>
      </c>
      <c r="AU1009" s="1">
        <f t="shared" si="125"/>
        <v>0.60611851529066541</v>
      </c>
      <c r="AV1009" s="1">
        <f t="shared" si="126"/>
        <v>0.46385154788996641</v>
      </c>
      <c r="AW1009" s="1">
        <f t="shared" si="127"/>
        <v>0.32158458048926736</v>
      </c>
    </row>
    <row r="1010" spans="1:49" x14ac:dyDescent="0.2">
      <c r="A1010">
        <v>1008</v>
      </c>
      <c r="B1010" t="s">
        <v>13704</v>
      </c>
      <c r="C1010" t="s">
        <v>13703</v>
      </c>
      <c r="D1010" t="s">
        <v>13702</v>
      </c>
      <c r="F1010" t="s">
        <v>13701</v>
      </c>
      <c r="G1010" t="s">
        <v>10</v>
      </c>
      <c r="H1010" t="s">
        <v>9</v>
      </c>
      <c r="I1010" t="s">
        <v>13700</v>
      </c>
      <c r="J1010">
        <v>60022522</v>
      </c>
      <c r="K1010" t="s">
        <v>6706</v>
      </c>
      <c r="L1010" t="s">
        <v>6705</v>
      </c>
      <c r="M1010" t="s">
        <v>15</v>
      </c>
      <c r="N1010">
        <v>5</v>
      </c>
      <c r="O1010" t="s">
        <v>13699</v>
      </c>
      <c r="P1010" t="s">
        <v>13698</v>
      </c>
      <c r="Q1010" t="s">
        <v>13697</v>
      </c>
      <c r="R1010" s="7">
        <v>39722</v>
      </c>
      <c r="S1010" s="8">
        <f t="shared" si="120"/>
        <v>2008</v>
      </c>
      <c r="T1010" s="8">
        <v>2008</v>
      </c>
      <c r="U1010" s="8">
        <f t="shared" si="121"/>
        <v>14</v>
      </c>
      <c r="V1010" s="7">
        <v>39722</v>
      </c>
      <c r="W1010" t="s">
        <v>13696</v>
      </c>
      <c r="X1010" s="2" t="s">
        <v>0</v>
      </c>
      <c r="Y1010" s="6" t="e">
        <f t="shared" si="122"/>
        <v>#VALUE!</v>
      </c>
      <c r="AA1010">
        <v>10807446</v>
      </c>
      <c r="AB1010">
        <v>21100443703</v>
      </c>
      <c r="AC1010" t="s">
        <v>13695</v>
      </c>
      <c r="AD1010" t="s">
        <v>4</v>
      </c>
      <c r="AE1010">
        <v>24</v>
      </c>
      <c r="AF1010">
        <v>5</v>
      </c>
      <c r="AH1010" t="s">
        <v>13694</v>
      </c>
      <c r="AI1010" t="s">
        <v>13693</v>
      </c>
      <c r="AJ1010" t="s">
        <v>13692</v>
      </c>
      <c r="AK1010" t="s">
        <v>13691</v>
      </c>
      <c r="AL1010">
        <v>6</v>
      </c>
      <c r="AM1010" s="5">
        <f t="shared" si="123"/>
        <v>0.42857142857142855</v>
      </c>
      <c r="AN1010" s="4">
        <f t="shared" si="124"/>
        <v>6.4910477632931242E-4</v>
      </c>
      <c r="AO1010" s="3"/>
      <c r="AP1010">
        <v>0</v>
      </c>
      <c r="AR1010" t="s">
        <v>20</v>
      </c>
      <c r="AT1010" s="2" t="s">
        <v>0</v>
      </c>
      <c r="AU1010" s="1" t="e">
        <f t="shared" si="125"/>
        <v>#VALUE!</v>
      </c>
      <c r="AV1010" s="1" t="e">
        <f t="shared" si="126"/>
        <v>#VALUE!</v>
      </c>
      <c r="AW1010" s="1" t="e">
        <f t="shared" si="127"/>
        <v>#VALUE!</v>
      </c>
    </row>
    <row r="1011" spans="1:49" x14ac:dyDescent="0.2">
      <c r="A1011">
        <v>1009</v>
      </c>
      <c r="B1011" t="s">
        <v>13690</v>
      </c>
      <c r="C1011" t="s">
        <v>13689</v>
      </c>
      <c r="F1011" t="s">
        <v>13688</v>
      </c>
      <c r="G1011" t="s">
        <v>10</v>
      </c>
      <c r="H1011" t="s">
        <v>9</v>
      </c>
      <c r="I1011" t="s">
        <v>13687</v>
      </c>
      <c r="J1011">
        <v>60072485</v>
      </c>
      <c r="K1011" t="s">
        <v>13686</v>
      </c>
      <c r="L1011" t="s">
        <v>13685</v>
      </c>
      <c r="M1011" t="s">
        <v>298</v>
      </c>
      <c r="N1011">
        <v>8</v>
      </c>
      <c r="O1011" t="s">
        <v>13684</v>
      </c>
      <c r="P1011" t="s">
        <v>13683</v>
      </c>
      <c r="Q1011" t="s">
        <v>13682</v>
      </c>
      <c r="R1011" s="7">
        <v>39722</v>
      </c>
      <c r="S1011" s="8">
        <f t="shared" si="120"/>
        <v>2008</v>
      </c>
      <c r="T1011" s="8">
        <v>2008</v>
      </c>
      <c r="U1011" s="8">
        <f t="shared" si="121"/>
        <v>14</v>
      </c>
      <c r="V1011" s="7">
        <v>39722</v>
      </c>
      <c r="W1011" t="s">
        <v>13681</v>
      </c>
      <c r="X1011" s="2">
        <v>0.219</v>
      </c>
      <c r="Y1011" s="6">
        <f t="shared" si="122"/>
        <v>5.8460799231200454E-3</v>
      </c>
      <c r="AA1011">
        <v>10709762</v>
      </c>
      <c r="AB1011">
        <v>12184</v>
      </c>
      <c r="AD1011" t="s">
        <v>4</v>
      </c>
      <c r="AE1011">
        <v>75</v>
      </c>
      <c r="AF1011">
        <v>10</v>
      </c>
      <c r="AH1011" t="s">
        <v>13680</v>
      </c>
      <c r="AI1011" t="s">
        <v>13679</v>
      </c>
      <c r="AK1011" t="s">
        <v>13678</v>
      </c>
      <c r="AL1011">
        <v>66</v>
      </c>
      <c r="AM1011" s="5">
        <f t="shared" si="123"/>
        <v>4.7142857142857144</v>
      </c>
      <c r="AN1011" s="4">
        <f t="shared" si="124"/>
        <v>7.1401525396224373E-3</v>
      </c>
      <c r="AO1011" s="3"/>
      <c r="AP1011">
        <v>0</v>
      </c>
      <c r="AR1011" t="s">
        <v>20</v>
      </c>
      <c r="AT1011" s="2" t="s">
        <v>0</v>
      </c>
      <c r="AU1011" s="1">
        <f t="shared" si="125"/>
        <v>0.6234301708070763</v>
      </c>
      <c r="AV1011" s="1">
        <f t="shared" si="126"/>
        <v>0.64931162313712421</v>
      </c>
      <c r="AW1011" s="1">
        <f t="shared" si="127"/>
        <v>0.675193075467172</v>
      </c>
    </row>
    <row r="1012" spans="1:49" x14ac:dyDescent="0.2">
      <c r="A1012">
        <v>1010</v>
      </c>
      <c r="B1012" t="s">
        <v>13677</v>
      </c>
      <c r="C1012" t="s">
        <v>13676</v>
      </c>
      <c r="F1012" t="s">
        <v>13675</v>
      </c>
      <c r="G1012" t="s">
        <v>10</v>
      </c>
      <c r="H1012" t="s">
        <v>9</v>
      </c>
      <c r="I1012" t="s">
        <v>277</v>
      </c>
      <c r="J1012">
        <v>60025578</v>
      </c>
      <c r="K1012" t="s">
        <v>42</v>
      </c>
      <c r="L1012" t="s">
        <v>41</v>
      </c>
      <c r="M1012" t="s">
        <v>40</v>
      </c>
      <c r="N1012">
        <v>5</v>
      </c>
      <c r="O1012" t="s">
        <v>13674</v>
      </c>
      <c r="P1012" t="s">
        <v>13673</v>
      </c>
      <c r="Q1012" t="s">
        <v>765</v>
      </c>
      <c r="R1012" s="7">
        <v>39722</v>
      </c>
      <c r="S1012" s="8">
        <f t="shared" si="120"/>
        <v>2008</v>
      </c>
      <c r="T1012" s="8">
        <v>2008</v>
      </c>
      <c r="U1012" s="8">
        <f t="shared" si="121"/>
        <v>14</v>
      </c>
      <c r="V1012" s="7">
        <v>39722</v>
      </c>
      <c r="W1012" t="s">
        <v>32</v>
      </c>
      <c r="X1012" s="2">
        <v>0.28599999999999998</v>
      </c>
      <c r="Y1012" s="6">
        <f t="shared" si="122"/>
        <v>7.6346066575905605E-3</v>
      </c>
      <c r="AA1012">
        <v>9205071</v>
      </c>
      <c r="AB1012">
        <v>28139</v>
      </c>
      <c r="AC1012">
        <v>15693937</v>
      </c>
      <c r="AD1012" t="s">
        <v>4</v>
      </c>
      <c r="AE1012">
        <v>22</v>
      </c>
      <c r="AF1012" s="9">
        <v>44541</v>
      </c>
      <c r="AH1012" t="s">
        <v>13672</v>
      </c>
      <c r="AI1012" t="s">
        <v>13671</v>
      </c>
      <c r="AK1012" t="s">
        <v>13670</v>
      </c>
      <c r="AL1012">
        <v>1</v>
      </c>
      <c r="AM1012" s="5">
        <f t="shared" si="123"/>
        <v>7.1428571428571425E-2</v>
      </c>
      <c r="AN1012" s="4">
        <f t="shared" si="124"/>
        <v>1.0818412938821875E-4</v>
      </c>
      <c r="AO1012" s="3"/>
      <c r="AP1012">
        <v>0</v>
      </c>
      <c r="AR1012" t="s">
        <v>20</v>
      </c>
      <c r="AT1012" s="2" t="s">
        <v>0</v>
      </c>
      <c r="AU1012" s="1">
        <f t="shared" si="125"/>
        <v>0.53766798991298581</v>
      </c>
      <c r="AV1012" s="1">
        <f t="shared" si="126"/>
        <v>0.38713953934893897</v>
      </c>
      <c r="AW1012" s="1">
        <f t="shared" si="127"/>
        <v>0.23661108878489215</v>
      </c>
    </row>
    <row r="1013" spans="1:49" x14ac:dyDescent="0.2">
      <c r="A1013">
        <v>1011</v>
      </c>
      <c r="B1013" t="s">
        <v>13669</v>
      </c>
      <c r="C1013" t="s">
        <v>13668</v>
      </c>
      <c r="F1013" t="s">
        <v>13667</v>
      </c>
      <c r="G1013" t="s">
        <v>10</v>
      </c>
      <c r="H1013" t="s">
        <v>9</v>
      </c>
      <c r="I1013" t="s">
        <v>341</v>
      </c>
      <c r="J1013">
        <v>60005465</v>
      </c>
      <c r="K1013" t="s">
        <v>174</v>
      </c>
      <c r="L1013" t="s">
        <v>173</v>
      </c>
      <c r="M1013" t="s">
        <v>40</v>
      </c>
      <c r="N1013">
        <v>3</v>
      </c>
      <c r="O1013" t="s">
        <v>13666</v>
      </c>
      <c r="P1013" t="s">
        <v>13665</v>
      </c>
      <c r="Q1013" t="s">
        <v>172</v>
      </c>
      <c r="R1013" s="7">
        <v>39722</v>
      </c>
      <c r="S1013" s="8">
        <f t="shared" si="120"/>
        <v>2008</v>
      </c>
      <c r="T1013" s="8">
        <v>2008</v>
      </c>
      <c r="U1013" s="8">
        <f t="shared" si="121"/>
        <v>14</v>
      </c>
      <c r="V1013" s="7">
        <v>39722</v>
      </c>
      <c r="W1013" t="s">
        <v>32</v>
      </c>
      <c r="X1013" s="2">
        <v>0.28599999999999998</v>
      </c>
      <c r="Y1013" s="6">
        <f t="shared" si="122"/>
        <v>7.6346066575905605E-3</v>
      </c>
      <c r="AA1013">
        <v>9205071</v>
      </c>
      <c r="AB1013">
        <v>28139</v>
      </c>
      <c r="AC1013">
        <v>15693937</v>
      </c>
      <c r="AD1013" t="s">
        <v>4</v>
      </c>
      <c r="AE1013">
        <v>22</v>
      </c>
      <c r="AF1013" s="9">
        <v>44541</v>
      </c>
      <c r="AH1013" t="s">
        <v>13664</v>
      </c>
      <c r="AI1013" t="s">
        <v>13663</v>
      </c>
      <c r="AK1013" t="s">
        <v>13662</v>
      </c>
      <c r="AL1013">
        <v>0</v>
      </c>
      <c r="AM1013" s="5">
        <f t="shared" si="123"/>
        <v>0</v>
      </c>
      <c r="AN1013" s="4">
        <f t="shared" si="124"/>
        <v>0</v>
      </c>
      <c r="AO1013" s="3"/>
      <c r="AP1013">
        <v>0</v>
      </c>
      <c r="AR1013" t="s">
        <v>20</v>
      </c>
      <c r="AT1013" s="2" t="s">
        <v>0</v>
      </c>
      <c r="AU1013" s="1">
        <f t="shared" si="125"/>
        <v>0.53442246603133925</v>
      </c>
      <c r="AV1013" s="1">
        <f t="shared" si="126"/>
        <v>0.38173033287952801</v>
      </c>
      <c r="AW1013" s="1">
        <f t="shared" si="127"/>
        <v>0.22903819972771683</v>
      </c>
    </row>
    <row r="1014" spans="1:49" x14ac:dyDescent="0.2">
      <c r="A1014">
        <v>1012</v>
      </c>
      <c r="B1014" t="s">
        <v>13661</v>
      </c>
      <c r="C1014" t="s">
        <v>13660</v>
      </c>
      <c r="F1014" t="s">
        <v>13659</v>
      </c>
      <c r="G1014" t="s">
        <v>10</v>
      </c>
      <c r="H1014" t="s">
        <v>9</v>
      </c>
      <c r="I1014" t="s">
        <v>1530</v>
      </c>
      <c r="J1014">
        <v>60025578</v>
      </c>
      <c r="K1014" t="s">
        <v>42</v>
      </c>
      <c r="L1014" t="s">
        <v>41</v>
      </c>
      <c r="M1014" t="s">
        <v>40</v>
      </c>
      <c r="N1014">
        <v>5</v>
      </c>
      <c r="O1014" t="s">
        <v>13658</v>
      </c>
      <c r="P1014" t="s">
        <v>13657</v>
      </c>
      <c r="Q1014" t="s">
        <v>765</v>
      </c>
      <c r="R1014" s="7">
        <v>39722</v>
      </c>
      <c r="S1014" s="8">
        <f t="shared" si="120"/>
        <v>2008</v>
      </c>
      <c r="T1014" s="8">
        <v>2008</v>
      </c>
      <c r="U1014" s="8">
        <f t="shared" si="121"/>
        <v>14</v>
      </c>
      <c r="V1014" s="7">
        <v>39722</v>
      </c>
      <c r="W1014" t="s">
        <v>32</v>
      </c>
      <c r="X1014" s="2">
        <v>0.28599999999999998</v>
      </c>
      <c r="Y1014" s="6">
        <f t="shared" si="122"/>
        <v>7.6346066575905605E-3</v>
      </c>
      <c r="AA1014">
        <v>9205071</v>
      </c>
      <c r="AB1014">
        <v>28139</v>
      </c>
      <c r="AC1014">
        <v>15693937</v>
      </c>
      <c r="AD1014" t="s">
        <v>4</v>
      </c>
      <c r="AE1014">
        <v>22</v>
      </c>
      <c r="AF1014" s="9">
        <v>44541</v>
      </c>
      <c r="AH1014" t="s">
        <v>13656</v>
      </c>
      <c r="AI1014" t="s">
        <v>13655</v>
      </c>
      <c r="AK1014" t="s">
        <v>13654</v>
      </c>
      <c r="AL1014">
        <v>10</v>
      </c>
      <c r="AM1014" s="5">
        <f t="shared" si="123"/>
        <v>0.7142857142857143</v>
      </c>
      <c r="AN1014" s="4">
        <f t="shared" si="124"/>
        <v>1.0818412938821875E-3</v>
      </c>
      <c r="AO1014" s="3"/>
      <c r="AP1014">
        <v>0</v>
      </c>
      <c r="AR1014" t="s">
        <v>20</v>
      </c>
      <c r="AT1014" s="2" t="s">
        <v>0</v>
      </c>
      <c r="AU1014" s="1">
        <f t="shared" si="125"/>
        <v>0.56687770484780486</v>
      </c>
      <c r="AV1014" s="1">
        <f t="shared" si="126"/>
        <v>0.43582239757363739</v>
      </c>
      <c r="AW1014" s="1">
        <f t="shared" si="127"/>
        <v>0.30476709029946997</v>
      </c>
    </row>
    <row r="1015" spans="1:49" x14ac:dyDescent="0.2">
      <c r="A1015">
        <v>1013</v>
      </c>
      <c r="B1015" t="s">
        <v>13653</v>
      </c>
      <c r="C1015" t="s">
        <v>13652</v>
      </c>
      <c r="F1015" t="s">
        <v>13651</v>
      </c>
      <c r="G1015" t="s">
        <v>10</v>
      </c>
      <c r="H1015" t="s">
        <v>9</v>
      </c>
      <c r="I1015" t="s">
        <v>13650</v>
      </c>
      <c r="J1015" t="s">
        <v>13649</v>
      </c>
      <c r="K1015" t="s">
        <v>13648</v>
      </c>
      <c r="L1015" t="s">
        <v>13647</v>
      </c>
      <c r="M1015" t="s">
        <v>44</v>
      </c>
      <c r="N1015">
        <v>4</v>
      </c>
      <c r="O1015" t="s">
        <v>13646</v>
      </c>
      <c r="P1015" t="s">
        <v>13645</v>
      </c>
      <c r="Q1015" t="s">
        <v>13644</v>
      </c>
      <c r="R1015" s="7">
        <v>39722</v>
      </c>
      <c r="S1015" s="8">
        <f t="shared" si="120"/>
        <v>2008</v>
      </c>
      <c r="T1015" s="8">
        <v>2008</v>
      </c>
      <c r="U1015" s="8">
        <f t="shared" si="121"/>
        <v>14</v>
      </c>
      <c r="V1015" s="7">
        <v>39722</v>
      </c>
      <c r="W1015" t="s">
        <v>32</v>
      </c>
      <c r="X1015" s="2">
        <v>0.28599999999999998</v>
      </c>
      <c r="Y1015" s="6">
        <f t="shared" si="122"/>
        <v>7.6346066575905605E-3</v>
      </c>
      <c r="AA1015">
        <v>9205071</v>
      </c>
      <c r="AB1015">
        <v>28139</v>
      </c>
      <c r="AC1015">
        <v>15693937</v>
      </c>
      <c r="AD1015" t="s">
        <v>4</v>
      </c>
      <c r="AE1015">
        <v>22</v>
      </c>
      <c r="AF1015" s="9">
        <v>44541</v>
      </c>
      <c r="AH1015" t="s">
        <v>13643</v>
      </c>
      <c r="AI1015" t="s">
        <v>13642</v>
      </c>
      <c r="AK1015" t="s">
        <v>13641</v>
      </c>
      <c r="AL1015">
        <v>4</v>
      </c>
      <c r="AM1015" s="5">
        <f t="shared" si="123"/>
        <v>0.2857142857142857</v>
      </c>
      <c r="AN1015" s="4">
        <f t="shared" si="124"/>
        <v>4.3273651755287499E-4</v>
      </c>
      <c r="AO1015" s="3"/>
      <c r="AP1015">
        <v>0</v>
      </c>
      <c r="AR1015">
        <v>60501011</v>
      </c>
      <c r="AS1015" t="s">
        <v>13640</v>
      </c>
      <c r="AT1015" s="2" t="s">
        <v>0</v>
      </c>
      <c r="AU1015" s="1">
        <f t="shared" si="125"/>
        <v>0.5474045615579255</v>
      </c>
      <c r="AV1015" s="1">
        <f t="shared" si="126"/>
        <v>0.40336715875717177</v>
      </c>
      <c r="AW1015" s="1">
        <f t="shared" si="127"/>
        <v>0.25932975595641805</v>
      </c>
    </row>
    <row r="1016" spans="1:49" x14ac:dyDescent="0.2">
      <c r="A1016">
        <v>1014</v>
      </c>
      <c r="B1016" t="s">
        <v>13639</v>
      </c>
      <c r="C1016" t="s">
        <v>13638</v>
      </c>
      <c r="F1016" t="s">
        <v>13637</v>
      </c>
      <c r="G1016" t="s">
        <v>10</v>
      </c>
      <c r="H1016" t="s">
        <v>9</v>
      </c>
      <c r="I1016" t="s">
        <v>887</v>
      </c>
      <c r="J1016">
        <v>60025578</v>
      </c>
      <c r="K1016" t="s">
        <v>42</v>
      </c>
      <c r="L1016" t="s">
        <v>41</v>
      </c>
      <c r="M1016" t="s">
        <v>40</v>
      </c>
      <c r="N1016">
        <v>4</v>
      </c>
      <c r="O1016" t="s">
        <v>13636</v>
      </c>
      <c r="P1016" t="s">
        <v>13635</v>
      </c>
      <c r="Q1016" t="s">
        <v>39</v>
      </c>
      <c r="R1016" s="7">
        <v>39722</v>
      </c>
      <c r="S1016" s="8">
        <f t="shared" si="120"/>
        <v>2008</v>
      </c>
      <c r="T1016" s="8">
        <v>2008</v>
      </c>
      <c r="U1016" s="8">
        <f t="shared" si="121"/>
        <v>14</v>
      </c>
      <c r="V1016" s="7">
        <v>39722</v>
      </c>
      <c r="W1016" t="s">
        <v>32</v>
      </c>
      <c r="X1016" s="2">
        <v>0.28599999999999998</v>
      </c>
      <c r="Y1016" s="6">
        <f t="shared" si="122"/>
        <v>7.6346066575905605E-3</v>
      </c>
      <c r="AA1016">
        <v>9205071</v>
      </c>
      <c r="AB1016">
        <v>28139</v>
      </c>
      <c r="AC1016">
        <v>15693937</v>
      </c>
      <c r="AD1016" t="s">
        <v>4</v>
      </c>
      <c r="AE1016">
        <v>22</v>
      </c>
      <c r="AF1016" s="9">
        <v>44541</v>
      </c>
      <c r="AH1016" t="s">
        <v>13634</v>
      </c>
      <c r="AI1016" t="s">
        <v>13633</v>
      </c>
      <c r="AK1016" t="s">
        <v>13632</v>
      </c>
      <c r="AL1016">
        <v>2</v>
      </c>
      <c r="AM1016" s="5">
        <f t="shared" si="123"/>
        <v>0.14285714285714285</v>
      </c>
      <c r="AN1016" s="4">
        <f t="shared" si="124"/>
        <v>2.1636825877643749E-4</v>
      </c>
      <c r="AO1016" s="3"/>
      <c r="AP1016">
        <v>0</v>
      </c>
      <c r="AR1016" t="s">
        <v>20</v>
      </c>
      <c r="AT1016" s="2" t="s">
        <v>0</v>
      </c>
      <c r="AU1016" s="1">
        <f t="shared" si="125"/>
        <v>0.54091351379463237</v>
      </c>
      <c r="AV1016" s="1">
        <f t="shared" si="126"/>
        <v>0.39254874581834992</v>
      </c>
      <c r="AW1016" s="1">
        <f t="shared" si="127"/>
        <v>0.24418397784206747</v>
      </c>
    </row>
    <row r="1017" spans="1:49" x14ac:dyDescent="0.2">
      <c r="A1017">
        <v>1015</v>
      </c>
      <c r="B1017" t="s">
        <v>13631</v>
      </c>
      <c r="C1017" t="s">
        <v>13630</v>
      </c>
      <c r="F1017" t="s">
        <v>13629</v>
      </c>
      <c r="G1017" t="s">
        <v>10</v>
      </c>
      <c r="H1017" t="s">
        <v>9</v>
      </c>
      <c r="I1017" t="s">
        <v>13628</v>
      </c>
      <c r="J1017">
        <v>60027884</v>
      </c>
      <c r="K1017" t="s">
        <v>865</v>
      </c>
      <c r="L1017" t="s">
        <v>136</v>
      </c>
      <c r="M1017" t="s">
        <v>135</v>
      </c>
      <c r="N1017">
        <v>2</v>
      </c>
      <c r="O1017" t="s">
        <v>13627</v>
      </c>
      <c r="P1017" t="s">
        <v>13626</v>
      </c>
      <c r="Q1017" t="s">
        <v>863</v>
      </c>
      <c r="R1017" s="7">
        <v>39722</v>
      </c>
      <c r="S1017" s="8">
        <f t="shared" si="120"/>
        <v>2008</v>
      </c>
      <c r="T1017" s="8">
        <v>2008</v>
      </c>
      <c r="U1017" s="8">
        <f t="shared" si="121"/>
        <v>14</v>
      </c>
      <c r="V1017" s="7">
        <v>39722</v>
      </c>
      <c r="W1017" t="s">
        <v>32</v>
      </c>
      <c r="X1017" s="2">
        <v>0.28599999999999998</v>
      </c>
      <c r="Y1017" s="6">
        <f t="shared" si="122"/>
        <v>7.6346066575905605E-3</v>
      </c>
      <c r="AA1017">
        <v>9205071</v>
      </c>
      <c r="AB1017">
        <v>28139</v>
      </c>
      <c r="AC1017">
        <v>15693937</v>
      </c>
      <c r="AD1017" t="s">
        <v>4</v>
      </c>
      <c r="AE1017">
        <v>22</v>
      </c>
      <c r="AF1017" s="9">
        <v>44541</v>
      </c>
      <c r="AH1017" t="s">
        <v>13625</v>
      </c>
      <c r="AI1017" t="s">
        <v>13624</v>
      </c>
      <c r="AK1017" t="s">
        <v>13623</v>
      </c>
      <c r="AL1017">
        <v>3</v>
      </c>
      <c r="AM1017" s="5">
        <f t="shared" si="123"/>
        <v>0.21428571428571427</v>
      </c>
      <c r="AN1017" s="4">
        <f t="shared" si="124"/>
        <v>3.2455238816465621E-4</v>
      </c>
      <c r="AO1017" s="3"/>
      <c r="AP1017">
        <v>0</v>
      </c>
      <c r="AQ1017" t="s">
        <v>13622</v>
      </c>
      <c r="AR1017" t="s">
        <v>20</v>
      </c>
      <c r="AS1017" t="s">
        <v>13621</v>
      </c>
      <c r="AT1017" s="2" t="s">
        <v>0</v>
      </c>
      <c r="AU1017" s="1">
        <f t="shared" si="125"/>
        <v>0.54415903767627893</v>
      </c>
      <c r="AV1017" s="1">
        <f t="shared" si="126"/>
        <v>0.39795795228776082</v>
      </c>
      <c r="AW1017" s="1">
        <f t="shared" si="127"/>
        <v>0.25175686689924276</v>
      </c>
    </row>
    <row r="1018" spans="1:49" x14ac:dyDescent="0.2">
      <c r="A1018">
        <v>1016</v>
      </c>
      <c r="B1018" t="s">
        <v>13620</v>
      </c>
      <c r="C1018" t="s">
        <v>13619</v>
      </c>
      <c r="F1018" t="s">
        <v>13618</v>
      </c>
      <c r="G1018" t="s">
        <v>10</v>
      </c>
      <c r="H1018" t="s">
        <v>9</v>
      </c>
      <c r="I1018" t="s">
        <v>13617</v>
      </c>
      <c r="J1018">
        <v>60025578</v>
      </c>
      <c r="K1018" t="s">
        <v>42</v>
      </c>
      <c r="L1018" t="s">
        <v>41</v>
      </c>
      <c r="M1018" t="s">
        <v>40</v>
      </c>
      <c r="N1018">
        <v>6</v>
      </c>
      <c r="O1018" t="s">
        <v>13616</v>
      </c>
      <c r="P1018" t="s">
        <v>13615</v>
      </c>
      <c r="Q1018" t="s">
        <v>986</v>
      </c>
      <c r="R1018" s="7">
        <v>39722</v>
      </c>
      <c r="S1018" s="8">
        <f t="shared" si="120"/>
        <v>2008</v>
      </c>
      <c r="T1018" s="8">
        <v>2008</v>
      </c>
      <c r="U1018" s="8">
        <f t="shared" si="121"/>
        <v>14</v>
      </c>
      <c r="V1018" s="7">
        <v>39722</v>
      </c>
      <c r="W1018" t="s">
        <v>32</v>
      </c>
      <c r="X1018" s="2">
        <v>0.28599999999999998</v>
      </c>
      <c r="Y1018" s="6">
        <f t="shared" si="122"/>
        <v>7.6346066575905605E-3</v>
      </c>
      <c r="AA1018">
        <v>9205071</v>
      </c>
      <c r="AB1018">
        <v>28139</v>
      </c>
      <c r="AC1018">
        <v>15693937</v>
      </c>
      <c r="AD1018" t="s">
        <v>4</v>
      </c>
      <c r="AE1018">
        <v>22</v>
      </c>
      <c r="AF1018" s="9">
        <v>44541</v>
      </c>
      <c r="AH1018" t="s">
        <v>13614</v>
      </c>
      <c r="AI1018" t="s">
        <v>13613</v>
      </c>
      <c r="AK1018" t="s">
        <v>13612</v>
      </c>
      <c r="AL1018">
        <v>6</v>
      </c>
      <c r="AM1018" s="5">
        <f t="shared" si="123"/>
        <v>0.42857142857142855</v>
      </c>
      <c r="AN1018" s="4">
        <f t="shared" si="124"/>
        <v>6.4910477632931242E-4</v>
      </c>
      <c r="AO1018" s="3"/>
      <c r="AP1018">
        <v>0</v>
      </c>
      <c r="AR1018" t="s">
        <v>20</v>
      </c>
      <c r="AT1018" s="2" t="s">
        <v>0</v>
      </c>
      <c r="AU1018" s="1">
        <f t="shared" si="125"/>
        <v>0.55389560932121862</v>
      </c>
      <c r="AV1018" s="1">
        <f t="shared" si="126"/>
        <v>0.41418557169599368</v>
      </c>
      <c r="AW1018" s="1">
        <f t="shared" si="127"/>
        <v>0.27447553407076869</v>
      </c>
    </row>
    <row r="1019" spans="1:49" x14ac:dyDescent="0.2">
      <c r="A1019">
        <v>1017</v>
      </c>
      <c r="B1019" t="s">
        <v>13611</v>
      </c>
      <c r="C1019" t="s">
        <v>13610</v>
      </c>
      <c r="F1019" t="s">
        <v>13609</v>
      </c>
      <c r="G1019" t="s">
        <v>10</v>
      </c>
      <c r="H1019" t="s">
        <v>9</v>
      </c>
      <c r="I1019" t="s">
        <v>13608</v>
      </c>
      <c r="J1019">
        <v>60000627</v>
      </c>
      <c r="K1019" t="s">
        <v>47</v>
      </c>
      <c r="L1019" t="s">
        <v>46</v>
      </c>
      <c r="M1019" t="s">
        <v>33</v>
      </c>
      <c r="N1019">
        <v>3</v>
      </c>
      <c r="O1019" t="s">
        <v>13607</v>
      </c>
      <c r="P1019" t="s">
        <v>13606</v>
      </c>
      <c r="Q1019" t="s">
        <v>465</v>
      </c>
      <c r="R1019" s="7">
        <v>39722</v>
      </c>
      <c r="S1019" s="8">
        <f t="shared" si="120"/>
        <v>2008</v>
      </c>
      <c r="T1019" s="8">
        <v>2008</v>
      </c>
      <c r="U1019" s="8">
        <f t="shared" si="121"/>
        <v>14</v>
      </c>
      <c r="V1019" s="7">
        <v>39722</v>
      </c>
      <c r="W1019" t="s">
        <v>32</v>
      </c>
      <c r="X1019" s="2">
        <v>0.28599999999999998</v>
      </c>
      <c r="Y1019" s="6">
        <f t="shared" si="122"/>
        <v>7.6346066575905605E-3</v>
      </c>
      <c r="AA1019">
        <v>9205071</v>
      </c>
      <c r="AB1019">
        <v>28139</v>
      </c>
      <c r="AC1019">
        <v>15693937</v>
      </c>
      <c r="AD1019" t="s">
        <v>4</v>
      </c>
      <c r="AE1019">
        <v>22</v>
      </c>
      <c r="AF1019" s="9">
        <v>44541</v>
      </c>
      <c r="AH1019" t="s">
        <v>13605</v>
      </c>
      <c r="AI1019" t="s">
        <v>13604</v>
      </c>
      <c r="AK1019" t="s">
        <v>13603</v>
      </c>
      <c r="AL1019">
        <v>6</v>
      </c>
      <c r="AM1019" s="5">
        <f t="shared" si="123"/>
        <v>0.42857142857142855</v>
      </c>
      <c r="AN1019" s="4">
        <f t="shared" si="124"/>
        <v>6.4910477632931242E-4</v>
      </c>
      <c r="AO1019" s="3"/>
      <c r="AP1019">
        <v>0</v>
      </c>
      <c r="AQ1019" t="s">
        <v>725</v>
      </c>
      <c r="AR1019" t="s">
        <v>20</v>
      </c>
      <c r="AS1019" t="s">
        <v>724</v>
      </c>
      <c r="AT1019" s="2" t="s">
        <v>0</v>
      </c>
      <c r="AU1019" s="1">
        <f t="shared" si="125"/>
        <v>0.55389560932121862</v>
      </c>
      <c r="AV1019" s="1">
        <f t="shared" si="126"/>
        <v>0.41418557169599368</v>
      </c>
      <c r="AW1019" s="1">
        <f t="shared" si="127"/>
        <v>0.27447553407076869</v>
      </c>
    </row>
    <row r="1020" spans="1:49" x14ac:dyDescent="0.2">
      <c r="A1020">
        <v>1018</v>
      </c>
      <c r="B1020" t="s">
        <v>13602</v>
      </c>
      <c r="C1020" t="s">
        <v>13601</v>
      </c>
      <c r="F1020" t="s">
        <v>13600</v>
      </c>
      <c r="G1020" t="s">
        <v>10</v>
      </c>
      <c r="H1020" t="s">
        <v>9</v>
      </c>
      <c r="I1020" t="s">
        <v>918</v>
      </c>
      <c r="J1020">
        <v>60025578</v>
      </c>
      <c r="K1020" t="s">
        <v>42</v>
      </c>
      <c r="L1020" t="s">
        <v>41</v>
      </c>
      <c r="M1020" t="s">
        <v>40</v>
      </c>
      <c r="N1020">
        <v>4</v>
      </c>
      <c r="O1020" t="s">
        <v>13599</v>
      </c>
      <c r="P1020" t="s">
        <v>13598</v>
      </c>
      <c r="Q1020" t="s">
        <v>39</v>
      </c>
      <c r="R1020" s="7">
        <v>39722</v>
      </c>
      <c r="S1020" s="8">
        <f t="shared" si="120"/>
        <v>2008</v>
      </c>
      <c r="T1020" s="8">
        <v>2008</v>
      </c>
      <c r="U1020" s="8">
        <f t="shared" si="121"/>
        <v>14</v>
      </c>
      <c r="V1020" s="7">
        <v>39722</v>
      </c>
      <c r="W1020" t="s">
        <v>32</v>
      </c>
      <c r="X1020" s="2">
        <v>0.28599999999999998</v>
      </c>
      <c r="Y1020" s="6">
        <f t="shared" si="122"/>
        <v>7.6346066575905605E-3</v>
      </c>
      <c r="AA1020">
        <v>9205071</v>
      </c>
      <c r="AB1020">
        <v>28139</v>
      </c>
      <c r="AC1020">
        <v>15693937</v>
      </c>
      <c r="AD1020" t="s">
        <v>4</v>
      </c>
      <c r="AE1020">
        <v>22</v>
      </c>
      <c r="AF1020" s="9">
        <v>44541</v>
      </c>
      <c r="AH1020" t="s">
        <v>13597</v>
      </c>
      <c r="AI1020" t="s">
        <v>13596</v>
      </c>
      <c r="AK1020" t="s">
        <v>13595</v>
      </c>
      <c r="AL1020">
        <v>0</v>
      </c>
      <c r="AM1020" s="5">
        <f t="shared" si="123"/>
        <v>0</v>
      </c>
      <c r="AN1020" s="4">
        <f t="shared" si="124"/>
        <v>0</v>
      </c>
      <c r="AO1020" s="3"/>
      <c r="AP1020">
        <v>0</v>
      </c>
      <c r="AR1020" t="s">
        <v>20</v>
      </c>
      <c r="AT1020" s="2" t="s">
        <v>0</v>
      </c>
      <c r="AU1020" s="1">
        <f t="shared" si="125"/>
        <v>0.53442246603133925</v>
      </c>
      <c r="AV1020" s="1">
        <f t="shared" si="126"/>
        <v>0.38173033287952801</v>
      </c>
      <c r="AW1020" s="1">
        <f t="shared" si="127"/>
        <v>0.22903819972771683</v>
      </c>
    </row>
    <row r="1021" spans="1:49" x14ac:dyDescent="0.2">
      <c r="A1021">
        <v>1019</v>
      </c>
      <c r="B1021" t="s">
        <v>13594</v>
      </c>
      <c r="C1021" t="s">
        <v>13593</v>
      </c>
      <c r="F1021" t="s">
        <v>13592</v>
      </c>
      <c r="G1021" t="s">
        <v>10</v>
      </c>
      <c r="H1021" t="s">
        <v>9</v>
      </c>
      <c r="I1021" t="s">
        <v>13591</v>
      </c>
      <c r="J1021">
        <v>60005465</v>
      </c>
      <c r="K1021" t="s">
        <v>174</v>
      </c>
      <c r="L1021" t="s">
        <v>173</v>
      </c>
      <c r="M1021" t="s">
        <v>40</v>
      </c>
      <c r="N1021">
        <v>2</v>
      </c>
      <c r="O1021" t="s">
        <v>13590</v>
      </c>
      <c r="P1021" t="s">
        <v>13589</v>
      </c>
      <c r="Q1021" t="s">
        <v>1425</v>
      </c>
      <c r="R1021" s="7">
        <v>39722</v>
      </c>
      <c r="S1021" s="8">
        <f t="shared" si="120"/>
        <v>2008</v>
      </c>
      <c r="T1021" s="8">
        <v>2008</v>
      </c>
      <c r="U1021" s="8">
        <f t="shared" si="121"/>
        <v>14</v>
      </c>
      <c r="V1021" s="7">
        <v>39722</v>
      </c>
      <c r="W1021" t="s">
        <v>32</v>
      </c>
      <c r="X1021" s="2">
        <v>0.28599999999999998</v>
      </c>
      <c r="Y1021" s="6">
        <f t="shared" si="122"/>
        <v>7.6346066575905605E-3</v>
      </c>
      <c r="AA1021">
        <v>9205071</v>
      </c>
      <c r="AB1021">
        <v>28139</v>
      </c>
      <c r="AC1021">
        <v>15693937</v>
      </c>
      <c r="AD1021" t="s">
        <v>4</v>
      </c>
      <c r="AE1021">
        <v>22</v>
      </c>
      <c r="AF1021">
        <v>13</v>
      </c>
      <c r="AH1021" t="s">
        <v>13588</v>
      </c>
      <c r="AI1021" t="s">
        <v>13587</v>
      </c>
      <c r="AK1021" t="s">
        <v>13586</v>
      </c>
      <c r="AL1021">
        <v>2</v>
      </c>
      <c r="AM1021" s="5">
        <f t="shared" si="123"/>
        <v>0.14285714285714285</v>
      </c>
      <c r="AN1021" s="4">
        <f t="shared" si="124"/>
        <v>2.1636825877643749E-4</v>
      </c>
      <c r="AO1021" s="3"/>
      <c r="AP1021">
        <v>0</v>
      </c>
      <c r="AR1021" t="s">
        <v>20</v>
      </c>
      <c r="AT1021" s="2" t="s">
        <v>0</v>
      </c>
      <c r="AU1021" s="1">
        <f t="shared" si="125"/>
        <v>0.54091351379463237</v>
      </c>
      <c r="AV1021" s="1">
        <f t="shared" si="126"/>
        <v>0.39254874581834992</v>
      </c>
      <c r="AW1021" s="1">
        <f t="shared" si="127"/>
        <v>0.24418397784206747</v>
      </c>
    </row>
    <row r="1022" spans="1:49" x14ac:dyDescent="0.2">
      <c r="A1022">
        <v>1020</v>
      </c>
      <c r="B1022" t="s">
        <v>13585</v>
      </c>
      <c r="C1022" t="s">
        <v>13584</v>
      </c>
      <c r="F1022" t="s">
        <v>13583</v>
      </c>
      <c r="G1022" t="s">
        <v>10</v>
      </c>
      <c r="H1022" t="s">
        <v>9</v>
      </c>
      <c r="I1022" t="s">
        <v>13582</v>
      </c>
      <c r="J1022">
        <v>60012835</v>
      </c>
      <c r="K1022" t="s">
        <v>211</v>
      </c>
      <c r="L1022" t="s">
        <v>34</v>
      </c>
      <c r="M1022" t="s">
        <v>33</v>
      </c>
      <c r="N1022">
        <v>3</v>
      </c>
      <c r="O1022" t="s">
        <v>13581</v>
      </c>
      <c r="P1022" t="s">
        <v>13580</v>
      </c>
      <c r="Q1022" t="s">
        <v>13579</v>
      </c>
      <c r="R1022" s="7">
        <v>39722</v>
      </c>
      <c r="S1022" s="8">
        <f t="shared" si="120"/>
        <v>2008</v>
      </c>
      <c r="T1022" s="8">
        <v>2008</v>
      </c>
      <c r="U1022" s="8">
        <f t="shared" si="121"/>
        <v>14</v>
      </c>
      <c r="V1022" s="7">
        <v>39722</v>
      </c>
      <c r="W1022" t="s">
        <v>32</v>
      </c>
      <c r="X1022" s="2">
        <v>0.28599999999999998</v>
      </c>
      <c r="Y1022" s="6">
        <f t="shared" si="122"/>
        <v>7.6346066575905605E-3</v>
      </c>
      <c r="AA1022">
        <v>9205071</v>
      </c>
      <c r="AB1022">
        <v>28139</v>
      </c>
      <c r="AC1022">
        <v>15693937</v>
      </c>
      <c r="AD1022" t="s">
        <v>4</v>
      </c>
      <c r="AE1022">
        <v>22</v>
      </c>
      <c r="AF1022">
        <v>10</v>
      </c>
      <c r="AH1022" t="s">
        <v>13578</v>
      </c>
      <c r="AI1022" t="s">
        <v>13577</v>
      </c>
      <c r="AK1022" t="s">
        <v>13576</v>
      </c>
      <c r="AL1022">
        <v>6</v>
      </c>
      <c r="AM1022" s="5">
        <f t="shared" si="123"/>
        <v>0.42857142857142855</v>
      </c>
      <c r="AN1022" s="4">
        <f t="shared" si="124"/>
        <v>6.4910477632931242E-4</v>
      </c>
      <c r="AO1022" s="3"/>
      <c r="AP1022">
        <v>0</v>
      </c>
      <c r="AQ1022" t="s">
        <v>725</v>
      </c>
      <c r="AR1022" t="s">
        <v>20</v>
      </c>
      <c r="AS1022" t="s">
        <v>724</v>
      </c>
      <c r="AT1022" s="2" t="s">
        <v>0</v>
      </c>
      <c r="AU1022" s="1">
        <f t="shared" si="125"/>
        <v>0.55389560932121862</v>
      </c>
      <c r="AV1022" s="1">
        <f t="shared" si="126"/>
        <v>0.41418557169599368</v>
      </c>
      <c r="AW1022" s="1">
        <f t="shared" si="127"/>
        <v>0.27447553407076869</v>
      </c>
    </row>
    <row r="1023" spans="1:49" x14ac:dyDescent="0.2">
      <c r="A1023">
        <v>1021</v>
      </c>
      <c r="B1023" t="s">
        <v>13575</v>
      </c>
      <c r="C1023" t="s">
        <v>13574</v>
      </c>
      <c r="F1023" t="s">
        <v>13573</v>
      </c>
      <c r="G1023" t="s">
        <v>10</v>
      </c>
      <c r="H1023" t="s">
        <v>9</v>
      </c>
      <c r="I1023" t="s">
        <v>595</v>
      </c>
      <c r="J1023">
        <v>60003970</v>
      </c>
      <c r="K1023" t="s">
        <v>311</v>
      </c>
      <c r="L1023" t="s">
        <v>146</v>
      </c>
      <c r="M1023" t="s">
        <v>40</v>
      </c>
      <c r="N1023">
        <v>4</v>
      </c>
      <c r="O1023" t="s">
        <v>13572</v>
      </c>
      <c r="P1023" t="s">
        <v>13571</v>
      </c>
      <c r="Q1023" t="s">
        <v>310</v>
      </c>
      <c r="R1023" s="7">
        <v>39722</v>
      </c>
      <c r="S1023" s="8">
        <f t="shared" si="120"/>
        <v>2008</v>
      </c>
      <c r="T1023" s="8">
        <v>2008</v>
      </c>
      <c r="U1023" s="8">
        <f t="shared" si="121"/>
        <v>14</v>
      </c>
      <c r="V1023" s="7">
        <v>39722</v>
      </c>
      <c r="W1023" t="s">
        <v>32</v>
      </c>
      <c r="X1023" s="2">
        <v>0.28599999999999998</v>
      </c>
      <c r="Y1023" s="6">
        <f t="shared" si="122"/>
        <v>7.6346066575905605E-3</v>
      </c>
      <c r="AA1023">
        <v>9205071</v>
      </c>
      <c r="AB1023">
        <v>28139</v>
      </c>
      <c r="AC1023">
        <v>15693937</v>
      </c>
      <c r="AD1023" t="s">
        <v>4</v>
      </c>
      <c r="AE1023">
        <v>22</v>
      </c>
      <c r="AF1023" s="9">
        <v>44541</v>
      </c>
      <c r="AH1023" t="s">
        <v>13570</v>
      </c>
      <c r="AI1023" t="s">
        <v>13569</v>
      </c>
      <c r="AK1023" t="s">
        <v>13568</v>
      </c>
      <c r="AL1023">
        <v>3</v>
      </c>
      <c r="AM1023" s="5">
        <f t="shared" si="123"/>
        <v>0.21428571428571427</v>
      </c>
      <c r="AN1023" s="4">
        <f t="shared" si="124"/>
        <v>3.2455238816465621E-4</v>
      </c>
      <c r="AO1023" s="3"/>
      <c r="AP1023">
        <v>0</v>
      </c>
      <c r="AQ1023" t="s">
        <v>359</v>
      </c>
      <c r="AR1023" t="s">
        <v>921</v>
      </c>
      <c r="AS1023" t="s">
        <v>920</v>
      </c>
      <c r="AT1023" s="2" t="s">
        <v>0</v>
      </c>
      <c r="AU1023" s="1">
        <f t="shared" si="125"/>
        <v>0.54415903767627893</v>
      </c>
      <c r="AV1023" s="1">
        <f t="shared" si="126"/>
        <v>0.39795795228776082</v>
      </c>
      <c r="AW1023" s="1">
        <f t="shared" si="127"/>
        <v>0.25175686689924276</v>
      </c>
    </row>
    <row r="1024" spans="1:49" x14ac:dyDescent="0.2">
      <c r="A1024">
        <v>1022</v>
      </c>
      <c r="B1024" t="s">
        <v>13567</v>
      </c>
      <c r="C1024" t="s">
        <v>13566</v>
      </c>
      <c r="F1024" t="s">
        <v>13565</v>
      </c>
      <c r="G1024" t="s">
        <v>10</v>
      </c>
      <c r="H1024" t="s">
        <v>9</v>
      </c>
      <c r="I1024" t="s">
        <v>13564</v>
      </c>
      <c r="J1024" t="s">
        <v>13563</v>
      </c>
      <c r="K1024" t="s">
        <v>13562</v>
      </c>
      <c r="L1024" t="s">
        <v>13561</v>
      </c>
      <c r="M1024" t="s">
        <v>322</v>
      </c>
      <c r="N1024">
        <v>2</v>
      </c>
      <c r="O1024" t="s">
        <v>13560</v>
      </c>
      <c r="P1024" t="s">
        <v>13559</v>
      </c>
      <c r="Q1024" t="s">
        <v>13558</v>
      </c>
      <c r="R1024" s="7">
        <v>39722</v>
      </c>
      <c r="S1024" s="8">
        <f t="shared" si="120"/>
        <v>2008</v>
      </c>
      <c r="T1024" s="8">
        <v>2008</v>
      </c>
      <c r="U1024" s="8">
        <f t="shared" si="121"/>
        <v>14</v>
      </c>
      <c r="V1024" s="7">
        <v>39722</v>
      </c>
      <c r="W1024" t="s">
        <v>32</v>
      </c>
      <c r="X1024" s="2">
        <v>0.28599999999999998</v>
      </c>
      <c r="Y1024" s="6">
        <f t="shared" si="122"/>
        <v>7.6346066575905605E-3</v>
      </c>
      <c r="AA1024">
        <v>9205071</v>
      </c>
      <c r="AB1024">
        <v>28139</v>
      </c>
      <c r="AC1024">
        <v>15693937</v>
      </c>
      <c r="AD1024" t="s">
        <v>4</v>
      </c>
      <c r="AE1024">
        <v>22</v>
      </c>
      <c r="AF1024">
        <v>13</v>
      </c>
      <c r="AH1024" t="s">
        <v>13557</v>
      </c>
      <c r="AI1024" t="s">
        <v>13556</v>
      </c>
      <c r="AK1024" t="s">
        <v>13555</v>
      </c>
      <c r="AL1024">
        <v>8</v>
      </c>
      <c r="AM1024" s="5">
        <f t="shared" si="123"/>
        <v>0.5714285714285714</v>
      </c>
      <c r="AN1024" s="4">
        <f t="shared" si="124"/>
        <v>8.6547303510574997E-4</v>
      </c>
      <c r="AO1024" s="3"/>
      <c r="AP1024">
        <v>0</v>
      </c>
      <c r="AR1024" t="s">
        <v>20</v>
      </c>
      <c r="AT1024" s="2" t="s">
        <v>0</v>
      </c>
      <c r="AU1024" s="1">
        <f t="shared" si="125"/>
        <v>0.56038665708451174</v>
      </c>
      <c r="AV1024" s="1">
        <f t="shared" si="126"/>
        <v>0.42500398463481553</v>
      </c>
      <c r="AW1024" s="1">
        <f t="shared" si="127"/>
        <v>0.28962131218511933</v>
      </c>
    </row>
    <row r="1025" spans="1:49" x14ac:dyDescent="0.2">
      <c r="A1025">
        <v>1023</v>
      </c>
      <c r="B1025" t="s">
        <v>13554</v>
      </c>
      <c r="C1025" t="s">
        <v>13553</v>
      </c>
      <c r="F1025" t="s">
        <v>13552</v>
      </c>
      <c r="G1025" t="s">
        <v>10</v>
      </c>
      <c r="H1025" t="s">
        <v>9</v>
      </c>
      <c r="I1025" t="s">
        <v>1555</v>
      </c>
      <c r="J1025">
        <v>60005465</v>
      </c>
      <c r="K1025" t="s">
        <v>174</v>
      </c>
      <c r="L1025" t="s">
        <v>173</v>
      </c>
      <c r="M1025" t="s">
        <v>40</v>
      </c>
      <c r="N1025">
        <v>4</v>
      </c>
      <c r="O1025" t="s">
        <v>13551</v>
      </c>
      <c r="P1025" t="s">
        <v>13550</v>
      </c>
      <c r="Q1025" t="s">
        <v>494</v>
      </c>
      <c r="R1025" s="7">
        <v>39722</v>
      </c>
      <c r="S1025" s="8">
        <f t="shared" si="120"/>
        <v>2008</v>
      </c>
      <c r="T1025" s="8">
        <v>2008</v>
      </c>
      <c r="U1025" s="8">
        <f t="shared" si="121"/>
        <v>14</v>
      </c>
      <c r="V1025" s="7">
        <v>39722</v>
      </c>
      <c r="W1025" t="s">
        <v>32</v>
      </c>
      <c r="X1025" s="2">
        <v>0.28599999999999998</v>
      </c>
      <c r="Y1025" s="6">
        <f t="shared" si="122"/>
        <v>7.6346066575905605E-3</v>
      </c>
      <c r="AA1025">
        <v>9205071</v>
      </c>
      <c r="AB1025">
        <v>28139</v>
      </c>
      <c r="AC1025">
        <v>15693937</v>
      </c>
      <c r="AD1025" t="s">
        <v>4</v>
      </c>
      <c r="AE1025">
        <v>22</v>
      </c>
      <c r="AF1025">
        <v>10</v>
      </c>
      <c r="AH1025" t="s">
        <v>13549</v>
      </c>
      <c r="AI1025" t="s">
        <v>13548</v>
      </c>
      <c r="AK1025" t="s">
        <v>13547</v>
      </c>
      <c r="AL1025">
        <v>4</v>
      </c>
      <c r="AM1025" s="5">
        <f t="shared" si="123"/>
        <v>0.2857142857142857</v>
      </c>
      <c r="AN1025" s="4">
        <f t="shared" si="124"/>
        <v>4.3273651755287499E-4</v>
      </c>
      <c r="AO1025" s="3"/>
      <c r="AP1025">
        <v>0</v>
      </c>
      <c r="AQ1025" t="s">
        <v>37</v>
      </c>
      <c r="AR1025">
        <v>10476005</v>
      </c>
      <c r="AS1025" t="s">
        <v>36</v>
      </c>
      <c r="AT1025" s="2" t="s">
        <v>0</v>
      </c>
      <c r="AU1025" s="1">
        <f t="shared" si="125"/>
        <v>0.5474045615579255</v>
      </c>
      <c r="AV1025" s="1">
        <f t="shared" si="126"/>
        <v>0.40336715875717177</v>
      </c>
      <c r="AW1025" s="1">
        <f t="shared" si="127"/>
        <v>0.25932975595641805</v>
      </c>
    </row>
    <row r="1026" spans="1:49" x14ac:dyDescent="0.2">
      <c r="A1026">
        <v>1024</v>
      </c>
      <c r="B1026" t="s">
        <v>13546</v>
      </c>
      <c r="C1026" t="s">
        <v>13545</v>
      </c>
      <c r="F1026" t="s">
        <v>13544</v>
      </c>
      <c r="G1026" t="s">
        <v>10</v>
      </c>
      <c r="H1026" t="s">
        <v>9</v>
      </c>
      <c r="I1026" t="s">
        <v>13543</v>
      </c>
      <c r="J1026">
        <v>60025578</v>
      </c>
      <c r="K1026" t="s">
        <v>42</v>
      </c>
      <c r="L1026" t="s">
        <v>41</v>
      </c>
      <c r="M1026" t="s">
        <v>40</v>
      </c>
      <c r="N1026">
        <v>5</v>
      </c>
      <c r="O1026" t="s">
        <v>13542</v>
      </c>
      <c r="P1026" t="s">
        <v>13541</v>
      </c>
      <c r="Q1026" t="s">
        <v>765</v>
      </c>
      <c r="R1026" s="7">
        <v>39722</v>
      </c>
      <c r="S1026" s="8">
        <f t="shared" ref="S1026:S1089" si="128">YEAR(R1026)</f>
        <v>2008</v>
      </c>
      <c r="T1026" s="8">
        <v>2008</v>
      </c>
      <c r="U1026" s="8">
        <f t="shared" ref="U1026:U1089" si="129">2022-T1026</f>
        <v>14</v>
      </c>
      <c r="V1026" s="7">
        <v>39722</v>
      </c>
      <c r="W1026" t="s">
        <v>32</v>
      </c>
      <c r="X1026" s="2">
        <v>0.28599999999999998</v>
      </c>
      <c r="Y1026" s="6">
        <f t="shared" ref="Y1026:Y1089" si="130">(X1026-$Z$4)/($Z$3-$Z$4)</f>
        <v>7.6346066575905605E-3</v>
      </c>
      <c r="AA1026">
        <v>9205071</v>
      </c>
      <c r="AB1026">
        <v>28139</v>
      </c>
      <c r="AC1026">
        <v>15693937</v>
      </c>
      <c r="AD1026" t="s">
        <v>4</v>
      </c>
      <c r="AE1026">
        <v>22</v>
      </c>
      <c r="AF1026">
        <v>13</v>
      </c>
      <c r="AH1026" t="s">
        <v>13540</v>
      </c>
      <c r="AI1026" t="s">
        <v>13539</v>
      </c>
      <c r="AK1026" t="s">
        <v>13538</v>
      </c>
      <c r="AL1026">
        <v>2</v>
      </c>
      <c r="AM1026" s="5">
        <f t="shared" ref="AM1026:AM1089" si="131">AL1026/U1026</f>
        <v>0.14285714285714285</v>
      </c>
      <c r="AN1026" s="4">
        <f t="shared" ref="AN1026:AN1089" si="132">(AM1026-$AO$4)/($AO$3-$AO$4)</f>
        <v>2.1636825877643749E-4</v>
      </c>
      <c r="AO1026" s="3"/>
      <c r="AP1026">
        <v>0</v>
      </c>
      <c r="AR1026" t="s">
        <v>20</v>
      </c>
      <c r="AT1026" s="2" t="s">
        <v>0</v>
      </c>
      <c r="AU1026" s="1">
        <f t="shared" ref="AU1026:AU1089" si="133">(Y1026*0.7+AN1026*0.3)*100</f>
        <v>0.54091351379463237</v>
      </c>
      <c r="AV1026" s="1">
        <f t="shared" ref="AV1026:AV1089" si="134">(Y1026*0.5+AN1026*0.5)*100</f>
        <v>0.39254874581834992</v>
      </c>
      <c r="AW1026" s="1">
        <f t="shared" ref="AW1026:AW1089" si="135">(Y1026*0.3+AN1026*0.7)*100</f>
        <v>0.24418397784206747</v>
      </c>
    </row>
    <row r="1027" spans="1:49" x14ac:dyDescent="0.2">
      <c r="A1027">
        <v>1025</v>
      </c>
      <c r="B1027" t="s">
        <v>13537</v>
      </c>
      <c r="C1027" t="s">
        <v>13536</v>
      </c>
      <c r="F1027" t="s">
        <v>13535</v>
      </c>
      <c r="G1027" t="s">
        <v>10</v>
      </c>
      <c r="H1027" t="s">
        <v>9</v>
      </c>
      <c r="I1027" t="s">
        <v>1364</v>
      </c>
      <c r="J1027">
        <v>60025578</v>
      </c>
      <c r="K1027" t="s">
        <v>42</v>
      </c>
      <c r="L1027" t="s">
        <v>41</v>
      </c>
      <c r="M1027" t="s">
        <v>40</v>
      </c>
      <c r="N1027">
        <v>7</v>
      </c>
      <c r="O1027" t="s">
        <v>13534</v>
      </c>
      <c r="P1027" t="s">
        <v>13533</v>
      </c>
      <c r="Q1027" t="s">
        <v>1527</v>
      </c>
      <c r="R1027" s="7">
        <v>39722</v>
      </c>
      <c r="S1027" s="8">
        <f t="shared" si="128"/>
        <v>2008</v>
      </c>
      <c r="T1027" s="8">
        <v>2008</v>
      </c>
      <c r="U1027" s="8">
        <f t="shared" si="129"/>
        <v>14</v>
      </c>
      <c r="V1027" s="7">
        <v>39722</v>
      </c>
      <c r="W1027" t="s">
        <v>32</v>
      </c>
      <c r="X1027" s="2">
        <v>0.28599999999999998</v>
      </c>
      <c r="Y1027" s="6">
        <f t="shared" si="130"/>
        <v>7.6346066575905605E-3</v>
      </c>
      <c r="AA1027">
        <v>9205071</v>
      </c>
      <c r="AB1027">
        <v>28139</v>
      </c>
      <c r="AC1027">
        <v>15693937</v>
      </c>
      <c r="AD1027" t="s">
        <v>4</v>
      </c>
      <c r="AE1027">
        <v>22</v>
      </c>
      <c r="AF1027">
        <v>10</v>
      </c>
      <c r="AH1027" t="s">
        <v>13532</v>
      </c>
      <c r="AI1027" t="s">
        <v>13531</v>
      </c>
      <c r="AK1027" t="s">
        <v>13530</v>
      </c>
      <c r="AL1027">
        <v>4</v>
      </c>
      <c r="AM1027" s="5">
        <f t="shared" si="131"/>
        <v>0.2857142857142857</v>
      </c>
      <c r="AN1027" s="4">
        <f t="shared" si="132"/>
        <v>4.3273651755287499E-4</v>
      </c>
      <c r="AO1027" s="3"/>
      <c r="AP1027">
        <v>0</v>
      </c>
      <c r="AR1027" t="s">
        <v>20</v>
      </c>
      <c r="AT1027" s="2" t="s">
        <v>0</v>
      </c>
      <c r="AU1027" s="1">
        <f t="shared" si="133"/>
        <v>0.5474045615579255</v>
      </c>
      <c r="AV1027" s="1">
        <f t="shared" si="134"/>
        <v>0.40336715875717177</v>
      </c>
      <c r="AW1027" s="1">
        <f t="shared" si="135"/>
        <v>0.25932975595641805</v>
      </c>
    </row>
    <row r="1028" spans="1:49" x14ac:dyDescent="0.2">
      <c r="A1028">
        <v>1026</v>
      </c>
      <c r="B1028" t="s">
        <v>13529</v>
      </c>
      <c r="C1028" t="s">
        <v>13528</v>
      </c>
      <c r="F1028" t="s">
        <v>13527</v>
      </c>
      <c r="G1028" t="s">
        <v>10</v>
      </c>
      <c r="H1028" t="s">
        <v>9</v>
      </c>
      <c r="I1028" t="s">
        <v>1242</v>
      </c>
      <c r="J1028">
        <v>60024155</v>
      </c>
      <c r="K1028" t="s">
        <v>1241</v>
      </c>
      <c r="L1028" t="s">
        <v>1240</v>
      </c>
      <c r="M1028" t="s">
        <v>60</v>
      </c>
      <c r="N1028">
        <v>3</v>
      </c>
      <c r="O1028" t="s">
        <v>13526</v>
      </c>
      <c r="P1028" t="s">
        <v>13525</v>
      </c>
      <c r="Q1028" t="s">
        <v>13524</v>
      </c>
      <c r="R1028" s="7">
        <v>39722</v>
      </c>
      <c r="S1028" s="8">
        <f t="shared" si="128"/>
        <v>2008</v>
      </c>
      <c r="T1028" s="8">
        <v>2008</v>
      </c>
      <c r="U1028" s="8">
        <f t="shared" si="129"/>
        <v>14</v>
      </c>
      <c r="V1028" s="7">
        <v>39722</v>
      </c>
      <c r="W1028" t="s">
        <v>32</v>
      </c>
      <c r="X1028" s="2">
        <v>0.28599999999999998</v>
      </c>
      <c r="Y1028" s="6">
        <f t="shared" si="130"/>
        <v>7.6346066575905605E-3</v>
      </c>
      <c r="AA1028">
        <v>9205071</v>
      </c>
      <c r="AB1028">
        <v>28139</v>
      </c>
      <c r="AC1028">
        <v>15693937</v>
      </c>
      <c r="AD1028" t="s">
        <v>4</v>
      </c>
      <c r="AE1028">
        <v>22</v>
      </c>
      <c r="AF1028">
        <v>13</v>
      </c>
      <c r="AH1028" t="s">
        <v>13523</v>
      </c>
      <c r="AI1028" t="s">
        <v>13522</v>
      </c>
      <c r="AK1028" t="s">
        <v>13521</v>
      </c>
      <c r="AL1028">
        <v>52</v>
      </c>
      <c r="AM1028" s="5">
        <f t="shared" si="131"/>
        <v>3.7142857142857144</v>
      </c>
      <c r="AN1028" s="4">
        <f t="shared" si="132"/>
        <v>5.6255747281873754E-3</v>
      </c>
      <c r="AO1028" s="3"/>
      <c r="AP1028">
        <v>0</v>
      </c>
      <c r="AR1028" t="s">
        <v>13520</v>
      </c>
      <c r="AT1028" s="2" t="s">
        <v>0</v>
      </c>
      <c r="AU1028" s="1">
        <f t="shared" si="133"/>
        <v>0.70318970787696056</v>
      </c>
      <c r="AV1028" s="1">
        <f t="shared" si="134"/>
        <v>0.6630090692888968</v>
      </c>
      <c r="AW1028" s="1">
        <f t="shared" si="135"/>
        <v>0.62282843070083305</v>
      </c>
    </row>
    <row r="1029" spans="1:49" x14ac:dyDescent="0.2">
      <c r="A1029">
        <v>1027</v>
      </c>
      <c r="B1029" t="s">
        <v>13519</v>
      </c>
      <c r="C1029" t="s">
        <v>13518</v>
      </c>
      <c r="F1029" t="s">
        <v>13517</v>
      </c>
      <c r="G1029" t="s">
        <v>10</v>
      </c>
      <c r="H1029" t="s">
        <v>9</v>
      </c>
      <c r="I1029" t="s">
        <v>1824</v>
      </c>
      <c r="J1029" t="s">
        <v>1823</v>
      </c>
      <c r="K1029" t="s">
        <v>1822</v>
      </c>
      <c r="L1029" t="s">
        <v>1821</v>
      </c>
      <c r="M1029" t="s">
        <v>462</v>
      </c>
      <c r="N1029">
        <v>3</v>
      </c>
      <c r="O1029" t="s">
        <v>13516</v>
      </c>
      <c r="P1029" t="s">
        <v>1820</v>
      </c>
      <c r="Q1029" t="s">
        <v>1819</v>
      </c>
      <c r="R1029" s="7">
        <v>39722</v>
      </c>
      <c r="S1029" s="8">
        <f t="shared" si="128"/>
        <v>2008</v>
      </c>
      <c r="T1029" s="8">
        <v>2008</v>
      </c>
      <c r="U1029" s="8">
        <f t="shared" si="129"/>
        <v>14</v>
      </c>
      <c r="V1029" s="7">
        <v>39722</v>
      </c>
      <c r="W1029" t="s">
        <v>32</v>
      </c>
      <c r="X1029" s="2">
        <v>0.28599999999999998</v>
      </c>
      <c r="Y1029" s="6">
        <f t="shared" si="130"/>
        <v>7.6346066575905605E-3</v>
      </c>
      <c r="AA1029">
        <v>9205071</v>
      </c>
      <c r="AB1029">
        <v>28139</v>
      </c>
      <c r="AC1029">
        <v>15693937</v>
      </c>
      <c r="AD1029" t="s">
        <v>4</v>
      </c>
      <c r="AE1029">
        <v>22</v>
      </c>
      <c r="AF1029">
        <v>10</v>
      </c>
      <c r="AH1029" t="s">
        <v>13515</v>
      </c>
      <c r="AI1029" t="s">
        <v>13514</v>
      </c>
      <c r="AK1029" t="s">
        <v>13513</v>
      </c>
      <c r="AL1029">
        <v>4</v>
      </c>
      <c r="AM1029" s="5">
        <f t="shared" si="131"/>
        <v>0.2857142857142857</v>
      </c>
      <c r="AN1029" s="4">
        <f t="shared" si="132"/>
        <v>4.3273651755287499E-4</v>
      </c>
      <c r="AO1029" s="3"/>
      <c r="AP1029">
        <v>0</v>
      </c>
      <c r="AR1029" t="s">
        <v>20</v>
      </c>
      <c r="AT1029" s="2" t="s">
        <v>0</v>
      </c>
      <c r="AU1029" s="1">
        <f t="shared" si="133"/>
        <v>0.5474045615579255</v>
      </c>
      <c r="AV1029" s="1">
        <f t="shared" si="134"/>
        <v>0.40336715875717177</v>
      </c>
      <c r="AW1029" s="1">
        <f t="shared" si="135"/>
        <v>0.25932975595641805</v>
      </c>
    </row>
    <row r="1030" spans="1:49" x14ac:dyDescent="0.2">
      <c r="A1030">
        <v>1028</v>
      </c>
      <c r="B1030" t="s">
        <v>13512</v>
      </c>
      <c r="C1030" t="s">
        <v>13511</v>
      </c>
      <c r="F1030" t="s">
        <v>13510</v>
      </c>
      <c r="G1030" t="s">
        <v>10</v>
      </c>
      <c r="H1030" t="s">
        <v>9</v>
      </c>
      <c r="I1030" t="s">
        <v>13509</v>
      </c>
      <c r="J1030">
        <v>60032330</v>
      </c>
      <c r="K1030" t="s">
        <v>6640</v>
      </c>
      <c r="L1030" t="s">
        <v>6639</v>
      </c>
      <c r="M1030" t="s">
        <v>135</v>
      </c>
      <c r="N1030">
        <v>2</v>
      </c>
      <c r="O1030" t="s">
        <v>13508</v>
      </c>
      <c r="P1030" t="s">
        <v>13507</v>
      </c>
      <c r="Q1030" t="s">
        <v>13506</v>
      </c>
      <c r="R1030" s="7">
        <v>39722</v>
      </c>
      <c r="S1030" s="8">
        <f t="shared" si="128"/>
        <v>2008</v>
      </c>
      <c r="T1030" s="8">
        <v>2008</v>
      </c>
      <c r="U1030" s="8">
        <f t="shared" si="129"/>
        <v>14</v>
      </c>
      <c r="V1030" s="7">
        <v>39722</v>
      </c>
      <c r="W1030" t="s">
        <v>13505</v>
      </c>
      <c r="X1030" s="2">
        <v>0.68799999999999994</v>
      </c>
      <c r="Y1030" s="6">
        <f t="shared" si="130"/>
        <v>1.8365767064413657E-2</v>
      </c>
      <c r="AA1030">
        <v>9243046</v>
      </c>
      <c r="AB1030">
        <v>19880</v>
      </c>
      <c r="AC1030">
        <v>15685519</v>
      </c>
      <c r="AD1030" t="s">
        <v>4</v>
      </c>
      <c r="AE1030">
        <v>17</v>
      </c>
      <c r="AF1030">
        <v>3</v>
      </c>
      <c r="AH1030" t="s">
        <v>1025</v>
      </c>
      <c r="AI1030" t="s">
        <v>13504</v>
      </c>
      <c r="AJ1030" t="s">
        <v>13503</v>
      </c>
      <c r="AK1030" t="s">
        <v>13502</v>
      </c>
      <c r="AL1030">
        <v>7</v>
      </c>
      <c r="AM1030" s="5">
        <f t="shared" si="131"/>
        <v>0.5</v>
      </c>
      <c r="AN1030" s="4">
        <f t="shared" si="132"/>
        <v>7.572889057175312E-4</v>
      </c>
      <c r="AO1030" s="3"/>
      <c r="AP1030">
        <v>0</v>
      </c>
      <c r="AR1030" t="s">
        <v>20</v>
      </c>
      <c r="AT1030" s="2">
        <v>2.87</v>
      </c>
      <c r="AU1030" s="1">
        <f t="shared" si="133"/>
        <v>1.3083223616804818</v>
      </c>
      <c r="AV1030" s="1">
        <f t="shared" si="134"/>
        <v>0.95615279850655932</v>
      </c>
      <c r="AW1030" s="1">
        <f t="shared" si="135"/>
        <v>0.60398323533263687</v>
      </c>
    </row>
    <row r="1031" spans="1:49" x14ac:dyDescent="0.2">
      <c r="A1031">
        <v>1029</v>
      </c>
      <c r="B1031" t="s">
        <v>13501</v>
      </c>
      <c r="F1031" t="s">
        <v>13500</v>
      </c>
      <c r="G1031" t="s">
        <v>10</v>
      </c>
      <c r="H1031" t="s">
        <v>9</v>
      </c>
      <c r="I1031" t="s">
        <v>13499</v>
      </c>
      <c r="J1031">
        <v>60016446</v>
      </c>
      <c r="K1031" t="s">
        <v>584</v>
      </c>
      <c r="L1031" t="s">
        <v>583</v>
      </c>
      <c r="M1031" t="s">
        <v>49</v>
      </c>
      <c r="N1031">
        <v>1</v>
      </c>
      <c r="O1031" t="s">
        <v>13498</v>
      </c>
      <c r="P1031">
        <v>7003723281</v>
      </c>
      <c r="Q1031">
        <v>60016446</v>
      </c>
      <c r="R1031" s="7">
        <v>39722</v>
      </c>
      <c r="S1031" s="8">
        <f t="shared" si="128"/>
        <v>2008</v>
      </c>
      <c r="T1031" s="8">
        <v>2008</v>
      </c>
      <c r="U1031" s="8">
        <f t="shared" si="129"/>
        <v>14</v>
      </c>
      <c r="V1031" s="7">
        <v>39722</v>
      </c>
      <c r="W1031" t="s">
        <v>13497</v>
      </c>
      <c r="X1031" s="2" t="s">
        <v>0</v>
      </c>
      <c r="Y1031" s="6" t="e">
        <f t="shared" si="130"/>
        <v>#VALUE!</v>
      </c>
      <c r="AA1031">
        <v>9719237</v>
      </c>
      <c r="AB1031">
        <v>29596</v>
      </c>
      <c r="AD1031" t="s">
        <v>4</v>
      </c>
      <c r="AE1031">
        <v>12</v>
      </c>
      <c r="AF1031">
        <v>4</v>
      </c>
      <c r="AH1031" t="s">
        <v>13496</v>
      </c>
      <c r="AI1031" t="s">
        <v>13495</v>
      </c>
      <c r="AJ1031" t="s">
        <v>13494</v>
      </c>
      <c r="AK1031" t="s">
        <v>13493</v>
      </c>
      <c r="AL1031">
        <v>0</v>
      </c>
      <c r="AM1031" s="5">
        <f t="shared" si="131"/>
        <v>0</v>
      </c>
      <c r="AN1031" s="4">
        <f t="shared" si="132"/>
        <v>0</v>
      </c>
      <c r="AO1031" s="3"/>
      <c r="AP1031">
        <v>0</v>
      </c>
      <c r="AR1031" t="s">
        <v>20</v>
      </c>
      <c r="AT1031" s="2" t="s">
        <v>0</v>
      </c>
      <c r="AU1031" s="1" t="e">
        <f t="shared" si="133"/>
        <v>#VALUE!</v>
      </c>
      <c r="AV1031" s="1" t="e">
        <f t="shared" si="134"/>
        <v>#VALUE!</v>
      </c>
      <c r="AW1031" s="1" t="e">
        <f t="shared" si="135"/>
        <v>#VALUE!</v>
      </c>
    </row>
    <row r="1032" spans="1:49" x14ac:dyDescent="0.2">
      <c r="A1032">
        <v>1030</v>
      </c>
      <c r="B1032" t="s">
        <v>13492</v>
      </c>
      <c r="C1032" t="s">
        <v>13491</v>
      </c>
      <c r="F1032" t="s">
        <v>13490</v>
      </c>
      <c r="G1032" t="s">
        <v>10</v>
      </c>
      <c r="H1032" t="s">
        <v>9</v>
      </c>
      <c r="I1032" t="s">
        <v>5143</v>
      </c>
      <c r="J1032">
        <v>60003970</v>
      </c>
      <c r="K1032" t="s">
        <v>311</v>
      </c>
      <c r="L1032" t="s">
        <v>146</v>
      </c>
      <c r="M1032" t="s">
        <v>40</v>
      </c>
      <c r="N1032">
        <v>4</v>
      </c>
      <c r="O1032" t="s">
        <v>13489</v>
      </c>
      <c r="P1032" t="s">
        <v>13488</v>
      </c>
      <c r="Q1032" t="s">
        <v>310</v>
      </c>
      <c r="R1032" s="7">
        <v>39722</v>
      </c>
      <c r="S1032" s="8">
        <f t="shared" si="128"/>
        <v>2008</v>
      </c>
      <c r="T1032" s="8">
        <v>2008</v>
      </c>
      <c r="U1032" s="8">
        <f t="shared" si="129"/>
        <v>14</v>
      </c>
      <c r="V1032" s="7">
        <v>39722</v>
      </c>
      <c r="W1032" t="s">
        <v>32</v>
      </c>
      <c r="X1032" s="2">
        <v>0.28599999999999998</v>
      </c>
      <c r="Y1032" s="6">
        <f t="shared" si="130"/>
        <v>7.6346066575905605E-3</v>
      </c>
      <c r="AA1032">
        <v>9205071</v>
      </c>
      <c r="AB1032">
        <v>28139</v>
      </c>
      <c r="AC1032">
        <v>15693937</v>
      </c>
      <c r="AD1032" t="s">
        <v>4</v>
      </c>
      <c r="AE1032">
        <v>22</v>
      </c>
      <c r="AF1032" s="9">
        <v>44541</v>
      </c>
      <c r="AH1032" t="s">
        <v>13487</v>
      </c>
      <c r="AI1032" t="s">
        <v>13486</v>
      </c>
      <c r="AK1032" t="s">
        <v>13485</v>
      </c>
      <c r="AL1032">
        <v>4</v>
      </c>
      <c r="AM1032" s="5">
        <f t="shared" si="131"/>
        <v>0.2857142857142857</v>
      </c>
      <c r="AN1032" s="4">
        <f t="shared" si="132"/>
        <v>4.3273651755287499E-4</v>
      </c>
      <c r="AO1032" s="3"/>
      <c r="AP1032">
        <v>0</v>
      </c>
      <c r="AQ1032" t="s">
        <v>37</v>
      </c>
      <c r="AR1032">
        <v>60471030</v>
      </c>
      <c r="AS1032" t="s">
        <v>36</v>
      </c>
      <c r="AT1032" s="2" t="s">
        <v>0</v>
      </c>
      <c r="AU1032" s="1">
        <f t="shared" si="133"/>
        <v>0.5474045615579255</v>
      </c>
      <c r="AV1032" s="1">
        <f t="shared" si="134"/>
        <v>0.40336715875717177</v>
      </c>
      <c r="AW1032" s="1">
        <f t="shared" si="135"/>
        <v>0.25932975595641805</v>
      </c>
    </row>
    <row r="1033" spans="1:49" x14ac:dyDescent="0.2">
      <c r="A1033">
        <v>1031</v>
      </c>
      <c r="B1033" t="s">
        <v>13484</v>
      </c>
      <c r="F1033" t="s">
        <v>13483</v>
      </c>
      <c r="G1033" t="s">
        <v>10</v>
      </c>
      <c r="H1033" t="s">
        <v>9</v>
      </c>
      <c r="I1033" t="s">
        <v>13482</v>
      </c>
      <c r="J1033" t="s">
        <v>13481</v>
      </c>
      <c r="K1033" t="s">
        <v>13480</v>
      </c>
      <c r="L1033" t="s">
        <v>13479</v>
      </c>
      <c r="M1033" t="s">
        <v>44</v>
      </c>
      <c r="N1033">
        <v>4</v>
      </c>
      <c r="O1033" t="s">
        <v>13478</v>
      </c>
      <c r="P1033" t="s">
        <v>13477</v>
      </c>
      <c r="Q1033" t="s">
        <v>13476</v>
      </c>
      <c r="R1033" s="7">
        <v>39722</v>
      </c>
      <c r="S1033" s="8">
        <f t="shared" si="128"/>
        <v>2008</v>
      </c>
      <c r="T1033" s="8">
        <v>2008</v>
      </c>
      <c r="U1033" s="8">
        <f t="shared" si="129"/>
        <v>14</v>
      </c>
      <c r="V1033" s="7">
        <v>39722</v>
      </c>
      <c r="W1033" t="s">
        <v>556</v>
      </c>
      <c r="X1033" s="2" t="s">
        <v>0</v>
      </c>
      <c r="Y1033" s="6" t="e">
        <f t="shared" si="130"/>
        <v>#VALUE!</v>
      </c>
      <c r="AA1033">
        <v>15487741</v>
      </c>
      <c r="AB1033">
        <v>144748</v>
      </c>
      <c r="AD1033" t="s">
        <v>4</v>
      </c>
      <c r="AE1033">
        <v>5</v>
      </c>
      <c r="AF1033">
        <v>5</v>
      </c>
      <c r="AH1033" t="s">
        <v>13475</v>
      </c>
      <c r="AI1033" t="s">
        <v>13474</v>
      </c>
      <c r="AJ1033" t="s">
        <v>13473</v>
      </c>
      <c r="AK1033" t="s">
        <v>13472</v>
      </c>
      <c r="AL1033">
        <v>1</v>
      </c>
      <c r="AM1033" s="5">
        <f t="shared" si="131"/>
        <v>7.1428571428571425E-2</v>
      </c>
      <c r="AN1033" s="4">
        <f t="shared" si="132"/>
        <v>1.0818412938821875E-4</v>
      </c>
      <c r="AO1033" s="3"/>
      <c r="AP1033">
        <v>0</v>
      </c>
      <c r="AR1033" t="s">
        <v>20</v>
      </c>
      <c r="AT1033" s="2" t="s">
        <v>0</v>
      </c>
      <c r="AU1033" s="1" t="e">
        <f t="shared" si="133"/>
        <v>#VALUE!</v>
      </c>
      <c r="AV1033" s="1" t="e">
        <f t="shared" si="134"/>
        <v>#VALUE!</v>
      </c>
      <c r="AW1033" s="1" t="e">
        <f t="shared" si="135"/>
        <v>#VALUE!</v>
      </c>
    </row>
    <row r="1034" spans="1:49" x14ac:dyDescent="0.2">
      <c r="A1034">
        <v>1032</v>
      </c>
      <c r="B1034" t="s">
        <v>13471</v>
      </c>
      <c r="C1034" t="s">
        <v>13470</v>
      </c>
      <c r="F1034" t="s">
        <v>13469</v>
      </c>
      <c r="G1034" t="s">
        <v>10</v>
      </c>
      <c r="H1034" t="s">
        <v>9</v>
      </c>
      <c r="I1034" t="s">
        <v>13468</v>
      </c>
      <c r="J1034" t="s">
        <v>13462</v>
      </c>
      <c r="K1034" t="s">
        <v>13467</v>
      </c>
      <c r="L1034" t="s">
        <v>13466</v>
      </c>
      <c r="M1034" t="s">
        <v>13465</v>
      </c>
      <c r="N1034">
        <v>2</v>
      </c>
      <c r="O1034" t="s">
        <v>13464</v>
      </c>
      <c r="P1034" t="s">
        <v>13463</v>
      </c>
      <c r="Q1034" t="s">
        <v>13462</v>
      </c>
      <c r="R1034" s="7">
        <v>39722</v>
      </c>
      <c r="S1034" s="8">
        <f t="shared" si="128"/>
        <v>2008</v>
      </c>
      <c r="T1034" s="8">
        <v>2008</v>
      </c>
      <c r="U1034" s="8">
        <f t="shared" si="129"/>
        <v>14</v>
      </c>
      <c r="V1034" s="7">
        <v>39722</v>
      </c>
      <c r="W1034" t="s">
        <v>1659</v>
      </c>
      <c r="X1034" s="2">
        <v>0.27800000000000002</v>
      </c>
      <c r="Y1034" s="6">
        <f t="shared" si="130"/>
        <v>7.4210512266090073E-3</v>
      </c>
      <c r="AA1034" t="s">
        <v>1658</v>
      </c>
      <c r="AB1034">
        <v>21402</v>
      </c>
      <c r="AC1034">
        <v>15685403</v>
      </c>
      <c r="AD1034" t="s">
        <v>4</v>
      </c>
      <c r="AE1034">
        <v>81</v>
      </c>
      <c r="AF1034">
        <v>9</v>
      </c>
      <c r="AH1034" t="s">
        <v>13461</v>
      </c>
      <c r="AI1034" t="s">
        <v>13460</v>
      </c>
      <c r="AK1034" t="s">
        <v>13459</v>
      </c>
      <c r="AL1034">
        <v>8</v>
      </c>
      <c r="AM1034" s="5">
        <f t="shared" si="131"/>
        <v>0.5714285714285714</v>
      </c>
      <c r="AN1034" s="4">
        <f t="shared" si="132"/>
        <v>8.6547303510574997E-4</v>
      </c>
      <c r="AO1034" s="3"/>
      <c r="AP1034">
        <v>0</v>
      </c>
      <c r="AQ1034" t="s">
        <v>649</v>
      </c>
      <c r="AR1034" t="s">
        <v>20</v>
      </c>
      <c r="AS1034" t="s">
        <v>752</v>
      </c>
      <c r="AT1034" s="2">
        <v>0.52900000000000003</v>
      </c>
      <c r="AU1034" s="1">
        <f t="shared" si="133"/>
        <v>0.54543777691580297</v>
      </c>
      <c r="AV1034" s="1">
        <f t="shared" si="134"/>
        <v>0.41432621308573786</v>
      </c>
      <c r="AW1034" s="1">
        <f t="shared" si="135"/>
        <v>0.28321464925567269</v>
      </c>
    </row>
    <row r="1035" spans="1:49" x14ac:dyDescent="0.2">
      <c r="A1035">
        <v>1033</v>
      </c>
      <c r="B1035" t="s">
        <v>13458</v>
      </c>
      <c r="C1035" t="s">
        <v>13457</v>
      </c>
      <c r="F1035" t="s">
        <v>13456</v>
      </c>
      <c r="G1035" t="s">
        <v>10</v>
      </c>
      <c r="H1035" t="s">
        <v>9</v>
      </c>
      <c r="I1035" t="s">
        <v>661</v>
      </c>
      <c r="J1035" t="s">
        <v>660</v>
      </c>
      <c r="K1035" t="s">
        <v>659</v>
      </c>
      <c r="L1035" t="s">
        <v>658</v>
      </c>
      <c r="M1035" t="s">
        <v>5</v>
      </c>
      <c r="N1035">
        <v>3</v>
      </c>
      <c r="O1035" t="s">
        <v>13455</v>
      </c>
      <c r="P1035" t="s">
        <v>13454</v>
      </c>
      <c r="Q1035" t="s">
        <v>13453</v>
      </c>
      <c r="R1035" s="7">
        <v>39722</v>
      </c>
      <c r="S1035" s="8">
        <f t="shared" si="128"/>
        <v>2008</v>
      </c>
      <c r="T1035" s="8">
        <v>2008</v>
      </c>
      <c r="U1035" s="8">
        <f t="shared" si="129"/>
        <v>14</v>
      </c>
      <c r="V1035" s="7">
        <v>39722</v>
      </c>
      <c r="W1035" t="s">
        <v>1659</v>
      </c>
      <c r="X1035" s="2">
        <v>0.27800000000000002</v>
      </c>
      <c r="Y1035" s="6">
        <f t="shared" si="130"/>
        <v>7.4210512266090073E-3</v>
      </c>
      <c r="AA1035" t="s">
        <v>1658</v>
      </c>
      <c r="AB1035">
        <v>21402</v>
      </c>
      <c r="AC1035">
        <v>15685403</v>
      </c>
      <c r="AD1035" t="s">
        <v>4</v>
      </c>
      <c r="AE1035">
        <v>81</v>
      </c>
      <c r="AF1035">
        <v>9</v>
      </c>
      <c r="AH1035" t="s">
        <v>13452</v>
      </c>
      <c r="AI1035" t="s">
        <v>13451</v>
      </c>
      <c r="AK1035" t="s">
        <v>13450</v>
      </c>
      <c r="AL1035">
        <v>2</v>
      </c>
      <c r="AM1035" s="5">
        <f t="shared" si="131"/>
        <v>0.14285714285714285</v>
      </c>
      <c r="AN1035" s="4">
        <f t="shared" si="132"/>
        <v>2.1636825877643749E-4</v>
      </c>
      <c r="AO1035" s="3"/>
      <c r="AP1035">
        <v>0</v>
      </c>
      <c r="AR1035" t="s">
        <v>20</v>
      </c>
      <c r="AT1035" s="2">
        <v>0.52900000000000003</v>
      </c>
      <c r="AU1035" s="1">
        <f t="shared" si="133"/>
        <v>0.52596463362592361</v>
      </c>
      <c r="AV1035" s="1">
        <f t="shared" si="134"/>
        <v>0.38187097426927225</v>
      </c>
      <c r="AW1035" s="1">
        <f t="shared" si="135"/>
        <v>0.23777731491262086</v>
      </c>
    </row>
    <row r="1036" spans="1:49" x14ac:dyDescent="0.2">
      <c r="A1036">
        <v>1034</v>
      </c>
      <c r="B1036" t="s">
        <v>13449</v>
      </c>
      <c r="C1036" t="s">
        <v>13448</v>
      </c>
      <c r="F1036" t="s">
        <v>13447</v>
      </c>
      <c r="G1036" t="s">
        <v>10</v>
      </c>
      <c r="H1036" t="s">
        <v>9</v>
      </c>
      <c r="I1036" t="s">
        <v>13446</v>
      </c>
      <c r="N1036">
        <v>2</v>
      </c>
      <c r="O1036" t="s">
        <v>13445</v>
      </c>
      <c r="P1036" t="s">
        <v>13444</v>
      </c>
      <c r="Q1036" t="s">
        <v>1376</v>
      </c>
      <c r="R1036" s="7">
        <v>39722</v>
      </c>
      <c r="S1036" s="8">
        <f t="shared" si="128"/>
        <v>2008</v>
      </c>
      <c r="T1036" s="8">
        <v>2008</v>
      </c>
      <c r="U1036" s="8">
        <f t="shared" si="129"/>
        <v>14</v>
      </c>
      <c r="V1036" s="7">
        <v>39722</v>
      </c>
      <c r="W1036" t="s">
        <v>475</v>
      </c>
      <c r="X1036" s="2">
        <v>0.29499999999999998</v>
      </c>
      <c r="Y1036" s="6">
        <f t="shared" si="130"/>
        <v>7.8748565174448087E-3</v>
      </c>
      <c r="AA1036">
        <v>10642269</v>
      </c>
      <c r="AB1036">
        <v>19554</v>
      </c>
      <c r="AD1036" t="s">
        <v>4</v>
      </c>
      <c r="AE1036">
        <v>53</v>
      </c>
      <c r="AF1036">
        <v>10</v>
      </c>
      <c r="AH1036" t="s">
        <v>13443</v>
      </c>
      <c r="AI1036" t="s">
        <v>13442</v>
      </c>
      <c r="AK1036" t="s">
        <v>13441</v>
      </c>
      <c r="AL1036">
        <v>0</v>
      </c>
      <c r="AM1036" s="5">
        <f t="shared" si="131"/>
        <v>0</v>
      </c>
      <c r="AN1036" s="4">
        <f t="shared" si="132"/>
        <v>0</v>
      </c>
      <c r="AO1036" s="3"/>
      <c r="AP1036">
        <v>0</v>
      </c>
      <c r="AR1036" t="s">
        <v>20</v>
      </c>
      <c r="AT1036" s="2" t="s">
        <v>0</v>
      </c>
      <c r="AU1036" s="1">
        <f t="shared" si="133"/>
        <v>0.55123995622113653</v>
      </c>
      <c r="AV1036" s="1">
        <f t="shared" si="134"/>
        <v>0.39374282587224041</v>
      </c>
      <c r="AW1036" s="1">
        <f t="shared" si="135"/>
        <v>0.23624569552334423</v>
      </c>
    </row>
    <row r="1037" spans="1:49" x14ac:dyDescent="0.2">
      <c r="A1037">
        <v>1035</v>
      </c>
      <c r="B1037" t="s">
        <v>13440</v>
      </c>
      <c r="C1037" t="s">
        <v>13439</v>
      </c>
      <c r="F1037" t="s">
        <v>13438</v>
      </c>
      <c r="G1037" t="s">
        <v>10</v>
      </c>
      <c r="H1037" t="s">
        <v>9</v>
      </c>
      <c r="I1037" t="s">
        <v>13437</v>
      </c>
      <c r="N1037">
        <v>2</v>
      </c>
      <c r="O1037" t="s">
        <v>13436</v>
      </c>
      <c r="P1037" t="s">
        <v>13435</v>
      </c>
      <c r="Q1037" t="s">
        <v>1376</v>
      </c>
      <c r="R1037" s="7">
        <v>39722</v>
      </c>
      <c r="S1037" s="8">
        <f t="shared" si="128"/>
        <v>2008</v>
      </c>
      <c r="T1037" s="8">
        <v>2008</v>
      </c>
      <c r="U1037" s="8">
        <f t="shared" si="129"/>
        <v>14</v>
      </c>
      <c r="V1037" s="7">
        <v>39722</v>
      </c>
      <c r="W1037" t="s">
        <v>475</v>
      </c>
      <c r="X1037" s="2">
        <v>0.29499999999999998</v>
      </c>
      <c r="Y1037" s="6">
        <f t="shared" si="130"/>
        <v>7.8748565174448087E-3</v>
      </c>
      <c r="AA1037">
        <v>10642269</v>
      </c>
      <c r="AB1037">
        <v>19554</v>
      </c>
      <c r="AD1037" t="s">
        <v>4</v>
      </c>
      <c r="AE1037">
        <v>53</v>
      </c>
      <c r="AF1037">
        <v>10</v>
      </c>
      <c r="AH1037" t="s">
        <v>13434</v>
      </c>
      <c r="AI1037" t="s">
        <v>13433</v>
      </c>
      <c r="AK1037" t="s">
        <v>13432</v>
      </c>
      <c r="AL1037">
        <v>5</v>
      </c>
      <c r="AM1037" s="5">
        <f t="shared" si="131"/>
        <v>0.35714285714285715</v>
      </c>
      <c r="AN1037" s="4">
        <f t="shared" si="132"/>
        <v>5.4092064694109376E-4</v>
      </c>
      <c r="AO1037" s="3"/>
      <c r="AP1037">
        <v>0</v>
      </c>
      <c r="AQ1037" t="s">
        <v>711</v>
      </c>
      <c r="AR1037" t="s">
        <v>13431</v>
      </c>
      <c r="AS1037" t="s">
        <v>449</v>
      </c>
      <c r="AT1037" s="2" t="s">
        <v>0</v>
      </c>
      <c r="AU1037" s="1">
        <f t="shared" si="133"/>
        <v>0.56746757562936934</v>
      </c>
      <c r="AV1037" s="1">
        <f t="shared" si="134"/>
        <v>0.42078885821929507</v>
      </c>
      <c r="AW1037" s="1">
        <f t="shared" si="135"/>
        <v>0.2741101408092208</v>
      </c>
    </row>
    <row r="1038" spans="1:49" x14ac:dyDescent="0.2">
      <c r="A1038">
        <v>1036</v>
      </c>
      <c r="B1038" t="s">
        <v>13430</v>
      </c>
      <c r="C1038" t="s">
        <v>13429</v>
      </c>
      <c r="F1038" t="s">
        <v>13428</v>
      </c>
      <c r="G1038" t="s">
        <v>10</v>
      </c>
      <c r="H1038" t="s">
        <v>9</v>
      </c>
      <c r="I1038" t="s">
        <v>13427</v>
      </c>
      <c r="J1038">
        <v>60068689</v>
      </c>
      <c r="K1038" t="s">
        <v>144</v>
      </c>
      <c r="L1038" t="s">
        <v>143</v>
      </c>
      <c r="M1038" t="s">
        <v>135</v>
      </c>
      <c r="N1038">
        <v>5</v>
      </c>
      <c r="O1038" t="s">
        <v>13426</v>
      </c>
      <c r="P1038" t="s">
        <v>13425</v>
      </c>
      <c r="Q1038" t="s">
        <v>13424</v>
      </c>
      <c r="R1038" s="7">
        <v>39722</v>
      </c>
      <c r="S1038" s="8">
        <f t="shared" si="128"/>
        <v>2008</v>
      </c>
      <c r="T1038" s="8">
        <v>2008</v>
      </c>
      <c r="U1038" s="8">
        <f t="shared" si="129"/>
        <v>14</v>
      </c>
      <c r="V1038" s="7">
        <v>39722</v>
      </c>
      <c r="W1038" t="s">
        <v>32</v>
      </c>
      <c r="X1038" s="2">
        <v>0.28599999999999998</v>
      </c>
      <c r="Y1038" s="6">
        <f t="shared" si="130"/>
        <v>7.6346066575905605E-3</v>
      </c>
      <c r="AA1038">
        <v>9205071</v>
      </c>
      <c r="AB1038">
        <v>28139</v>
      </c>
      <c r="AC1038">
        <v>15693937</v>
      </c>
      <c r="AD1038" t="s">
        <v>4</v>
      </c>
      <c r="AE1038">
        <v>22</v>
      </c>
      <c r="AF1038" s="9">
        <v>44541</v>
      </c>
      <c r="AH1038" t="s">
        <v>13423</v>
      </c>
      <c r="AI1038" t="s">
        <v>13422</v>
      </c>
      <c r="AK1038" t="s">
        <v>13421</v>
      </c>
      <c r="AL1038">
        <v>10</v>
      </c>
      <c r="AM1038" s="5">
        <f t="shared" si="131"/>
        <v>0.7142857142857143</v>
      </c>
      <c r="AN1038" s="4">
        <f t="shared" si="132"/>
        <v>1.0818412938821875E-3</v>
      </c>
      <c r="AO1038" s="3"/>
      <c r="AP1038">
        <v>0</v>
      </c>
      <c r="AR1038" t="s">
        <v>20</v>
      </c>
      <c r="AT1038" s="2" t="s">
        <v>0</v>
      </c>
      <c r="AU1038" s="1">
        <f t="shared" si="133"/>
        <v>0.56687770484780486</v>
      </c>
      <c r="AV1038" s="1">
        <f t="shared" si="134"/>
        <v>0.43582239757363739</v>
      </c>
      <c r="AW1038" s="1">
        <f t="shared" si="135"/>
        <v>0.30476709029946997</v>
      </c>
    </row>
    <row r="1039" spans="1:49" x14ac:dyDescent="0.2">
      <c r="A1039">
        <v>1037</v>
      </c>
      <c r="B1039" t="s">
        <v>13420</v>
      </c>
      <c r="F1039" t="s">
        <v>13419</v>
      </c>
      <c r="G1039" t="s">
        <v>10</v>
      </c>
      <c r="H1039" t="s">
        <v>9</v>
      </c>
      <c r="I1039" t="s">
        <v>13418</v>
      </c>
      <c r="J1039" t="s">
        <v>13417</v>
      </c>
      <c r="K1039" t="s">
        <v>13416</v>
      </c>
      <c r="L1039" t="s">
        <v>13415</v>
      </c>
      <c r="M1039" t="s">
        <v>520</v>
      </c>
      <c r="N1039">
        <v>7</v>
      </c>
      <c r="O1039" t="s">
        <v>13414</v>
      </c>
      <c r="P1039" t="s">
        <v>13413</v>
      </c>
      <c r="Q1039" t="s">
        <v>13412</v>
      </c>
      <c r="R1039" s="7">
        <v>39722</v>
      </c>
      <c r="S1039" s="8">
        <f t="shared" si="128"/>
        <v>2008</v>
      </c>
      <c r="T1039" s="8">
        <v>2008</v>
      </c>
      <c r="U1039" s="8">
        <f t="shared" si="129"/>
        <v>14</v>
      </c>
      <c r="V1039" s="7">
        <v>39722</v>
      </c>
      <c r="W1039" t="s">
        <v>7155</v>
      </c>
      <c r="X1039" s="2">
        <v>0.39400000000000002</v>
      </c>
      <c r="Y1039" s="6">
        <f t="shared" si="130"/>
        <v>1.0517604975841543E-2</v>
      </c>
      <c r="AA1039">
        <v>15935213</v>
      </c>
      <c r="AB1039">
        <v>27426</v>
      </c>
      <c r="AD1039" t="s">
        <v>4</v>
      </c>
      <c r="AE1039">
        <v>51</v>
      </c>
      <c r="AF1039" s="9">
        <v>44352</v>
      </c>
      <c r="AH1039" t="s">
        <v>13411</v>
      </c>
      <c r="AI1039" t="s">
        <v>13410</v>
      </c>
      <c r="AJ1039" t="s">
        <v>13409</v>
      </c>
      <c r="AK1039" t="s">
        <v>13408</v>
      </c>
      <c r="AL1039">
        <v>4</v>
      </c>
      <c r="AM1039" s="5">
        <f t="shared" si="131"/>
        <v>0.2857142857142857</v>
      </c>
      <c r="AN1039" s="4">
        <f t="shared" si="132"/>
        <v>4.3273651755287499E-4</v>
      </c>
      <c r="AO1039" s="3"/>
      <c r="AP1039">
        <v>0</v>
      </c>
      <c r="AR1039" t="s">
        <v>20</v>
      </c>
      <c r="AT1039" s="2">
        <v>1.3620000000000001</v>
      </c>
      <c r="AU1039" s="1">
        <f t="shared" si="133"/>
        <v>0.74921444383549418</v>
      </c>
      <c r="AV1039" s="1">
        <f t="shared" si="134"/>
        <v>0.54751707466972088</v>
      </c>
      <c r="AW1039" s="1">
        <f t="shared" si="135"/>
        <v>0.34581970550394753</v>
      </c>
    </row>
    <row r="1040" spans="1:49" x14ac:dyDescent="0.2">
      <c r="A1040">
        <v>1038</v>
      </c>
      <c r="B1040" t="s">
        <v>13407</v>
      </c>
      <c r="F1040" t="s">
        <v>13406</v>
      </c>
      <c r="G1040" t="s">
        <v>10</v>
      </c>
      <c r="H1040" t="s">
        <v>9</v>
      </c>
      <c r="I1040" t="s">
        <v>13405</v>
      </c>
      <c r="J1040" t="s">
        <v>13404</v>
      </c>
      <c r="K1040" t="s">
        <v>13403</v>
      </c>
      <c r="L1040" t="s">
        <v>13402</v>
      </c>
      <c r="M1040" t="s">
        <v>6747</v>
      </c>
      <c r="N1040">
        <v>4</v>
      </c>
      <c r="O1040" t="s">
        <v>13401</v>
      </c>
      <c r="P1040" t="s">
        <v>13400</v>
      </c>
      <c r="Q1040" t="s">
        <v>13399</v>
      </c>
      <c r="R1040" s="7">
        <v>39722</v>
      </c>
      <c r="S1040" s="8">
        <f t="shared" si="128"/>
        <v>2008</v>
      </c>
      <c r="T1040" s="8">
        <v>2008</v>
      </c>
      <c r="U1040" s="8">
        <f t="shared" si="129"/>
        <v>14</v>
      </c>
      <c r="V1040" s="7">
        <v>39722</v>
      </c>
      <c r="W1040" t="s">
        <v>7155</v>
      </c>
      <c r="X1040" s="2">
        <v>0.39400000000000002</v>
      </c>
      <c r="Y1040" s="6">
        <f t="shared" si="130"/>
        <v>1.0517604975841543E-2</v>
      </c>
      <c r="AA1040">
        <v>15935213</v>
      </c>
      <c r="AB1040">
        <v>27426</v>
      </c>
      <c r="AD1040" t="s">
        <v>4</v>
      </c>
      <c r="AE1040">
        <v>51</v>
      </c>
      <c r="AF1040" s="9">
        <v>44352</v>
      </c>
      <c r="AH1040" t="s">
        <v>13398</v>
      </c>
      <c r="AI1040" t="s">
        <v>13397</v>
      </c>
      <c r="AJ1040" t="s">
        <v>13396</v>
      </c>
      <c r="AK1040" t="s">
        <v>13395</v>
      </c>
      <c r="AL1040">
        <v>15</v>
      </c>
      <c r="AM1040" s="5">
        <f t="shared" si="131"/>
        <v>1.0714285714285714</v>
      </c>
      <c r="AN1040" s="4">
        <f t="shared" si="132"/>
        <v>1.6227619408232812E-3</v>
      </c>
      <c r="AO1040" s="3"/>
      <c r="AP1040">
        <v>0</v>
      </c>
      <c r="AR1040" t="s">
        <v>13394</v>
      </c>
      <c r="AT1040" s="2">
        <v>1.3620000000000001</v>
      </c>
      <c r="AU1040" s="1">
        <f t="shared" si="133"/>
        <v>0.78491520653360647</v>
      </c>
      <c r="AV1040" s="1">
        <f t="shared" si="134"/>
        <v>0.60701834583324121</v>
      </c>
      <c r="AW1040" s="1">
        <f t="shared" si="135"/>
        <v>0.4291214851328759</v>
      </c>
    </row>
    <row r="1041" spans="1:49" x14ac:dyDescent="0.2">
      <c r="A1041">
        <v>1039</v>
      </c>
      <c r="B1041" t="s">
        <v>13393</v>
      </c>
      <c r="C1041" t="s">
        <v>13392</v>
      </c>
      <c r="F1041" t="s">
        <v>13391</v>
      </c>
      <c r="G1041" t="s">
        <v>10</v>
      </c>
      <c r="H1041" t="s">
        <v>9</v>
      </c>
      <c r="I1041" t="s">
        <v>13390</v>
      </c>
      <c r="J1041">
        <v>60020486</v>
      </c>
      <c r="K1041" t="s">
        <v>403</v>
      </c>
      <c r="L1041" t="s">
        <v>402</v>
      </c>
      <c r="M1041" t="s">
        <v>301</v>
      </c>
      <c r="N1041">
        <v>1</v>
      </c>
      <c r="O1041" t="s">
        <v>13389</v>
      </c>
      <c r="P1041">
        <v>7006817889</v>
      </c>
      <c r="Q1041">
        <v>60020486</v>
      </c>
      <c r="R1041" s="7">
        <v>39722</v>
      </c>
      <c r="S1041" s="8">
        <f t="shared" si="128"/>
        <v>2008</v>
      </c>
      <c r="T1041" s="8">
        <v>2008</v>
      </c>
      <c r="U1041" s="8">
        <f t="shared" si="129"/>
        <v>14</v>
      </c>
      <c r="V1041" s="7">
        <v>39722</v>
      </c>
      <c r="W1041" t="s">
        <v>1942</v>
      </c>
      <c r="X1041" s="2" t="s">
        <v>0</v>
      </c>
      <c r="Y1041" s="6" t="e">
        <f t="shared" si="130"/>
        <v>#VALUE!</v>
      </c>
      <c r="AA1041">
        <v>15949982</v>
      </c>
      <c r="AB1041">
        <v>29862</v>
      </c>
      <c r="AD1041" t="s">
        <v>4</v>
      </c>
      <c r="AE1041">
        <v>123</v>
      </c>
      <c r="AF1041" s="9">
        <v>44510</v>
      </c>
      <c r="AH1041" t="s">
        <v>13388</v>
      </c>
      <c r="AI1041" t="s">
        <v>13387</v>
      </c>
      <c r="AK1041" t="s">
        <v>13386</v>
      </c>
      <c r="AL1041">
        <v>12</v>
      </c>
      <c r="AM1041" s="5">
        <f t="shared" si="131"/>
        <v>0.8571428571428571</v>
      </c>
      <c r="AN1041" s="4">
        <f t="shared" si="132"/>
        <v>1.2982095526586248E-3</v>
      </c>
      <c r="AO1041" s="3"/>
      <c r="AP1041">
        <v>0</v>
      </c>
      <c r="AR1041" t="s">
        <v>20</v>
      </c>
      <c r="AT1041" s="2" t="s">
        <v>0</v>
      </c>
      <c r="AU1041" s="1" t="e">
        <f t="shared" si="133"/>
        <v>#VALUE!</v>
      </c>
      <c r="AV1041" s="1" t="e">
        <f t="shared" si="134"/>
        <v>#VALUE!</v>
      </c>
      <c r="AW1041" s="1" t="e">
        <f t="shared" si="135"/>
        <v>#VALUE!</v>
      </c>
    </row>
    <row r="1042" spans="1:49" x14ac:dyDescent="0.2">
      <c r="A1042">
        <v>1040</v>
      </c>
      <c r="B1042" t="s">
        <v>13385</v>
      </c>
      <c r="C1042" t="s">
        <v>13384</v>
      </c>
      <c r="F1042" t="s">
        <v>13383</v>
      </c>
      <c r="G1042" t="s">
        <v>10</v>
      </c>
      <c r="H1042" t="s">
        <v>9</v>
      </c>
      <c r="I1042" t="s">
        <v>1184</v>
      </c>
      <c r="J1042" t="s">
        <v>13382</v>
      </c>
      <c r="K1042" t="s">
        <v>1505</v>
      </c>
      <c r="L1042" t="s">
        <v>1504</v>
      </c>
      <c r="M1042" t="s">
        <v>219</v>
      </c>
      <c r="N1042">
        <v>4</v>
      </c>
      <c r="O1042" t="s">
        <v>13381</v>
      </c>
      <c r="P1042" t="s">
        <v>13380</v>
      </c>
      <c r="Q1042" t="s">
        <v>13379</v>
      </c>
      <c r="R1042" s="7">
        <v>39722</v>
      </c>
      <c r="S1042" s="8">
        <f t="shared" si="128"/>
        <v>2008</v>
      </c>
      <c r="T1042" s="8">
        <v>2008</v>
      </c>
      <c r="U1042" s="8">
        <f t="shared" si="129"/>
        <v>14</v>
      </c>
      <c r="V1042" s="7">
        <v>39722</v>
      </c>
      <c r="W1042" t="s">
        <v>32</v>
      </c>
      <c r="X1042" s="2">
        <v>0.28599999999999998</v>
      </c>
      <c r="Y1042" s="6">
        <f t="shared" si="130"/>
        <v>7.6346066575905605E-3</v>
      </c>
      <c r="AA1042">
        <v>9205071</v>
      </c>
      <c r="AB1042">
        <v>28139</v>
      </c>
      <c r="AC1042">
        <v>15693937</v>
      </c>
      <c r="AD1042" t="s">
        <v>4</v>
      </c>
      <c r="AE1042">
        <v>22</v>
      </c>
      <c r="AF1042">
        <v>10</v>
      </c>
      <c r="AH1042" t="s">
        <v>13378</v>
      </c>
      <c r="AI1042" t="s">
        <v>13377</v>
      </c>
      <c r="AK1042" t="s">
        <v>13376</v>
      </c>
      <c r="AL1042">
        <v>1</v>
      </c>
      <c r="AM1042" s="5">
        <f t="shared" si="131"/>
        <v>7.1428571428571425E-2</v>
      </c>
      <c r="AN1042" s="4">
        <f t="shared" si="132"/>
        <v>1.0818412938821875E-4</v>
      </c>
      <c r="AO1042" s="3"/>
      <c r="AP1042">
        <v>0</v>
      </c>
      <c r="AR1042" t="s">
        <v>20</v>
      </c>
      <c r="AT1042" s="2" t="s">
        <v>0</v>
      </c>
      <c r="AU1042" s="1">
        <f t="shared" si="133"/>
        <v>0.53766798991298581</v>
      </c>
      <c r="AV1042" s="1">
        <f t="shared" si="134"/>
        <v>0.38713953934893897</v>
      </c>
      <c r="AW1042" s="1">
        <f t="shared" si="135"/>
        <v>0.23661108878489215</v>
      </c>
    </row>
    <row r="1043" spans="1:49" x14ac:dyDescent="0.2">
      <c r="A1043">
        <v>1041</v>
      </c>
      <c r="B1043" t="s">
        <v>13375</v>
      </c>
      <c r="C1043" t="s">
        <v>13374</v>
      </c>
      <c r="F1043" t="s">
        <v>13373</v>
      </c>
      <c r="G1043" t="s">
        <v>10</v>
      </c>
      <c r="H1043" t="s">
        <v>9</v>
      </c>
      <c r="I1043" t="s">
        <v>8350</v>
      </c>
      <c r="J1043" t="s">
        <v>8349</v>
      </c>
      <c r="K1043" t="s">
        <v>8348</v>
      </c>
      <c r="L1043" t="s">
        <v>8347</v>
      </c>
      <c r="M1043" t="s">
        <v>335</v>
      </c>
      <c r="N1043">
        <v>3</v>
      </c>
      <c r="O1043" t="s">
        <v>8346</v>
      </c>
      <c r="P1043" t="s">
        <v>8345</v>
      </c>
      <c r="Q1043" t="s">
        <v>8344</v>
      </c>
      <c r="R1043" s="7">
        <v>39722</v>
      </c>
      <c r="S1043" s="8">
        <f t="shared" si="128"/>
        <v>2008</v>
      </c>
      <c r="T1043" s="8">
        <v>2008</v>
      </c>
      <c r="U1043" s="8">
        <f t="shared" si="129"/>
        <v>14</v>
      </c>
      <c r="V1043" s="7">
        <v>39722</v>
      </c>
      <c r="W1043" t="s">
        <v>949</v>
      </c>
      <c r="X1043" s="2">
        <v>0.371</v>
      </c>
      <c r="Y1043" s="6">
        <f t="shared" si="130"/>
        <v>9.9036331117695747E-3</v>
      </c>
      <c r="AA1043">
        <v>214922</v>
      </c>
      <c r="AB1043">
        <v>28117</v>
      </c>
      <c r="AC1043">
        <v>13474065</v>
      </c>
      <c r="AD1043" t="s">
        <v>4</v>
      </c>
      <c r="AE1043">
        <v>47</v>
      </c>
      <c r="AF1043" t="s">
        <v>13303</v>
      </c>
      <c r="AH1043" t="s">
        <v>13372</v>
      </c>
      <c r="AI1043" t="s">
        <v>13371</v>
      </c>
      <c r="AJ1043" t="s">
        <v>13370</v>
      </c>
      <c r="AK1043" t="s">
        <v>13369</v>
      </c>
      <c r="AL1043">
        <v>29</v>
      </c>
      <c r="AM1043" s="5">
        <f t="shared" si="131"/>
        <v>2.0714285714285716</v>
      </c>
      <c r="AN1043" s="4">
        <f t="shared" si="132"/>
        <v>3.137339752258344E-3</v>
      </c>
      <c r="AO1043" s="3"/>
      <c r="AP1043">
        <v>0</v>
      </c>
      <c r="AR1043" t="s">
        <v>20</v>
      </c>
      <c r="AT1043" s="2">
        <v>1.48</v>
      </c>
      <c r="AU1043" s="1">
        <f t="shared" si="133"/>
        <v>0.78737451039162054</v>
      </c>
      <c r="AV1043" s="1">
        <f t="shared" si="134"/>
        <v>0.65204864320139588</v>
      </c>
      <c r="AW1043" s="1">
        <f t="shared" si="135"/>
        <v>0.51672277601117134</v>
      </c>
    </row>
    <row r="1044" spans="1:49" x14ac:dyDescent="0.2">
      <c r="A1044">
        <v>1042</v>
      </c>
      <c r="B1044" t="s">
        <v>13368</v>
      </c>
      <c r="C1044" t="s">
        <v>13367</v>
      </c>
      <c r="F1044" t="s">
        <v>13366</v>
      </c>
      <c r="G1044" t="s">
        <v>10</v>
      </c>
      <c r="H1044" t="s">
        <v>9</v>
      </c>
      <c r="I1044" t="s">
        <v>13365</v>
      </c>
      <c r="J1044">
        <v>60008673</v>
      </c>
      <c r="K1044" t="s">
        <v>13364</v>
      </c>
      <c r="L1044" t="s">
        <v>1921</v>
      </c>
      <c r="M1044" t="s">
        <v>298</v>
      </c>
      <c r="N1044">
        <v>3</v>
      </c>
      <c r="O1044" t="s">
        <v>13363</v>
      </c>
      <c r="P1044" t="s">
        <v>13362</v>
      </c>
      <c r="Q1044" t="s">
        <v>13361</v>
      </c>
      <c r="R1044" s="7">
        <v>39722</v>
      </c>
      <c r="S1044" s="8">
        <f t="shared" si="128"/>
        <v>2008</v>
      </c>
      <c r="T1044" s="8">
        <v>2008</v>
      </c>
      <c r="U1044" s="8">
        <f t="shared" si="129"/>
        <v>14</v>
      </c>
      <c r="V1044" s="7">
        <v>39722</v>
      </c>
      <c r="W1044" t="s">
        <v>4952</v>
      </c>
      <c r="X1044" s="2">
        <v>0.318</v>
      </c>
      <c r="Y1044" s="6">
        <f t="shared" si="130"/>
        <v>8.4888283815167786E-3</v>
      </c>
      <c r="AA1044">
        <v>338443</v>
      </c>
      <c r="AB1044">
        <v>27160</v>
      </c>
      <c r="AC1044">
        <v>15739120</v>
      </c>
      <c r="AD1044" t="s">
        <v>4</v>
      </c>
      <c r="AE1044">
        <v>51</v>
      </c>
      <c r="AF1044">
        <v>10</v>
      </c>
      <c r="AH1044" t="s">
        <v>13360</v>
      </c>
      <c r="AI1044" t="s">
        <v>13359</v>
      </c>
      <c r="AK1044" t="s">
        <v>13358</v>
      </c>
      <c r="AL1044">
        <v>1</v>
      </c>
      <c r="AM1044" s="5">
        <f t="shared" si="131"/>
        <v>7.1428571428571425E-2</v>
      </c>
      <c r="AN1044" s="4">
        <f t="shared" si="132"/>
        <v>1.0818412938821875E-4</v>
      </c>
      <c r="AO1044" s="3"/>
      <c r="AP1044">
        <v>0</v>
      </c>
      <c r="AR1044" t="s">
        <v>20</v>
      </c>
      <c r="AT1044" s="2">
        <v>0.77</v>
      </c>
      <c r="AU1044" s="1">
        <f t="shared" si="133"/>
        <v>0.5974635105878211</v>
      </c>
      <c r="AV1044" s="1">
        <f t="shared" si="134"/>
        <v>0.42985062554524983</v>
      </c>
      <c r="AW1044" s="1">
        <f t="shared" si="135"/>
        <v>0.26223774050267867</v>
      </c>
    </row>
    <row r="1045" spans="1:49" x14ac:dyDescent="0.2">
      <c r="A1045">
        <v>1043</v>
      </c>
      <c r="B1045" t="s">
        <v>13357</v>
      </c>
      <c r="C1045" t="s">
        <v>13356</v>
      </c>
      <c r="F1045" t="s">
        <v>13355</v>
      </c>
      <c r="G1045" t="s">
        <v>10</v>
      </c>
      <c r="H1045" t="s">
        <v>9</v>
      </c>
      <c r="I1045" t="s">
        <v>13354</v>
      </c>
      <c r="J1045" t="s">
        <v>13353</v>
      </c>
      <c r="K1045" t="s">
        <v>13352</v>
      </c>
      <c r="L1045" t="s">
        <v>13351</v>
      </c>
      <c r="M1045" t="s">
        <v>6747</v>
      </c>
      <c r="N1045">
        <v>2</v>
      </c>
      <c r="O1045" t="s">
        <v>13350</v>
      </c>
      <c r="P1045" t="s">
        <v>13349</v>
      </c>
      <c r="Q1045" t="s">
        <v>13348</v>
      </c>
      <c r="R1045" s="7">
        <v>39722</v>
      </c>
      <c r="S1045" s="8">
        <f t="shared" si="128"/>
        <v>2008</v>
      </c>
      <c r="T1045" s="8">
        <v>2008</v>
      </c>
      <c r="U1045" s="8">
        <f t="shared" si="129"/>
        <v>14</v>
      </c>
      <c r="V1045" s="7">
        <v>39722</v>
      </c>
      <c r="W1045" t="s">
        <v>4952</v>
      </c>
      <c r="X1045" s="2">
        <v>0.318</v>
      </c>
      <c r="Y1045" s="6">
        <f t="shared" si="130"/>
        <v>8.4888283815167786E-3</v>
      </c>
      <c r="AA1045">
        <v>338443</v>
      </c>
      <c r="AB1045">
        <v>27160</v>
      </c>
      <c r="AC1045">
        <v>15739120</v>
      </c>
      <c r="AD1045" t="s">
        <v>4</v>
      </c>
      <c r="AE1045">
        <v>51</v>
      </c>
      <c r="AF1045">
        <v>10</v>
      </c>
      <c r="AH1045" t="s">
        <v>13347</v>
      </c>
      <c r="AI1045" t="s">
        <v>13346</v>
      </c>
      <c r="AK1045" t="s">
        <v>13345</v>
      </c>
      <c r="AL1045">
        <v>0</v>
      </c>
      <c r="AM1045" s="5">
        <f t="shared" si="131"/>
        <v>0</v>
      </c>
      <c r="AN1045" s="4">
        <f t="shared" si="132"/>
        <v>0</v>
      </c>
      <c r="AO1045" s="3"/>
      <c r="AP1045">
        <v>0</v>
      </c>
      <c r="AR1045" t="s">
        <v>20</v>
      </c>
      <c r="AT1045" s="2">
        <v>0.77</v>
      </c>
      <c r="AU1045" s="1">
        <f t="shared" si="133"/>
        <v>0.59421798670617454</v>
      </c>
      <c r="AV1045" s="1">
        <f t="shared" si="134"/>
        <v>0.42444141907583893</v>
      </c>
      <c r="AW1045" s="1">
        <f t="shared" si="135"/>
        <v>0.25466485144550338</v>
      </c>
    </row>
    <row r="1046" spans="1:49" x14ac:dyDescent="0.2">
      <c r="A1046">
        <v>1044</v>
      </c>
      <c r="B1046" t="s">
        <v>13344</v>
      </c>
      <c r="C1046" t="s">
        <v>13343</v>
      </c>
      <c r="F1046" t="s">
        <v>13342</v>
      </c>
      <c r="G1046" t="s">
        <v>10</v>
      </c>
      <c r="H1046" t="s">
        <v>9</v>
      </c>
      <c r="I1046" t="s">
        <v>13341</v>
      </c>
      <c r="J1046" t="s">
        <v>13340</v>
      </c>
      <c r="K1046" t="s">
        <v>13339</v>
      </c>
      <c r="L1046" t="s">
        <v>13338</v>
      </c>
      <c r="M1046" t="s">
        <v>6747</v>
      </c>
      <c r="N1046">
        <v>4</v>
      </c>
      <c r="O1046" t="s">
        <v>13337</v>
      </c>
      <c r="P1046" t="s">
        <v>13336</v>
      </c>
      <c r="Q1046" t="s">
        <v>13335</v>
      </c>
      <c r="R1046" s="7">
        <v>39722</v>
      </c>
      <c r="S1046" s="8">
        <f t="shared" si="128"/>
        <v>2008</v>
      </c>
      <c r="T1046" s="8">
        <v>2008</v>
      </c>
      <c r="U1046" s="8">
        <f t="shared" si="129"/>
        <v>14</v>
      </c>
      <c r="V1046" s="7">
        <v>39722</v>
      </c>
      <c r="W1046" t="s">
        <v>4952</v>
      </c>
      <c r="X1046" s="2">
        <v>0.318</v>
      </c>
      <c r="Y1046" s="6">
        <f t="shared" si="130"/>
        <v>8.4888283815167786E-3</v>
      </c>
      <c r="AA1046">
        <v>338443</v>
      </c>
      <c r="AB1046">
        <v>27160</v>
      </c>
      <c r="AC1046">
        <v>15739120</v>
      </c>
      <c r="AD1046" t="s">
        <v>4</v>
      </c>
      <c r="AE1046">
        <v>51</v>
      </c>
      <c r="AF1046">
        <v>10</v>
      </c>
      <c r="AH1046" t="s">
        <v>13334</v>
      </c>
      <c r="AI1046" t="s">
        <v>13333</v>
      </c>
      <c r="AK1046" t="s">
        <v>13332</v>
      </c>
      <c r="AL1046">
        <v>2</v>
      </c>
      <c r="AM1046" s="5">
        <f t="shared" si="131"/>
        <v>0.14285714285714285</v>
      </c>
      <c r="AN1046" s="4">
        <f t="shared" si="132"/>
        <v>2.1636825877643749E-4</v>
      </c>
      <c r="AO1046" s="3"/>
      <c r="AP1046">
        <v>0</v>
      </c>
      <c r="AQ1046" t="s">
        <v>450</v>
      </c>
      <c r="AR1046" t="s">
        <v>13331</v>
      </c>
      <c r="AS1046" t="s">
        <v>449</v>
      </c>
      <c r="AT1046" s="2">
        <v>0.77</v>
      </c>
      <c r="AU1046" s="1">
        <f t="shared" si="133"/>
        <v>0.60070903446946766</v>
      </c>
      <c r="AV1046" s="1">
        <f t="shared" si="134"/>
        <v>0.43525983201466079</v>
      </c>
      <c r="AW1046" s="1">
        <f t="shared" si="135"/>
        <v>0.26981062955985402</v>
      </c>
    </row>
    <row r="1047" spans="1:49" x14ac:dyDescent="0.2">
      <c r="A1047">
        <v>1045</v>
      </c>
      <c r="B1047" t="s">
        <v>13330</v>
      </c>
      <c r="C1047" t="s">
        <v>13329</v>
      </c>
      <c r="F1047" t="s">
        <v>13328</v>
      </c>
      <c r="G1047" t="s">
        <v>10</v>
      </c>
      <c r="H1047" t="s">
        <v>9</v>
      </c>
      <c r="I1047" t="s">
        <v>1793</v>
      </c>
      <c r="J1047" t="s">
        <v>1792</v>
      </c>
      <c r="K1047" t="s">
        <v>1791</v>
      </c>
      <c r="L1047" t="s">
        <v>1790</v>
      </c>
      <c r="M1047" t="s">
        <v>335</v>
      </c>
      <c r="N1047">
        <v>4</v>
      </c>
      <c r="O1047" t="s">
        <v>13327</v>
      </c>
      <c r="P1047" t="s">
        <v>13326</v>
      </c>
      <c r="Q1047" t="s">
        <v>13325</v>
      </c>
      <c r="R1047" s="7">
        <v>39722</v>
      </c>
      <c r="S1047" s="8">
        <f t="shared" si="128"/>
        <v>2008</v>
      </c>
      <c r="T1047" s="8">
        <v>2008</v>
      </c>
      <c r="U1047" s="8">
        <f t="shared" si="129"/>
        <v>14</v>
      </c>
      <c r="V1047" s="7">
        <v>39722</v>
      </c>
      <c r="W1047" t="s">
        <v>949</v>
      </c>
      <c r="X1047" s="2">
        <v>0.371</v>
      </c>
      <c r="Y1047" s="6">
        <f t="shared" si="130"/>
        <v>9.9036331117695747E-3</v>
      </c>
      <c r="AA1047">
        <v>214922</v>
      </c>
      <c r="AB1047">
        <v>28117</v>
      </c>
      <c r="AC1047">
        <v>13474065</v>
      </c>
      <c r="AD1047" t="s">
        <v>4</v>
      </c>
      <c r="AE1047">
        <v>47</v>
      </c>
      <c r="AF1047" t="s">
        <v>13303</v>
      </c>
      <c r="AH1047" t="s">
        <v>13324</v>
      </c>
      <c r="AI1047" t="s">
        <v>13323</v>
      </c>
      <c r="AJ1047" t="s">
        <v>13322</v>
      </c>
      <c r="AK1047" t="s">
        <v>13321</v>
      </c>
      <c r="AL1047">
        <v>2</v>
      </c>
      <c r="AM1047" s="5">
        <f t="shared" si="131"/>
        <v>0.14285714285714285</v>
      </c>
      <c r="AN1047" s="4">
        <f t="shared" si="132"/>
        <v>2.1636825877643749E-4</v>
      </c>
      <c r="AO1047" s="3"/>
      <c r="AP1047">
        <v>0</v>
      </c>
      <c r="AR1047" t="s">
        <v>20</v>
      </c>
      <c r="AT1047" s="2">
        <v>1.48</v>
      </c>
      <c r="AU1047" s="1">
        <f t="shared" si="133"/>
        <v>0.69974536558716327</v>
      </c>
      <c r="AV1047" s="1">
        <f t="shared" si="134"/>
        <v>0.50600006852730062</v>
      </c>
      <c r="AW1047" s="1">
        <f t="shared" si="135"/>
        <v>0.31225477146743785</v>
      </c>
    </row>
    <row r="1048" spans="1:49" x14ac:dyDescent="0.2">
      <c r="A1048">
        <v>1046</v>
      </c>
      <c r="B1048" t="s">
        <v>13320</v>
      </c>
      <c r="C1048" t="s">
        <v>13319</v>
      </c>
      <c r="F1048" t="s">
        <v>13318</v>
      </c>
      <c r="G1048" t="s">
        <v>10</v>
      </c>
      <c r="H1048" t="s">
        <v>9</v>
      </c>
      <c r="I1048" t="s">
        <v>1204</v>
      </c>
      <c r="J1048">
        <v>60023065</v>
      </c>
      <c r="K1048" t="s">
        <v>13317</v>
      </c>
      <c r="L1048" t="s">
        <v>176</v>
      </c>
      <c r="M1048" t="s">
        <v>60</v>
      </c>
      <c r="N1048">
        <v>2</v>
      </c>
      <c r="O1048" t="s">
        <v>13316</v>
      </c>
      <c r="P1048" t="s">
        <v>13315</v>
      </c>
      <c r="Q1048" t="s">
        <v>13314</v>
      </c>
      <c r="R1048" s="7">
        <v>39722</v>
      </c>
      <c r="S1048" s="8">
        <f t="shared" si="128"/>
        <v>2008</v>
      </c>
      <c r="T1048" s="8">
        <v>2008</v>
      </c>
      <c r="U1048" s="8">
        <f t="shared" si="129"/>
        <v>14</v>
      </c>
      <c r="V1048" s="7">
        <v>39722</v>
      </c>
      <c r="W1048" t="s">
        <v>949</v>
      </c>
      <c r="X1048" s="2">
        <v>0.371</v>
      </c>
      <c r="Y1048" s="6">
        <f t="shared" si="130"/>
        <v>9.9036331117695747E-3</v>
      </c>
      <c r="AA1048">
        <v>214922</v>
      </c>
      <c r="AB1048">
        <v>28117</v>
      </c>
      <c r="AC1048">
        <v>13474065</v>
      </c>
      <c r="AD1048" t="s">
        <v>4</v>
      </c>
      <c r="AE1048">
        <v>47</v>
      </c>
      <c r="AF1048" t="s">
        <v>13303</v>
      </c>
      <c r="AH1048" t="s">
        <v>13313</v>
      </c>
      <c r="AI1048" t="s">
        <v>13312</v>
      </c>
      <c r="AJ1048" t="s">
        <v>13311</v>
      </c>
      <c r="AK1048" t="s">
        <v>13310</v>
      </c>
      <c r="AL1048">
        <v>25</v>
      </c>
      <c r="AM1048" s="5">
        <f t="shared" si="131"/>
        <v>1.7857142857142858</v>
      </c>
      <c r="AN1048" s="4">
        <f t="shared" si="132"/>
        <v>2.7046032347054689E-3</v>
      </c>
      <c r="AO1048" s="3"/>
      <c r="AP1048">
        <v>0</v>
      </c>
      <c r="AR1048" t="s">
        <v>20</v>
      </c>
      <c r="AT1048" s="2">
        <v>1.48</v>
      </c>
      <c r="AU1048" s="1">
        <f t="shared" si="133"/>
        <v>0.77439241486503418</v>
      </c>
      <c r="AV1048" s="1">
        <f t="shared" si="134"/>
        <v>0.63041181732375218</v>
      </c>
      <c r="AW1048" s="1">
        <f t="shared" si="135"/>
        <v>0.48643121978247</v>
      </c>
    </row>
    <row r="1049" spans="1:49" x14ac:dyDescent="0.2">
      <c r="A1049">
        <v>1047</v>
      </c>
      <c r="B1049" t="s">
        <v>13309</v>
      </c>
      <c r="C1049" t="s">
        <v>13308</v>
      </c>
      <c r="F1049" t="s">
        <v>13307</v>
      </c>
      <c r="G1049" t="s">
        <v>10</v>
      </c>
      <c r="H1049" t="s">
        <v>9</v>
      </c>
      <c r="I1049" t="s">
        <v>13306</v>
      </c>
      <c r="J1049" t="s">
        <v>822</v>
      </c>
      <c r="K1049" t="s">
        <v>821</v>
      </c>
      <c r="L1049" t="s">
        <v>820</v>
      </c>
      <c r="M1049" t="s">
        <v>335</v>
      </c>
      <c r="N1049">
        <v>3</v>
      </c>
      <c r="O1049" t="s">
        <v>13305</v>
      </c>
      <c r="P1049" t="s">
        <v>13304</v>
      </c>
      <c r="Q1049" t="s">
        <v>819</v>
      </c>
      <c r="R1049" s="7">
        <v>39722</v>
      </c>
      <c r="S1049" s="8">
        <f t="shared" si="128"/>
        <v>2008</v>
      </c>
      <c r="T1049" s="8">
        <v>2008</v>
      </c>
      <c r="U1049" s="8">
        <f t="shared" si="129"/>
        <v>14</v>
      </c>
      <c r="V1049" s="7">
        <v>39722</v>
      </c>
      <c r="W1049" t="s">
        <v>949</v>
      </c>
      <c r="X1049" s="2">
        <v>0.371</v>
      </c>
      <c r="Y1049" s="6">
        <f t="shared" si="130"/>
        <v>9.9036331117695747E-3</v>
      </c>
      <c r="AA1049">
        <v>214922</v>
      </c>
      <c r="AB1049">
        <v>28117</v>
      </c>
      <c r="AC1049">
        <v>13474065</v>
      </c>
      <c r="AD1049" t="s">
        <v>4</v>
      </c>
      <c r="AE1049">
        <v>47</v>
      </c>
      <c r="AF1049" t="s">
        <v>13303</v>
      </c>
      <c r="AH1049" t="s">
        <v>13302</v>
      </c>
      <c r="AI1049" t="s">
        <v>13301</v>
      </c>
      <c r="AJ1049" t="s">
        <v>13300</v>
      </c>
      <c r="AK1049" t="s">
        <v>13299</v>
      </c>
      <c r="AL1049">
        <v>5</v>
      </c>
      <c r="AM1049" s="5">
        <f t="shared" si="131"/>
        <v>0.35714285714285715</v>
      </c>
      <c r="AN1049" s="4">
        <f t="shared" si="132"/>
        <v>5.4092064694109376E-4</v>
      </c>
      <c r="AO1049" s="3"/>
      <c r="AP1049">
        <v>0</v>
      </c>
      <c r="AR1049" t="s">
        <v>20</v>
      </c>
      <c r="AT1049" s="2">
        <v>1.48</v>
      </c>
      <c r="AU1049" s="1">
        <f t="shared" si="133"/>
        <v>0.70948193723210295</v>
      </c>
      <c r="AV1049" s="1">
        <f t="shared" si="134"/>
        <v>0.52222768793553342</v>
      </c>
      <c r="AW1049" s="1">
        <f t="shared" si="135"/>
        <v>0.33497343863896384</v>
      </c>
    </row>
    <row r="1050" spans="1:49" x14ac:dyDescent="0.2">
      <c r="A1050">
        <v>1048</v>
      </c>
      <c r="B1050" t="s">
        <v>13298</v>
      </c>
      <c r="C1050" t="s">
        <v>13297</v>
      </c>
      <c r="F1050" t="s">
        <v>13296</v>
      </c>
      <c r="G1050" t="s">
        <v>10</v>
      </c>
      <c r="H1050" t="s">
        <v>9</v>
      </c>
      <c r="I1050" t="s">
        <v>13295</v>
      </c>
      <c r="J1050" t="s">
        <v>1718</v>
      </c>
      <c r="K1050" t="s">
        <v>1717</v>
      </c>
      <c r="L1050" t="s">
        <v>1716</v>
      </c>
      <c r="M1050" t="s">
        <v>1715</v>
      </c>
      <c r="N1050">
        <v>4</v>
      </c>
      <c r="O1050" t="s">
        <v>13294</v>
      </c>
      <c r="P1050" t="s">
        <v>13293</v>
      </c>
      <c r="Q1050" t="s">
        <v>13292</v>
      </c>
      <c r="R1050" s="7">
        <v>39722</v>
      </c>
      <c r="S1050" s="8">
        <f t="shared" si="128"/>
        <v>2008</v>
      </c>
      <c r="T1050" s="8">
        <v>2008</v>
      </c>
      <c r="U1050" s="8">
        <f t="shared" si="129"/>
        <v>14</v>
      </c>
      <c r="V1050" s="7">
        <v>39722</v>
      </c>
      <c r="W1050" t="s">
        <v>416</v>
      </c>
      <c r="X1050" s="2">
        <v>0.80300000000000005</v>
      </c>
      <c r="Y1050" s="6">
        <f t="shared" si="130"/>
        <v>2.1435626384773501E-2</v>
      </c>
      <c r="AA1050">
        <v>10847529</v>
      </c>
      <c r="AB1050">
        <v>12320</v>
      </c>
      <c r="AC1050">
        <v>15208532</v>
      </c>
      <c r="AD1050" t="s">
        <v>4</v>
      </c>
      <c r="AE1050">
        <v>25</v>
      </c>
      <c r="AF1050">
        <v>10</v>
      </c>
      <c r="AH1050" t="s">
        <v>13291</v>
      </c>
      <c r="AI1050" t="s">
        <v>13290</v>
      </c>
      <c r="AK1050" t="s">
        <v>13289</v>
      </c>
      <c r="AL1050">
        <v>17</v>
      </c>
      <c r="AM1050" s="5">
        <f t="shared" si="131"/>
        <v>1.2142857142857142</v>
      </c>
      <c r="AN1050" s="4">
        <f t="shared" si="132"/>
        <v>1.8391301995997185E-3</v>
      </c>
      <c r="AO1050" s="3"/>
      <c r="AP1050">
        <v>0</v>
      </c>
      <c r="AR1050" t="s">
        <v>20</v>
      </c>
      <c r="AT1050" s="2" t="s">
        <v>0</v>
      </c>
      <c r="AU1050" s="1">
        <f t="shared" si="133"/>
        <v>1.5556677529221365</v>
      </c>
      <c r="AV1050" s="1">
        <f t="shared" si="134"/>
        <v>1.1637378292186611</v>
      </c>
      <c r="AW1050" s="1">
        <f t="shared" si="135"/>
        <v>0.7718079055151853</v>
      </c>
    </row>
    <row r="1051" spans="1:49" x14ac:dyDescent="0.2">
      <c r="A1051">
        <v>1049</v>
      </c>
      <c r="B1051" t="s">
        <v>13288</v>
      </c>
      <c r="C1051" t="s">
        <v>13287</v>
      </c>
      <c r="F1051" t="s">
        <v>13286</v>
      </c>
      <c r="G1051" t="s">
        <v>10</v>
      </c>
      <c r="H1051" t="s">
        <v>9</v>
      </c>
      <c r="I1051" t="s">
        <v>13285</v>
      </c>
      <c r="J1051">
        <v>60095465</v>
      </c>
      <c r="K1051" t="s">
        <v>13284</v>
      </c>
      <c r="L1051" t="s">
        <v>425</v>
      </c>
      <c r="M1051" t="s">
        <v>298</v>
      </c>
      <c r="N1051">
        <v>1</v>
      </c>
      <c r="O1051" t="s">
        <v>13283</v>
      </c>
      <c r="P1051">
        <v>25951653000</v>
      </c>
      <c r="Q1051">
        <v>60095465</v>
      </c>
      <c r="R1051" s="7">
        <v>39722</v>
      </c>
      <c r="S1051" s="8">
        <f t="shared" si="128"/>
        <v>2008</v>
      </c>
      <c r="T1051" s="8">
        <v>2008</v>
      </c>
      <c r="U1051" s="8">
        <f t="shared" si="129"/>
        <v>14</v>
      </c>
      <c r="V1051" s="7">
        <v>39722</v>
      </c>
      <c r="W1051" t="s">
        <v>452</v>
      </c>
      <c r="X1051" s="2">
        <v>0.14899999999999999</v>
      </c>
      <c r="Y1051" s="6">
        <f t="shared" si="130"/>
        <v>3.977469902031446E-3</v>
      </c>
      <c r="AA1051">
        <v>5431972</v>
      </c>
      <c r="AB1051">
        <v>15425</v>
      </c>
      <c r="AC1051">
        <v>15738906</v>
      </c>
      <c r="AD1051" t="s">
        <v>4</v>
      </c>
      <c r="AE1051">
        <v>51</v>
      </c>
      <c r="AF1051">
        <v>10</v>
      </c>
      <c r="AH1051" t="s">
        <v>13282</v>
      </c>
      <c r="AI1051" t="s">
        <v>13281</v>
      </c>
      <c r="AJ1051" t="s">
        <v>13280</v>
      </c>
      <c r="AK1051" t="s">
        <v>13279</v>
      </c>
      <c r="AL1051">
        <v>0</v>
      </c>
      <c r="AM1051" s="5">
        <f t="shared" si="131"/>
        <v>0</v>
      </c>
      <c r="AN1051" s="4">
        <f t="shared" si="132"/>
        <v>0</v>
      </c>
      <c r="AO1051" s="3"/>
      <c r="AP1051">
        <v>0</v>
      </c>
      <c r="AR1051" t="s">
        <v>20</v>
      </c>
      <c r="AT1051" s="2" t="s">
        <v>0</v>
      </c>
      <c r="AU1051" s="1">
        <f t="shared" si="133"/>
        <v>0.2784228931422012</v>
      </c>
      <c r="AV1051" s="1">
        <f t="shared" si="134"/>
        <v>0.19887349510157229</v>
      </c>
      <c r="AW1051" s="1">
        <f t="shared" si="135"/>
        <v>0.11932409706094337</v>
      </c>
    </row>
    <row r="1052" spans="1:49" x14ac:dyDescent="0.2">
      <c r="A1052">
        <v>1050</v>
      </c>
      <c r="B1052" t="s">
        <v>13278</v>
      </c>
      <c r="C1052" t="s">
        <v>13277</v>
      </c>
      <c r="F1052" t="s">
        <v>13276</v>
      </c>
      <c r="G1052" t="s">
        <v>10</v>
      </c>
      <c r="H1052" t="s">
        <v>9</v>
      </c>
      <c r="I1052" t="s">
        <v>13275</v>
      </c>
      <c r="N1052">
        <v>3</v>
      </c>
      <c r="O1052" t="s">
        <v>13274</v>
      </c>
      <c r="P1052" t="s">
        <v>13273</v>
      </c>
      <c r="Q1052" t="s">
        <v>478</v>
      </c>
      <c r="R1052" s="7">
        <v>39722</v>
      </c>
      <c r="S1052" s="8">
        <f t="shared" si="128"/>
        <v>2008</v>
      </c>
      <c r="T1052" s="8">
        <v>2008</v>
      </c>
      <c r="U1052" s="8">
        <f t="shared" si="129"/>
        <v>14</v>
      </c>
      <c r="V1052" s="7">
        <v>39722</v>
      </c>
      <c r="W1052" t="s">
        <v>13272</v>
      </c>
      <c r="X1052" s="2">
        <v>0.30199999999999999</v>
      </c>
      <c r="Y1052" s="6">
        <f t="shared" si="130"/>
        <v>8.0617175195536687E-3</v>
      </c>
      <c r="AA1052">
        <v>10683712</v>
      </c>
      <c r="AB1052">
        <v>19163</v>
      </c>
      <c r="AD1052" t="s">
        <v>4</v>
      </c>
      <c r="AE1052">
        <v>79</v>
      </c>
      <c r="AF1052">
        <v>10</v>
      </c>
      <c r="AH1052" t="s">
        <v>13271</v>
      </c>
      <c r="AI1052" t="s">
        <v>13270</v>
      </c>
      <c r="AJ1052" t="s">
        <v>13269</v>
      </c>
      <c r="AK1052" t="s">
        <v>13268</v>
      </c>
      <c r="AL1052">
        <v>0</v>
      </c>
      <c r="AM1052" s="5">
        <f t="shared" si="131"/>
        <v>0</v>
      </c>
      <c r="AN1052" s="4">
        <f t="shared" si="132"/>
        <v>0</v>
      </c>
      <c r="AO1052" s="3"/>
      <c r="AP1052">
        <v>0</v>
      </c>
      <c r="AR1052" t="s">
        <v>20</v>
      </c>
      <c r="AT1052" s="2" t="s">
        <v>0</v>
      </c>
      <c r="AU1052" s="1">
        <f t="shared" si="133"/>
        <v>0.56432022636875678</v>
      </c>
      <c r="AV1052" s="1">
        <f t="shared" si="134"/>
        <v>0.40308587597768342</v>
      </c>
      <c r="AW1052" s="1">
        <f t="shared" si="135"/>
        <v>0.24185152558661005</v>
      </c>
    </row>
    <row r="1053" spans="1:49" x14ac:dyDescent="0.2">
      <c r="A1053">
        <v>1051</v>
      </c>
      <c r="B1053" t="s">
        <v>13267</v>
      </c>
      <c r="C1053" t="s">
        <v>13266</v>
      </c>
      <c r="E1053">
        <v>18937044</v>
      </c>
      <c r="F1053" t="s">
        <v>13265</v>
      </c>
      <c r="G1053" t="s">
        <v>10</v>
      </c>
      <c r="H1053" t="s">
        <v>9</v>
      </c>
      <c r="I1053" t="s">
        <v>13264</v>
      </c>
      <c r="J1053" t="s">
        <v>13263</v>
      </c>
      <c r="K1053" t="s">
        <v>13262</v>
      </c>
      <c r="L1053" t="s">
        <v>13261</v>
      </c>
      <c r="M1053" t="s">
        <v>13260</v>
      </c>
      <c r="N1053">
        <v>8</v>
      </c>
      <c r="O1053" t="s">
        <v>13259</v>
      </c>
      <c r="P1053" t="s">
        <v>13258</v>
      </c>
      <c r="Q1053" t="s">
        <v>13257</v>
      </c>
      <c r="R1053" s="7">
        <v>39722</v>
      </c>
      <c r="S1053" s="8">
        <f t="shared" si="128"/>
        <v>2008</v>
      </c>
      <c r="T1053" s="8">
        <v>2008</v>
      </c>
      <c r="U1053" s="8">
        <f t="shared" si="129"/>
        <v>14</v>
      </c>
      <c r="V1053" s="7">
        <v>39722</v>
      </c>
      <c r="W1053" t="s">
        <v>1845</v>
      </c>
      <c r="X1053" s="2">
        <v>1.1579999999999999</v>
      </c>
      <c r="Y1053" s="6">
        <f t="shared" si="130"/>
        <v>3.0912148634579962E-2</v>
      </c>
      <c r="AA1053">
        <v>1668595</v>
      </c>
      <c r="AB1053">
        <v>14223</v>
      </c>
      <c r="AD1053" t="s">
        <v>4</v>
      </c>
      <c r="AE1053">
        <v>98</v>
      </c>
      <c r="AF1053" s="9">
        <v>44256</v>
      </c>
      <c r="AH1053" t="s">
        <v>13256</v>
      </c>
      <c r="AI1053" t="s">
        <v>13255</v>
      </c>
      <c r="AJ1053" t="s">
        <v>13254</v>
      </c>
      <c r="AK1053" t="s">
        <v>13253</v>
      </c>
      <c r="AL1053">
        <v>37</v>
      </c>
      <c r="AM1053" s="5">
        <f t="shared" si="131"/>
        <v>2.6428571428571428</v>
      </c>
      <c r="AN1053" s="4">
        <f t="shared" si="132"/>
        <v>4.0028127873640938E-3</v>
      </c>
      <c r="AO1053" s="3"/>
      <c r="AP1053">
        <v>0</v>
      </c>
      <c r="AQ1053" t="s">
        <v>711</v>
      </c>
      <c r="AR1053" t="s">
        <v>13252</v>
      </c>
      <c r="AS1053" t="s">
        <v>449</v>
      </c>
      <c r="AT1053" s="2">
        <v>3.573</v>
      </c>
      <c r="AU1053" s="1">
        <f t="shared" si="133"/>
        <v>2.2839347880415199</v>
      </c>
      <c r="AV1053" s="1">
        <f t="shared" si="134"/>
        <v>1.7457480710972029</v>
      </c>
      <c r="AW1053" s="1">
        <f t="shared" si="135"/>
        <v>1.2075613541528853</v>
      </c>
    </row>
    <row r="1054" spans="1:49" x14ac:dyDescent="0.2">
      <c r="A1054">
        <v>1052</v>
      </c>
      <c r="B1054" t="s">
        <v>13251</v>
      </c>
      <c r="C1054" t="s">
        <v>13250</v>
      </c>
      <c r="E1054">
        <v>18998236</v>
      </c>
      <c r="F1054" t="s">
        <v>13249</v>
      </c>
      <c r="G1054" t="s">
        <v>10</v>
      </c>
      <c r="H1054" t="s">
        <v>9</v>
      </c>
      <c r="I1054" t="s">
        <v>13248</v>
      </c>
      <c r="J1054">
        <v>60110546</v>
      </c>
      <c r="K1054" t="s">
        <v>12667</v>
      </c>
      <c r="L1054" t="s">
        <v>12666</v>
      </c>
      <c r="M1054" t="s">
        <v>298</v>
      </c>
      <c r="N1054">
        <v>3</v>
      </c>
      <c r="O1054" t="s">
        <v>13247</v>
      </c>
      <c r="P1054" t="s">
        <v>13246</v>
      </c>
      <c r="Q1054" t="s">
        <v>13245</v>
      </c>
      <c r="R1054" s="7">
        <v>39722</v>
      </c>
      <c r="S1054" s="8">
        <f t="shared" si="128"/>
        <v>2008</v>
      </c>
      <c r="T1054" s="8">
        <v>2008</v>
      </c>
      <c r="U1054" s="8">
        <f t="shared" si="129"/>
        <v>14</v>
      </c>
      <c r="V1054" s="7">
        <v>39722</v>
      </c>
      <c r="W1054" t="s">
        <v>1845</v>
      </c>
      <c r="X1054" s="2">
        <v>1.1579999999999999</v>
      </c>
      <c r="Y1054" s="6">
        <f t="shared" si="130"/>
        <v>3.0912148634579962E-2</v>
      </c>
      <c r="AA1054">
        <v>1668595</v>
      </c>
      <c r="AB1054">
        <v>14223</v>
      </c>
      <c r="AD1054" t="s">
        <v>4</v>
      </c>
      <c r="AE1054">
        <v>98</v>
      </c>
      <c r="AF1054" s="9">
        <v>44256</v>
      </c>
      <c r="AH1054" t="s">
        <v>13244</v>
      </c>
      <c r="AI1054" t="s">
        <v>13243</v>
      </c>
      <c r="AJ1054" t="s">
        <v>13242</v>
      </c>
      <c r="AK1054" t="s">
        <v>13241</v>
      </c>
      <c r="AL1054">
        <v>26</v>
      </c>
      <c r="AM1054" s="5">
        <f t="shared" si="131"/>
        <v>1.8571428571428572</v>
      </c>
      <c r="AN1054" s="4">
        <f t="shared" si="132"/>
        <v>2.8127873640936877E-3</v>
      </c>
      <c r="AO1054" s="3"/>
      <c r="AP1054">
        <v>0</v>
      </c>
      <c r="AQ1054" t="s">
        <v>711</v>
      </c>
      <c r="AR1054" t="s">
        <v>13240</v>
      </c>
      <c r="AS1054" t="s">
        <v>449</v>
      </c>
      <c r="AT1054" s="2">
        <v>3.573</v>
      </c>
      <c r="AU1054" s="1">
        <f t="shared" si="133"/>
        <v>2.2482340253434079</v>
      </c>
      <c r="AV1054" s="1">
        <f t="shared" si="134"/>
        <v>1.6862467999336823</v>
      </c>
      <c r="AW1054" s="1">
        <f t="shared" si="135"/>
        <v>1.124259574523957</v>
      </c>
    </row>
    <row r="1055" spans="1:49" x14ac:dyDescent="0.2">
      <c r="A1055">
        <v>1053</v>
      </c>
      <c r="B1055" t="s">
        <v>13239</v>
      </c>
      <c r="C1055" t="s">
        <v>13238</v>
      </c>
      <c r="E1055">
        <v>18836846</v>
      </c>
      <c r="F1055" t="s">
        <v>13237</v>
      </c>
      <c r="G1055" t="s">
        <v>10</v>
      </c>
      <c r="H1055" t="s">
        <v>9</v>
      </c>
      <c r="I1055" t="s">
        <v>13236</v>
      </c>
      <c r="J1055" t="s">
        <v>13235</v>
      </c>
      <c r="K1055" t="s">
        <v>13234</v>
      </c>
      <c r="L1055" t="s">
        <v>13233</v>
      </c>
      <c r="M1055" t="s">
        <v>7499</v>
      </c>
      <c r="N1055">
        <v>5</v>
      </c>
      <c r="O1055" t="s">
        <v>13232</v>
      </c>
      <c r="P1055" t="s">
        <v>13231</v>
      </c>
      <c r="Q1055" t="s">
        <v>13230</v>
      </c>
      <c r="R1055" s="7">
        <v>39722</v>
      </c>
      <c r="S1055" s="8">
        <f t="shared" si="128"/>
        <v>2008</v>
      </c>
      <c r="T1055" s="8">
        <v>2008</v>
      </c>
      <c r="U1055" s="8">
        <f t="shared" si="129"/>
        <v>14</v>
      </c>
      <c r="V1055" s="7">
        <v>39722</v>
      </c>
      <c r="W1055" t="s">
        <v>1845</v>
      </c>
      <c r="X1055" s="2">
        <v>1.1579999999999999</v>
      </c>
      <c r="Y1055" s="6">
        <f t="shared" si="130"/>
        <v>3.0912148634579962E-2</v>
      </c>
      <c r="AA1055">
        <v>1668595</v>
      </c>
      <c r="AB1055">
        <v>14223</v>
      </c>
      <c r="AD1055" t="s">
        <v>4</v>
      </c>
      <c r="AE1055">
        <v>98</v>
      </c>
      <c r="AF1055" s="9">
        <v>44256</v>
      </c>
      <c r="AH1055" t="s">
        <v>13229</v>
      </c>
      <c r="AI1055" t="s">
        <v>13228</v>
      </c>
      <c r="AJ1055" t="s">
        <v>13227</v>
      </c>
      <c r="AK1055" t="s">
        <v>13226</v>
      </c>
      <c r="AL1055">
        <v>22</v>
      </c>
      <c r="AM1055" s="5">
        <f t="shared" si="131"/>
        <v>1.5714285714285714</v>
      </c>
      <c r="AN1055" s="4">
        <f t="shared" si="132"/>
        <v>2.3800508465408126E-3</v>
      </c>
      <c r="AO1055" s="3"/>
      <c r="AP1055">
        <v>0</v>
      </c>
      <c r="AQ1055" t="s">
        <v>13225</v>
      </c>
      <c r="AR1055" t="s">
        <v>20</v>
      </c>
      <c r="AS1055" t="s">
        <v>13224</v>
      </c>
      <c r="AT1055" s="2">
        <v>3.573</v>
      </c>
      <c r="AU1055" s="1">
        <f t="shared" si="133"/>
        <v>2.2352519298168212</v>
      </c>
      <c r="AV1055" s="1">
        <f t="shared" si="134"/>
        <v>1.6646099740560389</v>
      </c>
      <c r="AW1055" s="1">
        <f t="shared" si="135"/>
        <v>1.0939680182952558</v>
      </c>
    </row>
    <row r="1056" spans="1:49" x14ac:dyDescent="0.2">
      <c r="A1056">
        <v>1054</v>
      </c>
      <c r="B1056" t="s">
        <v>13223</v>
      </c>
      <c r="C1056" t="s">
        <v>13222</v>
      </c>
      <c r="E1056">
        <v>18770011</v>
      </c>
      <c r="F1056" t="s">
        <v>13221</v>
      </c>
      <c r="G1056" t="s">
        <v>10</v>
      </c>
      <c r="H1056" t="s">
        <v>9</v>
      </c>
      <c r="I1056" t="s">
        <v>13220</v>
      </c>
      <c r="J1056" t="s">
        <v>13219</v>
      </c>
      <c r="K1056" t="s">
        <v>13218</v>
      </c>
      <c r="L1056" t="s">
        <v>13217</v>
      </c>
      <c r="M1056" t="s">
        <v>1760</v>
      </c>
      <c r="N1056">
        <v>3</v>
      </c>
      <c r="O1056" t="s">
        <v>13216</v>
      </c>
      <c r="P1056" t="s">
        <v>13215</v>
      </c>
      <c r="Q1056" t="s">
        <v>13214</v>
      </c>
      <c r="R1056" s="7">
        <v>39722</v>
      </c>
      <c r="S1056" s="8">
        <f t="shared" si="128"/>
        <v>2008</v>
      </c>
      <c r="T1056" s="8">
        <v>2008</v>
      </c>
      <c r="U1056" s="8">
        <f t="shared" si="129"/>
        <v>14</v>
      </c>
      <c r="V1056" s="7">
        <v>39722</v>
      </c>
      <c r="W1056" t="s">
        <v>1845</v>
      </c>
      <c r="X1056" s="2">
        <v>1.1579999999999999</v>
      </c>
      <c r="Y1056" s="6">
        <f t="shared" si="130"/>
        <v>3.0912148634579962E-2</v>
      </c>
      <c r="AA1056">
        <v>1668595</v>
      </c>
      <c r="AB1056">
        <v>14223</v>
      </c>
      <c r="AD1056" t="s">
        <v>4</v>
      </c>
      <c r="AE1056">
        <v>98</v>
      </c>
      <c r="AF1056" s="9">
        <v>44256</v>
      </c>
      <c r="AH1056" t="s">
        <v>960</v>
      </c>
      <c r="AI1056" t="s">
        <v>13213</v>
      </c>
      <c r="AJ1056" t="s">
        <v>13212</v>
      </c>
      <c r="AK1056" t="s">
        <v>13211</v>
      </c>
      <c r="AL1056">
        <v>2</v>
      </c>
      <c r="AM1056" s="5">
        <f t="shared" si="131"/>
        <v>0.14285714285714285</v>
      </c>
      <c r="AN1056" s="4">
        <f t="shared" si="132"/>
        <v>2.1636825877643749E-4</v>
      </c>
      <c r="AO1056" s="3"/>
      <c r="AP1056">
        <v>0</v>
      </c>
      <c r="AR1056" t="s">
        <v>20</v>
      </c>
      <c r="AT1056" s="2">
        <v>3.573</v>
      </c>
      <c r="AU1056" s="1">
        <f t="shared" si="133"/>
        <v>2.1703414521838904</v>
      </c>
      <c r="AV1056" s="1">
        <f t="shared" si="134"/>
        <v>1.5564258446678199</v>
      </c>
      <c r="AW1056" s="1">
        <f t="shared" si="135"/>
        <v>0.94251023715174953</v>
      </c>
    </row>
    <row r="1057" spans="1:49" x14ac:dyDescent="0.2">
      <c r="A1057">
        <v>1055</v>
      </c>
      <c r="B1057" t="s">
        <v>13210</v>
      </c>
      <c r="F1057" t="s">
        <v>13209</v>
      </c>
      <c r="G1057" t="s">
        <v>10</v>
      </c>
      <c r="H1057" t="s">
        <v>9</v>
      </c>
      <c r="I1057" t="s">
        <v>13208</v>
      </c>
      <c r="J1057">
        <v>60019616</v>
      </c>
      <c r="K1057" t="s">
        <v>257</v>
      </c>
      <c r="L1057" t="s">
        <v>256</v>
      </c>
      <c r="M1057" t="s">
        <v>40</v>
      </c>
      <c r="N1057">
        <v>3</v>
      </c>
      <c r="O1057" t="s">
        <v>13207</v>
      </c>
      <c r="P1057" t="s">
        <v>13206</v>
      </c>
      <c r="Q1057" t="s">
        <v>1278</v>
      </c>
      <c r="R1057" s="7">
        <v>39722</v>
      </c>
      <c r="S1057" s="8">
        <f t="shared" si="128"/>
        <v>2008</v>
      </c>
      <c r="T1057" s="8">
        <v>2008</v>
      </c>
      <c r="U1057" s="8">
        <f t="shared" si="129"/>
        <v>14</v>
      </c>
      <c r="V1057" s="7">
        <v>39722</v>
      </c>
      <c r="W1057" t="s">
        <v>13205</v>
      </c>
      <c r="X1057" s="2">
        <v>0.12</v>
      </c>
      <c r="Y1057" s="6">
        <f t="shared" si="130"/>
        <v>3.2033314647233121E-3</v>
      </c>
      <c r="AA1057">
        <v>10059113</v>
      </c>
      <c r="AB1057">
        <v>12658</v>
      </c>
      <c r="AD1057" t="s">
        <v>4</v>
      </c>
      <c r="AE1057">
        <v>15</v>
      </c>
      <c r="AF1057">
        <v>5</v>
      </c>
      <c r="AH1057" t="s">
        <v>13204</v>
      </c>
      <c r="AI1057" t="s">
        <v>13203</v>
      </c>
      <c r="AJ1057" t="s">
        <v>13202</v>
      </c>
      <c r="AK1057" t="s">
        <v>13201</v>
      </c>
      <c r="AL1057">
        <v>0</v>
      </c>
      <c r="AM1057" s="5">
        <f t="shared" si="131"/>
        <v>0</v>
      </c>
      <c r="AN1057" s="4">
        <f t="shared" si="132"/>
        <v>0</v>
      </c>
      <c r="AO1057" s="3"/>
      <c r="AP1057">
        <v>0</v>
      </c>
      <c r="AR1057" t="s">
        <v>20</v>
      </c>
      <c r="AT1057" s="2" t="s">
        <v>0</v>
      </c>
      <c r="AU1057" s="1">
        <f t="shared" si="133"/>
        <v>0.22423320253063184</v>
      </c>
      <c r="AV1057" s="1">
        <f t="shared" si="134"/>
        <v>0.16016657323616562</v>
      </c>
      <c r="AW1057" s="1">
        <f t="shared" si="135"/>
        <v>9.6099943941699364E-2</v>
      </c>
    </row>
    <row r="1058" spans="1:49" x14ac:dyDescent="0.2">
      <c r="A1058">
        <v>1056</v>
      </c>
      <c r="B1058" t="s">
        <v>13200</v>
      </c>
      <c r="C1058" t="s">
        <v>13199</v>
      </c>
      <c r="F1058" t="s">
        <v>13198</v>
      </c>
      <c r="G1058" t="s">
        <v>10</v>
      </c>
      <c r="H1058" t="s">
        <v>9</v>
      </c>
      <c r="I1058" t="s">
        <v>13197</v>
      </c>
      <c r="J1058">
        <v>60002980</v>
      </c>
      <c r="K1058" t="s">
        <v>13196</v>
      </c>
      <c r="L1058" t="s">
        <v>1931</v>
      </c>
      <c r="M1058" t="s">
        <v>40</v>
      </c>
      <c r="N1058">
        <v>2</v>
      </c>
      <c r="O1058" t="s">
        <v>13195</v>
      </c>
      <c r="P1058" t="s">
        <v>13194</v>
      </c>
      <c r="Q1058" t="s">
        <v>13193</v>
      </c>
      <c r="R1058" s="7">
        <v>39722</v>
      </c>
      <c r="S1058" s="8">
        <f t="shared" si="128"/>
        <v>2008</v>
      </c>
      <c r="T1058" s="8">
        <v>2008</v>
      </c>
      <c r="U1058" s="8">
        <f t="shared" si="129"/>
        <v>14</v>
      </c>
      <c r="V1058" s="7">
        <v>39722</v>
      </c>
      <c r="W1058" t="s">
        <v>13192</v>
      </c>
      <c r="X1058" s="2">
        <v>0.13800000000000001</v>
      </c>
      <c r="Y1058" s="6">
        <f t="shared" si="130"/>
        <v>3.6838311844318095E-3</v>
      </c>
      <c r="AA1058">
        <v>10071202</v>
      </c>
      <c r="AB1058">
        <v>26195</v>
      </c>
      <c r="AD1058" t="s">
        <v>4</v>
      </c>
      <c r="AE1058">
        <v>13</v>
      </c>
      <c r="AF1058">
        <v>5</v>
      </c>
      <c r="AH1058" t="s">
        <v>13191</v>
      </c>
      <c r="AI1058" t="s">
        <v>13190</v>
      </c>
      <c r="AJ1058" t="s">
        <v>13189</v>
      </c>
      <c r="AK1058" t="s">
        <v>13188</v>
      </c>
      <c r="AL1058">
        <v>0</v>
      </c>
      <c r="AM1058" s="5">
        <f t="shared" si="131"/>
        <v>0</v>
      </c>
      <c r="AN1058" s="4">
        <f t="shared" si="132"/>
        <v>0</v>
      </c>
      <c r="AO1058" s="3"/>
      <c r="AP1058">
        <v>0</v>
      </c>
      <c r="AQ1058" t="s">
        <v>37</v>
      </c>
      <c r="AR1058">
        <v>60272014</v>
      </c>
      <c r="AS1058" t="s">
        <v>36</v>
      </c>
      <c r="AT1058" s="2" t="s">
        <v>0</v>
      </c>
      <c r="AU1058" s="1">
        <f t="shared" si="133"/>
        <v>0.25786818291022667</v>
      </c>
      <c r="AV1058" s="1">
        <f t="shared" si="134"/>
        <v>0.18419155922159047</v>
      </c>
      <c r="AW1058" s="1">
        <f t="shared" si="135"/>
        <v>0.11051493553295429</v>
      </c>
    </row>
    <row r="1059" spans="1:49" x14ac:dyDescent="0.2">
      <c r="A1059">
        <v>1057</v>
      </c>
      <c r="B1059" t="s">
        <v>13187</v>
      </c>
      <c r="C1059" t="s">
        <v>13186</v>
      </c>
      <c r="F1059" t="s">
        <v>13185</v>
      </c>
      <c r="G1059" t="s">
        <v>10</v>
      </c>
      <c r="H1059" t="s">
        <v>9</v>
      </c>
      <c r="I1059" t="s">
        <v>341</v>
      </c>
      <c r="J1059">
        <v>60025084</v>
      </c>
      <c r="K1059" t="s">
        <v>148</v>
      </c>
      <c r="L1059" t="s">
        <v>121</v>
      </c>
      <c r="M1059" t="s">
        <v>40</v>
      </c>
      <c r="N1059">
        <v>3</v>
      </c>
      <c r="O1059" t="s">
        <v>13184</v>
      </c>
      <c r="P1059" t="s">
        <v>13183</v>
      </c>
      <c r="Q1059" t="s">
        <v>207</v>
      </c>
      <c r="R1059" s="7">
        <v>39722</v>
      </c>
      <c r="S1059" s="8">
        <f t="shared" si="128"/>
        <v>2008</v>
      </c>
      <c r="T1059" s="8">
        <v>2008</v>
      </c>
      <c r="U1059" s="8">
        <f t="shared" si="129"/>
        <v>14</v>
      </c>
      <c r="V1059" s="7">
        <v>39722</v>
      </c>
      <c r="W1059" t="s">
        <v>1049</v>
      </c>
      <c r="X1059" s="2">
        <v>0.184</v>
      </c>
      <c r="Y1059" s="6">
        <f t="shared" si="130"/>
        <v>4.9117749125757457E-3</v>
      </c>
      <c r="AA1059">
        <v>10071172</v>
      </c>
      <c r="AB1059">
        <v>145728</v>
      </c>
      <c r="AD1059" t="s">
        <v>4</v>
      </c>
      <c r="AE1059" t="s">
        <v>1048</v>
      </c>
      <c r="AF1059">
        <v>5</v>
      </c>
      <c r="AH1059" t="s">
        <v>13182</v>
      </c>
      <c r="AI1059" t="s">
        <v>13181</v>
      </c>
      <c r="AJ1059" t="s">
        <v>13180</v>
      </c>
      <c r="AK1059" t="s">
        <v>13179</v>
      </c>
      <c r="AL1059">
        <v>1</v>
      </c>
      <c r="AM1059" s="5">
        <f t="shared" si="131"/>
        <v>7.1428571428571425E-2</v>
      </c>
      <c r="AN1059" s="4">
        <f t="shared" si="132"/>
        <v>1.0818412938821875E-4</v>
      </c>
      <c r="AO1059" s="3"/>
      <c r="AP1059">
        <v>0</v>
      </c>
      <c r="AQ1059" t="s">
        <v>37</v>
      </c>
      <c r="AR1059">
        <v>60675023</v>
      </c>
      <c r="AS1059" t="s">
        <v>36</v>
      </c>
      <c r="AT1059" s="2" t="s">
        <v>0</v>
      </c>
      <c r="AU1059" s="1">
        <f t="shared" si="133"/>
        <v>0.34706976776194876</v>
      </c>
      <c r="AV1059" s="1">
        <f t="shared" si="134"/>
        <v>0.2509979520981982</v>
      </c>
      <c r="AW1059" s="1">
        <f t="shared" si="135"/>
        <v>0.15492613643444766</v>
      </c>
    </row>
    <row r="1060" spans="1:49" x14ac:dyDescent="0.2">
      <c r="A1060">
        <v>1058</v>
      </c>
      <c r="B1060" t="s">
        <v>13178</v>
      </c>
      <c r="C1060" t="s">
        <v>13177</v>
      </c>
      <c r="F1060" t="s">
        <v>13176</v>
      </c>
      <c r="G1060" t="s">
        <v>10</v>
      </c>
      <c r="H1060" t="s">
        <v>9</v>
      </c>
      <c r="I1060" t="s">
        <v>13175</v>
      </c>
      <c r="J1060" t="s">
        <v>13174</v>
      </c>
      <c r="K1060" t="s">
        <v>13173</v>
      </c>
      <c r="L1060" t="s">
        <v>13172</v>
      </c>
      <c r="M1060" t="s">
        <v>13171</v>
      </c>
      <c r="N1060">
        <v>16</v>
      </c>
      <c r="O1060" t="s">
        <v>13170</v>
      </c>
      <c r="P1060" t="s">
        <v>13169</v>
      </c>
      <c r="Q1060" t="s">
        <v>13168</v>
      </c>
      <c r="R1060" s="7">
        <v>39722</v>
      </c>
      <c r="S1060" s="8">
        <f t="shared" si="128"/>
        <v>2008</v>
      </c>
      <c r="T1060" s="8">
        <v>2008</v>
      </c>
      <c r="U1060" s="8">
        <f t="shared" si="129"/>
        <v>14</v>
      </c>
      <c r="V1060" s="7">
        <v>39722</v>
      </c>
      <c r="W1060" t="s">
        <v>13167</v>
      </c>
      <c r="X1060" s="2">
        <v>2.61</v>
      </c>
      <c r="Y1060" s="6">
        <f t="shared" si="130"/>
        <v>6.9672459357732044E-2</v>
      </c>
      <c r="AA1060">
        <v>46256</v>
      </c>
      <c r="AB1060">
        <v>26704</v>
      </c>
      <c r="AD1060" t="s">
        <v>4</v>
      </c>
      <c r="AE1060">
        <v>136</v>
      </c>
      <c r="AF1060">
        <v>4</v>
      </c>
      <c r="AH1060" t="s">
        <v>13166</v>
      </c>
      <c r="AI1060" t="s">
        <v>13165</v>
      </c>
      <c r="AJ1060" t="s">
        <v>13164</v>
      </c>
      <c r="AK1060" t="s">
        <v>13163</v>
      </c>
      <c r="AL1060">
        <v>85</v>
      </c>
      <c r="AM1060" s="5">
        <f t="shared" si="131"/>
        <v>6.0714285714285712</v>
      </c>
      <c r="AN1060" s="4">
        <f t="shared" si="132"/>
        <v>9.1956509979985931E-3</v>
      </c>
      <c r="AO1060" s="3"/>
      <c r="AP1060">
        <v>0</v>
      </c>
      <c r="AR1060" t="s">
        <v>20</v>
      </c>
      <c r="AT1060" s="2">
        <v>6.2629999999999999</v>
      </c>
      <c r="AU1060" s="1">
        <f t="shared" si="133"/>
        <v>5.1529416849812009</v>
      </c>
      <c r="AV1060" s="1">
        <f t="shared" si="134"/>
        <v>3.9434055177865317</v>
      </c>
      <c r="AW1060" s="1">
        <f t="shared" si="135"/>
        <v>2.733869350591863</v>
      </c>
    </row>
    <row r="1061" spans="1:49" x14ac:dyDescent="0.2">
      <c r="A1061">
        <v>1059</v>
      </c>
      <c r="B1061" t="s">
        <v>13162</v>
      </c>
      <c r="C1061" t="s">
        <v>13161</v>
      </c>
      <c r="F1061" t="s">
        <v>13160</v>
      </c>
      <c r="G1061" t="s">
        <v>10</v>
      </c>
      <c r="H1061" t="s">
        <v>9</v>
      </c>
      <c r="I1061" t="s">
        <v>13159</v>
      </c>
      <c r="J1061">
        <v>60022860</v>
      </c>
      <c r="K1061" t="s">
        <v>13158</v>
      </c>
      <c r="L1061" t="s">
        <v>158</v>
      </c>
      <c r="M1061" t="s">
        <v>40</v>
      </c>
      <c r="N1061">
        <v>3</v>
      </c>
      <c r="O1061" t="s">
        <v>13157</v>
      </c>
      <c r="P1061" t="s">
        <v>13156</v>
      </c>
      <c r="Q1061" t="s">
        <v>13155</v>
      </c>
      <c r="R1061" s="7">
        <v>39722</v>
      </c>
      <c r="S1061" s="8">
        <f t="shared" si="128"/>
        <v>2008</v>
      </c>
      <c r="T1061" s="8">
        <v>2008</v>
      </c>
      <c r="U1061" s="8">
        <f t="shared" si="129"/>
        <v>14</v>
      </c>
      <c r="V1061" s="7">
        <v>39722</v>
      </c>
      <c r="W1061" t="s">
        <v>1918</v>
      </c>
      <c r="X1061" s="2">
        <v>0.34799999999999998</v>
      </c>
      <c r="Y1061" s="6">
        <f t="shared" si="130"/>
        <v>9.2896612476976049E-3</v>
      </c>
      <c r="AA1061" t="s">
        <v>1917</v>
      </c>
      <c r="AB1061">
        <v>27432</v>
      </c>
      <c r="AC1061">
        <v>17413540</v>
      </c>
      <c r="AD1061" t="s">
        <v>4</v>
      </c>
      <c r="AE1061">
        <v>25</v>
      </c>
      <c r="AF1061">
        <v>10</v>
      </c>
      <c r="AH1061" t="s">
        <v>13154</v>
      </c>
      <c r="AI1061" t="s">
        <v>13153</v>
      </c>
      <c r="AK1061" t="s">
        <v>13152</v>
      </c>
      <c r="AL1061">
        <v>26</v>
      </c>
      <c r="AM1061" s="5">
        <f t="shared" si="131"/>
        <v>1.8571428571428572</v>
      </c>
      <c r="AN1061" s="4">
        <f t="shared" si="132"/>
        <v>2.8127873640936877E-3</v>
      </c>
      <c r="AO1061" s="3"/>
      <c r="AP1061">
        <v>0</v>
      </c>
      <c r="AR1061" t="s">
        <v>20</v>
      </c>
      <c r="AT1061" s="2">
        <v>1.4830000000000001</v>
      </c>
      <c r="AU1061" s="1">
        <f t="shared" si="133"/>
        <v>0.73465990826164285</v>
      </c>
      <c r="AV1061" s="1">
        <f t="shared" si="134"/>
        <v>0.60512243058956461</v>
      </c>
      <c r="AW1061" s="1">
        <f t="shared" si="135"/>
        <v>0.47558495291748631</v>
      </c>
    </row>
    <row r="1062" spans="1:49" x14ac:dyDescent="0.2">
      <c r="A1062">
        <v>1060</v>
      </c>
      <c r="B1062" t="s">
        <v>13151</v>
      </c>
      <c r="C1062" t="s">
        <v>13150</v>
      </c>
      <c r="D1062" t="s">
        <v>13149</v>
      </c>
      <c r="E1062">
        <v>18502793</v>
      </c>
      <c r="F1062" t="s">
        <v>13148</v>
      </c>
      <c r="G1062" t="s">
        <v>10</v>
      </c>
      <c r="H1062" t="s">
        <v>9</v>
      </c>
      <c r="I1062" t="s">
        <v>13147</v>
      </c>
      <c r="J1062" t="s">
        <v>13146</v>
      </c>
      <c r="K1062" t="s">
        <v>13145</v>
      </c>
      <c r="L1062" t="s">
        <v>13144</v>
      </c>
      <c r="M1062" t="s">
        <v>13143</v>
      </c>
      <c r="N1062">
        <v>8</v>
      </c>
      <c r="O1062" t="s">
        <v>13142</v>
      </c>
      <c r="P1062" t="s">
        <v>13141</v>
      </c>
      <c r="Q1062" t="s">
        <v>13140</v>
      </c>
      <c r="R1062" s="7">
        <v>39722</v>
      </c>
      <c r="S1062" s="8">
        <f t="shared" si="128"/>
        <v>2008</v>
      </c>
      <c r="T1062" s="8">
        <v>2008</v>
      </c>
      <c r="U1062" s="8">
        <f t="shared" si="129"/>
        <v>14</v>
      </c>
      <c r="V1062" s="7">
        <v>39722</v>
      </c>
      <c r="W1062" t="s">
        <v>1438</v>
      </c>
      <c r="X1062" s="2">
        <v>1.7130000000000001</v>
      </c>
      <c r="Y1062" s="6">
        <f t="shared" si="130"/>
        <v>4.5727556658925285E-2</v>
      </c>
      <c r="AA1062">
        <v>63495</v>
      </c>
      <c r="AB1062">
        <v>14859</v>
      </c>
      <c r="AC1062">
        <v>15420086</v>
      </c>
      <c r="AD1062" t="s">
        <v>4</v>
      </c>
      <c r="AE1062">
        <v>95</v>
      </c>
      <c r="AF1062">
        <v>7</v>
      </c>
      <c r="AH1062" t="s">
        <v>13139</v>
      </c>
      <c r="AI1062" t="s">
        <v>13138</v>
      </c>
      <c r="AK1062" t="s">
        <v>13137</v>
      </c>
      <c r="AL1062">
        <v>34</v>
      </c>
      <c r="AM1062" s="5">
        <f t="shared" si="131"/>
        <v>2.4285714285714284</v>
      </c>
      <c r="AN1062" s="4">
        <f t="shared" si="132"/>
        <v>3.678260399199437E-3</v>
      </c>
      <c r="AO1062" s="3"/>
      <c r="AP1062">
        <v>1</v>
      </c>
      <c r="AQ1062" t="s">
        <v>37</v>
      </c>
      <c r="AR1062">
        <v>20711140133</v>
      </c>
      <c r="AS1062" t="s">
        <v>36</v>
      </c>
      <c r="AT1062" s="2">
        <v>4.0330000000000004</v>
      </c>
      <c r="AU1062" s="1">
        <f t="shared" si="133"/>
        <v>3.311276778100753</v>
      </c>
      <c r="AV1062" s="1">
        <f t="shared" si="134"/>
        <v>2.4702908529062362</v>
      </c>
      <c r="AW1062" s="1">
        <f t="shared" si="135"/>
        <v>1.6293049277117191</v>
      </c>
    </row>
    <row r="1063" spans="1:49" x14ac:dyDescent="0.2">
      <c r="A1063">
        <v>1061</v>
      </c>
      <c r="B1063" t="s">
        <v>13136</v>
      </c>
      <c r="C1063" t="s">
        <v>13135</v>
      </c>
      <c r="F1063" t="s">
        <v>13134</v>
      </c>
      <c r="G1063" t="s">
        <v>10</v>
      </c>
      <c r="H1063" t="s">
        <v>9</v>
      </c>
      <c r="I1063" t="s">
        <v>13133</v>
      </c>
      <c r="J1063">
        <v>60028868</v>
      </c>
      <c r="K1063" t="s">
        <v>13132</v>
      </c>
      <c r="L1063" t="s">
        <v>13131</v>
      </c>
      <c r="M1063" t="s">
        <v>65</v>
      </c>
      <c r="N1063">
        <v>2</v>
      </c>
      <c r="O1063" t="s">
        <v>13130</v>
      </c>
      <c r="P1063" t="s">
        <v>13129</v>
      </c>
      <c r="Q1063" t="s">
        <v>13128</v>
      </c>
      <c r="R1063" s="7">
        <v>39722</v>
      </c>
      <c r="S1063" s="8">
        <f t="shared" si="128"/>
        <v>2008</v>
      </c>
      <c r="T1063" s="8">
        <v>2008</v>
      </c>
      <c r="U1063" s="8">
        <f t="shared" si="129"/>
        <v>14</v>
      </c>
      <c r="V1063" s="7">
        <v>39722</v>
      </c>
      <c r="W1063" t="s">
        <v>248</v>
      </c>
      <c r="X1063" s="2">
        <v>1.3720000000000001</v>
      </c>
      <c r="Y1063" s="6">
        <f t="shared" si="130"/>
        <v>3.662475641333654E-2</v>
      </c>
      <c r="AA1063" t="s">
        <v>247</v>
      </c>
      <c r="AB1063">
        <v>17259</v>
      </c>
      <c r="AD1063" t="s">
        <v>4</v>
      </c>
      <c r="AE1063">
        <v>5</v>
      </c>
      <c r="AF1063">
        <v>4</v>
      </c>
      <c r="AG1063">
        <v>4656455</v>
      </c>
      <c r="AH1063" t="s">
        <v>13127</v>
      </c>
      <c r="AI1063" t="s">
        <v>13126</v>
      </c>
      <c r="AJ1063" t="s">
        <v>13125</v>
      </c>
      <c r="AK1063" t="s">
        <v>13124</v>
      </c>
      <c r="AL1063">
        <v>37</v>
      </c>
      <c r="AM1063" s="5">
        <f t="shared" si="131"/>
        <v>2.6428571428571428</v>
      </c>
      <c r="AN1063" s="4">
        <f t="shared" si="132"/>
        <v>4.0028127873640938E-3</v>
      </c>
      <c r="AO1063" s="3"/>
      <c r="AP1063">
        <v>0</v>
      </c>
      <c r="AR1063" t="s">
        <v>20</v>
      </c>
      <c r="AT1063" s="2">
        <v>3.9660000000000002</v>
      </c>
      <c r="AU1063" s="1">
        <f t="shared" si="133"/>
        <v>2.6838173325544803</v>
      </c>
      <c r="AV1063" s="1">
        <f t="shared" si="134"/>
        <v>2.0313784600350315</v>
      </c>
      <c r="AW1063" s="1">
        <f t="shared" si="135"/>
        <v>1.3789395875155828</v>
      </c>
    </row>
    <row r="1064" spans="1:49" x14ac:dyDescent="0.2">
      <c r="A1064">
        <v>1062</v>
      </c>
      <c r="B1064" t="s">
        <v>13123</v>
      </c>
      <c r="C1064" t="s">
        <v>13122</v>
      </c>
      <c r="F1064" t="s">
        <v>13121</v>
      </c>
      <c r="G1064" t="s">
        <v>10</v>
      </c>
      <c r="H1064" t="s">
        <v>9</v>
      </c>
      <c r="I1064" t="s">
        <v>871</v>
      </c>
      <c r="J1064">
        <v>60005465</v>
      </c>
      <c r="K1064" t="s">
        <v>174</v>
      </c>
      <c r="L1064" t="s">
        <v>173</v>
      </c>
      <c r="M1064" t="s">
        <v>40</v>
      </c>
      <c r="N1064">
        <v>3</v>
      </c>
      <c r="O1064" t="s">
        <v>13120</v>
      </c>
      <c r="P1064" t="s">
        <v>13119</v>
      </c>
      <c r="Q1064" t="s">
        <v>172</v>
      </c>
      <c r="R1064" s="7">
        <v>39722</v>
      </c>
      <c r="S1064" s="8">
        <f t="shared" si="128"/>
        <v>2008</v>
      </c>
      <c r="T1064" s="8">
        <v>2008</v>
      </c>
      <c r="U1064" s="8">
        <f t="shared" si="129"/>
        <v>14</v>
      </c>
      <c r="V1064" s="7">
        <v>39722</v>
      </c>
      <c r="W1064" t="s">
        <v>248</v>
      </c>
      <c r="X1064" s="2">
        <v>1.3720000000000001</v>
      </c>
      <c r="Y1064" s="6">
        <f t="shared" si="130"/>
        <v>3.662475641333654E-2</v>
      </c>
      <c r="AA1064" t="s">
        <v>247</v>
      </c>
      <c r="AB1064">
        <v>17259</v>
      </c>
      <c r="AD1064" t="s">
        <v>4</v>
      </c>
      <c r="AE1064">
        <v>5</v>
      </c>
      <c r="AF1064">
        <v>4</v>
      </c>
      <c r="AG1064">
        <v>4656469</v>
      </c>
      <c r="AH1064" t="s">
        <v>13118</v>
      </c>
      <c r="AI1064" t="s">
        <v>13117</v>
      </c>
      <c r="AJ1064" t="s">
        <v>13116</v>
      </c>
      <c r="AK1064" t="s">
        <v>13115</v>
      </c>
      <c r="AL1064">
        <v>5</v>
      </c>
      <c r="AM1064" s="5">
        <f t="shared" si="131"/>
        <v>0.35714285714285715</v>
      </c>
      <c r="AN1064" s="4">
        <f t="shared" si="132"/>
        <v>5.4092064694109376E-4</v>
      </c>
      <c r="AO1064" s="3"/>
      <c r="AP1064">
        <v>0</v>
      </c>
      <c r="AQ1064" t="s">
        <v>37</v>
      </c>
      <c r="AR1064" t="s">
        <v>13114</v>
      </c>
      <c r="AS1064" t="s">
        <v>36</v>
      </c>
      <c r="AT1064" s="2">
        <v>3.9660000000000002</v>
      </c>
      <c r="AU1064" s="1">
        <f t="shared" si="133"/>
        <v>2.5799605683417903</v>
      </c>
      <c r="AV1064" s="1">
        <f t="shared" si="134"/>
        <v>1.8582838530138817</v>
      </c>
      <c r="AW1064" s="1">
        <f t="shared" si="135"/>
        <v>1.1366071376859728</v>
      </c>
    </row>
    <row r="1065" spans="1:49" x14ac:dyDescent="0.2">
      <c r="A1065">
        <v>1063</v>
      </c>
      <c r="B1065" t="s">
        <v>13113</v>
      </c>
      <c r="C1065" t="s">
        <v>13112</v>
      </c>
      <c r="F1065" t="s">
        <v>13111</v>
      </c>
      <c r="G1065" t="s">
        <v>10</v>
      </c>
      <c r="H1065" t="s">
        <v>9</v>
      </c>
      <c r="I1065" t="s">
        <v>13110</v>
      </c>
      <c r="J1065" t="s">
        <v>13109</v>
      </c>
      <c r="K1065" t="s">
        <v>13108</v>
      </c>
      <c r="L1065" t="s">
        <v>13107</v>
      </c>
      <c r="M1065" t="s">
        <v>13106</v>
      </c>
      <c r="N1065">
        <v>3</v>
      </c>
      <c r="O1065" t="s">
        <v>13105</v>
      </c>
      <c r="P1065" t="s">
        <v>13104</v>
      </c>
      <c r="Q1065" t="s">
        <v>13103</v>
      </c>
      <c r="R1065" s="7">
        <v>39722</v>
      </c>
      <c r="S1065" s="8">
        <f t="shared" si="128"/>
        <v>2008</v>
      </c>
      <c r="T1065" s="8">
        <v>2008</v>
      </c>
      <c r="U1065" s="8">
        <f t="shared" si="129"/>
        <v>14</v>
      </c>
      <c r="V1065" s="7">
        <v>39722</v>
      </c>
      <c r="W1065" t="s">
        <v>248</v>
      </c>
      <c r="X1065" s="2">
        <v>1.3720000000000001</v>
      </c>
      <c r="Y1065" s="6">
        <f t="shared" si="130"/>
        <v>3.662475641333654E-2</v>
      </c>
      <c r="AA1065" t="s">
        <v>247</v>
      </c>
      <c r="AB1065">
        <v>17259</v>
      </c>
      <c r="AD1065" t="s">
        <v>4</v>
      </c>
      <c r="AE1065">
        <v>5</v>
      </c>
      <c r="AF1065">
        <v>4</v>
      </c>
      <c r="AG1065">
        <v>4656448</v>
      </c>
      <c r="AH1065" t="s">
        <v>13102</v>
      </c>
      <c r="AI1065" t="s">
        <v>13101</v>
      </c>
      <c r="AJ1065" t="s">
        <v>13100</v>
      </c>
      <c r="AK1065" t="s">
        <v>13099</v>
      </c>
      <c r="AL1065">
        <v>39</v>
      </c>
      <c r="AM1065" s="5">
        <f t="shared" si="131"/>
        <v>2.7857142857142856</v>
      </c>
      <c r="AN1065" s="4">
        <f t="shared" si="132"/>
        <v>4.2191810461405313E-3</v>
      </c>
      <c r="AO1065" s="3"/>
      <c r="AP1065">
        <v>0</v>
      </c>
      <c r="AR1065" t="s">
        <v>20</v>
      </c>
      <c r="AT1065" s="2">
        <v>3.9660000000000002</v>
      </c>
      <c r="AU1065" s="1">
        <f t="shared" si="133"/>
        <v>2.6903083803177732</v>
      </c>
      <c r="AV1065" s="1">
        <f t="shared" si="134"/>
        <v>2.0421968729738538</v>
      </c>
      <c r="AW1065" s="1">
        <f t="shared" si="135"/>
        <v>1.3940853656299335</v>
      </c>
    </row>
    <row r="1066" spans="1:49" x14ac:dyDescent="0.2">
      <c r="A1066">
        <v>1064</v>
      </c>
      <c r="B1066" t="s">
        <v>13098</v>
      </c>
      <c r="C1066" t="s">
        <v>13097</v>
      </c>
      <c r="F1066" t="s">
        <v>13096</v>
      </c>
      <c r="G1066" t="s">
        <v>10</v>
      </c>
      <c r="H1066" t="s">
        <v>9</v>
      </c>
      <c r="I1066" t="s">
        <v>911</v>
      </c>
      <c r="J1066">
        <v>60019616</v>
      </c>
      <c r="K1066" t="s">
        <v>257</v>
      </c>
      <c r="L1066" t="s">
        <v>256</v>
      </c>
      <c r="M1066" t="s">
        <v>40</v>
      </c>
      <c r="N1066">
        <v>4</v>
      </c>
      <c r="O1066" t="s">
        <v>13095</v>
      </c>
      <c r="P1066" t="s">
        <v>13094</v>
      </c>
      <c r="Q1066" t="s">
        <v>255</v>
      </c>
      <c r="R1066" s="7">
        <v>39722</v>
      </c>
      <c r="S1066" s="8">
        <f t="shared" si="128"/>
        <v>2008</v>
      </c>
      <c r="T1066" s="8">
        <v>2008</v>
      </c>
      <c r="U1066" s="8">
        <f t="shared" si="129"/>
        <v>14</v>
      </c>
      <c r="V1066" s="7">
        <v>39722</v>
      </c>
      <c r="W1066" t="s">
        <v>248</v>
      </c>
      <c r="X1066" s="2">
        <v>1.3720000000000001</v>
      </c>
      <c r="Y1066" s="6">
        <f t="shared" si="130"/>
        <v>3.662475641333654E-2</v>
      </c>
      <c r="AA1066" t="s">
        <v>247</v>
      </c>
      <c r="AB1066">
        <v>17259</v>
      </c>
      <c r="AD1066" t="s">
        <v>4</v>
      </c>
      <c r="AE1066">
        <v>5</v>
      </c>
      <c r="AF1066">
        <v>4</v>
      </c>
      <c r="AG1066">
        <v>4656473</v>
      </c>
      <c r="AH1066" t="s">
        <v>13093</v>
      </c>
      <c r="AI1066" t="s">
        <v>13092</v>
      </c>
      <c r="AJ1066" t="s">
        <v>13091</v>
      </c>
      <c r="AK1066" t="s">
        <v>13090</v>
      </c>
      <c r="AL1066">
        <v>82</v>
      </c>
      <c r="AM1066" s="5">
        <f t="shared" si="131"/>
        <v>5.8571428571428568</v>
      </c>
      <c r="AN1066" s="4">
        <f t="shared" si="132"/>
        <v>8.871098609833936E-3</v>
      </c>
      <c r="AO1066" s="3"/>
      <c r="AP1066">
        <v>0</v>
      </c>
      <c r="AQ1066" t="s">
        <v>37</v>
      </c>
      <c r="AR1066">
        <v>60672091</v>
      </c>
      <c r="AS1066" t="s">
        <v>36</v>
      </c>
      <c r="AT1066" s="2">
        <v>3.9660000000000002</v>
      </c>
      <c r="AU1066" s="1">
        <f t="shared" si="133"/>
        <v>2.8298659072285757</v>
      </c>
      <c r="AV1066" s="1">
        <f t="shared" si="134"/>
        <v>2.2747927511585235</v>
      </c>
      <c r="AW1066" s="1">
        <f t="shared" si="135"/>
        <v>1.7197195950884716</v>
      </c>
    </row>
    <row r="1067" spans="1:49" x14ac:dyDescent="0.2">
      <c r="A1067">
        <v>1065</v>
      </c>
      <c r="B1067" t="s">
        <v>13089</v>
      </c>
      <c r="C1067" t="s">
        <v>13088</v>
      </c>
      <c r="F1067" t="s">
        <v>13087</v>
      </c>
      <c r="G1067" t="s">
        <v>10</v>
      </c>
      <c r="H1067" t="s">
        <v>9</v>
      </c>
      <c r="I1067" t="s">
        <v>113</v>
      </c>
      <c r="J1067">
        <v>60019616</v>
      </c>
      <c r="K1067" t="s">
        <v>257</v>
      </c>
      <c r="L1067" t="s">
        <v>256</v>
      </c>
      <c r="M1067" t="s">
        <v>40</v>
      </c>
      <c r="N1067">
        <v>2</v>
      </c>
      <c r="O1067" t="s">
        <v>13086</v>
      </c>
      <c r="P1067" t="s">
        <v>13085</v>
      </c>
      <c r="Q1067" t="s">
        <v>418</v>
      </c>
      <c r="R1067" s="7">
        <v>39722</v>
      </c>
      <c r="S1067" s="8">
        <f t="shared" si="128"/>
        <v>2008</v>
      </c>
      <c r="T1067" s="8">
        <v>2008</v>
      </c>
      <c r="U1067" s="8">
        <f t="shared" si="129"/>
        <v>14</v>
      </c>
      <c r="V1067" s="7">
        <v>39722</v>
      </c>
      <c r="W1067" t="s">
        <v>248</v>
      </c>
      <c r="X1067" s="2">
        <v>1.3720000000000001</v>
      </c>
      <c r="Y1067" s="6">
        <f t="shared" si="130"/>
        <v>3.662475641333654E-2</v>
      </c>
      <c r="AA1067" t="s">
        <v>247</v>
      </c>
      <c r="AB1067">
        <v>17259</v>
      </c>
      <c r="AD1067" t="s">
        <v>4</v>
      </c>
      <c r="AE1067">
        <v>5</v>
      </c>
      <c r="AF1067">
        <v>4</v>
      </c>
      <c r="AG1067">
        <v>4656492</v>
      </c>
      <c r="AH1067" t="s">
        <v>13084</v>
      </c>
      <c r="AI1067" t="s">
        <v>13083</v>
      </c>
      <c r="AJ1067" t="s">
        <v>13082</v>
      </c>
      <c r="AK1067" t="s">
        <v>13081</v>
      </c>
      <c r="AL1067">
        <v>62</v>
      </c>
      <c r="AM1067" s="5">
        <f t="shared" si="131"/>
        <v>4.4285714285714288</v>
      </c>
      <c r="AN1067" s="4">
        <f t="shared" si="132"/>
        <v>6.7074160220695631E-3</v>
      </c>
      <c r="AO1067" s="3"/>
      <c r="AP1067">
        <v>0</v>
      </c>
      <c r="AR1067">
        <v>20060213009</v>
      </c>
      <c r="AT1067" s="2">
        <v>3.9660000000000002</v>
      </c>
      <c r="AU1067" s="1">
        <f t="shared" si="133"/>
        <v>2.7649554295956449</v>
      </c>
      <c r="AV1067" s="1">
        <f t="shared" si="134"/>
        <v>2.1666086217703051</v>
      </c>
      <c r="AW1067" s="1">
        <f t="shared" si="135"/>
        <v>1.5682618139449656</v>
      </c>
    </row>
    <row r="1068" spans="1:49" x14ac:dyDescent="0.2">
      <c r="A1068">
        <v>1066</v>
      </c>
      <c r="B1068" t="s">
        <v>13080</v>
      </c>
      <c r="C1068" t="s">
        <v>13079</v>
      </c>
      <c r="F1068" t="s">
        <v>13078</v>
      </c>
      <c r="G1068" t="s">
        <v>10</v>
      </c>
      <c r="H1068" t="s">
        <v>9</v>
      </c>
      <c r="I1068" t="s">
        <v>13077</v>
      </c>
      <c r="J1068">
        <v>60029306</v>
      </c>
      <c r="K1068" t="s">
        <v>914</v>
      </c>
      <c r="L1068" t="s">
        <v>913</v>
      </c>
      <c r="M1068" t="s">
        <v>40</v>
      </c>
      <c r="N1068">
        <v>3</v>
      </c>
      <c r="O1068" t="s">
        <v>13076</v>
      </c>
      <c r="P1068" t="s">
        <v>13075</v>
      </c>
      <c r="Q1068" t="s">
        <v>13074</v>
      </c>
      <c r="R1068" s="7">
        <v>39722</v>
      </c>
      <c r="S1068" s="8">
        <f t="shared" si="128"/>
        <v>2008</v>
      </c>
      <c r="T1068" s="8">
        <v>2008</v>
      </c>
      <c r="U1068" s="8">
        <f t="shared" si="129"/>
        <v>14</v>
      </c>
      <c r="V1068" s="7">
        <v>39722</v>
      </c>
      <c r="W1068" t="s">
        <v>248</v>
      </c>
      <c r="X1068" s="2">
        <v>1.3720000000000001</v>
      </c>
      <c r="Y1068" s="6">
        <f t="shared" si="130"/>
        <v>3.662475641333654E-2</v>
      </c>
      <c r="AA1068" t="s">
        <v>247</v>
      </c>
      <c r="AB1068">
        <v>17259</v>
      </c>
      <c r="AD1068" t="s">
        <v>4</v>
      </c>
      <c r="AE1068">
        <v>5</v>
      </c>
      <c r="AF1068">
        <v>4</v>
      </c>
      <c r="AG1068">
        <v>4656490</v>
      </c>
      <c r="AH1068" t="s">
        <v>13073</v>
      </c>
      <c r="AI1068" t="s">
        <v>13072</v>
      </c>
      <c r="AJ1068" t="s">
        <v>13071</v>
      </c>
      <c r="AK1068" t="s">
        <v>13070</v>
      </c>
      <c r="AL1068">
        <v>49</v>
      </c>
      <c r="AM1068" s="5">
        <f t="shared" si="131"/>
        <v>3.5</v>
      </c>
      <c r="AN1068" s="4">
        <f t="shared" si="132"/>
        <v>5.301022340022719E-3</v>
      </c>
      <c r="AO1068" s="3"/>
      <c r="AP1068">
        <v>0</v>
      </c>
      <c r="AQ1068" t="s">
        <v>37</v>
      </c>
      <c r="AR1068" t="s">
        <v>13069</v>
      </c>
      <c r="AS1068" t="s">
        <v>36</v>
      </c>
      <c r="AT1068" s="2">
        <v>3.9660000000000002</v>
      </c>
      <c r="AU1068" s="1">
        <f t="shared" si="133"/>
        <v>2.7227636191342395</v>
      </c>
      <c r="AV1068" s="1">
        <f t="shared" si="134"/>
        <v>2.0962889376679632</v>
      </c>
      <c r="AW1068" s="1">
        <f t="shared" si="135"/>
        <v>1.4698142562016865</v>
      </c>
    </row>
    <row r="1069" spans="1:49" x14ac:dyDescent="0.2">
      <c r="A1069">
        <v>1067</v>
      </c>
      <c r="B1069" t="s">
        <v>13068</v>
      </c>
      <c r="C1069" t="s">
        <v>13067</v>
      </c>
      <c r="F1069" t="s">
        <v>13066</v>
      </c>
      <c r="G1069" t="s">
        <v>10</v>
      </c>
      <c r="H1069" t="s">
        <v>9</v>
      </c>
      <c r="I1069" t="s">
        <v>13065</v>
      </c>
      <c r="J1069" t="s">
        <v>13064</v>
      </c>
      <c r="K1069" t="s">
        <v>13063</v>
      </c>
      <c r="L1069" t="s">
        <v>4159</v>
      </c>
      <c r="M1069" t="s">
        <v>366</v>
      </c>
      <c r="N1069">
        <v>2</v>
      </c>
      <c r="O1069" t="s">
        <v>13062</v>
      </c>
      <c r="P1069" t="s">
        <v>13061</v>
      </c>
      <c r="Q1069" t="s">
        <v>13060</v>
      </c>
      <c r="R1069" s="7">
        <v>39722</v>
      </c>
      <c r="S1069" s="8">
        <f t="shared" si="128"/>
        <v>2008</v>
      </c>
      <c r="T1069" s="8">
        <v>2008</v>
      </c>
      <c r="U1069" s="8">
        <f t="shared" si="129"/>
        <v>14</v>
      </c>
      <c r="V1069" s="7">
        <v>39722</v>
      </c>
      <c r="W1069" t="s">
        <v>248</v>
      </c>
      <c r="X1069" s="2">
        <v>1.3720000000000001</v>
      </c>
      <c r="Y1069" s="6">
        <f t="shared" si="130"/>
        <v>3.662475641333654E-2</v>
      </c>
      <c r="AA1069" t="s">
        <v>247</v>
      </c>
      <c r="AB1069">
        <v>17259</v>
      </c>
      <c r="AD1069" t="s">
        <v>4</v>
      </c>
      <c r="AE1069">
        <v>5</v>
      </c>
      <c r="AF1069">
        <v>4</v>
      </c>
      <c r="AG1069">
        <v>4656475</v>
      </c>
      <c r="AH1069" t="s">
        <v>13059</v>
      </c>
      <c r="AI1069" t="s">
        <v>13058</v>
      </c>
      <c r="AJ1069" t="s">
        <v>13057</v>
      </c>
      <c r="AK1069" t="s">
        <v>13056</v>
      </c>
      <c r="AL1069">
        <v>19</v>
      </c>
      <c r="AM1069" s="5">
        <f t="shared" si="131"/>
        <v>1.3571428571428572</v>
      </c>
      <c r="AN1069" s="4">
        <f t="shared" si="132"/>
        <v>2.0554984583761563E-3</v>
      </c>
      <c r="AO1069" s="3"/>
      <c r="AP1069">
        <v>0</v>
      </c>
      <c r="AR1069" t="s">
        <v>20</v>
      </c>
      <c r="AT1069" s="2">
        <v>3.9660000000000002</v>
      </c>
      <c r="AU1069" s="1">
        <f t="shared" si="133"/>
        <v>2.6253979026848424</v>
      </c>
      <c r="AV1069" s="1">
        <f t="shared" si="134"/>
        <v>1.9340127435856349</v>
      </c>
      <c r="AW1069" s="1">
        <f t="shared" si="135"/>
        <v>1.2426275844864272</v>
      </c>
    </row>
    <row r="1070" spans="1:49" x14ac:dyDescent="0.2">
      <c r="A1070">
        <v>1068</v>
      </c>
      <c r="B1070" t="s">
        <v>13055</v>
      </c>
      <c r="C1070" t="s">
        <v>13054</v>
      </c>
      <c r="F1070" t="s">
        <v>13053</v>
      </c>
      <c r="G1070" t="s">
        <v>10</v>
      </c>
      <c r="H1070" t="s">
        <v>9</v>
      </c>
      <c r="I1070" t="s">
        <v>13052</v>
      </c>
      <c r="J1070">
        <v>60025578</v>
      </c>
      <c r="K1070" t="s">
        <v>42</v>
      </c>
      <c r="L1070" t="s">
        <v>41</v>
      </c>
      <c r="M1070" t="s">
        <v>40</v>
      </c>
      <c r="N1070">
        <v>3</v>
      </c>
      <c r="O1070" t="s">
        <v>13051</v>
      </c>
      <c r="P1070" t="s">
        <v>13050</v>
      </c>
      <c r="Q1070" t="s">
        <v>170</v>
      </c>
      <c r="R1070" s="7">
        <v>39722</v>
      </c>
      <c r="S1070" s="8">
        <f t="shared" si="128"/>
        <v>2008</v>
      </c>
      <c r="T1070" s="8">
        <v>2008</v>
      </c>
      <c r="U1070" s="8">
        <f t="shared" si="129"/>
        <v>14</v>
      </c>
      <c r="V1070" s="7">
        <v>39722</v>
      </c>
      <c r="W1070" t="s">
        <v>248</v>
      </c>
      <c r="X1070" s="2">
        <v>1.3720000000000001</v>
      </c>
      <c r="Y1070" s="6">
        <f t="shared" si="130"/>
        <v>3.662475641333654E-2</v>
      </c>
      <c r="AA1070" t="s">
        <v>247</v>
      </c>
      <c r="AB1070">
        <v>17259</v>
      </c>
      <c r="AD1070" t="s">
        <v>4</v>
      </c>
      <c r="AE1070">
        <v>5</v>
      </c>
      <c r="AF1070">
        <v>4</v>
      </c>
      <c r="AG1070">
        <v>4656491</v>
      </c>
      <c r="AH1070" t="s">
        <v>13049</v>
      </c>
      <c r="AI1070" t="s">
        <v>13048</v>
      </c>
      <c r="AJ1070" t="s">
        <v>13047</v>
      </c>
      <c r="AK1070" t="s">
        <v>13046</v>
      </c>
      <c r="AL1070">
        <v>32</v>
      </c>
      <c r="AM1070" s="5">
        <f t="shared" si="131"/>
        <v>2.2857142857142856</v>
      </c>
      <c r="AN1070" s="4">
        <f t="shared" si="132"/>
        <v>3.4618921404229999E-3</v>
      </c>
      <c r="AO1070" s="3"/>
      <c r="AP1070">
        <v>0</v>
      </c>
      <c r="AQ1070" t="s">
        <v>857</v>
      </c>
      <c r="AR1070">
        <v>20051009</v>
      </c>
      <c r="AS1070" t="s">
        <v>1370</v>
      </c>
      <c r="AT1070" s="2">
        <v>3.9660000000000002</v>
      </c>
      <c r="AU1070" s="1">
        <f t="shared" si="133"/>
        <v>2.6675897131462478</v>
      </c>
      <c r="AV1070" s="1">
        <f t="shared" si="134"/>
        <v>2.0043324276879773</v>
      </c>
      <c r="AW1070" s="1">
        <f t="shared" si="135"/>
        <v>1.3410751422297063</v>
      </c>
    </row>
    <row r="1071" spans="1:49" x14ac:dyDescent="0.2">
      <c r="A1071">
        <v>1069</v>
      </c>
      <c r="B1071" t="s">
        <v>13045</v>
      </c>
      <c r="C1071" t="s">
        <v>13044</v>
      </c>
      <c r="F1071" t="s">
        <v>13043</v>
      </c>
      <c r="G1071" t="s">
        <v>10</v>
      </c>
      <c r="H1071" t="s">
        <v>9</v>
      </c>
      <c r="I1071" t="s">
        <v>13042</v>
      </c>
      <c r="J1071">
        <v>60025578</v>
      </c>
      <c r="K1071" t="s">
        <v>42</v>
      </c>
      <c r="L1071" t="s">
        <v>41</v>
      </c>
      <c r="M1071" t="s">
        <v>40</v>
      </c>
      <c r="N1071">
        <v>3</v>
      </c>
      <c r="O1071" t="s">
        <v>13041</v>
      </c>
      <c r="P1071" t="s">
        <v>13040</v>
      </c>
      <c r="Q1071" t="s">
        <v>170</v>
      </c>
      <c r="R1071" s="7">
        <v>39722</v>
      </c>
      <c r="S1071" s="8">
        <f t="shared" si="128"/>
        <v>2008</v>
      </c>
      <c r="T1071" s="8">
        <v>2008</v>
      </c>
      <c r="U1071" s="8">
        <f t="shared" si="129"/>
        <v>14</v>
      </c>
      <c r="V1071" s="7">
        <v>39722</v>
      </c>
      <c r="W1071" t="s">
        <v>248</v>
      </c>
      <c r="X1071" s="2">
        <v>1.3720000000000001</v>
      </c>
      <c r="Y1071" s="6">
        <f t="shared" si="130"/>
        <v>3.662475641333654E-2</v>
      </c>
      <c r="AA1071" t="s">
        <v>247</v>
      </c>
      <c r="AB1071">
        <v>17259</v>
      </c>
      <c r="AD1071" t="s">
        <v>4</v>
      </c>
      <c r="AE1071">
        <v>5</v>
      </c>
      <c r="AF1071">
        <v>4</v>
      </c>
      <c r="AG1071">
        <v>4656464</v>
      </c>
      <c r="AH1071" t="s">
        <v>13039</v>
      </c>
      <c r="AI1071" t="s">
        <v>13038</v>
      </c>
      <c r="AJ1071" t="s">
        <v>13037</v>
      </c>
      <c r="AK1071" t="s">
        <v>13036</v>
      </c>
      <c r="AL1071">
        <v>3</v>
      </c>
      <c r="AM1071" s="5">
        <f t="shared" si="131"/>
        <v>0.21428571428571427</v>
      </c>
      <c r="AN1071" s="4">
        <f t="shared" si="132"/>
        <v>3.2455238816465621E-4</v>
      </c>
      <c r="AO1071" s="3"/>
      <c r="AP1071">
        <v>0</v>
      </c>
      <c r="AQ1071" t="s">
        <v>1533</v>
      </c>
      <c r="AR1071" t="s">
        <v>20</v>
      </c>
      <c r="AS1071" t="s">
        <v>1531</v>
      </c>
      <c r="AT1071" s="2">
        <v>3.9660000000000002</v>
      </c>
      <c r="AU1071" s="1">
        <f t="shared" si="133"/>
        <v>2.5734695205784974</v>
      </c>
      <c r="AV1071" s="1">
        <f t="shared" si="134"/>
        <v>1.8474654400750599</v>
      </c>
      <c r="AW1071" s="1">
        <f t="shared" si="135"/>
        <v>1.1214613595716221</v>
      </c>
    </row>
    <row r="1072" spans="1:49" x14ac:dyDescent="0.2">
      <c r="A1072">
        <v>1070</v>
      </c>
      <c r="B1072" t="s">
        <v>13035</v>
      </c>
      <c r="C1072" t="s">
        <v>13034</v>
      </c>
      <c r="F1072" t="s">
        <v>13033</v>
      </c>
      <c r="G1072" t="s">
        <v>10</v>
      </c>
      <c r="H1072" t="s">
        <v>9</v>
      </c>
      <c r="I1072" t="s">
        <v>13032</v>
      </c>
      <c r="J1072">
        <v>60025160</v>
      </c>
      <c r="K1072" t="s">
        <v>13031</v>
      </c>
      <c r="L1072" t="s">
        <v>13030</v>
      </c>
      <c r="M1072" t="s">
        <v>417</v>
      </c>
      <c r="N1072">
        <v>2</v>
      </c>
      <c r="O1072" t="s">
        <v>13029</v>
      </c>
      <c r="P1072" t="s">
        <v>13028</v>
      </c>
      <c r="Q1072" t="s">
        <v>13027</v>
      </c>
      <c r="R1072" s="7">
        <v>39722</v>
      </c>
      <c r="S1072" s="8">
        <f t="shared" si="128"/>
        <v>2008</v>
      </c>
      <c r="T1072" s="8">
        <v>2008</v>
      </c>
      <c r="U1072" s="8">
        <f t="shared" si="129"/>
        <v>14</v>
      </c>
      <c r="V1072" s="7">
        <v>39722</v>
      </c>
      <c r="W1072" t="s">
        <v>909</v>
      </c>
      <c r="X1072" s="2">
        <v>0.79900000000000004</v>
      </c>
      <c r="Y1072" s="6">
        <f t="shared" si="130"/>
        <v>2.1328848669282724E-2</v>
      </c>
      <c r="AA1072">
        <v>15497747</v>
      </c>
      <c r="AB1072">
        <v>9500153930</v>
      </c>
      <c r="AD1072" t="s">
        <v>4</v>
      </c>
      <c r="AE1072">
        <v>55</v>
      </c>
      <c r="AF1072">
        <v>10</v>
      </c>
      <c r="AH1072" t="s">
        <v>13026</v>
      </c>
      <c r="AI1072" t="s">
        <v>13025</v>
      </c>
      <c r="AJ1072" t="s">
        <v>13024</v>
      </c>
      <c r="AK1072" t="s">
        <v>13023</v>
      </c>
      <c r="AL1072">
        <v>18</v>
      </c>
      <c r="AM1072" s="5">
        <f t="shared" si="131"/>
        <v>1.2857142857142858</v>
      </c>
      <c r="AN1072" s="4">
        <f t="shared" si="132"/>
        <v>1.9473143289879377E-3</v>
      </c>
      <c r="AO1072" s="3"/>
      <c r="AP1072">
        <v>0</v>
      </c>
      <c r="AR1072" t="s">
        <v>20</v>
      </c>
      <c r="AT1072" s="2" t="s">
        <v>0</v>
      </c>
      <c r="AU1072" s="1">
        <f t="shared" si="133"/>
        <v>1.5514388367194287</v>
      </c>
      <c r="AV1072" s="1">
        <f t="shared" si="134"/>
        <v>1.1638081499135331</v>
      </c>
      <c r="AW1072" s="1">
        <f t="shared" si="135"/>
        <v>0.77617746310763736</v>
      </c>
    </row>
    <row r="1073" spans="1:49" x14ac:dyDescent="0.2">
      <c r="A1073">
        <v>1071</v>
      </c>
      <c r="B1073" t="s">
        <v>13022</v>
      </c>
      <c r="C1073" t="s">
        <v>13021</v>
      </c>
      <c r="F1073" t="s">
        <v>13020</v>
      </c>
      <c r="G1073" t="s">
        <v>10</v>
      </c>
      <c r="H1073" t="s">
        <v>9</v>
      </c>
      <c r="I1073" t="s">
        <v>13019</v>
      </c>
      <c r="J1073">
        <v>60018306</v>
      </c>
      <c r="K1073" t="s">
        <v>13018</v>
      </c>
      <c r="L1073" t="s">
        <v>701</v>
      </c>
      <c r="M1073" t="s">
        <v>15</v>
      </c>
      <c r="N1073">
        <v>1</v>
      </c>
      <c r="O1073" t="s">
        <v>13017</v>
      </c>
      <c r="P1073">
        <v>8731433200</v>
      </c>
      <c r="Q1073">
        <v>60018306</v>
      </c>
      <c r="R1073" s="7">
        <v>39722</v>
      </c>
      <c r="S1073" s="8">
        <f t="shared" si="128"/>
        <v>2008</v>
      </c>
      <c r="T1073" s="8">
        <v>2008</v>
      </c>
      <c r="U1073" s="8">
        <f t="shared" si="129"/>
        <v>14</v>
      </c>
      <c r="V1073" s="7">
        <v>39722</v>
      </c>
      <c r="W1073" t="s">
        <v>248</v>
      </c>
      <c r="X1073" s="2">
        <v>1.3720000000000001</v>
      </c>
      <c r="Y1073" s="6">
        <f t="shared" si="130"/>
        <v>3.662475641333654E-2</v>
      </c>
      <c r="AA1073" t="s">
        <v>247</v>
      </c>
      <c r="AB1073">
        <v>17259</v>
      </c>
      <c r="AD1073" t="s">
        <v>4</v>
      </c>
      <c r="AE1073">
        <v>5</v>
      </c>
      <c r="AF1073">
        <v>4</v>
      </c>
      <c r="AG1073">
        <v>4656447</v>
      </c>
      <c r="AH1073" t="s">
        <v>13016</v>
      </c>
      <c r="AI1073" t="s">
        <v>13015</v>
      </c>
      <c r="AJ1073" t="s">
        <v>13014</v>
      </c>
      <c r="AK1073" t="s">
        <v>13013</v>
      </c>
      <c r="AL1073">
        <v>26</v>
      </c>
      <c r="AM1073" s="5">
        <f t="shared" si="131"/>
        <v>1.8571428571428572</v>
      </c>
      <c r="AN1073" s="4">
        <f t="shared" si="132"/>
        <v>2.8127873640936877E-3</v>
      </c>
      <c r="AO1073" s="3"/>
      <c r="AP1073">
        <v>0</v>
      </c>
      <c r="AQ1073" t="s">
        <v>13012</v>
      </c>
      <c r="AR1073" t="s">
        <v>20</v>
      </c>
      <c r="AS1073" t="s">
        <v>702</v>
      </c>
      <c r="AT1073" s="2">
        <v>3.9660000000000002</v>
      </c>
      <c r="AU1073" s="1">
        <f t="shared" si="133"/>
        <v>2.6481165698563682</v>
      </c>
      <c r="AV1073" s="1">
        <f t="shared" si="134"/>
        <v>1.9718771888715114</v>
      </c>
      <c r="AW1073" s="1">
        <f t="shared" si="135"/>
        <v>1.2956378078866542</v>
      </c>
    </row>
    <row r="1074" spans="1:49" x14ac:dyDescent="0.2">
      <c r="A1074">
        <v>1072</v>
      </c>
      <c r="B1074" t="s">
        <v>13011</v>
      </c>
      <c r="C1074" t="s">
        <v>13010</v>
      </c>
      <c r="F1074" t="s">
        <v>13009</v>
      </c>
      <c r="G1074" t="s">
        <v>10</v>
      </c>
      <c r="H1074" t="s">
        <v>9</v>
      </c>
      <c r="I1074" t="s">
        <v>13008</v>
      </c>
      <c r="J1074">
        <v>60025235</v>
      </c>
      <c r="K1074" t="s">
        <v>12983</v>
      </c>
      <c r="L1074" t="s">
        <v>12982</v>
      </c>
      <c r="M1074" t="s">
        <v>65</v>
      </c>
      <c r="N1074">
        <v>3</v>
      </c>
      <c r="O1074" t="s">
        <v>13007</v>
      </c>
      <c r="P1074" t="s">
        <v>13006</v>
      </c>
      <c r="Q1074" t="s">
        <v>12979</v>
      </c>
      <c r="R1074" s="7">
        <v>39722</v>
      </c>
      <c r="S1074" s="8">
        <f t="shared" si="128"/>
        <v>2008</v>
      </c>
      <c r="T1074" s="8">
        <v>2008</v>
      </c>
      <c r="U1074" s="8">
        <f t="shared" si="129"/>
        <v>14</v>
      </c>
      <c r="V1074" s="7">
        <v>39722</v>
      </c>
      <c r="W1074" t="s">
        <v>248</v>
      </c>
      <c r="X1074" s="2">
        <v>1.3720000000000001</v>
      </c>
      <c r="Y1074" s="6">
        <f t="shared" si="130"/>
        <v>3.662475641333654E-2</v>
      </c>
      <c r="AA1074" t="s">
        <v>247</v>
      </c>
      <c r="AB1074">
        <v>17259</v>
      </c>
      <c r="AD1074" t="s">
        <v>4</v>
      </c>
      <c r="AE1074">
        <v>5</v>
      </c>
      <c r="AF1074">
        <v>4</v>
      </c>
      <c r="AG1074">
        <v>4656442</v>
      </c>
      <c r="AH1074" t="s">
        <v>13005</v>
      </c>
      <c r="AI1074" t="s">
        <v>13004</v>
      </c>
      <c r="AJ1074" t="s">
        <v>13003</v>
      </c>
      <c r="AK1074" t="s">
        <v>13002</v>
      </c>
      <c r="AL1074">
        <v>40</v>
      </c>
      <c r="AM1074" s="5">
        <f t="shared" si="131"/>
        <v>2.8571428571428572</v>
      </c>
      <c r="AN1074" s="4">
        <f t="shared" si="132"/>
        <v>4.3273651755287501E-3</v>
      </c>
      <c r="AO1074" s="3"/>
      <c r="AP1074">
        <v>0</v>
      </c>
      <c r="AR1074" t="s">
        <v>20</v>
      </c>
      <c r="AT1074" s="2">
        <v>3.9660000000000002</v>
      </c>
      <c r="AU1074" s="1">
        <f t="shared" si="133"/>
        <v>2.6935539041994203</v>
      </c>
      <c r="AV1074" s="1">
        <f t="shared" si="134"/>
        <v>2.0476060794432644</v>
      </c>
      <c r="AW1074" s="1">
        <f t="shared" si="135"/>
        <v>1.4016582546871086</v>
      </c>
    </row>
    <row r="1075" spans="1:49" x14ac:dyDescent="0.2">
      <c r="A1075">
        <v>1073</v>
      </c>
      <c r="B1075" t="s">
        <v>13001</v>
      </c>
      <c r="C1075" t="s">
        <v>13000</v>
      </c>
      <c r="F1075" t="s">
        <v>12999</v>
      </c>
      <c r="G1075" t="s">
        <v>10</v>
      </c>
      <c r="H1075" t="s">
        <v>9</v>
      </c>
      <c r="I1075" t="s">
        <v>12998</v>
      </c>
      <c r="J1075" t="s">
        <v>12997</v>
      </c>
      <c r="K1075" t="s">
        <v>12996</v>
      </c>
      <c r="L1075" t="s">
        <v>12995</v>
      </c>
      <c r="M1075" t="s">
        <v>953</v>
      </c>
      <c r="N1075">
        <v>3</v>
      </c>
      <c r="O1075" t="s">
        <v>12994</v>
      </c>
      <c r="P1075" t="s">
        <v>12993</v>
      </c>
      <c r="Q1075" t="s">
        <v>12992</v>
      </c>
      <c r="R1075" s="7">
        <v>39722</v>
      </c>
      <c r="S1075" s="8">
        <f t="shared" si="128"/>
        <v>2008</v>
      </c>
      <c r="T1075" s="8">
        <v>2008</v>
      </c>
      <c r="U1075" s="8">
        <f t="shared" si="129"/>
        <v>14</v>
      </c>
      <c r="V1075" s="7">
        <v>39722</v>
      </c>
      <c r="W1075" t="s">
        <v>248</v>
      </c>
      <c r="X1075" s="2">
        <v>1.3720000000000001</v>
      </c>
      <c r="Y1075" s="6">
        <f t="shared" si="130"/>
        <v>3.662475641333654E-2</v>
      </c>
      <c r="AA1075" t="s">
        <v>247</v>
      </c>
      <c r="AB1075">
        <v>17259</v>
      </c>
      <c r="AD1075" t="s">
        <v>4</v>
      </c>
      <c r="AE1075">
        <v>5</v>
      </c>
      <c r="AF1075">
        <v>4</v>
      </c>
      <c r="AG1075">
        <v>4656474</v>
      </c>
      <c r="AH1075" t="s">
        <v>12991</v>
      </c>
      <c r="AI1075" t="s">
        <v>12990</v>
      </c>
      <c r="AJ1075" t="s">
        <v>12989</v>
      </c>
      <c r="AK1075" t="s">
        <v>12988</v>
      </c>
      <c r="AL1075">
        <v>4</v>
      </c>
      <c r="AM1075" s="5">
        <f t="shared" si="131"/>
        <v>0.2857142857142857</v>
      </c>
      <c r="AN1075" s="4">
        <f t="shared" si="132"/>
        <v>4.3273651755287499E-4</v>
      </c>
      <c r="AO1075" s="3"/>
      <c r="AP1075">
        <v>0</v>
      </c>
      <c r="AR1075" t="s">
        <v>20</v>
      </c>
      <c r="AT1075" s="2">
        <v>3.9660000000000002</v>
      </c>
      <c r="AU1075" s="1">
        <f t="shared" si="133"/>
        <v>2.5767150444601437</v>
      </c>
      <c r="AV1075" s="1">
        <f t="shared" si="134"/>
        <v>1.8528746465444705</v>
      </c>
      <c r="AW1075" s="1">
        <f t="shared" si="135"/>
        <v>1.1290342486287974</v>
      </c>
    </row>
    <row r="1076" spans="1:49" x14ac:dyDescent="0.2">
      <c r="A1076">
        <v>1074</v>
      </c>
      <c r="B1076" t="s">
        <v>12987</v>
      </c>
      <c r="C1076" t="s">
        <v>12986</v>
      </c>
      <c r="F1076" t="s">
        <v>12985</v>
      </c>
      <c r="G1076" t="s">
        <v>10</v>
      </c>
      <c r="H1076" t="s">
        <v>9</v>
      </c>
      <c r="I1076" t="s">
        <v>12984</v>
      </c>
      <c r="J1076">
        <v>60025235</v>
      </c>
      <c r="K1076" t="s">
        <v>12983</v>
      </c>
      <c r="L1076" t="s">
        <v>12982</v>
      </c>
      <c r="M1076" t="s">
        <v>65</v>
      </c>
      <c r="N1076">
        <v>3</v>
      </c>
      <c r="O1076" t="s">
        <v>12981</v>
      </c>
      <c r="P1076" t="s">
        <v>12980</v>
      </c>
      <c r="Q1076" t="s">
        <v>12979</v>
      </c>
      <c r="R1076" s="7">
        <v>39722</v>
      </c>
      <c r="S1076" s="8">
        <f t="shared" si="128"/>
        <v>2008</v>
      </c>
      <c r="T1076" s="8">
        <v>2008</v>
      </c>
      <c r="U1076" s="8">
        <f t="shared" si="129"/>
        <v>14</v>
      </c>
      <c r="V1076" s="7">
        <v>39722</v>
      </c>
      <c r="W1076" t="s">
        <v>248</v>
      </c>
      <c r="X1076" s="2">
        <v>1.3720000000000001</v>
      </c>
      <c r="Y1076" s="6">
        <f t="shared" si="130"/>
        <v>3.662475641333654E-2</v>
      </c>
      <c r="AA1076" t="s">
        <v>247</v>
      </c>
      <c r="AB1076">
        <v>17259</v>
      </c>
      <c r="AD1076" t="s">
        <v>4</v>
      </c>
      <c r="AE1076">
        <v>5</v>
      </c>
      <c r="AF1076">
        <v>4</v>
      </c>
      <c r="AG1076">
        <v>4656456</v>
      </c>
      <c r="AH1076" t="s">
        <v>12978</v>
      </c>
      <c r="AI1076" t="s">
        <v>12977</v>
      </c>
      <c r="AJ1076" t="s">
        <v>12976</v>
      </c>
      <c r="AK1076" t="s">
        <v>12975</v>
      </c>
      <c r="AL1076">
        <v>89</v>
      </c>
      <c r="AM1076" s="5">
        <f t="shared" si="131"/>
        <v>6.3571428571428568</v>
      </c>
      <c r="AN1076" s="4">
        <f t="shared" si="132"/>
        <v>9.6283875155514682E-3</v>
      </c>
      <c r="AO1076" s="3"/>
      <c r="AP1076">
        <v>0</v>
      </c>
      <c r="AR1076" t="s">
        <v>20</v>
      </c>
      <c r="AT1076" s="2">
        <v>3.9660000000000002</v>
      </c>
      <c r="AU1076" s="1">
        <f t="shared" si="133"/>
        <v>2.8525845744001015</v>
      </c>
      <c r="AV1076" s="1">
        <f t="shared" si="134"/>
        <v>2.3126571964444</v>
      </c>
      <c r="AW1076" s="1">
        <f t="shared" si="135"/>
        <v>1.772729818488699</v>
      </c>
    </row>
    <row r="1077" spans="1:49" x14ac:dyDescent="0.2">
      <c r="A1077">
        <v>1075</v>
      </c>
      <c r="B1077" t="s">
        <v>12974</v>
      </c>
      <c r="C1077" t="s">
        <v>12973</v>
      </c>
      <c r="F1077" t="s">
        <v>12972</v>
      </c>
      <c r="G1077" t="s">
        <v>10</v>
      </c>
      <c r="H1077" t="s">
        <v>9</v>
      </c>
      <c r="I1077" t="s">
        <v>12971</v>
      </c>
      <c r="J1077">
        <v>60025272</v>
      </c>
      <c r="K1077" t="s">
        <v>1929</v>
      </c>
      <c r="L1077" t="s">
        <v>393</v>
      </c>
      <c r="M1077" t="s">
        <v>52</v>
      </c>
      <c r="N1077">
        <v>3</v>
      </c>
      <c r="O1077" t="s">
        <v>12970</v>
      </c>
      <c r="P1077" t="s">
        <v>12969</v>
      </c>
      <c r="Q1077" t="s">
        <v>12968</v>
      </c>
      <c r="R1077" s="7">
        <v>39722</v>
      </c>
      <c r="S1077" s="8">
        <f t="shared" si="128"/>
        <v>2008</v>
      </c>
      <c r="T1077" s="8">
        <v>2008</v>
      </c>
      <c r="U1077" s="8">
        <f t="shared" si="129"/>
        <v>14</v>
      </c>
      <c r="V1077" s="7">
        <v>39722</v>
      </c>
      <c r="W1077" t="s">
        <v>248</v>
      </c>
      <c r="X1077" s="2">
        <v>1.3720000000000001</v>
      </c>
      <c r="Y1077" s="6">
        <f t="shared" si="130"/>
        <v>3.662475641333654E-2</v>
      </c>
      <c r="AA1077" t="s">
        <v>247</v>
      </c>
      <c r="AB1077">
        <v>17259</v>
      </c>
      <c r="AD1077" t="s">
        <v>4</v>
      </c>
      <c r="AE1077">
        <v>5</v>
      </c>
      <c r="AF1077">
        <v>4</v>
      </c>
      <c r="AG1077">
        <v>4656444</v>
      </c>
      <c r="AH1077" t="s">
        <v>12967</v>
      </c>
      <c r="AI1077" t="s">
        <v>12966</v>
      </c>
      <c r="AJ1077" t="s">
        <v>12965</v>
      </c>
      <c r="AK1077" t="s">
        <v>12964</v>
      </c>
      <c r="AL1077">
        <v>25</v>
      </c>
      <c r="AM1077" s="5">
        <f t="shared" si="131"/>
        <v>1.7857142857142858</v>
      </c>
      <c r="AN1077" s="4">
        <f t="shared" si="132"/>
        <v>2.7046032347054689E-3</v>
      </c>
      <c r="AO1077" s="3"/>
      <c r="AP1077">
        <v>0</v>
      </c>
      <c r="AQ1077" t="s">
        <v>2274</v>
      </c>
      <c r="AR1077">
        <v>15206047</v>
      </c>
      <c r="AS1077" t="s">
        <v>94</v>
      </c>
      <c r="AT1077" s="2">
        <v>3.9660000000000002</v>
      </c>
      <c r="AU1077" s="1">
        <f t="shared" si="133"/>
        <v>2.6448710459747216</v>
      </c>
      <c r="AV1077" s="1">
        <f t="shared" si="134"/>
        <v>1.9664679824021005</v>
      </c>
      <c r="AW1077" s="1">
        <f t="shared" si="135"/>
        <v>1.288064918829479</v>
      </c>
    </row>
    <row r="1078" spans="1:49" x14ac:dyDescent="0.2">
      <c r="A1078">
        <v>1076</v>
      </c>
      <c r="B1078" t="s">
        <v>12963</v>
      </c>
      <c r="C1078" t="s">
        <v>12962</v>
      </c>
      <c r="F1078" t="s">
        <v>12961</v>
      </c>
      <c r="G1078" t="s">
        <v>10</v>
      </c>
      <c r="H1078" t="s">
        <v>9</v>
      </c>
      <c r="I1078" t="s">
        <v>12960</v>
      </c>
      <c r="J1078" t="s">
        <v>448</v>
      </c>
      <c r="K1078" t="s">
        <v>447</v>
      </c>
      <c r="L1078" t="s">
        <v>446</v>
      </c>
      <c r="M1078" t="s">
        <v>44</v>
      </c>
      <c r="N1078">
        <v>3</v>
      </c>
      <c r="O1078" t="s">
        <v>12959</v>
      </c>
      <c r="P1078" t="s">
        <v>12958</v>
      </c>
      <c r="Q1078" t="s">
        <v>12957</v>
      </c>
      <c r="R1078" s="7">
        <v>39722</v>
      </c>
      <c r="S1078" s="8">
        <f t="shared" si="128"/>
        <v>2008</v>
      </c>
      <c r="T1078" s="8">
        <v>2008</v>
      </c>
      <c r="U1078" s="8">
        <f t="shared" si="129"/>
        <v>14</v>
      </c>
      <c r="V1078" s="7">
        <v>39722</v>
      </c>
      <c r="W1078" t="s">
        <v>248</v>
      </c>
      <c r="X1078" s="2">
        <v>1.3720000000000001</v>
      </c>
      <c r="Y1078" s="6">
        <f t="shared" si="130"/>
        <v>3.662475641333654E-2</v>
      </c>
      <c r="AA1078" t="s">
        <v>247</v>
      </c>
      <c r="AB1078">
        <v>17259</v>
      </c>
      <c r="AD1078" t="s">
        <v>4</v>
      </c>
      <c r="AE1078">
        <v>5</v>
      </c>
      <c r="AF1078">
        <v>4</v>
      </c>
      <c r="AG1078">
        <v>4656487</v>
      </c>
      <c r="AH1078" t="s">
        <v>12956</v>
      </c>
      <c r="AI1078" t="s">
        <v>12955</v>
      </c>
      <c r="AJ1078" t="s">
        <v>12954</v>
      </c>
      <c r="AK1078" t="s">
        <v>12953</v>
      </c>
      <c r="AL1078">
        <v>111</v>
      </c>
      <c r="AM1078" s="5">
        <f t="shared" si="131"/>
        <v>7.9285714285714288</v>
      </c>
      <c r="AN1078" s="4">
        <f t="shared" si="132"/>
        <v>1.2008438362092281E-2</v>
      </c>
      <c r="AO1078" s="3"/>
      <c r="AP1078">
        <v>0</v>
      </c>
      <c r="AQ1078" t="s">
        <v>5192</v>
      </c>
      <c r="AR1078" t="s">
        <v>20</v>
      </c>
      <c r="AS1078" t="s">
        <v>5191</v>
      </c>
      <c r="AT1078" s="2">
        <v>3.9660000000000002</v>
      </c>
      <c r="AU1078" s="1">
        <f t="shared" si="133"/>
        <v>2.9239860997963261</v>
      </c>
      <c r="AV1078" s="1">
        <f t="shared" si="134"/>
        <v>2.4316597387714411</v>
      </c>
      <c r="AW1078" s="1">
        <f t="shared" si="135"/>
        <v>1.939333377746556</v>
      </c>
    </row>
    <row r="1079" spans="1:49" x14ac:dyDescent="0.2">
      <c r="A1079">
        <v>1077</v>
      </c>
      <c r="B1079" t="s">
        <v>12952</v>
      </c>
      <c r="C1079" t="s">
        <v>12951</v>
      </c>
      <c r="F1079" t="s">
        <v>12950</v>
      </c>
      <c r="G1079" t="s">
        <v>10</v>
      </c>
      <c r="H1079" t="s">
        <v>9</v>
      </c>
      <c r="I1079" t="s">
        <v>12949</v>
      </c>
      <c r="J1079" t="s">
        <v>12948</v>
      </c>
      <c r="K1079" t="s">
        <v>12947</v>
      </c>
      <c r="L1079" t="s">
        <v>12946</v>
      </c>
      <c r="M1079" t="s">
        <v>519</v>
      </c>
      <c r="N1079">
        <v>3</v>
      </c>
      <c r="O1079" t="s">
        <v>12945</v>
      </c>
      <c r="P1079" t="s">
        <v>12944</v>
      </c>
      <c r="Q1079" t="s">
        <v>12943</v>
      </c>
      <c r="R1079" s="7">
        <v>39722</v>
      </c>
      <c r="S1079" s="8">
        <f t="shared" si="128"/>
        <v>2008</v>
      </c>
      <c r="T1079" s="8">
        <v>2008</v>
      </c>
      <c r="U1079" s="8">
        <f t="shared" si="129"/>
        <v>14</v>
      </c>
      <c r="V1079" s="7">
        <v>39722</v>
      </c>
      <c r="W1079" t="s">
        <v>248</v>
      </c>
      <c r="X1079" s="2">
        <v>1.3720000000000001</v>
      </c>
      <c r="Y1079" s="6">
        <f t="shared" si="130"/>
        <v>3.662475641333654E-2</v>
      </c>
      <c r="AA1079" t="s">
        <v>247</v>
      </c>
      <c r="AB1079">
        <v>17259</v>
      </c>
      <c r="AD1079" t="s">
        <v>4</v>
      </c>
      <c r="AE1079">
        <v>5</v>
      </c>
      <c r="AF1079">
        <v>4</v>
      </c>
      <c r="AG1079">
        <v>4656460</v>
      </c>
      <c r="AH1079" t="s">
        <v>12942</v>
      </c>
      <c r="AI1079" t="s">
        <v>12941</v>
      </c>
      <c r="AJ1079" t="s">
        <v>12940</v>
      </c>
      <c r="AK1079" t="s">
        <v>12939</v>
      </c>
      <c r="AL1079">
        <v>120</v>
      </c>
      <c r="AM1079" s="5">
        <f t="shared" si="131"/>
        <v>8.5714285714285712</v>
      </c>
      <c r="AN1079" s="4">
        <f t="shared" si="132"/>
        <v>1.2982095526586249E-2</v>
      </c>
      <c r="AO1079" s="3"/>
      <c r="AP1079">
        <v>0</v>
      </c>
      <c r="AQ1079" t="s">
        <v>330</v>
      </c>
      <c r="AR1079" t="s">
        <v>12938</v>
      </c>
      <c r="AS1079" t="s">
        <v>329</v>
      </c>
      <c r="AT1079" s="2">
        <v>3.9660000000000002</v>
      </c>
      <c r="AU1079" s="1">
        <f t="shared" si="133"/>
        <v>2.9531958147311452</v>
      </c>
      <c r="AV1079" s="1">
        <f t="shared" si="134"/>
        <v>2.4803425969961395</v>
      </c>
      <c r="AW1079" s="1">
        <f t="shared" si="135"/>
        <v>2.0074893792611332</v>
      </c>
    </row>
    <row r="1080" spans="1:49" x14ac:dyDescent="0.2">
      <c r="A1080">
        <v>1078</v>
      </c>
      <c r="B1080" t="s">
        <v>12937</v>
      </c>
      <c r="F1080" t="s">
        <v>12936</v>
      </c>
      <c r="G1080" t="s">
        <v>10</v>
      </c>
      <c r="H1080" t="s">
        <v>9</v>
      </c>
      <c r="I1080" t="s">
        <v>12935</v>
      </c>
      <c r="J1080">
        <v>60007951</v>
      </c>
      <c r="K1080" t="s">
        <v>12934</v>
      </c>
      <c r="L1080" t="s">
        <v>12933</v>
      </c>
      <c r="M1080" t="s">
        <v>52</v>
      </c>
      <c r="N1080">
        <v>4</v>
      </c>
      <c r="O1080" t="s">
        <v>12932</v>
      </c>
      <c r="P1080" t="s">
        <v>12931</v>
      </c>
      <c r="Q1080" t="s">
        <v>12930</v>
      </c>
      <c r="R1080" s="7">
        <v>39722</v>
      </c>
      <c r="S1080" s="8">
        <f t="shared" si="128"/>
        <v>2008</v>
      </c>
      <c r="T1080" s="8">
        <v>2008</v>
      </c>
      <c r="U1080" s="8">
        <f t="shared" si="129"/>
        <v>14</v>
      </c>
      <c r="V1080" s="7">
        <v>39722</v>
      </c>
      <c r="W1080" t="s">
        <v>4016</v>
      </c>
      <c r="X1080" s="2">
        <v>0.161</v>
      </c>
      <c r="Y1080" s="6">
        <f t="shared" si="130"/>
        <v>4.2978030485037776E-3</v>
      </c>
      <c r="AA1080">
        <v>162523</v>
      </c>
      <c r="AB1080">
        <v>16740</v>
      </c>
      <c r="AD1080" t="s">
        <v>4</v>
      </c>
      <c r="AE1080">
        <v>44</v>
      </c>
      <c r="AF1080">
        <v>4</v>
      </c>
      <c r="AH1080" t="s">
        <v>12929</v>
      </c>
      <c r="AI1080" t="s">
        <v>12928</v>
      </c>
      <c r="AK1080" t="s">
        <v>12927</v>
      </c>
      <c r="AL1080">
        <v>2</v>
      </c>
      <c r="AM1080" s="5">
        <f t="shared" si="131"/>
        <v>0.14285714285714285</v>
      </c>
      <c r="AN1080" s="4">
        <f t="shared" si="132"/>
        <v>2.1636825877643749E-4</v>
      </c>
      <c r="AO1080" s="3"/>
      <c r="AP1080">
        <v>0</v>
      </c>
      <c r="AR1080" t="s">
        <v>20</v>
      </c>
      <c r="AT1080" s="2" t="s">
        <v>0</v>
      </c>
      <c r="AU1080" s="1">
        <f t="shared" si="133"/>
        <v>0.30733726115855753</v>
      </c>
      <c r="AV1080" s="1">
        <f t="shared" si="134"/>
        <v>0.22570856536401077</v>
      </c>
      <c r="AW1080" s="1">
        <f t="shared" si="135"/>
        <v>0.14407986956946395</v>
      </c>
    </row>
    <row r="1081" spans="1:49" x14ac:dyDescent="0.2">
      <c r="A1081">
        <v>1079</v>
      </c>
      <c r="B1081" t="s">
        <v>12926</v>
      </c>
      <c r="C1081" t="s">
        <v>12925</v>
      </c>
      <c r="F1081" t="s">
        <v>12924</v>
      </c>
      <c r="G1081" t="s">
        <v>10</v>
      </c>
      <c r="H1081" t="s">
        <v>9</v>
      </c>
      <c r="I1081" t="s">
        <v>12923</v>
      </c>
      <c r="J1081" t="s">
        <v>12922</v>
      </c>
      <c r="K1081" t="s">
        <v>12921</v>
      </c>
      <c r="L1081" t="s">
        <v>12920</v>
      </c>
      <c r="M1081" t="s">
        <v>233</v>
      </c>
      <c r="N1081">
        <v>2</v>
      </c>
      <c r="O1081" t="s">
        <v>12919</v>
      </c>
      <c r="P1081" t="s">
        <v>12918</v>
      </c>
      <c r="Q1081" t="s">
        <v>12917</v>
      </c>
      <c r="R1081" s="7">
        <v>39722</v>
      </c>
      <c r="S1081" s="8">
        <f t="shared" si="128"/>
        <v>2008</v>
      </c>
      <c r="T1081" s="8">
        <v>2008</v>
      </c>
      <c r="U1081" s="8">
        <f t="shared" si="129"/>
        <v>14</v>
      </c>
      <c r="V1081" s="7">
        <v>39722</v>
      </c>
      <c r="W1081" t="s">
        <v>251</v>
      </c>
      <c r="X1081" s="2">
        <v>2.0099999999999998</v>
      </c>
      <c r="Y1081" s="6">
        <f t="shared" si="130"/>
        <v>5.3655802034115477E-2</v>
      </c>
      <c r="AA1081">
        <v>15361276</v>
      </c>
      <c r="AB1081">
        <v>18933</v>
      </c>
      <c r="AD1081" t="s">
        <v>4</v>
      </c>
      <c r="AE1081">
        <v>7</v>
      </c>
      <c r="AF1081">
        <v>10</v>
      </c>
      <c r="AG1081">
        <v>4657332</v>
      </c>
      <c r="AH1081" t="s">
        <v>12916</v>
      </c>
      <c r="AI1081" t="s">
        <v>12915</v>
      </c>
      <c r="AJ1081" t="s">
        <v>12914</v>
      </c>
      <c r="AK1081" t="s">
        <v>12913</v>
      </c>
      <c r="AL1081">
        <v>20</v>
      </c>
      <c r="AM1081" s="5">
        <f t="shared" si="131"/>
        <v>1.4285714285714286</v>
      </c>
      <c r="AN1081" s="4">
        <f t="shared" si="132"/>
        <v>2.163682587764375E-3</v>
      </c>
      <c r="AO1081" s="3"/>
      <c r="AP1081">
        <v>0</v>
      </c>
      <c r="AQ1081" t="s">
        <v>12</v>
      </c>
      <c r="AR1081" t="s">
        <v>12912</v>
      </c>
      <c r="AS1081" t="s">
        <v>11</v>
      </c>
      <c r="AT1081" s="2" t="s">
        <v>0</v>
      </c>
      <c r="AU1081" s="1">
        <f t="shared" si="133"/>
        <v>3.8208166200210143</v>
      </c>
      <c r="AV1081" s="1">
        <f t="shared" si="134"/>
        <v>2.7909742310939922</v>
      </c>
      <c r="AW1081" s="1">
        <f t="shared" si="135"/>
        <v>1.7611318421669704</v>
      </c>
    </row>
    <row r="1082" spans="1:49" x14ac:dyDescent="0.2">
      <c r="A1082">
        <v>1080</v>
      </c>
      <c r="B1082" t="s">
        <v>12911</v>
      </c>
      <c r="C1082" t="s">
        <v>12910</v>
      </c>
      <c r="F1082" t="s">
        <v>12909</v>
      </c>
      <c r="G1082" t="s">
        <v>10</v>
      </c>
      <c r="H1082" t="s">
        <v>9</v>
      </c>
      <c r="I1082" t="s">
        <v>12908</v>
      </c>
      <c r="J1082">
        <v>60014097</v>
      </c>
      <c r="K1082" t="s">
        <v>1190</v>
      </c>
      <c r="L1082" t="s">
        <v>406</v>
      </c>
      <c r="M1082" t="s">
        <v>405</v>
      </c>
      <c r="N1082">
        <v>2</v>
      </c>
      <c r="O1082" t="s">
        <v>12907</v>
      </c>
      <c r="P1082" t="s">
        <v>12906</v>
      </c>
      <c r="Q1082" t="s">
        <v>1189</v>
      </c>
      <c r="R1082" s="7">
        <v>39722</v>
      </c>
      <c r="S1082" s="8">
        <f t="shared" si="128"/>
        <v>2008</v>
      </c>
      <c r="T1082" s="8">
        <v>2008</v>
      </c>
      <c r="U1082" s="8">
        <f t="shared" si="129"/>
        <v>14</v>
      </c>
      <c r="V1082" s="7">
        <v>39722</v>
      </c>
      <c r="W1082" t="s">
        <v>251</v>
      </c>
      <c r="X1082" s="2">
        <v>2.0099999999999998</v>
      </c>
      <c r="Y1082" s="6">
        <f t="shared" si="130"/>
        <v>5.3655802034115477E-2</v>
      </c>
      <c r="AA1082">
        <v>15361276</v>
      </c>
      <c r="AB1082">
        <v>18933</v>
      </c>
      <c r="AD1082" t="s">
        <v>4</v>
      </c>
      <c r="AE1082">
        <v>7</v>
      </c>
      <c r="AF1082">
        <v>10</v>
      </c>
      <c r="AG1082">
        <v>4657340</v>
      </c>
      <c r="AH1082" t="s">
        <v>12905</v>
      </c>
      <c r="AI1082" t="s">
        <v>12904</v>
      </c>
      <c r="AJ1082" t="s">
        <v>12903</v>
      </c>
      <c r="AK1082" t="s">
        <v>12902</v>
      </c>
      <c r="AL1082">
        <v>18</v>
      </c>
      <c r="AM1082" s="5">
        <f t="shared" si="131"/>
        <v>1.2857142857142858</v>
      </c>
      <c r="AN1082" s="4">
        <f t="shared" si="132"/>
        <v>1.9473143289879377E-3</v>
      </c>
      <c r="AO1082" s="3"/>
      <c r="AP1082">
        <v>0</v>
      </c>
      <c r="AR1082" t="s">
        <v>12901</v>
      </c>
      <c r="AT1082" s="2" t="s">
        <v>0</v>
      </c>
      <c r="AU1082" s="1">
        <f t="shared" si="133"/>
        <v>3.8143255722577214</v>
      </c>
      <c r="AV1082" s="1">
        <f t="shared" si="134"/>
        <v>2.7801558181551709</v>
      </c>
      <c r="AW1082" s="1">
        <f t="shared" si="135"/>
        <v>1.7459860640526199</v>
      </c>
    </row>
    <row r="1083" spans="1:49" x14ac:dyDescent="0.2">
      <c r="A1083">
        <v>1081</v>
      </c>
      <c r="B1083" t="s">
        <v>12900</v>
      </c>
      <c r="C1083" t="s">
        <v>12899</v>
      </c>
      <c r="F1083" t="s">
        <v>12898</v>
      </c>
      <c r="G1083" t="s">
        <v>10</v>
      </c>
      <c r="H1083" t="s">
        <v>9</v>
      </c>
      <c r="I1083" t="s">
        <v>12897</v>
      </c>
      <c r="J1083" t="s">
        <v>12892</v>
      </c>
      <c r="K1083" t="s">
        <v>12896</v>
      </c>
      <c r="L1083" t="s">
        <v>12895</v>
      </c>
      <c r="M1083" t="s">
        <v>366</v>
      </c>
      <c r="N1083">
        <v>2</v>
      </c>
      <c r="O1083" t="s">
        <v>12894</v>
      </c>
      <c r="P1083" t="s">
        <v>12893</v>
      </c>
      <c r="Q1083" t="s">
        <v>12892</v>
      </c>
      <c r="R1083" s="7">
        <v>39722</v>
      </c>
      <c r="S1083" s="8">
        <f t="shared" si="128"/>
        <v>2008</v>
      </c>
      <c r="T1083" s="8">
        <v>2008</v>
      </c>
      <c r="U1083" s="8">
        <f t="shared" si="129"/>
        <v>14</v>
      </c>
      <c r="V1083" s="7">
        <v>39722</v>
      </c>
      <c r="W1083" t="s">
        <v>251</v>
      </c>
      <c r="X1083" s="2">
        <v>2.0099999999999998</v>
      </c>
      <c r="Y1083" s="6">
        <f t="shared" si="130"/>
        <v>5.3655802034115477E-2</v>
      </c>
      <c r="AA1083">
        <v>15361276</v>
      </c>
      <c r="AB1083">
        <v>18933</v>
      </c>
      <c r="AD1083" t="s">
        <v>4</v>
      </c>
      <c r="AE1083">
        <v>7</v>
      </c>
      <c r="AF1083">
        <v>10</v>
      </c>
      <c r="AG1083">
        <v>4657310</v>
      </c>
      <c r="AH1083" t="s">
        <v>12891</v>
      </c>
      <c r="AI1083" t="s">
        <v>12890</v>
      </c>
      <c r="AJ1083" t="s">
        <v>12889</v>
      </c>
      <c r="AK1083" t="s">
        <v>12888</v>
      </c>
      <c r="AL1083">
        <v>25</v>
      </c>
      <c r="AM1083" s="5">
        <f t="shared" si="131"/>
        <v>1.7857142857142858</v>
      </c>
      <c r="AN1083" s="4">
        <f t="shared" si="132"/>
        <v>2.7046032347054689E-3</v>
      </c>
      <c r="AO1083" s="3"/>
      <c r="AP1083">
        <v>0</v>
      </c>
      <c r="AQ1083" t="s">
        <v>397</v>
      </c>
      <c r="AR1083" t="s">
        <v>20</v>
      </c>
      <c r="AS1083" t="s">
        <v>396</v>
      </c>
      <c r="AT1083" s="2" t="s">
        <v>0</v>
      </c>
      <c r="AU1083" s="1">
        <f t="shared" si="133"/>
        <v>3.8370442394292472</v>
      </c>
      <c r="AV1083" s="1">
        <f t="shared" si="134"/>
        <v>2.8180202634410474</v>
      </c>
      <c r="AW1083" s="1">
        <f t="shared" si="135"/>
        <v>1.7989962874528469</v>
      </c>
    </row>
    <row r="1084" spans="1:49" x14ac:dyDescent="0.2">
      <c r="A1084">
        <v>1082</v>
      </c>
      <c r="B1084" t="s">
        <v>12887</v>
      </c>
      <c r="C1084" t="s">
        <v>12886</v>
      </c>
      <c r="F1084" t="s">
        <v>12885</v>
      </c>
      <c r="G1084" t="s">
        <v>10</v>
      </c>
      <c r="H1084" t="s">
        <v>9</v>
      </c>
      <c r="I1084" t="s">
        <v>12884</v>
      </c>
      <c r="J1084" t="s">
        <v>12883</v>
      </c>
      <c r="K1084" t="s">
        <v>12882</v>
      </c>
      <c r="L1084" t="s">
        <v>12881</v>
      </c>
      <c r="M1084" t="s">
        <v>12880</v>
      </c>
      <c r="N1084">
        <v>4</v>
      </c>
      <c r="O1084" t="s">
        <v>12879</v>
      </c>
      <c r="P1084" t="s">
        <v>12878</v>
      </c>
      <c r="Q1084" t="s">
        <v>12877</v>
      </c>
      <c r="R1084" s="7">
        <v>39722</v>
      </c>
      <c r="S1084" s="8">
        <f t="shared" si="128"/>
        <v>2008</v>
      </c>
      <c r="T1084" s="8">
        <v>2008</v>
      </c>
      <c r="U1084" s="8">
        <f t="shared" si="129"/>
        <v>14</v>
      </c>
      <c r="V1084" s="7">
        <v>39722</v>
      </c>
      <c r="W1084" t="s">
        <v>251</v>
      </c>
      <c r="X1084" s="2">
        <v>2.0099999999999998</v>
      </c>
      <c r="Y1084" s="6">
        <f t="shared" si="130"/>
        <v>5.3655802034115477E-2</v>
      </c>
      <c r="AA1084">
        <v>15361276</v>
      </c>
      <c r="AB1084">
        <v>18933</v>
      </c>
      <c r="AD1084" t="s">
        <v>4</v>
      </c>
      <c r="AE1084">
        <v>7</v>
      </c>
      <c r="AF1084">
        <v>10</v>
      </c>
      <c r="AG1084">
        <v>4657346</v>
      </c>
      <c r="AH1084" t="s">
        <v>12876</v>
      </c>
      <c r="AI1084" t="s">
        <v>12875</v>
      </c>
      <c r="AJ1084" t="s">
        <v>12874</v>
      </c>
      <c r="AK1084" t="s">
        <v>12873</v>
      </c>
      <c r="AL1084">
        <v>177</v>
      </c>
      <c r="AM1084" s="5">
        <f t="shared" si="131"/>
        <v>12.642857142857142</v>
      </c>
      <c r="AN1084" s="4">
        <f t="shared" si="132"/>
        <v>1.9148590901714717E-2</v>
      </c>
      <c r="AO1084" s="3"/>
      <c r="AP1084">
        <v>0</v>
      </c>
      <c r="AQ1084" t="s">
        <v>7875</v>
      </c>
      <c r="AR1084" t="s">
        <v>20</v>
      </c>
      <c r="AS1084" t="s">
        <v>12872</v>
      </c>
      <c r="AT1084" s="2" t="s">
        <v>0</v>
      </c>
      <c r="AU1084" s="1">
        <f t="shared" si="133"/>
        <v>4.330363869439525</v>
      </c>
      <c r="AV1084" s="1">
        <f t="shared" si="134"/>
        <v>3.6402196467915093</v>
      </c>
      <c r="AW1084" s="1">
        <f t="shared" si="135"/>
        <v>2.9500754241434946</v>
      </c>
    </row>
    <row r="1085" spans="1:49" x14ac:dyDescent="0.2">
      <c r="A1085">
        <v>1083</v>
      </c>
      <c r="B1085" t="s">
        <v>12871</v>
      </c>
      <c r="C1085" t="s">
        <v>12870</v>
      </c>
      <c r="F1085" t="s">
        <v>12869</v>
      </c>
      <c r="G1085" t="s">
        <v>10</v>
      </c>
      <c r="H1085" t="s">
        <v>9</v>
      </c>
      <c r="I1085" t="s">
        <v>12868</v>
      </c>
      <c r="J1085">
        <v>100454784</v>
      </c>
      <c r="K1085" t="s">
        <v>12867</v>
      </c>
      <c r="L1085" t="s">
        <v>1705</v>
      </c>
      <c r="M1085" t="s">
        <v>65</v>
      </c>
      <c r="N1085">
        <v>3</v>
      </c>
      <c r="O1085" t="s">
        <v>12866</v>
      </c>
      <c r="P1085" t="s">
        <v>12865</v>
      </c>
      <c r="Q1085" t="s">
        <v>12864</v>
      </c>
      <c r="R1085" s="7">
        <v>39722</v>
      </c>
      <c r="S1085" s="8">
        <f t="shared" si="128"/>
        <v>2008</v>
      </c>
      <c r="T1085" s="8">
        <v>2008</v>
      </c>
      <c r="U1085" s="8">
        <f t="shared" si="129"/>
        <v>14</v>
      </c>
      <c r="V1085" s="7">
        <v>39722</v>
      </c>
      <c r="W1085" t="s">
        <v>12863</v>
      </c>
      <c r="X1085" s="2">
        <v>0.74</v>
      </c>
      <c r="Y1085" s="6">
        <f t="shared" si="130"/>
        <v>1.9753877365793759E-2</v>
      </c>
      <c r="AA1085">
        <v>10709878</v>
      </c>
      <c r="AB1085">
        <v>17343</v>
      </c>
      <c r="AD1085" t="s">
        <v>4</v>
      </c>
      <c r="AE1085">
        <v>15</v>
      </c>
      <c r="AF1085">
        <v>5</v>
      </c>
      <c r="AG1085">
        <v>4656239</v>
      </c>
      <c r="AH1085" t="s">
        <v>12862</v>
      </c>
      <c r="AI1085" t="s">
        <v>12861</v>
      </c>
      <c r="AJ1085" t="s">
        <v>12860</v>
      </c>
      <c r="AK1085" t="s">
        <v>12859</v>
      </c>
      <c r="AL1085">
        <v>31</v>
      </c>
      <c r="AM1085" s="5">
        <f t="shared" si="131"/>
        <v>2.2142857142857144</v>
      </c>
      <c r="AN1085" s="4">
        <f t="shared" si="132"/>
        <v>3.3537080110347815E-3</v>
      </c>
      <c r="AO1085" s="3"/>
      <c r="AP1085">
        <v>0</v>
      </c>
      <c r="AR1085" t="s">
        <v>20</v>
      </c>
      <c r="AT1085" s="2" t="s">
        <v>0</v>
      </c>
      <c r="AU1085" s="1">
        <f t="shared" si="133"/>
        <v>1.4833826559366066</v>
      </c>
      <c r="AV1085" s="1">
        <f t="shared" si="134"/>
        <v>1.1553792688414271</v>
      </c>
      <c r="AW1085" s="1">
        <f t="shared" si="135"/>
        <v>0.82737588174624754</v>
      </c>
    </row>
    <row r="1086" spans="1:49" x14ac:dyDescent="0.2">
      <c r="A1086">
        <v>1084</v>
      </c>
      <c r="B1086" t="s">
        <v>12858</v>
      </c>
      <c r="C1086" t="s">
        <v>12857</v>
      </c>
      <c r="F1086" t="s">
        <v>12856</v>
      </c>
      <c r="G1086" t="s">
        <v>10</v>
      </c>
      <c r="H1086" t="s">
        <v>9</v>
      </c>
      <c r="I1086" t="s">
        <v>12855</v>
      </c>
      <c r="J1086">
        <v>60022134</v>
      </c>
      <c r="K1086" t="s">
        <v>1912</v>
      </c>
      <c r="L1086" t="s">
        <v>1911</v>
      </c>
      <c r="M1086" t="s">
        <v>992</v>
      </c>
      <c r="N1086">
        <v>5</v>
      </c>
      <c r="O1086" t="s">
        <v>12854</v>
      </c>
      <c r="P1086" t="s">
        <v>12853</v>
      </c>
      <c r="Q1086" t="s">
        <v>12852</v>
      </c>
      <c r="R1086" s="7">
        <v>39722</v>
      </c>
      <c r="S1086" s="8">
        <f t="shared" si="128"/>
        <v>2008</v>
      </c>
      <c r="T1086" s="8">
        <v>2008</v>
      </c>
      <c r="U1086" s="8">
        <f t="shared" si="129"/>
        <v>14</v>
      </c>
      <c r="V1086" s="7">
        <v>39722</v>
      </c>
      <c r="W1086" t="s">
        <v>12851</v>
      </c>
      <c r="X1086" s="2">
        <v>3.2160000000000002</v>
      </c>
      <c r="Y1086" s="6">
        <f t="shared" si="130"/>
        <v>8.5849283254584782E-2</v>
      </c>
      <c r="AA1086">
        <v>15361284</v>
      </c>
      <c r="AB1086">
        <v>18935</v>
      </c>
      <c r="AD1086" t="s">
        <v>4</v>
      </c>
      <c r="AE1086">
        <v>15</v>
      </c>
      <c r="AF1086">
        <v>5</v>
      </c>
      <c r="AG1086">
        <v>4653134</v>
      </c>
      <c r="AH1086" t="s">
        <v>12850</v>
      </c>
      <c r="AI1086" t="s">
        <v>12849</v>
      </c>
      <c r="AK1086" t="s">
        <v>12848</v>
      </c>
      <c r="AL1086">
        <v>121</v>
      </c>
      <c r="AM1086" s="5">
        <f t="shared" si="131"/>
        <v>8.6428571428571423</v>
      </c>
      <c r="AN1086" s="4">
        <f t="shared" si="132"/>
        <v>1.3090279655974467E-2</v>
      </c>
      <c r="AO1086" s="3"/>
      <c r="AP1086">
        <v>0</v>
      </c>
      <c r="AR1086" t="s">
        <v>20</v>
      </c>
      <c r="AT1086" s="2">
        <v>11.978999999999999</v>
      </c>
      <c r="AU1086" s="1">
        <f t="shared" si="133"/>
        <v>6.4021582175001672</v>
      </c>
      <c r="AV1086" s="1">
        <f t="shared" si="134"/>
        <v>4.9469781455279627</v>
      </c>
      <c r="AW1086" s="1">
        <f t="shared" si="135"/>
        <v>3.4917980735557559</v>
      </c>
    </row>
    <row r="1087" spans="1:49" x14ac:dyDescent="0.2">
      <c r="A1087">
        <v>1085</v>
      </c>
      <c r="B1087" t="s">
        <v>12847</v>
      </c>
      <c r="C1087" t="s">
        <v>12846</v>
      </c>
      <c r="F1087" t="s">
        <v>12845</v>
      </c>
      <c r="G1087" t="s">
        <v>10</v>
      </c>
      <c r="H1087" t="s">
        <v>9</v>
      </c>
      <c r="I1087" t="s">
        <v>12844</v>
      </c>
      <c r="J1087" t="s">
        <v>12843</v>
      </c>
      <c r="K1087" t="s">
        <v>12842</v>
      </c>
      <c r="L1087" t="s">
        <v>12841</v>
      </c>
      <c r="M1087" t="s">
        <v>12840</v>
      </c>
      <c r="N1087">
        <v>6</v>
      </c>
      <c r="O1087" t="s">
        <v>12839</v>
      </c>
      <c r="P1087" t="s">
        <v>12838</v>
      </c>
      <c r="Q1087" t="s">
        <v>12837</v>
      </c>
      <c r="R1087" s="7">
        <v>39722</v>
      </c>
      <c r="S1087" s="8">
        <f t="shared" si="128"/>
        <v>2008</v>
      </c>
      <c r="T1087" s="8">
        <v>2008</v>
      </c>
      <c r="U1087" s="8">
        <f t="shared" si="129"/>
        <v>14</v>
      </c>
      <c r="V1087" s="7">
        <v>39722</v>
      </c>
      <c r="W1087" t="s">
        <v>615</v>
      </c>
      <c r="X1087" s="2">
        <v>2.137</v>
      </c>
      <c r="Y1087" s="6">
        <f t="shared" si="130"/>
        <v>5.7045994500947654E-2</v>
      </c>
      <c r="AA1087">
        <v>46361</v>
      </c>
      <c r="AB1087">
        <v>26750</v>
      </c>
      <c r="AC1087">
        <v>14320746</v>
      </c>
      <c r="AD1087" t="s">
        <v>4</v>
      </c>
      <c r="AE1087">
        <v>489</v>
      </c>
      <c r="AF1087">
        <v>3</v>
      </c>
      <c r="AH1087" t="s">
        <v>12836</v>
      </c>
      <c r="AI1087" t="s">
        <v>12835</v>
      </c>
      <c r="AJ1087" t="s">
        <v>12834</v>
      </c>
      <c r="AK1087" t="s">
        <v>12833</v>
      </c>
      <c r="AL1087">
        <v>35</v>
      </c>
      <c r="AM1087" s="5">
        <f t="shared" si="131"/>
        <v>2.5</v>
      </c>
      <c r="AN1087" s="4">
        <f t="shared" si="132"/>
        <v>3.7864445285876562E-3</v>
      </c>
      <c r="AO1087" s="3"/>
      <c r="AP1087">
        <v>1</v>
      </c>
      <c r="AR1087" t="s">
        <v>20</v>
      </c>
      <c r="AT1087" s="2" t="s">
        <v>0</v>
      </c>
      <c r="AU1087" s="1">
        <f t="shared" si="133"/>
        <v>4.106812950923965</v>
      </c>
      <c r="AV1087" s="1">
        <f t="shared" si="134"/>
        <v>3.0416219514767655</v>
      </c>
      <c r="AW1087" s="1">
        <f t="shared" si="135"/>
        <v>1.9764309520295655</v>
      </c>
    </row>
    <row r="1088" spans="1:49" x14ac:dyDescent="0.2">
      <c r="A1088">
        <v>1086</v>
      </c>
      <c r="B1088" t="s">
        <v>12832</v>
      </c>
      <c r="C1088" t="s">
        <v>12831</v>
      </c>
      <c r="F1088" t="s">
        <v>12830</v>
      </c>
      <c r="G1088" t="s">
        <v>10</v>
      </c>
      <c r="H1088" t="s">
        <v>9</v>
      </c>
      <c r="I1088" t="s">
        <v>12829</v>
      </c>
      <c r="J1088" t="s">
        <v>12828</v>
      </c>
      <c r="K1088" t="s">
        <v>12827</v>
      </c>
      <c r="L1088" t="s">
        <v>12826</v>
      </c>
      <c r="M1088" t="s">
        <v>249</v>
      </c>
      <c r="N1088">
        <v>2</v>
      </c>
      <c r="O1088" t="s">
        <v>12825</v>
      </c>
      <c r="P1088" t="s">
        <v>12824</v>
      </c>
      <c r="Q1088" t="s">
        <v>12823</v>
      </c>
      <c r="R1088" s="7">
        <v>39722</v>
      </c>
      <c r="S1088" s="8">
        <f t="shared" si="128"/>
        <v>2008</v>
      </c>
      <c r="T1088" s="8">
        <v>2008</v>
      </c>
      <c r="U1088" s="8">
        <f t="shared" si="129"/>
        <v>14</v>
      </c>
      <c r="V1088" s="7">
        <v>39722</v>
      </c>
      <c r="W1088" t="s">
        <v>615</v>
      </c>
      <c r="X1088" s="2">
        <v>2.137</v>
      </c>
      <c r="Y1088" s="6">
        <f t="shared" si="130"/>
        <v>5.7045994500947654E-2</v>
      </c>
      <c r="AA1088">
        <v>46361</v>
      </c>
      <c r="AB1088">
        <v>26750</v>
      </c>
      <c r="AC1088">
        <v>14320746</v>
      </c>
      <c r="AD1088" t="s">
        <v>4</v>
      </c>
      <c r="AE1088">
        <v>489</v>
      </c>
      <c r="AF1088">
        <v>3</v>
      </c>
      <c r="AI1088" t="s">
        <v>12822</v>
      </c>
      <c r="AJ1088" t="s">
        <v>12821</v>
      </c>
      <c r="AK1088" t="s">
        <v>12820</v>
      </c>
      <c r="AL1088">
        <v>22</v>
      </c>
      <c r="AM1088" s="5">
        <f t="shared" si="131"/>
        <v>1.5714285714285714</v>
      </c>
      <c r="AN1088" s="4">
        <f t="shared" si="132"/>
        <v>2.3800508465408126E-3</v>
      </c>
      <c r="AO1088" s="3"/>
      <c r="AP1088">
        <v>1</v>
      </c>
      <c r="AR1088" t="s">
        <v>20</v>
      </c>
      <c r="AT1088" s="2" t="s">
        <v>0</v>
      </c>
      <c r="AU1088" s="1">
        <f t="shared" si="133"/>
        <v>4.0646211404625596</v>
      </c>
      <c r="AV1088" s="1">
        <f t="shared" si="134"/>
        <v>2.9713022673744232</v>
      </c>
      <c r="AW1088" s="1">
        <f t="shared" si="135"/>
        <v>1.8779833942862862</v>
      </c>
    </row>
    <row r="1089" spans="1:49" x14ac:dyDescent="0.2">
      <c r="A1089">
        <v>1087</v>
      </c>
      <c r="B1089" t="s">
        <v>12819</v>
      </c>
      <c r="C1089" t="s">
        <v>12818</v>
      </c>
      <c r="D1089" t="s">
        <v>12817</v>
      </c>
      <c r="F1089" t="s">
        <v>12816</v>
      </c>
      <c r="G1089" t="s">
        <v>10</v>
      </c>
      <c r="H1089" t="s">
        <v>9</v>
      </c>
      <c r="I1089" t="s">
        <v>12815</v>
      </c>
      <c r="J1089" t="s">
        <v>12810</v>
      </c>
      <c r="K1089" t="s">
        <v>12814</v>
      </c>
      <c r="L1089" t="s">
        <v>12813</v>
      </c>
      <c r="M1089" t="s">
        <v>1071</v>
      </c>
      <c r="N1089">
        <v>2</v>
      </c>
      <c r="O1089" t="s">
        <v>12812</v>
      </c>
      <c r="P1089" t="s">
        <v>12811</v>
      </c>
      <c r="Q1089" t="s">
        <v>12810</v>
      </c>
      <c r="R1089" s="7">
        <v>39722</v>
      </c>
      <c r="S1089" s="8">
        <f t="shared" si="128"/>
        <v>2008</v>
      </c>
      <c r="T1089" s="8">
        <v>2008</v>
      </c>
      <c r="U1089" s="8">
        <f t="shared" si="129"/>
        <v>14</v>
      </c>
      <c r="V1089" s="7">
        <v>39722</v>
      </c>
      <c r="W1089" t="s">
        <v>1857</v>
      </c>
      <c r="X1089" s="2">
        <v>1.0029999999999999</v>
      </c>
      <c r="Y1089" s="6">
        <f t="shared" si="130"/>
        <v>2.6774512159312348E-2</v>
      </c>
      <c r="AA1089">
        <v>2665611</v>
      </c>
      <c r="AB1089">
        <v>28497</v>
      </c>
      <c r="AC1089">
        <v>13616420</v>
      </c>
      <c r="AD1089" t="s">
        <v>4</v>
      </c>
      <c r="AE1089">
        <v>24</v>
      </c>
      <c r="AF1089">
        <v>5</v>
      </c>
      <c r="AG1089">
        <v>55001</v>
      </c>
      <c r="AI1089" t="s">
        <v>12809</v>
      </c>
      <c r="AK1089" t="s">
        <v>12808</v>
      </c>
      <c r="AL1089">
        <v>14</v>
      </c>
      <c r="AM1089" s="5">
        <f t="shared" si="131"/>
        <v>1</v>
      </c>
      <c r="AN1089" s="4">
        <f t="shared" si="132"/>
        <v>1.5145778114350624E-3</v>
      </c>
      <c r="AO1089" s="3"/>
      <c r="AP1089">
        <v>0</v>
      </c>
      <c r="AR1089" t="s">
        <v>20</v>
      </c>
      <c r="AT1089" s="2">
        <v>2.407</v>
      </c>
      <c r="AU1089" s="1">
        <f t="shared" si="133"/>
        <v>1.9196531854949159</v>
      </c>
      <c r="AV1089" s="1">
        <f t="shared" si="134"/>
        <v>1.4144544985373704</v>
      </c>
      <c r="AW1089" s="1">
        <f t="shared" si="135"/>
        <v>0.90925581157982482</v>
      </c>
    </row>
    <row r="1090" spans="1:49" x14ac:dyDescent="0.2">
      <c r="A1090">
        <v>1088</v>
      </c>
      <c r="B1090" t="s">
        <v>12807</v>
      </c>
      <c r="C1090" t="s">
        <v>12806</v>
      </c>
      <c r="F1090" t="s">
        <v>12805</v>
      </c>
      <c r="G1090" t="s">
        <v>10</v>
      </c>
      <c r="H1090" t="s">
        <v>9</v>
      </c>
      <c r="I1090" t="s">
        <v>12804</v>
      </c>
      <c r="J1090" t="s">
        <v>12803</v>
      </c>
      <c r="K1090" t="s">
        <v>12802</v>
      </c>
      <c r="L1090" t="s">
        <v>12801</v>
      </c>
      <c r="M1090" t="s">
        <v>12800</v>
      </c>
      <c r="N1090">
        <v>3</v>
      </c>
      <c r="O1090" t="s">
        <v>12799</v>
      </c>
      <c r="P1090" t="s">
        <v>12798</v>
      </c>
      <c r="Q1090" t="s">
        <v>12797</v>
      </c>
      <c r="R1090" s="7">
        <v>39722</v>
      </c>
      <c r="S1090" s="8">
        <f t="shared" ref="S1090:S1153" si="136">YEAR(R1090)</f>
        <v>2008</v>
      </c>
      <c r="T1090" s="8">
        <v>2008</v>
      </c>
      <c r="U1090" s="8">
        <f t="shared" ref="U1090:U1153" si="137">2022-T1090</f>
        <v>14</v>
      </c>
      <c r="V1090" s="7">
        <v>39722</v>
      </c>
      <c r="W1090" t="s">
        <v>650</v>
      </c>
      <c r="X1090" s="2">
        <v>2.9860000000000002</v>
      </c>
      <c r="Y1090" s="6">
        <f t="shared" ref="Y1090:Y1153" si="138">(X1090-$Z$4)/($Z$3-$Z$4)</f>
        <v>7.9709564613865094E-2</v>
      </c>
      <c r="AA1090">
        <v>7338716</v>
      </c>
      <c r="AB1090">
        <v>18902</v>
      </c>
      <c r="AD1090" t="s">
        <v>4</v>
      </c>
      <c r="AE1090">
        <v>26</v>
      </c>
      <c r="AF1090">
        <v>8</v>
      </c>
      <c r="AG1090">
        <v>4641969</v>
      </c>
      <c r="AH1090" t="s">
        <v>12796</v>
      </c>
      <c r="AI1090" t="s">
        <v>12795</v>
      </c>
      <c r="AJ1090" t="s">
        <v>12794</v>
      </c>
      <c r="AK1090" t="s">
        <v>12793</v>
      </c>
      <c r="AL1090">
        <v>41</v>
      </c>
      <c r="AM1090" s="5">
        <f t="shared" ref="AM1090:AM1153" si="139">AL1090/U1090</f>
        <v>2.9285714285714284</v>
      </c>
      <c r="AN1090" s="4">
        <f t="shared" ref="AN1090:AN1153" si="140">(AM1090-$AO$4)/($AO$3-$AO$4)</f>
        <v>4.435549304916968E-3</v>
      </c>
      <c r="AO1090" s="3"/>
      <c r="AP1090">
        <v>0</v>
      </c>
      <c r="AR1090" t="s">
        <v>20</v>
      </c>
      <c r="AT1090" s="2" t="s">
        <v>0</v>
      </c>
      <c r="AU1090" s="1">
        <f t="shared" ref="AU1090:AU1153" si="141">(Y1090*0.7+AN1090*0.3)*100</f>
        <v>5.7127360021180653</v>
      </c>
      <c r="AV1090" s="1">
        <f t="shared" ref="AV1090:AV1153" si="142">(Y1090*0.5+AN1090*0.5)*100</f>
        <v>4.2072556959391028</v>
      </c>
      <c r="AW1090" s="1">
        <f t="shared" ref="AW1090:AW1153" si="143">(Y1090*0.3+AN1090*0.7)*100</f>
        <v>2.7017753897601406</v>
      </c>
    </row>
    <row r="1091" spans="1:49" x14ac:dyDescent="0.2">
      <c r="A1091">
        <v>1089</v>
      </c>
      <c r="B1091" t="s">
        <v>12792</v>
      </c>
      <c r="C1091" t="s">
        <v>12791</v>
      </c>
      <c r="F1091" t="s">
        <v>12790</v>
      </c>
      <c r="G1091" t="s">
        <v>10</v>
      </c>
      <c r="H1091" t="s">
        <v>9</v>
      </c>
      <c r="I1091" t="s">
        <v>163</v>
      </c>
      <c r="J1091">
        <v>60032144</v>
      </c>
      <c r="K1091" t="s">
        <v>166</v>
      </c>
      <c r="L1091" t="s">
        <v>165</v>
      </c>
      <c r="M1091" t="s">
        <v>135</v>
      </c>
      <c r="N1091">
        <v>2</v>
      </c>
      <c r="O1091" t="s">
        <v>12789</v>
      </c>
      <c r="P1091" t="s">
        <v>12788</v>
      </c>
      <c r="Q1091" t="s">
        <v>782</v>
      </c>
      <c r="R1091" s="7">
        <v>39722</v>
      </c>
      <c r="S1091" s="8">
        <f t="shared" si="136"/>
        <v>2008</v>
      </c>
      <c r="T1091" s="8">
        <v>2008</v>
      </c>
      <c r="U1091" s="8">
        <f t="shared" si="137"/>
        <v>14</v>
      </c>
      <c r="V1091" s="7">
        <v>39722</v>
      </c>
      <c r="W1091" t="s">
        <v>650</v>
      </c>
      <c r="X1091" s="2">
        <v>2.9860000000000002</v>
      </c>
      <c r="Y1091" s="6">
        <f t="shared" si="138"/>
        <v>7.9709564613865094E-2</v>
      </c>
      <c r="AA1091">
        <v>7338716</v>
      </c>
      <c r="AB1091">
        <v>18902</v>
      </c>
      <c r="AD1091" t="s">
        <v>4</v>
      </c>
      <c r="AE1091">
        <v>26</v>
      </c>
      <c r="AF1091">
        <v>8</v>
      </c>
      <c r="AG1091">
        <v>4641966</v>
      </c>
      <c r="AH1091" t="s">
        <v>12787</v>
      </c>
      <c r="AI1091" t="s">
        <v>12786</v>
      </c>
      <c r="AJ1091" t="s">
        <v>12785</v>
      </c>
      <c r="AK1091" t="s">
        <v>12784</v>
      </c>
      <c r="AL1091">
        <v>6</v>
      </c>
      <c r="AM1091" s="5">
        <f t="shared" si="139"/>
        <v>0.42857142857142855</v>
      </c>
      <c r="AN1091" s="4">
        <f t="shared" si="140"/>
        <v>6.4910477632931242E-4</v>
      </c>
      <c r="AO1091" s="3"/>
      <c r="AP1091">
        <v>0</v>
      </c>
      <c r="AQ1091" t="s">
        <v>1625</v>
      </c>
      <c r="AR1091" t="s">
        <v>20</v>
      </c>
      <c r="AS1091" t="s">
        <v>1099</v>
      </c>
      <c r="AT1091" s="2" t="s">
        <v>0</v>
      </c>
      <c r="AU1091" s="1">
        <f t="shared" si="141"/>
        <v>5.5991426662604358</v>
      </c>
      <c r="AV1091" s="1">
        <f t="shared" si="142"/>
        <v>4.0179334695097202</v>
      </c>
      <c r="AW1091" s="1">
        <f t="shared" si="143"/>
        <v>2.4367242727590046</v>
      </c>
    </row>
    <row r="1092" spans="1:49" x14ac:dyDescent="0.2">
      <c r="A1092">
        <v>1090</v>
      </c>
      <c r="B1092" t="s">
        <v>12783</v>
      </c>
      <c r="C1092" t="s">
        <v>12782</v>
      </c>
      <c r="F1092" t="s">
        <v>12781</v>
      </c>
      <c r="G1092" t="s">
        <v>10</v>
      </c>
      <c r="H1092" t="s">
        <v>9</v>
      </c>
      <c r="I1092" t="s">
        <v>1204</v>
      </c>
      <c r="J1092" t="s">
        <v>12780</v>
      </c>
      <c r="K1092" t="s">
        <v>12779</v>
      </c>
      <c r="L1092" t="s">
        <v>12778</v>
      </c>
      <c r="M1092" t="s">
        <v>1853</v>
      </c>
      <c r="N1092">
        <v>2</v>
      </c>
      <c r="O1092" t="s">
        <v>12777</v>
      </c>
      <c r="P1092" t="s">
        <v>12776</v>
      </c>
      <c r="Q1092" t="s">
        <v>12775</v>
      </c>
      <c r="R1092" s="7">
        <v>39722</v>
      </c>
      <c r="S1092" s="8">
        <f t="shared" si="136"/>
        <v>2008</v>
      </c>
      <c r="T1092" s="8">
        <v>2008</v>
      </c>
      <c r="U1092" s="8">
        <f t="shared" si="137"/>
        <v>14</v>
      </c>
      <c r="V1092" s="7">
        <v>39722</v>
      </c>
      <c r="W1092" t="s">
        <v>3216</v>
      </c>
      <c r="X1092" s="2">
        <v>0.65500000000000003</v>
      </c>
      <c r="Y1092" s="6">
        <f t="shared" si="138"/>
        <v>1.7484850911614749E-2</v>
      </c>
      <c r="AA1092">
        <v>14768186</v>
      </c>
      <c r="AB1092">
        <v>5200152703</v>
      </c>
      <c r="AC1092">
        <v>17518520</v>
      </c>
      <c r="AD1092" t="s">
        <v>4</v>
      </c>
      <c r="AE1092">
        <v>5</v>
      </c>
      <c r="AF1092">
        <v>4</v>
      </c>
      <c r="AH1092" t="s">
        <v>12774</v>
      </c>
      <c r="AI1092" t="s">
        <v>12773</v>
      </c>
      <c r="AJ1092" t="s">
        <v>12772</v>
      </c>
      <c r="AK1092" t="s">
        <v>12771</v>
      </c>
      <c r="AL1092">
        <v>13</v>
      </c>
      <c r="AM1092" s="5">
        <f t="shared" si="139"/>
        <v>0.9285714285714286</v>
      </c>
      <c r="AN1092" s="4">
        <f t="shared" si="140"/>
        <v>1.4063936820468438E-3</v>
      </c>
      <c r="AO1092" s="3"/>
      <c r="AP1092">
        <v>0</v>
      </c>
      <c r="AR1092" t="s">
        <v>20</v>
      </c>
      <c r="AT1092" s="2" t="s">
        <v>0</v>
      </c>
      <c r="AU1092" s="1">
        <f t="shared" si="141"/>
        <v>1.2661313742744378</v>
      </c>
      <c r="AV1092" s="1">
        <f t="shared" si="142"/>
        <v>0.94456222968307968</v>
      </c>
      <c r="AW1092" s="1">
        <f t="shared" si="143"/>
        <v>0.62299308509172147</v>
      </c>
    </row>
    <row r="1093" spans="1:49" x14ac:dyDescent="0.2">
      <c r="A1093">
        <v>1091</v>
      </c>
      <c r="B1093" t="s">
        <v>12770</v>
      </c>
      <c r="C1093" t="s">
        <v>12769</v>
      </c>
      <c r="F1093" t="s">
        <v>12768</v>
      </c>
      <c r="G1093" t="s">
        <v>10</v>
      </c>
      <c r="H1093" t="s">
        <v>9</v>
      </c>
      <c r="I1093" t="s">
        <v>12767</v>
      </c>
      <c r="J1093" t="s">
        <v>12766</v>
      </c>
      <c r="K1093" t="s">
        <v>12765</v>
      </c>
      <c r="L1093" t="s">
        <v>12764</v>
      </c>
      <c r="M1093" t="s">
        <v>12763</v>
      </c>
      <c r="N1093">
        <v>7</v>
      </c>
      <c r="O1093" t="s">
        <v>12762</v>
      </c>
      <c r="P1093" t="s">
        <v>12761</v>
      </c>
      <c r="Q1093" t="s">
        <v>12760</v>
      </c>
      <c r="R1093" s="7">
        <v>39722</v>
      </c>
      <c r="S1093" s="8">
        <f t="shared" si="136"/>
        <v>2008</v>
      </c>
      <c r="T1093" s="8">
        <v>2008</v>
      </c>
      <c r="U1093" s="8">
        <f t="shared" si="137"/>
        <v>14</v>
      </c>
      <c r="V1093" s="7">
        <v>39722</v>
      </c>
      <c r="W1093" t="s">
        <v>208</v>
      </c>
      <c r="X1093" s="2">
        <v>1.3720000000000001</v>
      </c>
      <c r="Y1093" s="6">
        <f t="shared" si="138"/>
        <v>3.662475641333654E-2</v>
      </c>
      <c r="AA1093">
        <v>189480</v>
      </c>
      <c r="AB1093">
        <v>17366</v>
      </c>
      <c r="AD1093" t="s">
        <v>4</v>
      </c>
      <c r="AE1093">
        <v>56</v>
      </c>
      <c r="AF1093">
        <v>10</v>
      </c>
      <c r="AG1093">
        <v>4631468</v>
      </c>
      <c r="AH1093" t="s">
        <v>12759</v>
      </c>
      <c r="AI1093" t="s">
        <v>12758</v>
      </c>
      <c r="AJ1093" t="s">
        <v>12757</v>
      </c>
      <c r="AK1093" t="s">
        <v>12756</v>
      </c>
      <c r="AL1093">
        <v>14</v>
      </c>
      <c r="AM1093" s="5">
        <f t="shared" si="139"/>
        <v>1</v>
      </c>
      <c r="AN1093" s="4">
        <f t="shared" si="140"/>
        <v>1.5145778114350624E-3</v>
      </c>
      <c r="AO1093" s="3"/>
      <c r="AP1093">
        <v>0</v>
      </c>
      <c r="AQ1093" t="s">
        <v>1287</v>
      </c>
      <c r="AR1093" t="s">
        <v>20</v>
      </c>
      <c r="AS1093" t="s">
        <v>1887</v>
      </c>
      <c r="AT1093" s="2" t="s">
        <v>0</v>
      </c>
      <c r="AU1093" s="1">
        <f t="shared" si="141"/>
        <v>2.6091702832766095</v>
      </c>
      <c r="AV1093" s="1">
        <f t="shared" si="142"/>
        <v>1.90696671123858</v>
      </c>
      <c r="AW1093" s="1">
        <f t="shared" si="143"/>
        <v>1.2047631392005507</v>
      </c>
    </row>
    <row r="1094" spans="1:49" x14ac:dyDescent="0.2">
      <c r="A1094">
        <v>1092</v>
      </c>
      <c r="B1094" t="s">
        <v>12755</v>
      </c>
      <c r="C1094" t="s">
        <v>12754</v>
      </c>
      <c r="F1094" t="s">
        <v>12753</v>
      </c>
      <c r="G1094" t="s">
        <v>10</v>
      </c>
      <c r="H1094" t="s">
        <v>9</v>
      </c>
      <c r="I1094" t="s">
        <v>12752</v>
      </c>
      <c r="J1094" t="s">
        <v>12751</v>
      </c>
      <c r="K1094" t="s">
        <v>12750</v>
      </c>
      <c r="L1094" t="s">
        <v>12749</v>
      </c>
      <c r="M1094" t="s">
        <v>209</v>
      </c>
      <c r="N1094">
        <v>4</v>
      </c>
      <c r="O1094" t="s">
        <v>12748</v>
      </c>
      <c r="P1094" t="s">
        <v>12747</v>
      </c>
      <c r="Q1094" t="s">
        <v>12746</v>
      </c>
      <c r="R1094" s="7">
        <v>39722</v>
      </c>
      <c r="S1094" s="8">
        <f t="shared" si="136"/>
        <v>2008</v>
      </c>
      <c r="T1094" s="8">
        <v>2008</v>
      </c>
      <c r="U1094" s="8">
        <f t="shared" si="137"/>
        <v>14</v>
      </c>
      <c r="V1094" s="7">
        <v>39722</v>
      </c>
      <c r="W1094" t="s">
        <v>208</v>
      </c>
      <c r="X1094" s="2">
        <v>1.3720000000000001</v>
      </c>
      <c r="Y1094" s="6">
        <f t="shared" si="138"/>
        <v>3.662475641333654E-2</v>
      </c>
      <c r="AA1094">
        <v>189480</v>
      </c>
      <c r="AB1094">
        <v>17366</v>
      </c>
      <c r="AD1094" t="s">
        <v>4</v>
      </c>
      <c r="AE1094">
        <v>56</v>
      </c>
      <c r="AF1094">
        <v>10</v>
      </c>
      <c r="AG1094">
        <v>4631474</v>
      </c>
      <c r="AH1094" t="s">
        <v>12745</v>
      </c>
      <c r="AI1094" t="s">
        <v>12744</v>
      </c>
      <c r="AJ1094" t="s">
        <v>12743</v>
      </c>
      <c r="AK1094" t="s">
        <v>12742</v>
      </c>
      <c r="AL1094">
        <v>52</v>
      </c>
      <c r="AM1094" s="5">
        <f t="shared" si="139"/>
        <v>3.7142857142857144</v>
      </c>
      <c r="AN1094" s="4">
        <f t="shared" si="140"/>
        <v>5.6255747281873754E-3</v>
      </c>
      <c r="AO1094" s="3"/>
      <c r="AP1094">
        <v>0</v>
      </c>
      <c r="AR1094" t="s">
        <v>20</v>
      </c>
      <c r="AT1094" s="2" t="s">
        <v>0</v>
      </c>
      <c r="AU1094" s="1">
        <f t="shared" si="141"/>
        <v>2.7325001907791786</v>
      </c>
      <c r="AV1094" s="1">
        <f t="shared" si="142"/>
        <v>2.1125165570761957</v>
      </c>
      <c r="AW1094" s="1">
        <f t="shared" si="143"/>
        <v>1.4925329233732125</v>
      </c>
    </row>
    <row r="1095" spans="1:49" x14ac:dyDescent="0.2">
      <c r="A1095">
        <v>1093</v>
      </c>
      <c r="B1095" t="s">
        <v>12741</v>
      </c>
      <c r="C1095" t="s">
        <v>12740</v>
      </c>
      <c r="F1095" t="s">
        <v>12739</v>
      </c>
      <c r="G1095" t="s">
        <v>10</v>
      </c>
      <c r="H1095" t="s">
        <v>9</v>
      </c>
      <c r="I1095" t="s">
        <v>915</v>
      </c>
      <c r="J1095">
        <v>60013983</v>
      </c>
      <c r="K1095" t="s">
        <v>185</v>
      </c>
      <c r="L1095" t="s">
        <v>184</v>
      </c>
      <c r="M1095" t="s">
        <v>183</v>
      </c>
      <c r="N1095">
        <v>3</v>
      </c>
      <c r="O1095" t="s">
        <v>12738</v>
      </c>
      <c r="P1095" t="s">
        <v>12737</v>
      </c>
      <c r="Q1095" t="s">
        <v>1024</v>
      </c>
      <c r="R1095" s="7">
        <v>39722</v>
      </c>
      <c r="S1095" s="8">
        <f t="shared" si="136"/>
        <v>2008</v>
      </c>
      <c r="T1095" s="8">
        <v>2008</v>
      </c>
      <c r="U1095" s="8">
        <f t="shared" si="137"/>
        <v>14</v>
      </c>
      <c r="V1095" s="7">
        <v>39722</v>
      </c>
      <c r="W1095" t="s">
        <v>208</v>
      </c>
      <c r="X1095" s="2">
        <v>1.3720000000000001</v>
      </c>
      <c r="Y1095" s="6">
        <f t="shared" si="138"/>
        <v>3.662475641333654E-2</v>
      </c>
      <c r="AA1095">
        <v>189480</v>
      </c>
      <c r="AB1095">
        <v>17366</v>
      </c>
      <c r="AD1095" t="s">
        <v>4</v>
      </c>
      <c r="AE1095">
        <v>56</v>
      </c>
      <c r="AF1095">
        <v>10</v>
      </c>
      <c r="AG1095">
        <v>4624564</v>
      </c>
      <c r="AH1095" t="s">
        <v>12736</v>
      </c>
      <c r="AI1095" t="s">
        <v>12735</v>
      </c>
      <c r="AJ1095" t="s">
        <v>12734</v>
      </c>
      <c r="AK1095" t="s">
        <v>12733</v>
      </c>
      <c r="AL1095">
        <v>21</v>
      </c>
      <c r="AM1095" s="5">
        <f t="shared" si="139"/>
        <v>1.5</v>
      </c>
      <c r="AN1095" s="4">
        <f t="shared" si="140"/>
        <v>2.2718667171525938E-3</v>
      </c>
      <c r="AO1095" s="3"/>
      <c r="AP1095">
        <v>0</v>
      </c>
      <c r="AR1095" t="s">
        <v>6130</v>
      </c>
      <c r="AT1095" s="2" t="s">
        <v>0</v>
      </c>
      <c r="AU1095" s="1">
        <f t="shared" si="141"/>
        <v>2.6318889504481353</v>
      </c>
      <c r="AV1095" s="1">
        <f t="shared" si="142"/>
        <v>1.9448311565244565</v>
      </c>
      <c r="AW1095" s="1">
        <f t="shared" si="143"/>
        <v>1.2577733626007777</v>
      </c>
    </row>
    <row r="1096" spans="1:49" x14ac:dyDescent="0.2">
      <c r="A1096">
        <v>1094</v>
      </c>
      <c r="B1096" t="s">
        <v>12732</v>
      </c>
      <c r="C1096" t="s">
        <v>12731</v>
      </c>
      <c r="F1096" t="s">
        <v>12730</v>
      </c>
      <c r="G1096" t="s">
        <v>10</v>
      </c>
      <c r="H1096" t="s">
        <v>9</v>
      </c>
      <c r="I1096" t="s">
        <v>12729</v>
      </c>
      <c r="J1096" t="s">
        <v>12728</v>
      </c>
      <c r="K1096" t="s">
        <v>12727</v>
      </c>
      <c r="L1096" t="s">
        <v>12726</v>
      </c>
      <c r="M1096" t="s">
        <v>30</v>
      </c>
      <c r="N1096">
        <v>4</v>
      </c>
      <c r="O1096" t="s">
        <v>12725</v>
      </c>
      <c r="P1096" t="s">
        <v>12724</v>
      </c>
      <c r="Q1096" t="s">
        <v>12723</v>
      </c>
      <c r="R1096" s="7">
        <v>39722</v>
      </c>
      <c r="S1096" s="8">
        <f t="shared" si="136"/>
        <v>2008</v>
      </c>
      <c r="T1096" s="8">
        <v>2008</v>
      </c>
      <c r="U1096" s="8">
        <f t="shared" si="137"/>
        <v>14</v>
      </c>
      <c r="V1096" s="7">
        <v>39722</v>
      </c>
      <c r="W1096" t="s">
        <v>208</v>
      </c>
      <c r="X1096" s="2">
        <v>1.3720000000000001</v>
      </c>
      <c r="Y1096" s="6">
        <f t="shared" si="138"/>
        <v>3.662475641333654E-2</v>
      </c>
      <c r="AA1096">
        <v>189480</v>
      </c>
      <c r="AB1096">
        <v>17366</v>
      </c>
      <c r="AD1096" t="s">
        <v>4</v>
      </c>
      <c r="AE1096">
        <v>56</v>
      </c>
      <c r="AF1096">
        <v>10</v>
      </c>
      <c r="AG1096">
        <v>4631476</v>
      </c>
      <c r="AH1096" t="s">
        <v>12722</v>
      </c>
      <c r="AI1096" t="s">
        <v>12721</v>
      </c>
      <c r="AJ1096" t="s">
        <v>12720</v>
      </c>
      <c r="AK1096" t="s">
        <v>12719</v>
      </c>
      <c r="AL1096">
        <v>115</v>
      </c>
      <c r="AM1096" s="5">
        <f t="shared" si="139"/>
        <v>8.2142857142857135</v>
      </c>
      <c r="AN1096" s="4">
        <f t="shared" si="140"/>
        <v>1.2441174879645155E-2</v>
      </c>
      <c r="AO1096" s="3"/>
      <c r="AP1096">
        <v>0</v>
      </c>
      <c r="AQ1096" t="s">
        <v>97</v>
      </c>
      <c r="AR1096" t="s">
        <v>12718</v>
      </c>
      <c r="AS1096" t="s">
        <v>96</v>
      </c>
      <c r="AT1096" s="2" t="s">
        <v>0</v>
      </c>
      <c r="AU1096" s="1">
        <f t="shared" si="141"/>
        <v>2.9369681953229123</v>
      </c>
      <c r="AV1096" s="1">
        <f t="shared" si="142"/>
        <v>2.4532965646490847</v>
      </c>
      <c r="AW1096" s="1">
        <f t="shared" si="143"/>
        <v>1.9696249339752572</v>
      </c>
    </row>
    <row r="1097" spans="1:49" x14ac:dyDescent="0.2">
      <c r="A1097">
        <v>1095</v>
      </c>
      <c r="B1097" t="s">
        <v>12717</v>
      </c>
      <c r="C1097" t="s">
        <v>12716</v>
      </c>
      <c r="D1097" t="s">
        <v>12715</v>
      </c>
      <c r="F1097" t="s">
        <v>12714</v>
      </c>
      <c r="G1097" t="s">
        <v>10</v>
      </c>
      <c r="H1097" t="s">
        <v>9</v>
      </c>
      <c r="I1097" t="s">
        <v>1902</v>
      </c>
      <c r="J1097" t="s">
        <v>12713</v>
      </c>
      <c r="K1097" t="s">
        <v>12712</v>
      </c>
      <c r="L1097" t="s">
        <v>12711</v>
      </c>
      <c r="M1097" t="s">
        <v>30</v>
      </c>
      <c r="N1097">
        <v>7</v>
      </c>
      <c r="O1097" t="s">
        <v>12710</v>
      </c>
      <c r="P1097" t="s">
        <v>12709</v>
      </c>
      <c r="Q1097" t="s">
        <v>12708</v>
      </c>
      <c r="R1097" s="7">
        <v>39722</v>
      </c>
      <c r="S1097" s="8">
        <f t="shared" si="136"/>
        <v>2008</v>
      </c>
      <c r="T1097" s="8">
        <v>2008</v>
      </c>
      <c r="U1097" s="8">
        <f t="shared" si="137"/>
        <v>14</v>
      </c>
      <c r="V1097" s="7">
        <v>39722</v>
      </c>
      <c r="W1097" t="s">
        <v>1238</v>
      </c>
      <c r="X1097" s="2">
        <v>0.54200000000000004</v>
      </c>
      <c r="Y1097" s="6">
        <f t="shared" si="138"/>
        <v>1.4468380449000295E-2</v>
      </c>
      <c r="AA1097">
        <v>13504495</v>
      </c>
      <c r="AB1097">
        <v>12121</v>
      </c>
      <c r="AD1097" t="s">
        <v>4</v>
      </c>
      <c r="AE1097">
        <v>51</v>
      </c>
      <c r="AF1097">
        <v>6</v>
      </c>
      <c r="AH1097" t="s">
        <v>12707</v>
      </c>
      <c r="AI1097" t="s">
        <v>12706</v>
      </c>
      <c r="AJ1097" t="s">
        <v>12705</v>
      </c>
      <c r="AK1097" t="s">
        <v>12704</v>
      </c>
      <c r="AL1097">
        <v>3</v>
      </c>
      <c r="AM1097" s="5">
        <f t="shared" si="139"/>
        <v>0.21428571428571427</v>
      </c>
      <c r="AN1097" s="4">
        <f t="shared" si="140"/>
        <v>3.2455238816465621E-4</v>
      </c>
      <c r="AO1097" s="3"/>
      <c r="AP1097">
        <v>0</v>
      </c>
      <c r="AR1097" t="s">
        <v>20</v>
      </c>
      <c r="AT1097" s="2" t="s">
        <v>0</v>
      </c>
      <c r="AU1097" s="1">
        <f t="shared" si="141"/>
        <v>1.0225232030749603</v>
      </c>
      <c r="AV1097" s="1">
        <f t="shared" si="142"/>
        <v>0.73964664185824747</v>
      </c>
      <c r="AW1097" s="1">
        <f t="shared" si="143"/>
        <v>0.45677008064153479</v>
      </c>
    </row>
    <row r="1098" spans="1:49" x14ac:dyDescent="0.2">
      <c r="A1098">
        <v>1096</v>
      </c>
      <c r="B1098" t="s">
        <v>12703</v>
      </c>
      <c r="C1098" t="s">
        <v>12702</v>
      </c>
      <c r="F1098" t="s">
        <v>12701</v>
      </c>
      <c r="G1098" t="s">
        <v>10</v>
      </c>
      <c r="H1098" t="s">
        <v>9</v>
      </c>
      <c r="I1098" t="s">
        <v>12700</v>
      </c>
      <c r="J1098" t="s">
        <v>12699</v>
      </c>
      <c r="K1098" t="s">
        <v>12698</v>
      </c>
      <c r="L1098" t="s">
        <v>12697</v>
      </c>
      <c r="M1098" t="s">
        <v>12696</v>
      </c>
      <c r="N1098">
        <v>4</v>
      </c>
      <c r="O1098" t="s">
        <v>12695</v>
      </c>
      <c r="P1098" t="s">
        <v>12694</v>
      </c>
      <c r="Q1098" t="s">
        <v>12693</v>
      </c>
      <c r="R1098" s="7">
        <v>39722</v>
      </c>
      <c r="S1098" s="8">
        <f t="shared" si="136"/>
        <v>2008</v>
      </c>
      <c r="T1098" s="8">
        <v>2008</v>
      </c>
      <c r="U1098" s="8">
        <f t="shared" si="137"/>
        <v>14</v>
      </c>
      <c r="V1098" s="7">
        <v>39722</v>
      </c>
      <c r="W1098" t="s">
        <v>208</v>
      </c>
      <c r="X1098" s="2">
        <v>1.3720000000000001</v>
      </c>
      <c r="Y1098" s="6">
        <f t="shared" si="138"/>
        <v>3.662475641333654E-2</v>
      </c>
      <c r="AA1098">
        <v>189480</v>
      </c>
      <c r="AB1098">
        <v>17366</v>
      </c>
      <c r="AD1098" t="s">
        <v>4</v>
      </c>
      <c r="AE1098">
        <v>56</v>
      </c>
      <c r="AF1098">
        <v>10</v>
      </c>
      <c r="AG1098">
        <v>4631477</v>
      </c>
      <c r="AH1098" t="s">
        <v>12692</v>
      </c>
      <c r="AI1098" t="s">
        <v>12691</v>
      </c>
      <c r="AJ1098" t="s">
        <v>12690</v>
      </c>
      <c r="AK1098" t="s">
        <v>12689</v>
      </c>
      <c r="AL1098">
        <v>46</v>
      </c>
      <c r="AM1098" s="5">
        <f t="shared" si="139"/>
        <v>3.2857142857142856</v>
      </c>
      <c r="AN1098" s="4">
        <f t="shared" si="140"/>
        <v>4.9764699518580618E-3</v>
      </c>
      <c r="AO1098" s="3"/>
      <c r="AP1098">
        <v>0</v>
      </c>
      <c r="AQ1098" t="s">
        <v>12688</v>
      </c>
      <c r="AR1098" t="s">
        <v>12687</v>
      </c>
      <c r="AS1098" t="s">
        <v>12686</v>
      </c>
      <c r="AT1098" s="2" t="s">
        <v>0</v>
      </c>
      <c r="AU1098" s="1">
        <f t="shared" si="141"/>
        <v>2.7130270474892995</v>
      </c>
      <c r="AV1098" s="1">
        <f t="shared" si="142"/>
        <v>2.0800613182597303</v>
      </c>
      <c r="AW1098" s="1">
        <f t="shared" si="143"/>
        <v>1.4470955890301607</v>
      </c>
    </row>
    <row r="1099" spans="1:49" x14ac:dyDescent="0.2">
      <c r="A1099">
        <v>1097</v>
      </c>
      <c r="B1099" t="s">
        <v>12685</v>
      </c>
      <c r="C1099" t="s">
        <v>12684</v>
      </c>
      <c r="F1099" t="s">
        <v>12683</v>
      </c>
      <c r="G1099" t="s">
        <v>10</v>
      </c>
      <c r="H1099" t="s">
        <v>9</v>
      </c>
      <c r="I1099" t="s">
        <v>12682</v>
      </c>
      <c r="J1099" t="s">
        <v>12681</v>
      </c>
      <c r="K1099" t="s">
        <v>12680</v>
      </c>
      <c r="L1099" t="s">
        <v>12679</v>
      </c>
      <c r="M1099" t="s">
        <v>233</v>
      </c>
      <c r="N1099">
        <v>2</v>
      </c>
      <c r="O1099" t="s">
        <v>12678</v>
      </c>
      <c r="P1099" t="s">
        <v>12677</v>
      </c>
      <c r="Q1099" t="s">
        <v>12676</v>
      </c>
      <c r="R1099" s="7">
        <v>39722</v>
      </c>
      <c r="S1099" s="8">
        <f t="shared" si="136"/>
        <v>2008</v>
      </c>
      <c r="T1099" s="8">
        <v>2008</v>
      </c>
      <c r="U1099" s="8">
        <f t="shared" si="137"/>
        <v>14</v>
      </c>
      <c r="V1099" s="7">
        <v>39722</v>
      </c>
      <c r="W1099" t="s">
        <v>208</v>
      </c>
      <c r="X1099" s="2">
        <v>1.3720000000000001</v>
      </c>
      <c r="Y1099" s="6">
        <f t="shared" si="138"/>
        <v>3.662475641333654E-2</v>
      </c>
      <c r="AA1099">
        <v>189480</v>
      </c>
      <c r="AB1099">
        <v>17366</v>
      </c>
      <c r="AD1099" t="s">
        <v>4</v>
      </c>
      <c r="AE1099">
        <v>56</v>
      </c>
      <c r="AF1099">
        <v>10</v>
      </c>
      <c r="AG1099">
        <v>4631470</v>
      </c>
      <c r="AH1099" t="s">
        <v>12675</v>
      </c>
      <c r="AI1099" t="s">
        <v>12674</v>
      </c>
      <c r="AJ1099" t="s">
        <v>12673</v>
      </c>
      <c r="AK1099" t="s">
        <v>12672</v>
      </c>
      <c r="AL1099">
        <v>7</v>
      </c>
      <c r="AM1099" s="5">
        <f t="shared" si="139"/>
        <v>0.5</v>
      </c>
      <c r="AN1099" s="4">
        <f t="shared" si="140"/>
        <v>7.572889057175312E-4</v>
      </c>
      <c r="AO1099" s="3"/>
      <c r="AP1099">
        <v>0</v>
      </c>
      <c r="AQ1099" t="s">
        <v>12</v>
      </c>
      <c r="AR1099">
        <v>313747</v>
      </c>
      <c r="AS1099" t="s">
        <v>11</v>
      </c>
      <c r="AT1099" s="2" t="s">
        <v>0</v>
      </c>
      <c r="AU1099" s="1">
        <f t="shared" si="141"/>
        <v>2.5864516161050837</v>
      </c>
      <c r="AV1099" s="1">
        <f t="shared" si="142"/>
        <v>1.8691022659527035</v>
      </c>
      <c r="AW1099" s="1">
        <f t="shared" si="143"/>
        <v>1.1517529158003235</v>
      </c>
    </row>
    <row r="1100" spans="1:49" x14ac:dyDescent="0.2">
      <c r="A1100">
        <v>1098</v>
      </c>
      <c r="B1100" t="s">
        <v>12671</v>
      </c>
      <c r="C1100" t="s">
        <v>12670</v>
      </c>
      <c r="F1100" t="s">
        <v>12669</v>
      </c>
      <c r="G1100" t="s">
        <v>10</v>
      </c>
      <c r="H1100" t="s">
        <v>9</v>
      </c>
      <c r="I1100" t="s">
        <v>12668</v>
      </c>
      <c r="J1100">
        <v>60110546</v>
      </c>
      <c r="K1100" t="s">
        <v>12667</v>
      </c>
      <c r="L1100" t="s">
        <v>12666</v>
      </c>
      <c r="M1100" t="s">
        <v>298</v>
      </c>
      <c r="N1100">
        <v>2</v>
      </c>
      <c r="O1100" t="s">
        <v>12665</v>
      </c>
      <c r="P1100" t="s">
        <v>12664</v>
      </c>
      <c r="Q1100" t="s">
        <v>12663</v>
      </c>
      <c r="R1100" s="7">
        <v>39722</v>
      </c>
      <c r="S1100" s="8">
        <f t="shared" si="136"/>
        <v>2008</v>
      </c>
      <c r="T1100" s="8">
        <v>2008</v>
      </c>
      <c r="U1100" s="8">
        <f t="shared" si="137"/>
        <v>14</v>
      </c>
      <c r="V1100" s="7">
        <v>39722</v>
      </c>
      <c r="W1100" t="s">
        <v>12662</v>
      </c>
      <c r="X1100" s="2">
        <v>1.0189999999999999</v>
      </c>
      <c r="Y1100" s="6">
        <f t="shared" si="138"/>
        <v>2.7201623021275458E-2</v>
      </c>
      <c r="AA1100">
        <v>262617</v>
      </c>
      <c r="AB1100">
        <v>20269</v>
      </c>
      <c r="AD1100" t="s">
        <v>4</v>
      </c>
      <c r="AE1100">
        <v>77</v>
      </c>
      <c r="AF1100">
        <v>5</v>
      </c>
      <c r="AH1100" t="s">
        <v>12661</v>
      </c>
      <c r="AI1100" t="s">
        <v>12660</v>
      </c>
      <c r="AJ1100" t="s">
        <v>12659</v>
      </c>
      <c r="AK1100" t="s">
        <v>12658</v>
      </c>
      <c r="AL1100">
        <v>4</v>
      </c>
      <c r="AM1100" s="5">
        <f t="shared" si="139"/>
        <v>0.2857142857142857</v>
      </c>
      <c r="AN1100" s="4">
        <f t="shared" si="140"/>
        <v>4.3273651755287499E-4</v>
      </c>
      <c r="AO1100" s="3"/>
      <c r="AP1100">
        <v>0</v>
      </c>
      <c r="AR1100" t="s">
        <v>12657</v>
      </c>
      <c r="AS1100" t="s">
        <v>12656</v>
      </c>
      <c r="AT1100" s="2">
        <v>1.1559999999999999</v>
      </c>
      <c r="AU1100" s="1">
        <f t="shared" si="141"/>
        <v>1.9170957070158683</v>
      </c>
      <c r="AV1100" s="1">
        <f t="shared" si="142"/>
        <v>1.3817179769414167</v>
      </c>
      <c r="AW1100" s="1">
        <f t="shared" si="143"/>
        <v>0.84634024686696496</v>
      </c>
    </row>
    <row r="1101" spans="1:49" x14ac:dyDescent="0.2">
      <c r="A1101">
        <v>1099</v>
      </c>
      <c r="B1101" t="s">
        <v>12655</v>
      </c>
      <c r="C1101" t="s">
        <v>12654</v>
      </c>
      <c r="F1101" t="s">
        <v>12653</v>
      </c>
      <c r="G1101" t="s">
        <v>10</v>
      </c>
      <c r="H1101" t="s">
        <v>9</v>
      </c>
      <c r="I1101" t="s">
        <v>12652</v>
      </c>
      <c r="J1101">
        <v>60024185</v>
      </c>
      <c r="K1101" t="s">
        <v>130</v>
      </c>
      <c r="L1101" t="s">
        <v>129</v>
      </c>
      <c r="M1101" t="s">
        <v>15</v>
      </c>
      <c r="N1101">
        <v>2</v>
      </c>
      <c r="O1101" t="s">
        <v>12651</v>
      </c>
      <c r="P1101" t="s">
        <v>12650</v>
      </c>
      <c r="Q1101" t="s">
        <v>5627</v>
      </c>
      <c r="R1101" s="7">
        <v>39722</v>
      </c>
      <c r="S1101" s="8">
        <f t="shared" si="136"/>
        <v>2008</v>
      </c>
      <c r="T1101" s="8">
        <v>2008</v>
      </c>
      <c r="U1101" s="8">
        <f t="shared" si="137"/>
        <v>14</v>
      </c>
      <c r="V1101" s="7">
        <v>39722</v>
      </c>
      <c r="W1101" t="s">
        <v>615</v>
      </c>
      <c r="X1101" s="2">
        <v>2.137</v>
      </c>
      <c r="Y1101" s="6">
        <f t="shared" si="138"/>
        <v>5.7045994500947654E-2</v>
      </c>
      <c r="AA1101">
        <v>46361</v>
      </c>
      <c r="AB1101">
        <v>26750</v>
      </c>
      <c r="AC1101">
        <v>14320746</v>
      </c>
      <c r="AD1101" t="s">
        <v>4</v>
      </c>
      <c r="AE1101">
        <v>490</v>
      </c>
      <c r="AF1101">
        <v>1</v>
      </c>
      <c r="AH1101" t="s">
        <v>12649</v>
      </c>
      <c r="AI1101" t="s">
        <v>12648</v>
      </c>
      <c r="AJ1101" t="s">
        <v>12647</v>
      </c>
      <c r="AK1101" t="s">
        <v>12646</v>
      </c>
      <c r="AL1101">
        <v>16</v>
      </c>
      <c r="AM1101" s="5">
        <f t="shared" si="139"/>
        <v>1.1428571428571428</v>
      </c>
      <c r="AN1101" s="4">
        <f t="shared" si="140"/>
        <v>1.7309460702114999E-3</v>
      </c>
      <c r="AO1101" s="3"/>
      <c r="AP1101">
        <v>1</v>
      </c>
      <c r="AR1101" t="s">
        <v>20</v>
      </c>
      <c r="AT1101" s="2" t="s">
        <v>0</v>
      </c>
      <c r="AU1101" s="1">
        <f t="shared" si="141"/>
        <v>4.0451479971726805</v>
      </c>
      <c r="AV1101" s="1">
        <f t="shared" si="142"/>
        <v>2.9388470285579578</v>
      </c>
      <c r="AW1101" s="1">
        <f t="shared" si="143"/>
        <v>1.8325460599432346</v>
      </c>
    </row>
    <row r="1102" spans="1:49" x14ac:dyDescent="0.2">
      <c r="A1102">
        <v>1100</v>
      </c>
      <c r="B1102" t="s">
        <v>12645</v>
      </c>
      <c r="C1102" t="s">
        <v>12644</v>
      </c>
      <c r="F1102" t="s">
        <v>12643</v>
      </c>
      <c r="G1102" t="s">
        <v>10</v>
      </c>
      <c r="H1102" t="s">
        <v>9</v>
      </c>
      <c r="I1102" t="s">
        <v>12642</v>
      </c>
      <c r="J1102">
        <v>60121115</v>
      </c>
      <c r="K1102" t="s">
        <v>438</v>
      </c>
      <c r="L1102" t="s">
        <v>437</v>
      </c>
      <c r="M1102" t="s">
        <v>73</v>
      </c>
      <c r="N1102">
        <v>2</v>
      </c>
      <c r="O1102" t="s">
        <v>12641</v>
      </c>
      <c r="P1102" t="s">
        <v>12640</v>
      </c>
      <c r="Q1102" t="s">
        <v>12639</v>
      </c>
      <c r="R1102" s="7">
        <v>39722</v>
      </c>
      <c r="S1102" s="8">
        <f t="shared" si="136"/>
        <v>2008</v>
      </c>
      <c r="T1102" s="8">
        <v>2008</v>
      </c>
      <c r="U1102" s="8">
        <f t="shared" si="137"/>
        <v>14</v>
      </c>
      <c r="V1102" s="7">
        <v>39722</v>
      </c>
      <c r="W1102" t="s">
        <v>615</v>
      </c>
      <c r="X1102" s="2">
        <v>2.137</v>
      </c>
      <c r="Y1102" s="6">
        <f t="shared" si="138"/>
        <v>5.7045994500947654E-2</v>
      </c>
      <c r="AA1102">
        <v>46361</v>
      </c>
      <c r="AB1102">
        <v>26750</v>
      </c>
      <c r="AC1102">
        <v>14320746</v>
      </c>
      <c r="AD1102" t="s">
        <v>4</v>
      </c>
      <c r="AE1102">
        <v>490</v>
      </c>
      <c r="AF1102">
        <v>1</v>
      </c>
      <c r="AH1102" t="s">
        <v>12638</v>
      </c>
      <c r="AI1102" t="s">
        <v>12637</v>
      </c>
      <c r="AJ1102" t="s">
        <v>12636</v>
      </c>
      <c r="AK1102" t="s">
        <v>12635</v>
      </c>
      <c r="AL1102">
        <v>0</v>
      </c>
      <c r="AM1102" s="5">
        <f t="shared" si="139"/>
        <v>0</v>
      </c>
      <c r="AN1102" s="4">
        <f t="shared" si="140"/>
        <v>0</v>
      </c>
      <c r="AO1102" s="3"/>
      <c r="AP1102">
        <v>0</v>
      </c>
      <c r="AR1102" t="s">
        <v>20</v>
      </c>
      <c r="AT1102" s="2" t="s">
        <v>0</v>
      </c>
      <c r="AU1102" s="1">
        <f t="shared" si="141"/>
        <v>3.9932196150663355</v>
      </c>
      <c r="AV1102" s="1">
        <f t="shared" si="142"/>
        <v>2.8522997250473825</v>
      </c>
      <c r="AW1102" s="1">
        <f t="shared" si="143"/>
        <v>1.7113798350284295</v>
      </c>
    </row>
    <row r="1103" spans="1:49" x14ac:dyDescent="0.2">
      <c r="A1103">
        <v>1101</v>
      </c>
      <c r="B1103" t="s">
        <v>12634</v>
      </c>
      <c r="C1103" t="s">
        <v>12633</v>
      </c>
      <c r="D1103" t="s">
        <v>12632</v>
      </c>
      <c r="F1103" t="s">
        <v>12631</v>
      </c>
      <c r="G1103" t="s">
        <v>10</v>
      </c>
      <c r="H1103" t="s">
        <v>9</v>
      </c>
      <c r="I1103" t="s">
        <v>12630</v>
      </c>
      <c r="J1103" t="s">
        <v>12629</v>
      </c>
      <c r="K1103" t="s">
        <v>12628</v>
      </c>
      <c r="L1103" t="s">
        <v>12627</v>
      </c>
      <c r="M1103" t="s">
        <v>360</v>
      </c>
      <c r="N1103">
        <v>3</v>
      </c>
      <c r="O1103" t="s">
        <v>12626</v>
      </c>
      <c r="P1103" t="s">
        <v>12625</v>
      </c>
      <c r="Q1103" t="s">
        <v>12624</v>
      </c>
      <c r="R1103" s="7">
        <v>39722</v>
      </c>
      <c r="S1103" s="8">
        <f t="shared" si="136"/>
        <v>2008</v>
      </c>
      <c r="T1103" s="8">
        <v>2008</v>
      </c>
      <c r="U1103" s="8">
        <f t="shared" si="137"/>
        <v>14</v>
      </c>
      <c r="V1103" s="7">
        <v>39722</v>
      </c>
      <c r="W1103" t="s">
        <v>1521</v>
      </c>
      <c r="X1103" s="2">
        <v>0.65600000000000003</v>
      </c>
      <c r="Y1103" s="6">
        <f t="shared" si="138"/>
        <v>1.751154534048744E-2</v>
      </c>
      <c r="AA1103">
        <v>9203796</v>
      </c>
      <c r="AB1103">
        <v>20344</v>
      </c>
      <c r="AD1103" t="s">
        <v>4</v>
      </c>
      <c r="AE1103">
        <v>83</v>
      </c>
      <c r="AF1103" s="9">
        <v>44352</v>
      </c>
      <c r="AH1103" t="s">
        <v>12623</v>
      </c>
      <c r="AI1103" t="s">
        <v>12622</v>
      </c>
      <c r="AJ1103" t="s">
        <v>12621</v>
      </c>
      <c r="AK1103" t="s">
        <v>12620</v>
      </c>
      <c r="AL1103">
        <v>3</v>
      </c>
      <c r="AM1103" s="5">
        <f t="shared" si="139"/>
        <v>0.21428571428571427</v>
      </c>
      <c r="AN1103" s="4">
        <f t="shared" si="140"/>
        <v>3.2455238816465621E-4</v>
      </c>
      <c r="AO1103" s="3"/>
      <c r="AP1103">
        <v>0</v>
      </c>
      <c r="AR1103" t="s">
        <v>20</v>
      </c>
      <c r="AT1103" s="2">
        <v>1.4530000000000001</v>
      </c>
      <c r="AU1103" s="1">
        <f t="shared" si="141"/>
        <v>1.2355447454790605</v>
      </c>
      <c r="AV1103" s="1">
        <f t="shared" si="142"/>
        <v>0.8918048864326048</v>
      </c>
      <c r="AW1103" s="1">
        <f t="shared" si="143"/>
        <v>0.54806502738614915</v>
      </c>
    </row>
    <row r="1104" spans="1:49" x14ac:dyDescent="0.2">
      <c r="A1104">
        <v>1102</v>
      </c>
      <c r="B1104" t="s">
        <v>12619</v>
      </c>
      <c r="C1104" t="s">
        <v>12618</v>
      </c>
      <c r="E1104">
        <v>18564383</v>
      </c>
      <c r="F1104" t="s">
        <v>12617</v>
      </c>
      <c r="G1104" t="s">
        <v>10</v>
      </c>
      <c r="H1104" t="s">
        <v>9</v>
      </c>
      <c r="I1104" t="s">
        <v>12616</v>
      </c>
      <c r="J1104" t="s">
        <v>12615</v>
      </c>
      <c r="K1104" t="s">
        <v>12614</v>
      </c>
      <c r="L1104" t="s">
        <v>12613</v>
      </c>
      <c r="M1104" t="s">
        <v>12612</v>
      </c>
      <c r="N1104">
        <v>5</v>
      </c>
      <c r="O1104" t="s">
        <v>12611</v>
      </c>
      <c r="P1104" t="s">
        <v>12610</v>
      </c>
      <c r="Q1104" t="s">
        <v>12609</v>
      </c>
      <c r="R1104" s="7">
        <v>39722</v>
      </c>
      <c r="S1104" s="8">
        <f t="shared" si="136"/>
        <v>2008</v>
      </c>
      <c r="T1104" s="8">
        <v>2008</v>
      </c>
      <c r="U1104" s="8">
        <f t="shared" si="137"/>
        <v>14</v>
      </c>
      <c r="V1104" s="7">
        <v>39722</v>
      </c>
      <c r="W1104" t="s">
        <v>12608</v>
      </c>
      <c r="X1104" s="2">
        <v>3.0579999999999998</v>
      </c>
      <c r="Y1104" s="6">
        <f t="shared" si="138"/>
        <v>8.1631563492699066E-2</v>
      </c>
      <c r="AA1104">
        <v>9607412</v>
      </c>
      <c r="AB1104">
        <v>16612</v>
      </c>
      <c r="AC1104" t="s">
        <v>12607</v>
      </c>
      <c r="AD1104" t="s">
        <v>4</v>
      </c>
      <c r="AE1104">
        <v>56</v>
      </c>
      <c r="AF1104">
        <v>2</v>
      </c>
      <c r="AH1104" t="s">
        <v>12606</v>
      </c>
      <c r="AI1104" t="s">
        <v>12605</v>
      </c>
      <c r="AJ1104" t="s">
        <v>12604</v>
      </c>
      <c r="AK1104" t="s">
        <v>12603</v>
      </c>
      <c r="AL1104">
        <v>94</v>
      </c>
      <c r="AM1104" s="5">
        <f t="shared" si="139"/>
        <v>6.7142857142857144</v>
      </c>
      <c r="AN1104" s="4">
        <f t="shared" si="140"/>
        <v>1.0169308162492563E-2</v>
      </c>
      <c r="AO1104" s="3"/>
      <c r="AP1104">
        <v>0</v>
      </c>
      <c r="AR1104" t="s">
        <v>20</v>
      </c>
      <c r="AT1104" s="2">
        <v>6.4169999999999998</v>
      </c>
      <c r="AU1104" s="1">
        <f t="shared" si="141"/>
        <v>6.0192886893637114</v>
      </c>
      <c r="AV1104" s="1">
        <f t="shared" si="142"/>
        <v>4.5900435827595816</v>
      </c>
      <c r="AW1104" s="1">
        <f t="shared" si="143"/>
        <v>3.1607984761554513</v>
      </c>
    </row>
    <row r="1105" spans="1:49" x14ac:dyDescent="0.2">
      <c r="A1105">
        <v>1103</v>
      </c>
      <c r="B1105" t="s">
        <v>12602</v>
      </c>
      <c r="C1105" t="s">
        <v>12601</v>
      </c>
      <c r="F1105" t="s">
        <v>12600</v>
      </c>
      <c r="G1105" t="s">
        <v>10</v>
      </c>
      <c r="H1105" t="s">
        <v>9</v>
      </c>
      <c r="I1105" t="s">
        <v>441</v>
      </c>
      <c r="J1105">
        <v>60068689</v>
      </c>
      <c r="K1105" t="s">
        <v>144</v>
      </c>
      <c r="L1105" t="s">
        <v>143</v>
      </c>
      <c r="M1105" t="s">
        <v>135</v>
      </c>
      <c r="N1105">
        <v>4</v>
      </c>
      <c r="O1105" t="s">
        <v>12599</v>
      </c>
      <c r="P1105" t="s">
        <v>12598</v>
      </c>
      <c r="Q1105" t="s">
        <v>12597</v>
      </c>
      <c r="R1105" s="7">
        <v>39722</v>
      </c>
      <c r="S1105" s="8">
        <f t="shared" si="136"/>
        <v>2008</v>
      </c>
      <c r="T1105" s="8">
        <v>2008</v>
      </c>
      <c r="U1105" s="8">
        <f t="shared" si="137"/>
        <v>14</v>
      </c>
      <c r="V1105" s="7">
        <v>39722</v>
      </c>
      <c r="W1105" t="s">
        <v>32</v>
      </c>
      <c r="X1105" s="2">
        <v>0.28599999999999998</v>
      </c>
      <c r="Y1105" s="6">
        <f t="shared" si="138"/>
        <v>7.6346066575905605E-3</v>
      </c>
      <c r="AA1105">
        <v>9205071</v>
      </c>
      <c r="AB1105">
        <v>28139</v>
      </c>
      <c r="AC1105">
        <v>15693937</v>
      </c>
      <c r="AD1105" t="s">
        <v>4</v>
      </c>
      <c r="AE1105">
        <v>22</v>
      </c>
      <c r="AF1105">
        <v>10</v>
      </c>
      <c r="AH1105" t="s">
        <v>12596</v>
      </c>
      <c r="AI1105" t="s">
        <v>12595</v>
      </c>
      <c r="AK1105" t="s">
        <v>12594</v>
      </c>
      <c r="AL1105">
        <v>10</v>
      </c>
      <c r="AM1105" s="5">
        <f t="shared" si="139"/>
        <v>0.7142857142857143</v>
      </c>
      <c r="AN1105" s="4">
        <f t="shared" si="140"/>
        <v>1.0818412938821875E-3</v>
      </c>
      <c r="AO1105" s="3"/>
      <c r="AP1105">
        <v>0</v>
      </c>
      <c r="AR1105" t="s">
        <v>20</v>
      </c>
      <c r="AT1105" s="2" t="s">
        <v>0</v>
      </c>
      <c r="AU1105" s="1">
        <f t="shared" si="141"/>
        <v>0.56687770484780486</v>
      </c>
      <c r="AV1105" s="1">
        <f t="shared" si="142"/>
        <v>0.43582239757363739</v>
      </c>
      <c r="AW1105" s="1">
        <f t="shared" si="143"/>
        <v>0.30476709029946997</v>
      </c>
    </row>
    <row r="1106" spans="1:49" x14ac:dyDescent="0.2">
      <c r="A1106">
        <v>1104</v>
      </c>
      <c r="B1106" t="s">
        <v>12593</v>
      </c>
      <c r="C1106" t="s">
        <v>12592</v>
      </c>
      <c r="F1106" t="s">
        <v>12591</v>
      </c>
      <c r="G1106" t="s">
        <v>10</v>
      </c>
      <c r="H1106" t="s">
        <v>9</v>
      </c>
      <c r="I1106" t="s">
        <v>12590</v>
      </c>
      <c r="J1106">
        <v>60020633</v>
      </c>
      <c r="K1106" t="s">
        <v>12589</v>
      </c>
      <c r="L1106" t="s">
        <v>12588</v>
      </c>
      <c r="M1106" t="s">
        <v>15</v>
      </c>
      <c r="N1106">
        <v>2</v>
      </c>
      <c r="O1106" t="s">
        <v>12587</v>
      </c>
      <c r="P1106" t="s">
        <v>12586</v>
      </c>
      <c r="Q1106" t="s">
        <v>12585</v>
      </c>
      <c r="R1106" s="7">
        <v>39722</v>
      </c>
      <c r="S1106" s="8">
        <f t="shared" si="136"/>
        <v>2008</v>
      </c>
      <c r="T1106" s="8">
        <v>2008</v>
      </c>
      <c r="U1106" s="8">
        <f t="shared" si="137"/>
        <v>14</v>
      </c>
      <c r="V1106" s="7">
        <v>39722</v>
      </c>
      <c r="W1106" t="s">
        <v>12584</v>
      </c>
      <c r="X1106" s="2">
        <v>0.96699999999999997</v>
      </c>
      <c r="Y1106" s="6">
        <f t="shared" si="138"/>
        <v>2.5813512719895359E-2</v>
      </c>
      <c r="AA1106">
        <v>10782</v>
      </c>
      <c r="AB1106">
        <v>13675</v>
      </c>
      <c r="AC1106">
        <v>15577317</v>
      </c>
      <c r="AD1106" t="s">
        <v>4</v>
      </c>
      <c r="AE1106">
        <v>51</v>
      </c>
      <c r="AF1106">
        <v>10</v>
      </c>
      <c r="AH1106" t="s">
        <v>304</v>
      </c>
      <c r="AI1106" t="s">
        <v>12583</v>
      </c>
      <c r="AK1106" t="s">
        <v>12582</v>
      </c>
      <c r="AL1106">
        <v>37</v>
      </c>
      <c r="AM1106" s="5">
        <f t="shared" si="139"/>
        <v>2.6428571428571428</v>
      </c>
      <c r="AN1106" s="4">
        <f t="shared" si="140"/>
        <v>4.0028127873640938E-3</v>
      </c>
      <c r="AO1106" s="3"/>
      <c r="AP1106">
        <v>0</v>
      </c>
      <c r="AR1106" t="s">
        <v>20</v>
      </c>
      <c r="AT1106" s="2">
        <v>4.6539999999999999</v>
      </c>
      <c r="AU1106" s="1">
        <f t="shared" si="141"/>
        <v>1.9270302740135976</v>
      </c>
      <c r="AV1106" s="1">
        <f t="shared" si="142"/>
        <v>1.4908162753629728</v>
      </c>
      <c r="AW1106" s="1">
        <f t="shared" si="143"/>
        <v>1.0546022767123473</v>
      </c>
    </row>
    <row r="1107" spans="1:49" x14ac:dyDescent="0.2">
      <c r="A1107">
        <v>1105</v>
      </c>
      <c r="B1107" t="s">
        <v>12581</v>
      </c>
      <c r="C1107" t="s">
        <v>12580</v>
      </c>
      <c r="D1107" t="s">
        <v>12579</v>
      </c>
      <c r="F1107" t="s">
        <v>12578</v>
      </c>
      <c r="G1107" t="s">
        <v>10</v>
      </c>
      <c r="H1107" t="s">
        <v>9</v>
      </c>
      <c r="I1107" t="s">
        <v>12577</v>
      </c>
      <c r="J1107" t="s">
        <v>12576</v>
      </c>
      <c r="K1107" t="s">
        <v>12575</v>
      </c>
      <c r="L1107" t="s">
        <v>12574</v>
      </c>
      <c r="M1107" t="s">
        <v>726</v>
      </c>
      <c r="N1107">
        <v>3</v>
      </c>
      <c r="O1107" t="s">
        <v>12573</v>
      </c>
      <c r="P1107" t="s">
        <v>12572</v>
      </c>
      <c r="Q1107" t="s">
        <v>12571</v>
      </c>
      <c r="R1107" s="7">
        <v>39722</v>
      </c>
      <c r="S1107" s="8">
        <f t="shared" si="136"/>
        <v>2008</v>
      </c>
      <c r="T1107" s="8">
        <v>2008</v>
      </c>
      <c r="U1107" s="8">
        <f t="shared" si="137"/>
        <v>14</v>
      </c>
      <c r="V1107" s="7">
        <v>39722</v>
      </c>
      <c r="W1107" t="s">
        <v>1708</v>
      </c>
      <c r="X1107" s="2">
        <v>0.58099999999999996</v>
      </c>
      <c r="Y1107" s="6">
        <f t="shared" si="138"/>
        <v>1.5509463175035369E-2</v>
      </c>
      <c r="AA1107">
        <v>13869477</v>
      </c>
      <c r="AB1107">
        <v>29121</v>
      </c>
      <c r="AD1107" t="s">
        <v>4</v>
      </c>
      <c r="AE1107">
        <v>41</v>
      </c>
      <c r="AF1107">
        <v>1</v>
      </c>
      <c r="AH1107" t="s">
        <v>12570</v>
      </c>
      <c r="AI1107" t="s">
        <v>12569</v>
      </c>
      <c r="AJ1107" t="s">
        <v>12568</v>
      </c>
      <c r="AK1107" t="s">
        <v>12567</v>
      </c>
      <c r="AL1107">
        <v>2</v>
      </c>
      <c r="AM1107" s="5">
        <f t="shared" si="139"/>
        <v>0.14285714285714285</v>
      </c>
      <c r="AN1107" s="4">
        <f t="shared" si="140"/>
        <v>2.1636825877643749E-4</v>
      </c>
      <c r="AO1107" s="3"/>
      <c r="AP1107">
        <v>0</v>
      </c>
      <c r="AR1107" t="s">
        <v>20</v>
      </c>
      <c r="AT1107" s="2" t="s">
        <v>0</v>
      </c>
      <c r="AU1107" s="1">
        <f t="shared" si="141"/>
        <v>1.0921534700157689</v>
      </c>
      <c r="AV1107" s="1">
        <f t="shared" si="142"/>
        <v>0.78629157169059027</v>
      </c>
      <c r="AW1107" s="1">
        <f t="shared" si="143"/>
        <v>0.4804296733654117</v>
      </c>
    </row>
    <row r="1108" spans="1:49" x14ac:dyDescent="0.2">
      <c r="A1108">
        <v>1106</v>
      </c>
      <c r="B1108" t="s">
        <v>12566</v>
      </c>
      <c r="C1108" t="s">
        <v>12565</v>
      </c>
      <c r="D1108">
        <v>903053676</v>
      </c>
      <c r="F1108" t="s">
        <v>12564</v>
      </c>
      <c r="G1108" t="s">
        <v>10</v>
      </c>
      <c r="H1108" t="s">
        <v>9</v>
      </c>
      <c r="I1108" t="s">
        <v>12563</v>
      </c>
      <c r="J1108">
        <v>60011069</v>
      </c>
      <c r="K1108" t="s">
        <v>12562</v>
      </c>
      <c r="L1108" t="s">
        <v>121</v>
      </c>
      <c r="M1108" t="s">
        <v>40</v>
      </c>
      <c r="N1108">
        <v>5</v>
      </c>
      <c r="O1108" t="s">
        <v>12561</v>
      </c>
      <c r="P1108" t="s">
        <v>12560</v>
      </c>
      <c r="Q1108" t="s">
        <v>12559</v>
      </c>
      <c r="R1108" s="7">
        <v>39722</v>
      </c>
      <c r="S1108" s="8">
        <f t="shared" si="136"/>
        <v>2008</v>
      </c>
      <c r="T1108" s="8">
        <v>2008</v>
      </c>
      <c r="U1108" s="8">
        <f t="shared" si="137"/>
        <v>14</v>
      </c>
      <c r="V1108" s="7">
        <v>39722</v>
      </c>
      <c r="W1108" t="s">
        <v>12558</v>
      </c>
      <c r="X1108" s="2">
        <v>0.40300000000000002</v>
      </c>
      <c r="Y1108" s="6">
        <f t="shared" si="138"/>
        <v>1.0757854835695791E-2</v>
      </c>
      <c r="AA1108">
        <v>10916466</v>
      </c>
      <c r="AB1108">
        <v>13716</v>
      </c>
      <c r="AC1108">
        <v>15322459</v>
      </c>
      <c r="AD1108" t="s">
        <v>4</v>
      </c>
      <c r="AE1108">
        <v>26</v>
      </c>
      <c r="AF1108">
        <v>15</v>
      </c>
      <c r="AH1108" t="s">
        <v>12557</v>
      </c>
      <c r="AI1108" t="s">
        <v>12556</v>
      </c>
      <c r="AJ1108" t="s">
        <v>12555</v>
      </c>
      <c r="AK1108" t="s">
        <v>12554</v>
      </c>
      <c r="AL1108">
        <v>1</v>
      </c>
      <c r="AM1108" s="5">
        <f t="shared" si="139"/>
        <v>7.1428571428571425E-2</v>
      </c>
      <c r="AN1108" s="4">
        <f t="shared" si="140"/>
        <v>1.0818412938821875E-4</v>
      </c>
      <c r="AO1108" s="3"/>
      <c r="AP1108">
        <v>0</v>
      </c>
      <c r="AR1108" t="s">
        <v>20</v>
      </c>
      <c r="AT1108" s="2">
        <v>1.268</v>
      </c>
      <c r="AU1108" s="1">
        <f t="shared" si="141"/>
        <v>0.75629536238035189</v>
      </c>
      <c r="AV1108" s="1">
        <f t="shared" si="142"/>
        <v>0.54330194825420042</v>
      </c>
      <c r="AW1108" s="1">
        <f t="shared" si="143"/>
        <v>0.330308534128049</v>
      </c>
    </row>
    <row r="1109" spans="1:49" x14ac:dyDescent="0.2">
      <c r="A1109">
        <v>1107</v>
      </c>
      <c r="B1109" t="s">
        <v>12553</v>
      </c>
      <c r="C1109" t="s">
        <v>12552</v>
      </c>
      <c r="D1109" t="s">
        <v>12551</v>
      </c>
      <c r="E1109">
        <v>18694721</v>
      </c>
      <c r="F1109" t="s">
        <v>12550</v>
      </c>
      <c r="G1109" t="s">
        <v>10</v>
      </c>
      <c r="H1109" t="s">
        <v>9</v>
      </c>
      <c r="I1109" t="s">
        <v>12549</v>
      </c>
      <c r="J1109" t="s">
        <v>12548</v>
      </c>
      <c r="K1109" t="s">
        <v>12547</v>
      </c>
      <c r="L1109" t="s">
        <v>12546</v>
      </c>
      <c r="M1109" t="s">
        <v>12545</v>
      </c>
      <c r="N1109">
        <v>5</v>
      </c>
      <c r="O1109" t="s">
        <v>12544</v>
      </c>
      <c r="P1109" t="s">
        <v>12543</v>
      </c>
      <c r="Q1109" t="s">
        <v>12542</v>
      </c>
      <c r="R1109" s="7">
        <v>39722</v>
      </c>
      <c r="S1109" s="8">
        <f t="shared" si="136"/>
        <v>2008</v>
      </c>
      <c r="T1109" s="8">
        <v>2008</v>
      </c>
      <c r="U1109" s="8">
        <f t="shared" si="137"/>
        <v>14</v>
      </c>
      <c r="V1109" s="7">
        <v>39722</v>
      </c>
      <c r="W1109" t="s">
        <v>1681</v>
      </c>
      <c r="X1109" s="2">
        <v>1.59</v>
      </c>
      <c r="Y1109" s="6">
        <f t="shared" si="138"/>
        <v>4.2444141907583888E-2</v>
      </c>
      <c r="AA1109">
        <v>52728</v>
      </c>
      <c r="AB1109">
        <v>16791</v>
      </c>
      <c r="AD1109" t="s">
        <v>4</v>
      </c>
      <c r="AE1109">
        <v>1777</v>
      </c>
      <c r="AF1109">
        <v>10</v>
      </c>
      <c r="AH1109" t="s">
        <v>12541</v>
      </c>
      <c r="AI1109" t="s">
        <v>12540</v>
      </c>
      <c r="AJ1109" t="s">
        <v>12539</v>
      </c>
      <c r="AK1109" t="s">
        <v>12538</v>
      </c>
      <c r="AL1109">
        <v>90</v>
      </c>
      <c r="AM1109" s="5">
        <f t="shared" si="139"/>
        <v>6.4285714285714288</v>
      </c>
      <c r="AN1109" s="4">
        <f t="shared" si="140"/>
        <v>9.7365716449396879E-3</v>
      </c>
      <c r="AO1109" s="3"/>
      <c r="AP1109">
        <v>1</v>
      </c>
      <c r="AQ1109" t="s">
        <v>1033</v>
      </c>
      <c r="AR1109" t="s">
        <v>20</v>
      </c>
      <c r="AS1109" t="s">
        <v>1032</v>
      </c>
      <c r="AT1109" s="2" t="s">
        <v>0</v>
      </c>
      <c r="AU1109" s="1">
        <f t="shared" si="141"/>
        <v>3.2631870828790626</v>
      </c>
      <c r="AV1109" s="1">
        <f t="shared" si="142"/>
        <v>2.6090356776261787</v>
      </c>
      <c r="AW1109" s="1">
        <f t="shared" si="143"/>
        <v>1.9548842723732944</v>
      </c>
    </row>
    <row r="1110" spans="1:49" x14ac:dyDescent="0.2">
      <c r="A1110">
        <v>1108</v>
      </c>
      <c r="B1110" t="s">
        <v>12537</v>
      </c>
      <c r="C1110" t="s">
        <v>12536</v>
      </c>
      <c r="F1110" t="s">
        <v>12535</v>
      </c>
      <c r="G1110" t="s">
        <v>10</v>
      </c>
      <c r="H1110" t="s">
        <v>9</v>
      </c>
      <c r="I1110" t="s">
        <v>12534</v>
      </c>
      <c r="J1110" t="s">
        <v>12533</v>
      </c>
      <c r="K1110" t="s">
        <v>12532</v>
      </c>
      <c r="L1110" t="s">
        <v>12531</v>
      </c>
      <c r="M1110" t="s">
        <v>12530</v>
      </c>
      <c r="N1110">
        <v>3</v>
      </c>
      <c r="O1110" t="s">
        <v>12529</v>
      </c>
      <c r="P1110" t="s">
        <v>12528</v>
      </c>
      <c r="Q1110" t="s">
        <v>12527</v>
      </c>
      <c r="R1110" s="7">
        <v>39722</v>
      </c>
      <c r="S1110" s="8">
        <f t="shared" si="136"/>
        <v>2008</v>
      </c>
      <c r="T1110" s="8">
        <v>2008</v>
      </c>
      <c r="U1110" s="8">
        <f t="shared" si="137"/>
        <v>14</v>
      </c>
      <c r="V1110" s="7">
        <v>39722</v>
      </c>
      <c r="W1110" t="s">
        <v>615</v>
      </c>
      <c r="X1110" s="2">
        <v>2.137</v>
      </c>
      <c r="Y1110" s="6">
        <f t="shared" si="138"/>
        <v>5.7045994500947654E-2</v>
      </c>
      <c r="AA1110">
        <v>46361</v>
      </c>
      <c r="AB1110">
        <v>26750</v>
      </c>
      <c r="AC1110">
        <v>14320746</v>
      </c>
      <c r="AD1110" t="s">
        <v>4</v>
      </c>
      <c r="AE1110">
        <v>489</v>
      </c>
      <c r="AF1110">
        <v>2</v>
      </c>
      <c r="AH1110" t="s">
        <v>12526</v>
      </c>
      <c r="AI1110" t="s">
        <v>12525</v>
      </c>
      <c r="AJ1110" t="s">
        <v>12524</v>
      </c>
      <c r="AK1110" t="s">
        <v>12523</v>
      </c>
      <c r="AL1110">
        <v>39</v>
      </c>
      <c r="AM1110" s="5">
        <f t="shared" si="139"/>
        <v>2.7857142857142856</v>
      </c>
      <c r="AN1110" s="4">
        <f t="shared" si="140"/>
        <v>4.2191810461405313E-3</v>
      </c>
      <c r="AO1110" s="3"/>
      <c r="AP1110">
        <v>1</v>
      </c>
      <c r="AR1110" t="s">
        <v>20</v>
      </c>
      <c r="AT1110" s="2" t="s">
        <v>0</v>
      </c>
      <c r="AU1110" s="1">
        <f t="shared" si="141"/>
        <v>4.1197950464505517</v>
      </c>
      <c r="AV1110" s="1">
        <f t="shared" si="142"/>
        <v>3.0632587773544091</v>
      </c>
      <c r="AW1110" s="1">
        <f t="shared" si="143"/>
        <v>2.0067225082582665</v>
      </c>
    </row>
    <row r="1111" spans="1:49" x14ac:dyDescent="0.2">
      <c r="A1111">
        <v>1109</v>
      </c>
      <c r="B1111" t="s">
        <v>12522</v>
      </c>
      <c r="C1111" t="s">
        <v>12521</v>
      </c>
      <c r="F1111" t="s">
        <v>12520</v>
      </c>
      <c r="G1111" t="s">
        <v>10</v>
      </c>
      <c r="H1111" t="s">
        <v>9</v>
      </c>
      <c r="I1111" t="s">
        <v>12519</v>
      </c>
      <c r="J1111" t="s">
        <v>12518</v>
      </c>
      <c r="K1111" t="s">
        <v>12517</v>
      </c>
      <c r="L1111" t="s">
        <v>12516</v>
      </c>
      <c r="M1111" t="s">
        <v>1299</v>
      </c>
      <c r="N1111">
        <v>7</v>
      </c>
      <c r="O1111" t="s">
        <v>12515</v>
      </c>
      <c r="P1111" t="s">
        <v>12514</v>
      </c>
      <c r="Q1111" t="s">
        <v>12513</v>
      </c>
      <c r="R1111" s="7">
        <v>39722</v>
      </c>
      <c r="S1111" s="8">
        <f t="shared" si="136"/>
        <v>2008</v>
      </c>
      <c r="T1111" s="8">
        <v>2008</v>
      </c>
      <c r="U1111" s="8">
        <f t="shared" si="137"/>
        <v>14</v>
      </c>
      <c r="V1111" s="7">
        <v>39722</v>
      </c>
      <c r="W1111" t="s">
        <v>615</v>
      </c>
      <c r="X1111" s="2">
        <v>2.137</v>
      </c>
      <c r="Y1111" s="6">
        <f t="shared" si="138"/>
        <v>5.7045994500947654E-2</v>
      </c>
      <c r="AA1111">
        <v>46361</v>
      </c>
      <c r="AB1111">
        <v>26750</v>
      </c>
      <c r="AC1111">
        <v>14320746</v>
      </c>
      <c r="AD1111" t="s">
        <v>4</v>
      </c>
      <c r="AE1111">
        <v>489</v>
      </c>
      <c r="AF1111">
        <v>2</v>
      </c>
      <c r="AH1111" t="s">
        <v>12512</v>
      </c>
      <c r="AI1111" t="s">
        <v>12511</v>
      </c>
      <c r="AJ1111" t="s">
        <v>12510</v>
      </c>
      <c r="AK1111" t="s">
        <v>12509</v>
      </c>
      <c r="AL1111">
        <v>14</v>
      </c>
      <c r="AM1111" s="5">
        <f t="shared" si="139"/>
        <v>1</v>
      </c>
      <c r="AN1111" s="4">
        <f t="shared" si="140"/>
        <v>1.5145778114350624E-3</v>
      </c>
      <c r="AO1111" s="3"/>
      <c r="AP1111">
        <v>1</v>
      </c>
      <c r="AR1111" t="s">
        <v>20</v>
      </c>
      <c r="AT1111" s="2" t="s">
        <v>0</v>
      </c>
      <c r="AU1111" s="1">
        <f t="shared" si="141"/>
        <v>4.0386569494093871</v>
      </c>
      <c r="AV1111" s="1">
        <f t="shared" si="142"/>
        <v>2.928028615619136</v>
      </c>
      <c r="AW1111" s="1">
        <f t="shared" si="143"/>
        <v>1.8174002818288837</v>
      </c>
    </row>
    <row r="1112" spans="1:49" x14ac:dyDescent="0.2">
      <c r="A1112">
        <v>1110</v>
      </c>
      <c r="B1112" t="s">
        <v>12508</v>
      </c>
      <c r="C1112" t="s">
        <v>12507</v>
      </c>
      <c r="F1112" t="s">
        <v>12506</v>
      </c>
      <c r="G1112" t="s">
        <v>10</v>
      </c>
      <c r="H1112" t="s">
        <v>9</v>
      </c>
      <c r="I1112" t="s">
        <v>12505</v>
      </c>
      <c r="J1112" t="s">
        <v>12504</v>
      </c>
      <c r="K1112" t="s">
        <v>12503</v>
      </c>
      <c r="L1112" t="s">
        <v>12502</v>
      </c>
      <c r="M1112" t="s">
        <v>1657</v>
      </c>
      <c r="N1112">
        <v>3</v>
      </c>
      <c r="O1112" t="s">
        <v>12501</v>
      </c>
      <c r="P1112" t="s">
        <v>12500</v>
      </c>
      <c r="Q1112" t="s">
        <v>12499</v>
      </c>
      <c r="R1112" s="7">
        <v>39722</v>
      </c>
      <c r="S1112" s="8">
        <f t="shared" si="136"/>
        <v>2008</v>
      </c>
      <c r="T1112" s="8">
        <v>2008</v>
      </c>
      <c r="U1112" s="8">
        <f t="shared" si="137"/>
        <v>14</v>
      </c>
      <c r="V1112" s="7">
        <v>39722</v>
      </c>
      <c r="W1112" t="s">
        <v>282</v>
      </c>
      <c r="X1112" s="2">
        <v>2.0579999999999998</v>
      </c>
      <c r="Y1112" s="6">
        <f t="shared" si="138"/>
        <v>5.4937134620004803E-2</v>
      </c>
      <c r="AA1112">
        <v>358711</v>
      </c>
      <c r="AB1112">
        <v>28218</v>
      </c>
      <c r="AC1112">
        <v>13652966</v>
      </c>
      <c r="AD1112" t="s">
        <v>4</v>
      </c>
      <c r="AE1112">
        <v>390</v>
      </c>
      <c r="AF1112">
        <v>1</v>
      </c>
      <c r="AH1112" t="s">
        <v>12498</v>
      </c>
      <c r="AI1112" t="s">
        <v>12497</v>
      </c>
      <c r="AJ1112" t="s">
        <v>12496</v>
      </c>
      <c r="AK1112" t="s">
        <v>12495</v>
      </c>
      <c r="AL1112">
        <v>246</v>
      </c>
      <c r="AM1112" s="5">
        <f t="shared" si="139"/>
        <v>17.571428571428573</v>
      </c>
      <c r="AN1112" s="4">
        <f t="shared" si="140"/>
        <v>2.6613295829501813E-2</v>
      </c>
      <c r="AO1112" s="3"/>
      <c r="AP1112">
        <v>1</v>
      </c>
      <c r="AQ1112" t="s">
        <v>775</v>
      </c>
      <c r="AR1112" t="s">
        <v>931</v>
      </c>
      <c r="AS1112" t="s">
        <v>774</v>
      </c>
      <c r="AT1112" s="2" t="s">
        <v>0</v>
      </c>
      <c r="AU1112" s="1">
        <f t="shared" si="141"/>
        <v>4.64399829828539</v>
      </c>
      <c r="AV1112" s="1">
        <f t="shared" si="142"/>
        <v>4.0775215224753314</v>
      </c>
      <c r="AW1112" s="1">
        <f t="shared" si="143"/>
        <v>3.5110447466652706</v>
      </c>
    </row>
    <row r="1113" spans="1:49" x14ac:dyDescent="0.2">
      <c r="A1113">
        <v>1111</v>
      </c>
      <c r="B1113" t="s">
        <v>12494</v>
      </c>
      <c r="C1113" t="s">
        <v>12493</v>
      </c>
      <c r="D1113" t="s">
        <v>12492</v>
      </c>
      <c r="E1113">
        <v>18486590</v>
      </c>
      <c r="F1113" t="s">
        <v>12491</v>
      </c>
      <c r="G1113" t="s">
        <v>10</v>
      </c>
      <c r="H1113" t="s">
        <v>9</v>
      </c>
      <c r="I1113" t="s">
        <v>1413</v>
      </c>
      <c r="J1113" t="s">
        <v>12490</v>
      </c>
      <c r="K1113" t="s">
        <v>12489</v>
      </c>
      <c r="L1113" t="s">
        <v>12488</v>
      </c>
      <c r="M1113" t="s">
        <v>12487</v>
      </c>
      <c r="N1113">
        <v>5</v>
      </c>
      <c r="O1113" t="s">
        <v>12486</v>
      </c>
      <c r="P1113" t="s">
        <v>12485</v>
      </c>
      <c r="Q1113" t="s">
        <v>12484</v>
      </c>
      <c r="R1113" s="7">
        <v>39722</v>
      </c>
      <c r="S1113" s="8">
        <f t="shared" si="136"/>
        <v>2008</v>
      </c>
      <c r="T1113" s="8">
        <v>2008</v>
      </c>
      <c r="U1113" s="8">
        <f t="shared" si="137"/>
        <v>14</v>
      </c>
      <c r="V1113" s="7">
        <v>39722</v>
      </c>
      <c r="W1113" t="s">
        <v>1681</v>
      </c>
      <c r="X1113" s="2">
        <v>1.59</v>
      </c>
      <c r="Y1113" s="6">
        <f t="shared" si="138"/>
        <v>4.2444141907583888E-2</v>
      </c>
      <c r="AA1113">
        <v>52728</v>
      </c>
      <c r="AB1113">
        <v>16791</v>
      </c>
      <c r="AD1113" t="s">
        <v>4</v>
      </c>
      <c r="AE1113">
        <v>1777</v>
      </c>
      <c r="AF1113">
        <v>10</v>
      </c>
      <c r="AH1113" t="s">
        <v>12483</v>
      </c>
      <c r="AI1113" t="s">
        <v>12482</v>
      </c>
      <c r="AJ1113" t="s">
        <v>12481</v>
      </c>
      <c r="AK1113" t="s">
        <v>12480</v>
      </c>
      <c r="AL1113">
        <v>0</v>
      </c>
      <c r="AM1113" s="5">
        <f t="shared" si="139"/>
        <v>0</v>
      </c>
      <c r="AN1113" s="4">
        <f t="shared" si="140"/>
        <v>0</v>
      </c>
      <c r="AO1113" s="3"/>
      <c r="AP1113">
        <v>1</v>
      </c>
      <c r="AQ1113" t="s">
        <v>1033</v>
      </c>
      <c r="AR1113" t="s">
        <v>1437</v>
      </c>
      <c r="AS1113" t="s">
        <v>1032</v>
      </c>
      <c r="AT1113" s="2" t="s">
        <v>0</v>
      </c>
      <c r="AU1113" s="1">
        <f t="shared" si="141"/>
        <v>2.9710899335308723</v>
      </c>
      <c r="AV1113" s="1">
        <f t="shared" si="142"/>
        <v>2.1222070953791943</v>
      </c>
      <c r="AW1113" s="1">
        <f t="shared" si="143"/>
        <v>1.2733242572275165</v>
      </c>
    </row>
    <row r="1114" spans="1:49" x14ac:dyDescent="0.2">
      <c r="A1114">
        <v>1112</v>
      </c>
      <c r="B1114" t="s">
        <v>12479</v>
      </c>
      <c r="C1114" t="s">
        <v>12478</v>
      </c>
      <c r="F1114" t="s">
        <v>12477</v>
      </c>
      <c r="G1114" t="s">
        <v>10</v>
      </c>
      <c r="H1114" t="s">
        <v>9</v>
      </c>
      <c r="I1114" t="s">
        <v>544</v>
      </c>
      <c r="J1114" t="s">
        <v>12472</v>
      </c>
      <c r="K1114" t="s">
        <v>12476</v>
      </c>
      <c r="L1114" t="s">
        <v>12475</v>
      </c>
      <c r="M1114" t="s">
        <v>322</v>
      </c>
      <c r="N1114">
        <v>2</v>
      </c>
      <c r="O1114" t="s">
        <v>12474</v>
      </c>
      <c r="P1114" t="s">
        <v>12473</v>
      </c>
      <c r="Q1114" t="s">
        <v>12472</v>
      </c>
      <c r="R1114" s="7">
        <v>39722</v>
      </c>
      <c r="S1114" s="8">
        <f t="shared" si="136"/>
        <v>2008</v>
      </c>
      <c r="T1114" s="8">
        <v>2008</v>
      </c>
      <c r="U1114" s="8">
        <f t="shared" si="137"/>
        <v>14</v>
      </c>
      <c r="V1114" s="7">
        <v>2008</v>
      </c>
      <c r="W1114" t="s">
        <v>1151</v>
      </c>
      <c r="X1114" s="2">
        <v>0.35499999999999998</v>
      </c>
      <c r="Y1114" s="6">
        <f t="shared" si="138"/>
        <v>9.4765222498064648E-3</v>
      </c>
      <c r="AA1114">
        <v>17518628</v>
      </c>
      <c r="AB1114">
        <v>5300152202</v>
      </c>
      <c r="AD1114" t="s">
        <v>4</v>
      </c>
      <c r="AE1114">
        <v>2</v>
      </c>
      <c r="AF1114">
        <v>9</v>
      </c>
      <c r="AH1114" t="s">
        <v>1528</v>
      </c>
      <c r="AI1114" t="s">
        <v>12471</v>
      </c>
      <c r="AK1114" t="s">
        <v>12470</v>
      </c>
      <c r="AL1114">
        <v>2</v>
      </c>
      <c r="AM1114" s="5">
        <f t="shared" si="139"/>
        <v>0.14285714285714285</v>
      </c>
      <c r="AN1114" s="4">
        <f t="shared" si="140"/>
        <v>2.1636825877643749E-4</v>
      </c>
      <c r="AO1114" s="3"/>
      <c r="AP1114">
        <v>0</v>
      </c>
      <c r="AR1114" t="s">
        <v>20</v>
      </c>
      <c r="AT1114" s="2">
        <v>1.542</v>
      </c>
      <c r="AU1114" s="1">
        <f t="shared" si="141"/>
        <v>0.66984760524974563</v>
      </c>
      <c r="AV1114" s="1">
        <f t="shared" si="142"/>
        <v>0.4846445254291451</v>
      </c>
      <c r="AW1114" s="1">
        <f t="shared" si="143"/>
        <v>0.29944144560854452</v>
      </c>
    </row>
    <row r="1115" spans="1:49" x14ac:dyDescent="0.2">
      <c r="A1115">
        <v>1113</v>
      </c>
      <c r="B1115" t="s">
        <v>12469</v>
      </c>
      <c r="C1115" t="s">
        <v>12468</v>
      </c>
      <c r="F1115" t="s">
        <v>12467</v>
      </c>
      <c r="G1115" t="s">
        <v>10</v>
      </c>
      <c r="H1115" t="s">
        <v>9</v>
      </c>
      <c r="I1115" t="s">
        <v>12466</v>
      </c>
      <c r="J1115">
        <v>60020623</v>
      </c>
      <c r="K1115" t="s">
        <v>12465</v>
      </c>
      <c r="L1115" t="s">
        <v>12464</v>
      </c>
      <c r="M1115" t="s">
        <v>73</v>
      </c>
      <c r="N1115">
        <v>4</v>
      </c>
      <c r="O1115" t="s">
        <v>12463</v>
      </c>
      <c r="P1115" t="s">
        <v>12462</v>
      </c>
      <c r="Q1115" t="s">
        <v>12461</v>
      </c>
      <c r="R1115" s="7">
        <v>39722</v>
      </c>
      <c r="S1115" s="8">
        <f t="shared" si="136"/>
        <v>2008</v>
      </c>
      <c r="T1115" s="8">
        <v>2008</v>
      </c>
      <c r="U1115" s="8">
        <f t="shared" si="137"/>
        <v>14</v>
      </c>
      <c r="V1115" s="7">
        <v>2008</v>
      </c>
      <c r="W1115" t="s">
        <v>1151</v>
      </c>
      <c r="X1115" s="2">
        <v>0.35499999999999998</v>
      </c>
      <c r="Y1115" s="6">
        <f t="shared" si="138"/>
        <v>9.4765222498064648E-3</v>
      </c>
      <c r="AA1115">
        <v>17518628</v>
      </c>
      <c r="AB1115">
        <v>5300152202</v>
      </c>
      <c r="AD1115" t="s">
        <v>4</v>
      </c>
      <c r="AE1115">
        <v>2</v>
      </c>
      <c r="AF1115">
        <v>9</v>
      </c>
      <c r="AH1115" t="s">
        <v>12460</v>
      </c>
      <c r="AI1115" t="s">
        <v>12459</v>
      </c>
      <c r="AK1115" t="s">
        <v>12458</v>
      </c>
      <c r="AL1115">
        <v>3</v>
      </c>
      <c r="AM1115" s="5">
        <f t="shared" si="139"/>
        <v>0.21428571428571427</v>
      </c>
      <c r="AN1115" s="4">
        <f t="shared" si="140"/>
        <v>3.2455238816465621E-4</v>
      </c>
      <c r="AO1115" s="3"/>
      <c r="AP1115">
        <v>0</v>
      </c>
      <c r="AR1115" t="s">
        <v>20</v>
      </c>
      <c r="AT1115" s="2">
        <v>1.542</v>
      </c>
      <c r="AU1115" s="1">
        <f t="shared" si="141"/>
        <v>0.67309312913139219</v>
      </c>
      <c r="AV1115" s="1">
        <f t="shared" si="142"/>
        <v>0.490053731898556</v>
      </c>
      <c r="AW1115" s="1">
        <f t="shared" si="143"/>
        <v>0.30701433466571987</v>
      </c>
    </row>
    <row r="1116" spans="1:49" x14ac:dyDescent="0.2">
      <c r="A1116">
        <v>1114</v>
      </c>
      <c r="B1116" t="s">
        <v>12457</v>
      </c>
      <c r="C1116" t="s">
        <v>12456</v>
      </c>
      <c r="F1116" t="s">
        <v>12455</v>
      </c>
      <c r="G1116" t="s">
        <v>10</v>
      </c>
      <c r="H1116" t="s">
        <v>9</v>
      </c>
      <c r="I1116" t="s">
        <v>12454</v>
      </c>
      <c r="J1116">
        <v>60029311</v>
      </c>
      <c r="K1116" t="s">
        <v>12453</v>
      </c>
      <c r="L1116" t="s">
        <v>16</v>
      </c>
      <c r="M1116" t="s">
        <v>15</v>
      </c>
      <c r="N1116">
        <v>3</v>
      </c>
      <c r="O1116" t="s">
        <v>12452</v>
      </c>
      <c r="P1116" t="s">
        <v>12451</v>
      </c>
      <c r="Q1116" t="s">
        <v>12450</v>
      </c>
      <c r="R1116" s="7">
        <v>39722</v>
      </c>
      <c r="S1116" s="8">
        <f t="shared" si="136"/>
        <v>2008</v>
      </c>
      <c r="T1116" s="8">
        <v>2008</v>
      </c>
      <c r="U1116" s="8">
        <f t="shared" si="137"/>
        <v>14</v>
      </c>
      <c r="V1116" s="7">
        <v>2008</v>
      </c>
      <c r="W1116" t="s">
        <v>3885</v>
      </c>
      <c r="X1116" s="2">
        <v>2.823</v>
      </c>
      <c r="Y1116" s="6">
        <f t="shared" si="138"/>
        <v>7.5358372707615917E-2</v>
      </c>
      <c r="AA1116">
        <v>1636804</v>
      </c>
      <c r="AB1116">
        <v>17249</v>
      </c>
      <c r="AD1116" t="s">
        <v>4</v>
      </c>
      <c r="AE1116">
        <v>46</v>
      </c>
      <c r="AF1116">
        <v>9</v>
      </c>
      <c r="AH1116" t="s">
        <v>12449</v>
      </c>
      <c r="AI1116" t="s">
        <v>12448</v>
      </c>
      <c r="AJ1116" t="s">
        <v>12447</v>
      </c>
      <c r="AK1116" t="s">
        <v>12446</v>
      </c>
      <c r="AL1116">
        <v>57</v>
      </c>
      <c r="AM1116" s="5">
        <f t="shared" si="139"/>
        <v>4.0714285714285712</v>
      </c>
      <c r="AN1116" s="4">
        <f t="shared" si="140"/>
        <v>6.1664953751284684E-3</v>
      </c>
      <c r="AO1116" s="3"/>
      <c r="AP1116">
        <v>0</v>
      </c>
      <c r="AQ1116" t="s">
        <v>12</v>
      </c>
      <c r="AR1116" t="s">
        <v>20</v>
      </c>
      <c r="AS1116" t="s">
        <v>11</v>
      </c>
      <c r="AT1116" s="2">
        <v>9.6189999999999998</v>
      </c>
      <c r="AU1116" s="1">
        <f t="shared" si="141"/>
        <v>5.4600809507869679</v>
      </c>
      <c r="AV1116" s="1">
        <f t="shared" si="142"/>
        <v>4.0762434041372186</v>
      </c>
      <c r="AW1116" s="1">
        <f t="shared" si="143"/>
        <v>2.6924058574874703</v>
      </c>
    </row>
    <row r="1117" spans="1:49" x14ac:dyDescent="0.2">
      <c r="A1117">
        <v>1115</v>
      </c>
      <c r="B1117" t="s">
        <v>12445</v>
      </c>
      <c r="C1117" t="s">
        <v>12444</v>
      </c>
      <c r="F1117" t="s">
        <v>12443</v>
      </c>
      <c r="G1117" t="s">
        <v>10</v>
      </c>
      <c r="H1117" t="s">
        <v>9</v>
      </c>
      <c r="I1117" t="s">
        <v>12442</v>
      </c>
      <c r="J1117" t="s">
        <v>12441</v>
      </c>
      <c r="K1117" t="s">
        <v>12440</v>
      </c>
      <c r="L1117" t="s">
        <v>12439</v>
      </c>
      <c r="M1117" t="s">
        <v>12438</v>
      </c>
      <c r="N1117">
        <v>4</v>
      </c>
      <c r="O1117" t="s">
        <v>12437</v>
      </c>
      <c r="P1117" t="s">
        <v>12436</v>
      </c>
      <c r="Q1117" t="s">
        <v>12435</v>
      </c>
      <c r="R1117" s="7">
        <v>39722</v>
      </c>
      <c r="S1117" s="8">
        <f t="shared" si="136"/>
        <v>2008</v>
      </c>
      <c r="T1117" s="8">
        <v>2008</v>
      </c>
      <c r="U1117" s="8">
        <f t="shared" si="137"/>
        <v>14</v>
      </c>
      <c r="V1117" s="7">
        <v>2008</v>
      </c>
      <c r="W1117" t="s">
        <v>1442</v>
      </c>
      <c r="X1117" s="2">
        <v>0.38400000000000001</v>
      </c>
      <c r="Y1117" s="6">
        <f t="shared" si="138"/>
        <v>1.02506606871146E-2</v>
      </c>
      <c r="AA1117">
        <v>17519675</v>
      </c>
      <c r="AB1117">
        <v>6100153106</v>
      </c>
      <c r="AC1117">
        <v>17519683</v>
      </c>
      <c r="AD1117" t="s">
        <v>4</v>
      </c>
      <c r="AE1117">
        <v>2</v>
      </c>
      <c r="AF1117">
        <v>3</v>
      </c>
      <c r="AH1117" t="s">
        <v>12434</v>
      </c>
      <c r="AI1117" t="s">
        <v>12433</v>
      </c>
      <c r="AK1117" t="s">
        <v>12432</v>
      </c>
      <c r="AL1117">
        <v>53</v>
      </c>
      <c r="AM1117" s="5">
        <f t="shared" si="139"/>
        <v>3.7857142857142856</v>
      </c>
      <c r="AN1117" s="4">
        <f t="shared" si="140"/>
        <v>5.7337588575755933E-3</v>
      </c>
      <c r="AO1117" s="3"/>
      <c r="AP1117">
        <v>0</v>
      </c>
      <c r="AR1117" t="s">
        <v>20</v>
      </c>
      <c r="AT1117" s="2">
        <v>1.4890000000000001</v>
      </c>
      <c r="AU1117" s="1">
        <f t="shared" si="141"/>
        <v>0.88955901382528968</v>
      </c>
      <c r="AV1117" s="1">
        <f t="shared" si="142"/>
        <v>0.79922097723450958</v>
      </c>
      <c r="AW1117" s="1">
        <f t="shared" si="143"/>
        <v>0.70888294064372948</v>
      </c>
    </row>
    <row r="1118" spans="1:49" x14ac:dyDescent="0.2">
      <c r="A1118">
        <v>1116</v>
      </c>
      <c r="B1118" t="s">
        <v>12431</v>
      </c>
      <c r="C1118" t="s">
        <v>12430</v>
      </c>
      <c r="F1118" t="s">
        <v>12429</v>
      </c>
      <c r="G1118" t="s">
        <v>10</v>
      </c>
      <c r="H1118" t="s">
        <v>9</v>
      </c>
      <c r="I1118" t="s">
        <v>386</v>
      </c>
      <c r="J1118">
        <v>60024872</v>
      </c>
      <c r="K1118" t="s">
        <v>178</v>
      </c>
      <c r="L1118" t="s">
        <v>136</v>
      </c>
      <c r="M1118" t="s">
        <v>135</v>
      </c>
      <c r="N1118">
        <v>3</v>
      </c>
      <c r="O1118" t="s">
        <v>12428</v>
      </c>
      <c r="P1118" t="s">
        <v>12427</v>
      </c>
      <c r="Q1118" t="s">
        <v>508</v>
      </c>
      <c r="R1118" s="7">
        <v>39722</v>
      </c>
      <c r="S1118" s="8">
        <f t="shared" si="136"/>
        <v>2008</v>
      </c>
      <c r="T1118" s="8">
        <v>2008</v>
      </c>
      <c r="U1118" s="8">
        <f t="shared" si="137"/>
        <v>14</v>
      </c>
      <c r="V1118" s="7">
        <v>2008</v>
      </c>
      <c r="W1118" t="s">
        <v>3885</v>
      </c>
      <c r="X1118" s="2">
        <v>2.823</v>
      </c>
      <c r="Y1118" s="6">
        <f t="shared" si="138"/>
        <v>7.5358372707615917E-2</v>
      </c>
      <c r="AA1118">
        <v>1636804</v>
      </c>
      <c r="AB1118">
        <v>17249</v>
      </c>
      <c r="AD1118" t="s">
        <v>4</v>
      </c>
      <c r="AE1118">
        <v>46</v>
      </c>
      <c r="AF1118">
        <v>9</v>
      </c>
      <c r="AH1118" t="s">
        <v>546</v>
      </c>
      <c r="AI1118" t="s">
        <v>12426</v>
      </c>
      <c r="AJ1118" t="s">
        <v>12425</v>
      </c>
      <c r="AK1118" t="s">
        <v>12424</v>
      </c>
      <c r="AL1118">
        <v>9</v>
      </c>
      <c r="AM1118" s="5">
        <f t="shared" si="139"/>
        <v>0.6428571428571429</v>
      </c>
      <c r="AN1118" s="4">
        <f t="shared" si="140"/>
        <v>9.7365716449396885E-4</v>
      </c>
      <c r="AO1118" s="3"/>
      <c r="AP1118">
        <v>0</v>
      </c>
      <c r="AQ1118" t="s">
        <v>385</v>
      </c>
      <c r="AR1118" t="s">
        <v>20</v>
      </c>
      <c r="AS1118" t="s">
        <v>178</v>
      </c>
      <c r="AT1118" s="2">
        <v>9.6189999999999998</v>
      </c>
      <c r="AU1118" s="1">
        <f t="shared" si="141"/>
        <v>5.3042958044679329</v>
      </c>
      <c r="AV1118" s="1">
        <f t="shared" si="142"/>
        <v>3.8166014936054942</v>
      </c>
      <c r="AW1118" s="1">
        <f t="shared" si="143"/>
        <v>2.3289071827430554</v>
      </c>
    </row>
    <row r="1119" spans="1:49" x14ac:dyDescent="0.2">
      <c r="A1119">
        <v>1117</v>
      </c>
      <c r="B1119" t="s">
        <v>12423</v>
      </c>
      <c r="C1119" t="s">
        <v>12422</v>
      </c>
      <c r="F1119" t="s">
        <v>12421</v>
      </c>
      <c r="G1119" t="s">
        <v>10</v>
      </c>
      <c r="H1119" t="s">
        <v>9</v>
      </c>
      <c r="I1119" t="s">
        <v>1582</v>
      </c>
      <c r="J1119" t="s">
        <v>1581</v>
      </c>
      <c r="K1119" t="s">
        <v>1580</v>
      </c>
      <c r="L1119" t="s">
        <v>1579</v>
      </c>
      <c r="M1119" t="s">
        <v>617</v>
      </c>
      <c r="N1119">
        <v>2</v>
      </c>
      <c r="O1119" t="s">
        <v>12420</v>
      </c>
      <c r="P1119" t="s">
        <v>1577</v>
      </c>
      <c r="Q1119" t="s">
        <v>1576</v>
      </c>
      <c r="R1119" s="7">
        <v>39722</v>
      </c>
      <c r="S1119" s="8">
        <f t="shared" si="136"/>
        <v>2008</v>
      </c>
      <c r="T1119" s="8">
        <v>2008</v>
      </c>
      <c r="U1119" s="8">
        <f t="shared" si="137"/>
        <v>14</v>
      </c>
      <c r="V1119" s="7">
        <v>2008</v>
      </c>
      <c r="W1119" t="s">
        <v>1151</v>
      </c>
      <c r="X1119" s="2">
        <v>0.35499999999999998</v>
      </c>
      <c r="Y1119" s="6">
        <f t="shared" si="138"/>
        <v>9.4765222498064648E-3</v>
      </c>
      <c r="AA1119">
        <v>17518628</v>
      </c>
      <c r="AB1119">
        <v>5300152202</v>
      </c>
      <c r="AD1119" t="s">
        <v>4</v>
      </c>
      <c r="AE1119">
        <v>2</v>
      </c>
      <c r="AF1119">
        <v>9</v>
      </c>
      <c r="AH1119" t="s">
        <v>12419</v>
      </c>
      <c r="AI1119" t="s">
        <v>12418</v>
      </c>
      <c r="AK1119" t="s">
        <v>12417</v>
      </c>
      <c r="AL1119">
        <v>1</v>
      </c>
      <c r="AM1119" s="5">
        <f t="shared" si="139"/>
        <v>7.1428571428571425E-2</v>
      </c>
      <c r="AN1119" s="4">
        <f t="shared" si="140"/>
        <v>1.0818412938821875E-4</v>
      </c>
      <c r="AO1119" s="3"/>
      <c r="AP1119">
        <v>0</v>
      </c>
      <c r="AR1119" t="s">
        <v>20</v>
      </c>
      <c r="AT1119" s="2">
        <v>1.542</v>
      </c>
      <c r="AU1119" s="1">
        <f t="shared" si="141"/>
        <v>0.66660208136809906</v>
      </c>
      <c r="AV1119" s="1">
        <f t="shared" si="142"/>
        <v>0.47923531895973415</v>
      </c>
      <c r="AW1119" s="1">
        <f t="shared" si="143"/>
        <v>0.29186855655136928</v>
      </c>
    </row>
    <row r="1120" spans="1:49" x14ac:dyDescent="0.2">
      <c r="A1120">
        <v>1118</v>
      </c>
      <c r="B1120" t="s">
        <v>12416</v>
      </c>
      <c r="C1120" t="s">
        <v>12415</v>
      </c>
      <c r="F1120" t="s">
        <v>12414</v>
      </c>
      <c r="G1120" t="s">
        <v>10</v>
      </c>
      <c r="H1120" t="s">
        <v>9</v>
      </c>
      <c r="I1120" t="s">
        <v>12413</v>
      </c>
      <c r="J1120" t="s">
        <v>12412</v>
      </c>
      <c r="K1120" t="s">
        <v>12411</v>
      </c>
      <c r="L1120" t="s">
        <v>1288</v>
      </c>
      <c r="M1120" t="s">
        <v>114</v>
      </c>
      <c r="N1120">
        <v>3</v>
      </c>
      <c r="O1120" t="s">
        <v>12410</v>
      </c>
      <c r="P1120" t="s">
        <v>12409</v>
      </c>
      <c r="Q1120" t="s">
        <v>12408</v>
      </c>
      <c r="R1120" s="7">
        <v>39722</v>
      </c>
      <c r="S1120" s="8">
        <f t="shared" si="136"/>
        <v>2008</v>
      </c>
      <c r="T1120" s="8">
        <v>2008</v>
      </c>
      <c r="U1120" s="8">
        <f t="shared" si="137"/>
        <v>14</v>
      </c>
      <c r="V1120" s="7">
        <v>2008</v>
      </c>
      <c r="W1120" t="s">
        <v>1151</v>
      </c>
      <c r="X1120" s="2">
        <v>0.35499999999999998</v>
      </c>
      <c r="Y1120" s="6">
        <f t="shared" si="138"/>
        <v>9.4765222498064648E-3</v>
      </c>
      <c r="AA1120">
        <v>17518628</v>
      </c>
      <c r="AB1120">
        <v>5300152202</v>
      </c>
      <c r="AD1120" t="s">
        <v>4</v>
      </c>
      <c r="AE1120">
        <v>2</v>
      </c>
      <c r="AF1120">
        <v>9</v>
      </c>
      <c r="AH1120" t="s">
        <v>12407</v>
      </c>
      <c r="AI1120" t="s">
        <v>12406</v>
      </c>
      <c r="AK1120" t="s">
        <v>12405</v>
      </c>
      <c r="AL1120">
        <v>1</v>
      </c>
      <c r="AM1120" s="5">
        <f t="shared" si="139"/>
        <v>7.1428571428571425E-2</v>
      </c>
      <c r="AN1120" s="4">
        <f t="shared" si="140"/>
        <v>1.0818412938821875E-4</v>
      </c>
      <c r="AO1120" s="3"/>
      <c r="AP1120">
        <v>0</v>
      </c>
      <c r="AR1120" t="s">
        <v>20</v>
      </c>
      <c r="AT1120" s="2">
        <v>1.542</v>
      </c>
      <c r="AU1120" s="1">
        <f t="shared" si="141"/>
        <v>0.66660208136809906</v>
      </c>
      <c r="AV1120" s="1">
        <f t="shared" si="142"/>
        <v>0.47923531895973415</v>
      </c>
      <c r="AW1120" s="1">
        <f t="shared" si="143"/>
        <v>0.29186855655136928</v>
      </c>
    </row>
    <row r="1121" spans="1:49" x14ac:dyDescent="0.2">
      <c r="A1121">
        <v>1119</v>
      </c>
      <c r="B1121" t="s">
        <v>12404</v>
      </c>
      <c r="C1121" t="s">
        <v>12403</v>
      </c>
      <c r="F1121" t="s">
        <v>12402</v>
      </c>
      <c r="G1121" t="s">
        <v>10</v>
      </c>
      <c r="H1121" t="s">
        <v>9</v>
      </c>
      <c r="I1121" t="s">
        <v>12401</v>
      </c>
      <c r="J1121">
        <v>60006288</v>
      </c>
      <c r="K1121" t="s">
        <v>1341</v>
      </c>
      <c r="L1121" t="s">
        <v>1340</v>
      </c>
      <c r="M1121" t="s">
        <v>1339</v>
      </c>
      <c r="N1121">
        <v>3</v>
      </c>
      <c r="O1121" t="s">
        <v>12400</v>
      </c>
      <c r="P1121" t="s">
        <v>12399</v>
      </c>
      <c r="Q1121" t="s">
        <v>12398</v>
      </c>
      <c r="R1121" s="7">
        <v>39722</v>
      </c>
      <c r="S1121" s="8">
        <f t="shared" si="136"/>
        <v>2008</v>
      </c>
      <c r="T1121" s="8">
        <v>2008</v>
      </c>
      <c r="U1121" s="8">
        <f t="shared" si="137"/>
        <v>14</v>
      </c>
      <c r="V1121" s="7">
        <v>39722</v>
      </c>
      <c r="W1121" t="s">
        <v>6729</v>
      </c>
      <c r="X1121" s="2">
        <v>0.44500000000000001</v>
      </c>
      <c r="Y1121" s="6">
        <f t="shared" si="138"/>
        <v>1.1879020848348951E-2</v>
      </c>
      <c r="AA1121" t="s">
        <v>6728</v>
      </c>
      <c r="AB1121">
        <v>27306</v>
      </c>
      <c r="AD1121" t="s">
        <v>4</v>
      </c>
      <c r="AE1121">
        <v>13</v>
      </c>
      <c r="AF1121">
        <v>5</v>
      </c>
      <c r="AH1121" t="s">
        <v>12397</v>
      </c>
      <c r="AI1121" t="s">
        <v>12396</v>
      </c>
      <c r="AJ1121" t="s">
        <v>12395</v>
      </c>
      <c r="AK1121" t="s">
        <v>12394</v>
      </c>
      <c r="AL1121">
        <v>5</v>
      </c>
      <c r="AM1121" s="5">
        <f t="shared" si="139"/>
        <v>0.35714285714285715</v>
      </c>
      <c r="AN1121" s="4">
        <f t="shared" si="140"/>
        <v>5.4092064694109376E-4</v>
      </c>
      <c r="AO1121" s="3"/>
      <c r="AP1121">
        <v>1</v>
      </c>
      <c r="AR1121" t="s">
        <v>20</v>
      </c>
      <c r="AT1121" s="2" t="s">
        <v>0</v>
      </c>
      <c r="AU1121" s="1">
        <f t="shared" si="141"/>
        <v>0.84775907879265922</v>
      </c>
      <c r="AV1121" s="1">
        <f t="shared" si="142"/>
        <v>0.62099707476450217</v>
      </c>
      <c r="AW1121" s="1">
        <f t="shared" si="143"/>
        <v>0.39423507073634506</v>
      </c>
    </row>
    <row r="1122" spans="1:49" x14ac:dyDescent="0.2">
      <c r="A1122">
        <v>1120</v>
      </c>
      <c r="B1122" t="s">
        <v>12393</v>
      </c>
      <c r="C1122" t="s">
        <v>12392</v>
      </c>
      <c r="D1122" t="s">
        <v>12391</v>
      </c>
      <c r="E1122">
        <v>18703068</v>
      </c>
      <c r="F1122" t="s">
        <v>12390</v>
      </c>
      <c r="G1122" t="s">
        <v>10</v>
      </c>
      <c r="H1122" t="s">
        <v>9</v>
      </c>
      <c r="I1122" t="s">
        <v>12389</v>
      </c>
      <c r="J1122" t="s">
        <v>12388</v>
      </c>
      <c r="K1122" t="s">
        <v>12387</v>
      </c>
      <c r="L1122" t="s">
        <v>12386</v>
      </c>
      <c r="M1122" t="s">
        <v>233</v>
      </c>
      <c r="N1122">
        <v>6</v>
      </c>
      <c r="O1122" t="s">
        <v>12385</v>
      </c>
      <c r="P1122" t="s">
        <v>12384</v>
      </c>
      <c r="Q1122" t="s">
        <v>12383</v>
      </c>
      <c r="R1122" s="7">
        <v>39722</v>
      </c>
      <c r="S1122" s="8">
        <f t="shared" si="136"/>
        <v>2008</v>
      </c>
      <c r="T1122" s="8">
        <v>2008</v>
      </c>
      <c r="U1122" s="8">
        <f t="shared" si="137"/>
        <v>14</v>
      </c>
      <c r="V1122" s="7">
        <v>39722</v>
      </c>
      <c r="W1122" t="s">
        <v>206</v>
      </c>
      <c r="X1122" s="2">
        <v>0.89900000000000002</v>
      </c>
      <c r="Y1122" s="6">
        <f t="shared" si="138"/>
        <v>2.399829155655215E-2</v>
      </c>
      <c r="AA1122">
        <v>221910</v>
      </c>
      <c r="AB1122">
        <v>20487</v>
      </c>
      <c r="AD1122" t="s">
        <v>4</v>
      </c>
      <c r="AE1122">
        <v>54</v>
      </c>
      <c r="AF1122" s="9">
        <v>44510</v>
      </c>
      <c r="AH1122" t="s">
        <v>12382</v>
      </c>
      <c r="AI1122" t="s">
        <v>12381</v>
      </c>
      <c r="AJ1122" t="s">
        <v>12380</v>
      </c>
      <c r="AK1122" t="s">
        <v>12379</v>
      </c>
      <c r="AL1122">
        <v>20</v>
      </c>
      <c r="AM1122" s="5">
        <f t="shared" si="139"/>
        <v>1.4285714285714286</v>
      </c>
      <c r="AN1122" s="4">
        <f t="shared" si="140"/>
        <v>2.163682587764375E-3</v>
      </c>
      <c r="AO1122" s="3"/>
      <c r="AP1122">
        <v>0</v>
      </c>
      <c r="AQ1122" t="s">
        <v>965</v>
      </c>
      <c r="AR1122" t="s">
        <v>20</v>
      </c>
      <c r="AS1122" t="s">
        <v>964</v>
      </c>
      <c r="AT1122" s="2">
        <v>2.3540000000000001</v>
      </c>
      <c r="AU1122" s="1">
        <f t="shared" si="141"/>
        <v>1.7447908865915813</v>
      </c>
      <c r="AV1122" s="1">
        <f t="shared" si="142"/>
        <v>1.3080987072158263</v>
      </c>
      <c r="AW1122" s="1">
        <f t="shared" si="143"/>
        <v>0.87140652784007067</v>
      </c>
    </row>
    <row r="1123" spans="1:49" x14ac:dyDescent="0.2">
      <c r="A1123">
        <v>1121</v>
      </c>
      <c r="B1123" t="s">
        <v>12378</v>
      </c>
      <c r="C1123" t="s">
        <v>12377</v>
      </c>
      <c r="E1123">
        <v>18828844</v>
      </c>
      <c r="F1123" t="s">
        <v>12376</v>
      </c>
      <c r="G1123" t="s">
        <v>10</v>
      </c>
      <c r="H1123" t="s">
        <v>9</v>
      </c>
      <c r="I1123" t="s">
        <v>12375</v>
      </c>
      <c r="J1123" t="s">
        <v>12374</v>
      </c>
      <c r="K1123" t="s">
        <v>12373</v>
      </c>
      <c r="L1123" t="s">
        <v>12372</v>
      </c>
      <c r="M1123" t="s">
        <v>1802</v>
      </c>
      <c r="N1123">
        <v>4</v>
      </c>
      <c r="O1123" t="s">
        <v>12371</v>
      </c>
      <c r="P1123" t="s">
        <v>12370</v>
      </c>
      <c r="Q1123" t="s">
        <v>12369</v>
      </c>
      <c r="R1123" s="7">
        <v>39722</v>
      </c>
      <c r="S1123" s="8">
        <f t="shared" si="136"/>
        <v>2008</v>
      </c>
      <c r="T1123" s="8">
        <v>2008</v>
      </c>
      <c r="U1123" s="8">
        <f t="shared" si="137"/>
        <v>14</v>
      </c>
      <c r="V1123" s="7">
        <v>39722</v>
      </c>
      <c r="W1123" t="s">
        <v>6879</v>
      </c>
      <c r="X1123" s="2">
        <v>0.95499999999999996</v>
      </c>
      <c r="Y1123" s="6">
        <f t="shared" si="138"/>
        <v>2.5493179573423026E-2</v>
      </c>
      <c r="AA1123">
        <v>9621075</v>
      </c>
      <c r="AB1123">
        <v>20386</v>
      </c>
      <c r="AC1123">
        <v>13652583</v>
      </c>
      <c r="AD1123" t="s">
        <v>4</v>
      </c>
      <c r="AE1123">
        <v>17</v>
      </c>
      <c r="AF1123">
        <v>5</v>
      </c>
      <c r="AH1123" t="s">
        <v>12368</v>
      </c>
      <c r="AI1123" t="s">
        <v>12367</v>
      </c>
      <c r="AJ1123" t="s">
        <v>12366</v>
      </c>
      <c r="AK1123" t="s">
        <v>12365</v>
      </c>
      <c r="AL1123">
        <v>33</v>
      </c>
      <c r="AM1123" s="5">
        <f t="shared" si="139"/>
        <v>2.3571428571428572</v>
      </c>
      <c r="AN1123" s="4">
        <f t="shared" si="140"/>
        <v>3.5700762698112187E-3</v>
      </c>
      <c r="AO1123" s="3"/>
      <c r="AP1123">
        <v>0</v>
      </c>
      <c r="AR1123" t="s">
        <v>20</v>
      </c>
      <c r="AT1123" s="2">
        <v>3.585</v>
      </c>
      <c r="AU1123" s="1">
        <f t="shared" si="141"/>
        <v>1.8916248582339483</v>
      </c>
      <c r="AV1123" s="1">
        <f t="shared" si="142"/>
        <v>1.4531627921617121</v>
      </c>
      <c r="AW1123" s="1">
        <f t="shared" si="143"/>
        <v>1.014700726089476</v>
      </c>
    </row>
    <row r="1124" spans="1:49" x14ac:dyDescent="0.2">
      <c r="A1124">
        <v>1122</v>
      </c>
      <c r="B1124" t="s">
        <v>12364</v>
      </c>
      <c r="C1124" t="s">
        <v>12363</v>
      </c>
      <c r="E1124">
        <v>18839449</v>
      </c>
      <c r="F1124" t="s">
        <v>12362</v>
      </c>
      <c r="G1124" t="s">
        <v>10</v>
      </c>
      <c r="H1124" t="s">
        <v>9</v>
      </c>
      <c r="I1124" t="s">
        <v>12361</v>
      </c>
      <c r="J1124" t="s">
        <v>12360</v>
      </c>
      <c r="K1124" t="s">
        <v>12359</v>
      </c>
      <c r="L1124" t="s">
        <v>12358</v>
      </c>
      <c r="M1124" t="s">
        <v>191</v>
      </c>
      <c r="N1124">
        <v>7</v>
      </c>
      <c r="O1124" t="s">
        <v>12357</v>
      </c>
      <c r="P1124" t="s">
        <v>12356</v>
      </c>
      <c r="Q1124" t="s">
        <v>12355</v>
      </c>
      <c r="R1124" s="7">
        <v>39722</v>
      </c>
      <c r="S1124" s="8">
        <f t="shared" si="136"/>
        <v>2008</v>
      </c>
      <c r="T1124" s="8">
        <v>2008</v>
      </c>
      <c r="U1124" s="8">
        <f t="shared" si="137"/>
        <v>14</v>
      </c>
      <c r="V1124" s="7">
        <v>39722</v>
      </c>
      <c r="W1124" t="s">
        <v>6879</v>
      </c>
      <c r="X1124" s="2">
        <v>0.95499999999999996</v>
      </c>
      <c r="Y1124" s="6">
        <f t="shared" si="138"/>
        <v>2.5493179573423026E-2</v>
      </c>
      <c r="AA1124">
        <v>9621075</v>
      </c>
      <c r="AB1124">
        <v>20386</v>
      </c>
      <c r="AC1124">
        <v>13652583</v>
      </c>
      <c r="AD1124" t="s">
        <v>4</v>
      </c>
      <c r="AE1124">
        <v>17</v>
      </c>
      <c r="AF1124">
        <v>5</v>
      </c>
      <c r="AH1124" t="s">
        <v>12354</v>
      </c>
      <c r="AI1124" t="s">
        <v>12353</v>
      </c>
      <c r="AJ1124" t="s">
        <v>12352</v>
      </c>
      <c r="AK1124" t="s">
        <v>12351</v>
      </c>
      <c r="AL1124">
        <v>5</v>
      </c>
      <c r="AM1124" s="5">
        <f t="shared" si="139"/>
        <v>0.35714285714285715</v>
      </c>
      <c r="AN1124" s="4">
        <f t="shared" si="140"/>
        <v>5.4092064694109376E-4</v>
      </c>
      <c r="AO1124" s="3"/>
      <c r="AP1124">
        <v>0</v>
      </c>
      <c r="AR1124" t="s">
        <v>20</v>
      </c>
      <c r="AT1124" s="2">
        <v>3.585</v>
      </c>
      <c r="AU1124" s="1">
        <f t="shared" si="141"/>
        <v>1.8007501895478446</v>
      </c>
      <c r="AV1124" s="1">
        <f t="shared" si="142"/>
        <v>1.301705011018206</v>
      </c>
      <c r="AW1124" s="1">
        <f t="shared" si="143"/>
        <v>0.80265983248856732</v>
      </c>
    </row>
    <row r="1125" spans="1:49" x14ac:dyDescent="0.2">
      <c r="A1125">
        <v>1123</v>
      </c>
      <c r="B1125" t="s">
        <v>12350</v>
      </c>
      <c r="C1125" t="s">
        <v>12349</v>
      </c>
      <c r="F1125" t="s">
        <v>12348</v>
      </c>
      <c r="G1125" t="s">
        <v>10</v>
      </c>
      <c r="H1125" t="s">
        <v>9</v>
      </c>
      <c r="I1125" t="s">
        <v>12347</v>
      </c>
      <c r="J1125" t="s">
        <v>12346</v>
      </c>
      <c r="K1125" t="s">
        <v>12345</v>
      </c>
      <c r="L1125" t="s">
        <v>12344</v>
      </c>
      <c r="M1125" t="s">
        <v>12343</v>
      </c>
      <c r="N1125">
        <v>5</v>
      </c>
      <c r="O1125" t="s">
        <v>12342</v>
      </c>
      <c r="P1125" t="s">
        <v>12341</v>
      </c>
      <c r="Q1125" t="s">
        <v>12340</v>
      </c>
      <c r="R1125" s="7">
        <v>39722</v>
      </c>
      <c r="S1125" s="8">
        <f t="shared" si="136"/>
        <v>2008</v>
      </c>
      <c r="T1125" s="8">
        <v>2008</v>
      </c>
      <c r="U1125" s="8">
        <f t="shared" si="137"/>
        <v>14</v>
      </c>
      <c r="V1125" s="7">
        <v>39722</v>
      </c>
      <c r="W1125" t="s">
        <v>1279</v>
      </c>
      <c r="X1125" s="2">
        <v>0.59099999999999997</v>
      </c>
      <c r="Y1125" s="6">
        <f t="shared" si="138"/>
        <v>1.5776407463762313E-2</v>
      </c>
      <c r="AA1125">
        <v>9462171</v>
      </c>
      <c r="AB1125">
        <v>27029</v>
      </c>
      <c r="AD1125" t="s">
        <v>4</v>
      </c>
      <c r="AE1125">
        <v>93</v>
      </c>
      <c r="AF1125">
        <v>1</v>
      </c>
      <c r="AH1125" t="s">
        <v>873</v>
      </c>
      <c r="AI1125" t="s">
        <v>12339</v>
      </c>
      <c r="AK1125" t="s">
        <v>12338</v>
      </c>
      <c r="AL1125">
        <v>25</v>
      </c>
      <c r="AM1125" s="5">
        <f t="shared" si="139"/>
        <v>1.7857142857142858</v>
      </c>
      <c r="AN1125" s="4">
        <f t="shared" si="140"/>
        <v>2.7046032347054689E-3</v>
      </c>
      <c r="AO1125" s="3"/>
      <c r="AP1125">
        <v>0</v>
      </c>
      <c r="AR1125" t="s">
        <v>20</v>
      </c>
      <c r="AT1125" s="2" t="s">
        <v>0</v>
      </c>
      <c r="AU1125" s="1">
        <f t="shared" si="141"/>
        <v>1.1854866195045257</v>
      </c>
      <c r="AV1125" s="1">
        <f t="shared" si="142"/>
        <v>0.92405053492338918</v>
      </c>
      <c r="AW1125" s="1">
        <f t="shared" si="143"/>
        <v>0.66261445034225219</v>
      </c>
    </row>
    <row r="1126" spans="1:49" x14ac:dyDescent="0.2">
      <c r="A1126">
        <v>1124</v>
      </c>
      <c r="B1126" t="s">
        <v>12337</v>
      </c>
      <c r="C1126" t="s">
        <v>12336</v>
      </c>
      <c r="F1126" t="s">
        <v>12335</v>
      </c>
      <c r="G1126" t="s">
        <v>10</v>
      </c>
      <c r="H1126" t="s">
        <v>9</v>
      </c>
      <c r="I1126" t="s">
        <v>115</v>
      </c>
      <c r="J1126">
        <v>60009254</v>
      </c>
      <c r="K1126" t="s">
        <v>739</v>
      </c>
      <c r="L1126" t="s">
        <v>738</v>
      </c>
      <c r="M1126" t="s">
        <v>15</v>
      </c>
      <c r="N1126">
        <v>5</v>
      </c>
      <c r="O1126" t="s">
        <v>12334</v>
      </c>
      <c r="P1126" t="s">
        <v>12333</v>
      </c>
      <c r="Q1126" t="s">
        <v>1206</v>
      </c>
      <c r="R1126" s="7">
        <v>39722</v>
      </c>
      <c r="S1126" s="8">
        <f t="shared" si="136"/>
        <v>2008</v>
      </c>
      <c r="T1126" s="8">
        <v>2008</v>
      </c>
      <c r="U1126" s="8">
        <f t="shared" si="137"/>
        <v>14</v>
      </c>
      <c r="V1126" s="7">
        <v>39722</v>
      </c>
      <c r="W1126" t="s">
        <v>1279</v>
      </c>
      <c r="X1126" s="2">
        <v>0.59099999999999997</v>
      </c>
      <c r="Y1126" s="6">
        <f t="shared" si="138"/>
        <v>1.5776407463762313E-2</v>
      </c>
      <c r="AA1126">
        <v>9462171</v>
      </c>
      <c r="AB1126">
        <v>27029</v>
      </c>
      <c r="AD1126" t="s">
        <v>4</v>
      </c>
      <c r="AE1126">
        <v>93</v>
      </c>
      <c r="AF1126">
        <v>1</v>
      </c>
      <c r="AH1126" t="s">
        <v>12332</v>
      </c>
      <c r="AI1126" t="s">
        <v>12331</v>
      </c>
      <c r="AK1126" t="s">
        <v>12330</v>
      </c>
      <c r="AL1126">
        <v>5</v>
      </c>
      <c r="AM1126" s="5">
        <f t="shared" si="139"/>
        <v>0.35714285714285715</v>
      </c>
      <c r="AN1126" s="4">
        <f t="shared" si="140"/>
        <v>5.4092064694109376E-4</v>
      </c>
      <c r="AO1126" s="3"/>
      <c r="AP1126">
        <v>0</v>
      </c>
      <c r="AR1126" t="s">
        <v>20</v>
      </c>
      <c r="AT1126" s="2" t="s">
        <v>0</v>
      </c>
      <c r="AU1126" s="1">
        <f t="shared" si="141"/>
        <v>1.1205761418715945</v>
      </c>
      <c r="AV1126" s="1">
        <f t="shared" si="142"/>
        <v>0.81586640553517031</v>
      </c>
      <c r="AW1126" s="1">
        <f t="shared" si="143"/>
        <v>0.51115666919874592</v>
      </c>
    </row>
    <row r="1127" spans="1:49" x14ac:dyDescent="0.2">
      <c r="A1127">
        <v>1125</v>
      </c>
      <c r="B1127" t="s">
        <v>12329</v>
      </c>
      <c r="C1127" t="s">
        <v>12328</v>
      </c>
      <c r="F1127" t="s">
        <v>12327</v>
      </c>
      <c r="G1127" t="s">
        <v>10</v>
      </c>
      <c r="H1127" t="s">
        <v>9</v>
      </c>
      <c r="I1127" t="s">
        <v>12326</v>
      </c>
      <c r="J1127">
        <v>60033316</v>
      </c>
      <c r="K1127" t="s">
        <v>608</v>
      </c>
      <c r="L1127" t="s">
        <v>607</v>
      </c>
      <c r="M1127" t="s">
        <v>606</v>
      </c>
      <c r="N1127">
        <v>4</v>
      </c>
      <c r="O1127" t="s">
        <v>12325</v>
      </c>
      <c r="P1127" t="s">
        <v>12324</v>
      </c>
      <c r="Q1127" t="s">
        <v>605</v>
      </c>
      <c r="R1127" s="7">
        <v>39722</v>
      </c>
      <c r="S1127" s="8">
        <f t="shared" si="136"/>
        <v>2008</v>
      </c>
      <c r="T1127" s="8">
        <v>2008</v>
      </c>
      <c r="U1127" s="8">
        <f t="shared" si="137"/>
        <v>14</v>
      </c>
      <c r="V1127" s="7">
        <v>39722</v>
      </c>
      <c r="W1127" t="s">
        <v>1848</v>
      </c>
      <c r="X1127" s="2">
        <v>0.36399999999999999</v>
      </c>
      <c r="Y1127" s="6">
        <f t="shared" si="138"/>
        <v>9.7167721096607148E-3</v>
      </c>
      <c r="AA1127">
        <v>10184864</v>
      </c>
      <c r="AB1127">
        <v>21916</v>
      </c>
      <c r="AC1127">
        <v>15729451</v>
      </c>
      <c r="AD1127" t="s">
        <v>4</v>
      </c>
      <c r="AE1127">
        <v>39</v>
      </c>
      <c r="AF1127">
        <v>2</v>
      </c>
      <c r="AH1127" t="s">
        <v>12323</v>
      </c>
      <c r="AI1127" t="s">
        <v>12322</v>
      </c>
      <c r="AJ1127" t="s">
        <v>12321</v>
      </c>
      <c r="AK1127" t="s">
        <v>12320</v>
      </c>
      <c r="AL1127">
        <v>23</v>
      </c>
      <c r="AM1127" s="5">
        <f t="shared" si="139"/>
        <v>1.6428571428571428</v>
      </c>
      <c r="AN1127" s="4">
        <f t="shared" si="140"/>
        <v>2.4882349759290309E-3</v>
      </c>
      <c r="AO1127" s="3"/>
      <c r="AP1127">
        <v>0</v>
      </c>
      <c r="AQ1127" t="s">
        <v>908</v>
      </c>
      <c r="AR1127">
        <v>216366</v>
      </c>
      <c r="AS1127" t="s">
        <v>907</v>
      </c>
      <c r="AT1127" s="2">
        <v>2.3140000000000001</v>
      </c>
      <c r="AU1127" s="1">
        <f t="shared" si="141"/>
        <v>0.75482109695412092</v>
      </c>
      <c r="AV1127" s="1">
        <f t="shared" si="142"/>
        <v>0.61025035427948726</v>
      </c>
      <c r="AW1127" s="1">
        <f t="shared" si="143"/>
        <v>0.46567961160485355</v>
      </c>
    </row>
    <row r="1128" spans="1:49" x14ac:dyDescent="0.2">
      <c r="A1128">
        <v>1126</v>
      </c>
      <c r="B1128" t="s">
        <v>12319</v>
      </c>
      <c r="C1128" t="s">
        <v>12318</v>
      </c>
      <c r="D1128">
        <v>902467841</v>
      </c>
      <c r="F1128" t="s">
        <v>12317</v>
      </c>
      <c r="G1128" t="s">
        <v>10</v>
      </c>
      <c r="H1128" t="s">
        <v>9</v>
      </c>
      <c r="I1128" t="s">
        <v>1888</v>
      </c>
      <c r="J1128" t="s">
        <v>12316</v>
      </c>
      <c r="K1128" t="s">
        <v>12315</v>
      </c>
      <c r="L1128" t="s">
        <v>1096</v>
      </c>
      <c r="M1128" t="s">
        <v>520</v>
      </c>
      <c r="N1128">
        <v>2</v>
      </c>
      <c r="O1128" t="s">
        <v>12314</v>
      </c>
      <c r="P1128" t="s">
        <v>12313</v>
      </c>
      <c r="Q1128" t="s">
        <v>12312</v>
      </c>
      <c r="R1128" s="7">
        <v>39722</v>
      </c>
      <c r="S1128" s="8">
        <f t="shared" si="136"/>
        <v>2008</v>
      </c>
      <c r="T1128" s="8">
        <v>2008</v>
      </c>
      <c r="U1128" s="8">
        <f t="shared" si="137"/>
        <v>14</v>
      </c>
      <c r="V1128" s="7">
        <v>39722</v>
      </c>
      <c r="W1128" t="s">
        <v>1744</v>
      </c>
      <c r="X1128" s="2">
        <v>0.22500000000000001</v>
      </c>
      <c r="Y1128" s="6">
        <f t="shared" si="138"/>
        <v>6.0062464963562111E-3</v>
      </c>
      <c r="AA1128">
        <v>2726343</v>
      </c>
      <c r="AB1128">
        <v>16128</v>
      </c>
      <c r="AC1128" t="s">
        <v>1743</v>
      </c>
      <c r="AD1128" t="s">
        <v>4</v>
      </c>
      <c r="AE1128">
        <v>28</v>
      </c>
      <c r="AF1128">
        <v>7</v>
      </c>
      <c r="AH1128" t="s">
        <v>12311</v>
      </c>
      <c r="AI1128" t="s">
        <v>12310</v>
      </c>
      <c r="AJ1128" t="s">
        <v>12309</v>
      </c>
      <c r="AK1128" t="s">
        <v>12308</v>
      </c>
      <c r="AL1128">
        <v>6</v>
      </c>
      <c r="AM1128" s="5">
        <f t="shared" si="139"/>
        <v>0.42857142857142855</v>
      </c>
      <c r="AN1128" s="4">
        <f t="shared" si="140"/>
        <v>6.4910477632931242E-4</v>
      </c>
      <c r="AO1128" s="3"/>
      <c r="AP1128">
        <v>0</v>
      </c>
      <c r="AQ1128" t="s">
        <v>1033</v>
      </c>
      <c r="AR1128" t="s">
        <v>20</v>
      </c>
      <c r="AS1128" t="s">
        <v>1032</v>
      </c>
      <c r="AT1128" s="2">
        <v>1.099</v>
      </c>
      <c r="AU1128" s="1">
        <f t="shared" si="141"/>
        <v>0.43991039803481419</v>
      </c>
      <c r="AV1128" s="1">
        <f t="shared" si="142"/>
        <v>0.33276756363427618</v>
      </c>
      <c r="AW1128" s="1">
        <f t="shared" si="143"/>
        <v>0.22562472923373819</v>
      </c>
    </row>
    <row r="1129" spans="1:49" x14ac:dyDescent="0.2">
      <c r="A1129">
        <v>1127</v>
      </c>
      <c r="B1129" t="s">
        <v>12307</v>
      </c>
      <c r="C1129" t="s">
        <v>12306</v>
      </c>
      <c r="F1129" t="s">
        <v>12305</v>
      </c>
      <c r="G1129" t="s">
        <v>10</v>
      </c>
      <c r="H1129" t="s">
        <v>9</v>
      </c>
      <c r="I1129" t="s">
        <v>12304</v>
      </c>
      <c r="J1129">
        <v>60029445</v>
      </c>
      <c r="K1129" t="s">
        <v>1613</v>
      </c>
      <c r="L1129" t="s">
        <v>1612</v>
      </c>
      <c r="M1129" t="s">
        <v>15</v>
      </c>
      <c r="N1129">
        <v>1</v>
      </c>
      <c r="O1129" t="s">
        <v>12303</v>
      </c>
      <c r="P1129">
        <v>8417882000</v>
      </c>
      <c r="Q1129">
        <v>60029445</v>
      </c>
      <c r="R1129" s="7">
        <v>39722</v>
      </c>
      <c r="S1129" s="8">
        <f t="shared" si="136"/>
        <v>2008</v>
      </c>
      <c r="T1129" s="8">
        <v>2008</v>
      </c>
      <c r="U1129" s="8">
        <f t="shared" si="137"/>
        <v>14</v>
      </c>
      <c r="V1129" s="7">
        <v>39722</v>
      </c>
      <c r="W1129" t="s">
        <v>251</v>
      </c>
      <c r="X1129" s="2">
        <v>2.0099999999999998</v>
      </c>
      <c r="Y1129" s="6">
        <f t="shared" si="138"/>
        <v>5.3655802034115477E-2</v>
      </c>
      <c r="AA1129">
        <v>15361276</v>
      </c>
      <c r="AB1129">
        <v>18933</v>
      </c>
      <c r="AD1129" t="s">
        <v>4</v>
      </c>
      <c r="AE1129">
        <v>7</v>
      </c>
      <c r="AF1129">
        <v>10</v>
      </c>
      <c r="AG1129">
        <v>4657329</v>
      </c>
      <c r="AH1129" t="s">
        <v>12302</v>
      </c>
      <c r="AI1129" t="s">
        <v>12301</v>
      </c>
      <c r="AJ1129" t="s">
        <v>12300</v>
      </c>
      <c r="AK1129" t="s">
        <v>12299</v>
      </c>
      <c r="AL1129">
        <v>117</v>
      </c>
      <c r="AM1129" s="5">
        <f t="shared" si="139"/>
        <v>8.3571428571428577</v>
      </c>
      <c r="AN1129" s="4">
        <f t="shared" si="140"/>
        <v>1.2657543138421594E-2</v>
      </c>
      <c r="AO1129" s="3"/>
      <c r="AP1129">
        <v>0</v>
      </c>
      <c r="AR1129" t="s">
        <v>20</v>
      </c>
      <c r="AT1129" s="2" t="s">
        <v>0</v>
      </c>
      <c r="AU1129" s="1">
        <f t="shared" si="141"/>
        <v>4.1356324365407309</v>
      </c>
      <c r="AV1129" s="1">
        <f t="shared" si="142"/>
        <v>3.3156672586268532</v>
      </c>
      <c r="AW1129" s="1">
        <f t="shared" si="143"/>
        <v>2.4957020807129755</v>
      </c>
    </row>
    <row r="1130" spans="1:49" x14ac:dyDescent="0.2">
      <c r="A1130">
        <v>1128</v>
      </c>
      <c r="B1130" t="s">
        <v>12298</v>
      </c>
      <c r="C1130" t="s">
        <v>12297</v>
      </c>
      <c r="E1130">
        <v>18704443</v>
      </c>
      <c r="F1130" t="s">
        <v>12296</v>
      </c>
      <c r="G1130" t="s">
        <v>10</v>
      </c>
      <c r="H1130" t="s">
        <v>9</v>
      </c>
      <c r="I1130" t="s">
        <v>12295</v>
      </c>
      <c r="J1130" t="s">
        <v>12294</v>
      </c>
      <c r="K1130" t="s">
        <v>12293</v>
      </c>
      <c r="L1130" t="s">
        <v>12292</v>
      </c>
      <c r="M1130" t="s">
        <v>12291</v>
      </c>
      <c r="N1130">
        <v>6</v>
      </c>
      <c r="O1130" t="s">
        <v>12290</v>
      </c>
      <c r="P1130" t="s">
        <v>12289</v>
      </c>
      <c r="Q1130" t="s">
        <v>12288</v>
      </c>
      <c r="R1130" s="7">
        <v>39722</v>
      </c>
      <c r="S1130" s="8">
        <f t="shared" si="136"/>
        <v>2008</v>
      </c>
      <c r="T1130" s="8">
        <v>2008</v>
      </c>
      <c r="U1130" s="8">
        <f t="shared" si="137"/>
        <v>14</v>
      </c>
      <c r="V1130" s="7">
        <v>39722</v>
      </c>
      <c r="W1130" t="s">
        <v>1517</v>
      </c>
      <c r="X1130" s="2">
        <v>0.8</v>
      </c>
      <c r="Y1130" s="6">
        <f t="shared" si="138"/>
        <v>2.1355543098155415E-2</v>
      </c>
      <c r="AA1130">
        <v>3407594</v>
      </c>
      <c r="AB1130">
        <v>23456</v>
      </c>
      <c r="AC1130">
        <v>14321351</v>
      </c>
      <c r="AD1130" t="s">
        <v>4</v>
      </c>
      <c r="AE1130">
        <v>194</v>
      </c>
      <c r="AF1130">
        <v>10</v>
      </c>
      <c r="AH1130" t="s">
        <v>12287</v>
      </c>
      <c r="AI1130" t="s">
        <v>12286</v>
      </c>
      <c r="AJ1130" t="s">
        <v>12285</v>
      </c>
      <c r="AK1130" t="s">
        <v>12284</v>
      </c>
      <c r="AL1130">
        <v>39</v>
      </c>
      <c r="AM1130" s="5">
        <f t="shared" si="139"/>
        <v>2.7857142857142856</v>
      </c>
      <c r="AN1130" s="4">
        <f t="shared" si="140"/>
        <v>4.2191810461405313E-3</v>
      </c>
      <c r="AO1130" s="3"/>
      <c r="AP1130">
        <v>0</v>
      </c>
      <c r="AQ1130" t="s">
        <v>5192</v>
      </c>
      <c r="AR1130" t="s">
        <v>20</v>
      </c>
      <c r="AS1130" t="s">
        <v>5191</v>
      </c>
      <c r="AT1130" s="2" t="s">
        <v>0</v>
      </c>
      <c r="AU1130" s="1">
        <f t="shared" si="141"/>
        <v>1.6214634482550949</v>
      </c>
      <c r="AV1130" s="1">
        <f t="shared" si="142"/>
        <v>1.2787362072147974</v>
      </c>
      <c r="AW1130" s="1">
        <f t="shared" si="143"/>
        <v>0.93600896617449958</v>
      </c>
    </row>
    <row r="1131" spans="1:49" x14ac:dyDescent="0.2">
      <c r="A1131">
        <v>1129</v>
      </c>
      <c r="B1131" t="s">
        <v>12283</v>
      </c>
      <c r="C1131" t="s">
        <v>12282</v>
      </c>
      <c r="F1131" t="s">
        <v>12281</v>
      </c>
      <c r="G1131" t="s">
        <v>10</v>
      </c>
      <c r="H1131" t="s">
        <v>9</v>
      </c>
      <c r="I1131" t="s">
        <v>12280</v>
      </c>
      <c r="J1131">
        <v>60032955</v>
      </c>
      <c r="K1131" t="s">
        <v>12279</v>
      </c>
      <c r="L1131" t="s">
        <v>913</v>
      </c>
      <c r="M1131" t="s">
        <v>40</v>
      </c>
      <c r="N1131">
        <v>4</v>
      </c>
      <c r="O1131" t="s">
        <v>12278</v>
      </c>
      <c r="P1131" t="s">
        <v>12277</v>
      </c>
      <c r="Q1131" t="s">
        <v>12276</v>
      </c>
      <c r="R1131" s="7">
        <v>39722</v>
      </c>
      <c r="S1131" s="8">
        <f t="shared" si="136"/>
        <v>2008</v>
      </c>
      <c r="T1131" s="8">
        <v>2008</v>
      </c>
      <c r="U1131" s="8">
        <f t="shared" si="137"/>
        <v>14</v>
      </c>
      <c r="V1131" s="7">
        <v>39722</v>
      </c>
      <c r="W1131" t="s">
        <v>1660</v>
      </c>
      <c r="X1131" s="2">
        <v>0.76500000000000001</v>
      </c>
      <c r="Y1131" s="6">
        <f t="shared" si="138"/>
        <v>2.0421238087611118E-2</v>
      </c>
      <c r="AA1131">
        <v>138703</v>
      </c>
      <c r="AB1131">
        <v>19793</v>
      </c>
      <c r="AC1131">
        <v>15707458</v>
      </c>
      <c r="AD1131" t="s">
        <v>4</v>
      </c>
      <c r="AE1131">
        <v>129</v>
      </c>
      <c r="AF1131">
        <v>1</v>
      </c>
      <c r="AH1131" t="s">
        <v>12275</v>
      </c>
      <c r="AI1131" t="s">
        <v>12274</v>
      </c>
      <c r="AJ1131" t="s">
        <v>12273</v>
      </c>
      <c r="AK1131" t="s">
        <v>12272</v>
      </c>
      <c r="AL1131">
        <v>8</v>
      </c>
      <c r="AM1131" s="5">
        <f t="shared" si="139"/>
        <v>0.5714285714285714</v>
      </c>
      <c r="AN1131" s="4">
        <f t="shared" si="140"/>
        <v>8.6547303510574997E-4</v>
      </c>
      <c r="AO1131" s="3"/>
      <c r="AP1131">
        <v>0</v>
      </c>
      <c r="AR1131" t="s">
        <v>20</v>
      </c>
      <c r="AT1131" s="2" t="s">
        <v>0</v>
      </c>
      <c r="AU1131" s="1">
        <f t="shared" si="141"/>
        <v>1.4554508571859506</v>
      </c>
      <c r="AV1131" s="1">
        <f t="shared" si="142"/>
        <v>1.0643355561358434</v>
      </c>
      <c r="AW1131" s="1">
        <f t="shared" si="143"/>
        <v>0.67322025508573602</v>
      </c>
    </row>
    <row r="1132" spans="1:49" x14ac:dyDescent="0.2">
      <c r="A1132">
        <v>1130</v>
      </c>
      <c r="B1132" t="s">
        <v>12271</v>
      </c>
      <c r="C1132" t="s">
        <v>12270</v>
      </c>
      <c r="D1132" t="s">
        <v>12269</v>
      </c>
      <c r="F1132" t="s">
        <v>12268</v>
      </c>
      <c r="G1132" t="s">
        <v>10</v>
      </c>
      <c r="H1132" t="s">
        <v>9</v>
      </c>
      <c r="I1132" t="s">
        <v>12267</v>
      </c>
      <c r="J1132" t="s">
        <v>12266</v>
      </c>
      <c r="K1132" t="s">
        <v>12265</v>
      </c>
      <c r="L1132" t="s">
        <v>12264</v>
      </c>
      <c r="M1132" t="s">
        <v>335</v>
      </c>
      <c r="N1132">
        <v>5</v>
      </c>
      <c r="O1132" t="s">
        <v>12263</v>
      </c>
      <c r="P1132" t="s">
        <v>12262</v>
      </c>
      <c r="Q1132" t="s">
        <v>12261</v>
      </c>
      <c r="R1132" s="7">
        <v>39722</v>
      </c>
      <c r="S1132" s="8">
        <f t="shared" si="136"/>
        <v>2008</v>
      </c>
      <c r="T1132" s="8">
        <v>2008</v>
      </c>
      <c r="U1132" s="8">
        <f t="shared" si="137"/>
        <v>14</v>
      </c>
      <c r="V1132" s="7">
        <v>39722</v>
      </c>
      <c r="W1132" t="s">
        <v>1785</v>
      </c>
      <c r="X1132" s="2">
        <v>0.747</v>
      </c>
      <c r="Y1132" s="6">
        <f t="shared" si="138"/>
        <v>1.9940738367902621E-2</v>
      </c>
      <c r="AA1132">
        <v>1689002</v>
      </c>
      <c r="AB1132">
        <v>29067</v>
      </c>
      <c r="AD1132" t="s">
        <v>4</v>
      </c>
      <c r="AE1132">
        <v>595</v>
      </c>
      <c r="AF1132">
        <v>2</v>
      </c>
      <c r="AH1132" t="s">
        <v>12260</v>
      </c>
      <c r="AI1132" t="s">
        <v>12259</v>
      </c>
      <c r="AJ1132" t="s">
        <v>12258</v>
      </c>
      <c r="AK1132" t="s">
        <v>12257</v>
      </c>
      <c r="AL1132">
        <v>6</v>
      </c>
      <c r="AM1132" s="5">
        <f t="shared" si="139"/>
        <v>0.42857142857142855</v>
      </c>
      <c r="AN1132" s="4">
        <f t="shared" si="140"/>
        <v>6.4910477632931242E-4</v>
      </c>
      <c r="AO1132" s="3"/>
      <c r="AP1132">
        <v>0</v>
      </c>
      <c r="AR1132" t="s">
        <v>20</v>
      </c>
      <c r="AT1132" s="2" t="s">
        <v>0</v>
      </c>
      <c r="AU1132" s="1">
        <f t="shared" si="141"/>
        <v>1.4153248290430627</v>
      </c>
      <c r="AV1132" s="1">
        <f t="shared" si="142"/>
        <v>1.0294921572115967</v>
      </c>
      <c r="AW1132" s="1">
        <f t="shared" si="143"/>
        <v>0.6436594853801304</v>
      </c>
    </row>
    <row r="1133" spans="1:49" x14ac:dyDescent="0.2">
      <c r="A1133">
        <v>1131</v>
      </c>
      <c r="B1133" t="s">
        <v>12256</v>
      </c>
      <c r="C1133" t="s">
        <v>12255</v>
      </c>
      <c r="D1133" t="s">
        <v>12254</v>
      </c>
      <c r="E1133">
        <v>18793963</v>
      </c>
      <c r="F1133" t="s">
        <v>12253</v>
      </c>
      <c r="G1133" t="s">
        <v>10</v>
      </c>
      <c r="H1133" t="s">
        <v>9</v>
      </c>
      <c r="I1133" t="s">
        <v>12252</v>
      </c>
      <c r="J1133" t="s">
        <v>12251</v>
      </c>
      <c r="K1133" t="s">
        <v>12250</v>
      </c>
      <c r="L1133" t="s">
        <v>12249</v>
      </c>
      <c r="M1133" t="s">
        <v>1479</v>
      </c>
      <c r="N1133">
        <v>8</v>
      </c>
      <c r="O1133" t="s">
        <v>12248</v>
      </c>
      <c r="P1133" t="s">
        <v>12247</v>
      </c>
      <c r="Q1133" t="s">
        <v>12246</v>
      </c>
      <c r="R1133" s="7">
        <v>39722</v>
      </c>
      <c r="S1133" s="8">
        <f t="shared" si="136"/>
        <v>2008</v>
      </c>
      <c r="T1133" s="8">
        <v>2008</v>
      </c>
      <c r="U1133" s="8">
        <f t="shared" si="137"/>
        <v>14</v>
      </c>
      <c r="V1133" s="7">
        <v>39722</v>
      </c>
      <c r="W1133" t="s">
        <v>12245</v>
      </c>
      <c r="X1133" s="2">
        <v>2.117</v>
      </c>
      <c r="Y1133" s="6">
        <f t="shared" si="138"/>
        <v>5.6512105923493768E-2</v>
      </c>
      <c r="AA1133">
        <v>3603016</v>
      </c>
      <c r="AB1133">
        <v>17191</v>
      </c>
      <c r="AD1133" t="s">
        <v>4</v>
      </c>
      <c r="AE1133">
        <v>72</v>
      </c>
      <c r="AF1133">
        <v>2</v>
      </c>
      <c r="AH1133" t="s">
        <v>12244</v>
      </c>
      <c r="AI1133" t="s">
        <v>12243</v>
      </c>
      <c r="AJ1133" t="s">
        <v>12242</v>
      </c>
      <c r="AK1133" t="s">
        <v>12241</v>
      </c>
      <c r="AL1133">
        <v>23</v>
      </c>
      <c r="AM1133" s="5">
        <f t="shared" si="139"/>
        <v>1.6428571428571428</v>
      </c>
      <c r="AN1133" s="4">
        <f t="shared" si="140"/>
        <v>2.4882349759290309E-3</v>
      </c>
      <c r="AO1133" s="3"/>
      <c r="AP1133">
        <v>0</v>
      </c>
      <c r="AQ1133" t="s">
        <v>1161</v>
      </c>
      <c r="AR1133" t="s">
        <v>12240</v>
      </c>
      <c r="AS1133" t="s">
        <v>1160</v>
      </c>
      <c r="AT1133" s="2">
        <v>7.0380000000000003</v>
      </c>
      <c r="AU1133" s="1">
        <f t="shared" si="141"/>
        <v>4.0304944639224347</v>
      </c>
      <c r="AV1133" s="1">
        <f t="shared" si="142"/>
        <v>2.95001704497114</v>
      </c>
      <c r="AW1133" s="1">
        <f t="shared" si="143"/>
        <v>1.8695396260198454</v>
      </c>
    </row>
    <row r="1134" spans="1:49" x14ac:dyDescent="0.2">
      <c r="A1134">
        <v>1132</v>
      </c>
      <c r="B1134" t="s">
        <v>12239</v>
      </c>
      <c r="C1134" t="s">
        <v>12238</v>
      </c>
      <c r="F1134" t="s">
        <v>12237</v>
      </c>
      <c r="G1134" t="s">
        <v>10</v>
      </c>
      <c r="H1134" t="s">
        <v>9</v>
      </c>
      <c r="I1134" t="s">
        <v>12236</v>
      </c>
      <c r="J1134">
        <v>60021859</v>
      </c>
      <c r="K1134" t="s">
        <v>1109</v>
      </c>
      <c r="L1134" t="s">
        <v>1108</v>
      </c>
      <c r="M1134" t="s">
        <v>65</v>
      </c>
      <c r="N1134">
        <v>8</v>
      </c>
      <c r="O1134" t="s">
        <v>12235</v>
      </c>
      <c r="P1134" t="s">
        <v>12234</v>
      </c>
      <c r="Q1134" t="s">
        <v>12233</v>
      </c>
      <c r="R1134" s="7">
        <v>39722</v>
      </c>
      <c r="S1134" s="8">
        <f t="shared" si="136"/>
        <v>2008</v>
      </c>
      <c r="T1134" s="8">
        <v>2008</v>
      </c>
      <c r="U1134" s="8">
        <f t="shared" si="137"/>
        <v>14</v>
      </c>
      <c r="V1134" s="7">
        <v>39722</v>
      </c>
      <c r="W1134" t="s">
        <v>971</v>
      </c>
      <c r="X1134" s="2">
        <v>0.30199999999999999</v>
      </c>
      <c r="Y1134" s="6">
        <f t="shared" si="138"/>
        <v>8.0617175195536687E-3</v>
      </c>
      <c r="AA1134">
        <v>9296212</v>
      </c>
      <c r="AB1134">
        <v>20725</v>
      </c>
      <c r="AD1134" t="s">
        <v>4</v>
      </c>
      <c r="AE1134">
        <v>47</v>
      </c>
      <c r="AF1134">
        <v>1</v>
      </c>
      <c r="AH1134" t="s">
        <v>12232</v>
      </c>
      <c r="AI1134" t="s">
        <v>12231</v>
      </c>
      <c r="AJ1134" t="s">
        <v>12230</v>
      </c>
      <c r="AK1134" t="s">
        <v>12229</v>
      </c>
      <c r="AL1134">
        <v>3</v>
      </c>
      <c r="AM1134" s="5">
        <f t="shared" si="139"/>
        <v>0.21428571428571427</v>
      </c>
      <c r="AN1134" s="4">
        <f t="shared" si="140"/>
        <v>3.2455238816465621E-4</v>
      </c>
      <c r="AO1134" s="3"/>
      <c r="AP1134">
        <v>0</v>
      </c>
      <c r="AQ1134" t="s">
        <v>1033</v>
      </c>
      <c r="AR1134" t="s">
        <v>12228</v>
      </c>
      <c r="AS1134" t="s">
        <v>1032</v>
      </c>
      <c r="AT1134" s="2">
        <v>1.671</v>
      </c>
      <c r="AU1134" s="1">
        <f t="shared" si="141"/>
        <v>0.57405679801369636</v>
      </c>
      <c r="AV1134" s="1">
        <f t="shared" si="142"/>
        <v>0.41931349538591622</v>
      </c>
      <c r="AW1134" s="1">
        <f t="shared" si="143"/>
        <v>0.26457019275813598</v>
      </c>
    </row>
    <row r="1135" spans="1:49" x14ac:dyDescent="0.2">
      <c r="A1135">
        <v>1133</v>
      </c>
      <c r="B1135" t="s">
        <v>12227</v>
      </c>
      <c r="C1135" t="s">
        <v>12226</v>
      </c>
      <c r="F1135" t="s">
        <v>12225</v>
      </c>
      <c r="G1135" t="s">
        <v>10</v>
      </c>
      <c r="H1135" t="s">
        <v>9</v>
      </c>
      <c r="I1135" t="s">
        <v>12224</v>
      </c>
      <c r="J1135" t="s">
        <v>12220</v>
      </c>
      <c r="K1135" t="s">
        <v>12223</v>
      </c>
      <c r="L1135" t="s">
        <v>225</v>
      </c>
      <c r="M1135" t="s">
        <v>224</v>
      </c>
      <c r="N1135">
        <v>2</v>
      </c>
      <c r="O1135" t="s">
        <v>12222</v>
      </c>
      <c r="P1135" t="s">
        <v>12221</v>
      </c>
      <c r="Q1135" t="s">
        <v>12220</v>
      </c>
      <c r="R1135" s="7">
        <v>39722</v>
      </c>
      <c r="S1135" s="8">
        <f t="shared" si="136"/>
        <v>2008</v>
      </c>
      <c r="T1135" s="8">
        <v>2008</v>
      </c>
      <c r="U1135" s="8">
        <f t="shared" si="137"/>
        <v>14</v>
      </c>
      <c r="V1135" s="7">
        <v>39722</v>
      </c>
      <c r="W1135" t="s">
        <v>971</v>
      </c>
      <c r="X1135" s="2">
        <v>0.30199999999999999</v>
      </c>
      <c r="Y1135" s="6">
        <f t="shared" si="138"/>
        <v>8.0617175195536687E-3</v>
      </c>
      <c r="AA1135">
        <v>9296212</v>
      </c>
      <c r="AB1135">
        <v>20725</v>
      </c>
      <c r="AD1135" t="s">
        <v>4</v>
      </c>
      <c r="AE1135">
        <v>47</v>
      </c>
      <c r="AF1135">
        <v>1</v>
      </c>
      <c r="AH1135" t="s">
        <v>12219</v>
      </c>
      <c r="AI1135" t="s">
        <v>12218</v>
      </c>
      <c r="AJ1135" t="s">
        <v>12217</v>
      </c>
      <c r="AK1135" t="s">
        <v>12216</v>
      </c>
      <c r="AL1135">
        <v>3</v>
      </c>
      <c r="AM1135" s="5">
        <f t="shared" si="139"/>
        <v>0.21428571428571427</v>
      </c>
      <c r="AN1135" s="4">
        <f t="shared" si="140"/>
        <v>3.2455238816465621E-4</v>
      </c>
      <c r="AO1135" s="3"/>
      <c r="AP1135">
        <v>0</v>
      </c>
      <c r="AQ1135" t="s">
        <v>1001</v>
      </c>
      <c r="AR1135" s="11">
        <v>1.0199999999999999E+41</v>
      </c>
      <c r="AS1135" t="s">
        <v>50</v>
      </c>
      <c r="AT1135" s="2">
        <v>1.671</v>
      </c>
      <c r="AU1135" s="1">
        <f t="shared" si="141"/>
        <v>0.57405679801369636</v>
      </c>
      <c r="AV1135" s="1">
        <f t="shared" si="142"/>
        <v>0.41931349538591622</v>
      </c>
      <c r="AW1135" s="1">
        <f t="shared" si="143"/>
        <v>0.26457019275813598</v>
      </c>
    </row>
    <row r="1136" spans="1:49" x14ac:dyDescent="0.2">
      <c r="A1136">
        <v>1134</v>
      </c>
      <c r="B1136" t="s">
        <v>12215</v>
      </c>
      <c r="C1136" t="s">
        <v>12214</v>
      </c>
      <c r="D1136" t="s">
        <v>12213</v>
      </c>
      <c r="E1136">
        <v>18640005</v>
      </c>
      <c r="F1136" t="s">
        <v>12212</v>
      </c>
      <c r="G1136" t="s">
        <v>10</v>
      </c>
      <c r="H1136" t="s">
        <v>9</v>
      </c>
      <c r="I1136" t="s">
        <v>12211</v>
      </c>
      <c r="J1136" t="s">
        <v>12210</v>
      </c>
      <c r="K1136" t="s">
        <v>12209</v>
      </c>
      <c r="L1136" t="s">
        <v>12208</v>
      </c>
      <c r="M1136" t="s">
        <v>12207</v>
      </c>
      <c r="N1136">
        <v>5</v>
      </c>
      <c r="O1136" t="s">
        <v>12206</v>
      </c>
      <c r="P1136" t="s">
        <v>12205</v>
      </c>
      <c r="Q1136" t="s">
        <v>12204</v>
      </c>
      <c r="R1136" s="7">
        <v>39722</v>
      </c>
      <c r="S1136" s="8">
        <f t="shared" si="136"/>
        <v>2008</v>
      </c>
      <c r="T1136" s="8">
        <v>2008</v>
      </c>
      <c r="U1136" s="8">
        <f t="shared" si="137"/>
        <v>14</v>
      </c>
      <c r="V1136" s="7">
        <v>39722</v>
      </c>
      <c r="W1136" t="s">
        <v>12203</v>
      </c>
      <c r="X1136" s="2">
        <v>1.0329999999999999</v>
      </c>
      <c r="Y1136" s="6">
        <f t="shared" si="138"/>
        <v>2.7575345025493178E-2</v>
      </c>
      <c r="AA1136">
        <v>8956111</v>
      </c>
      <c r="AB1136">
        <v>23607</v>
      </c>
      <c r="AD1136" t="s">
        <v>4</v>
      </c>
      <c r="AE1136">
        <v>32</v>
      </c>
      <c r="AF1136">
        <v>7</v>
      </c>
      <c r="AH1136" t="s">
        <v>12202</v>
      </c>
      <c r="AI1136" t="s">
        <v>12201</v>
      </c>
      <c r="AJ1136" t="s">
        <v>12200</v>
      </c>
      <c r="AK1136" t="s">
        <v>12199</v>
      </c>
      <c r="AL1136">
        <v>16</v>
      </c>
      <c r="AM1136" s="5">
        <f t="shared" si="139"/>
        <v>1.1428571428571428</v>
      </c>
      <c r="AN1136" s="4">
        <f t="shared" si="140"/>
        <v>1.7309460702114999E-3</v>
      </c>
      <c r="AO1136" s="3"/>
      <c r="AP1136">
        <v>0</v>
      </c>
      <c r="AR1136" t="s">
        <v>20</v>
      </c>
      <c r="AT1136" s="2" t="s">
        <v>0</v>
      </c>
      <c r="AU1136" s="1">
        <f t="shared" si="141"/>
        <v>1.9822025338908671</v>
      </c>
      <c r="AV1136" s="1">
        <f t="shared" si="142"/>
        <v>1.465314554785234</v>
      </c>
      <c r="AW1136" s="1">
        <f t="shared" si="143"/>
        <v>0.94842657567960031</v>
      </c>
    </row>
    <row r="1137" spans="1:49" x14ac:dyDescent="0.2">
      <c r="A1137">
        <v>1135</v>
      </c>
      <c r="B1137" t="s">
        <v>12198</v>
      </c>
      <c r="C1137" t="s">
        <v>12197</v>
      </c>
      <c r="D1137" t="s">
        <v>12196</v>
      </c>
      <c r="F1137" t="s">
        <v>12195</v>
      </c>
      <c r="G1137" t="s">
        <v>10</v>
      </c>
      <c r="H1137" t="s">
        <v>9</v>
      </c>
      <c r="I1137" t="s">
        <v>1986</v>
      </c>
      <c r="J1137" t="s">
        <v>12190</v>
      </c>
      <c r="K1137" t="s">
        <v>12194</v>
      </c>
      <c r="L1137" t="s">
        <v>12193</v>
      </c>
      <c r="M1137" t="s">
        <v>335</v>
      </c>
      <c r="N1137">
        <v>2</v>
      </c>
      <c r="O1137" t="s">
        <v>12192</v>
      </c>
      <c r="P1137" t="s">
        <v>12191</v>
      </c>
      <c r="Q1137" t="s">
        <v>12190</v>
      </c>
      <c r="R1137" s="7">
        <v>39722</v>
      </c>
      <c r="S1137" s="8">
        <f t="shared" si="136"/>
        <v>2008</v>
      </c>
      <c r="T1137" s="8">
        <v>2008</v>
      </c>
      <c r="U1137" s="8">
        <f t="shared" si="137"/>
        <v>14</v>
      </c>
      <c r="V1137" s="7">
        <v>39722</v>
      </c>
      <c r="W1137" t="s">
        <v>12181</v>
      </c>
      <c r="X1137" s="2">
        <v>0.65600000000000003</v>
      </c>
      <c r="Y1137" s="6">
        <f t="shared" si="138"/>
        <v>1.751154534048744E-2</v>
      </c>
      <c r="AA1137">
        <v>445231</v>
      </c>
      <c r="AB1137">
        <v>24584</v>
      </c>
      <c r="AD1137" t="s">
        <v>4</v>
      </c>
      <c r="AE1137">
        <v>247</v>
      </c>
      <c r="AF1137">
        <v>4</v>
      </c>
      <c r="AH1137" t="s">
        <v>12189</v>
      </c>
      <c r="AI1137" t="s">
        <v>12188</v>
      </c>
      <c r="AJ1137" t="s">
        <v>12187</v>
      </c>
      <c r="AK1137" t="s">
        <v>12186</v>
      </c>
      <c r="AL1137">
        <v>26</v>
      </c>
      <c r="AM1137" s="5">
        <f t="shared" si="139"/>
        <v>1.8571428571428572</v>
      </c>
      <c r="AN1137" s="4">
        <f t="shared" si="140"/>
        <v>2.8127873640936877E-3</v>
      </c>
      <c r="AO1137" s="3"/>
      <c r="AP1137">
        <v>0</v>
      </c>
      <c r="AR1137" t="s">
        <v>20</v>
      </c>
      <c r="AT1137" s="2">
        <v>1.5209999999999999</v>
      </c>
      <c r="AU1137" s="1">
        <f t="shared" si="141"/>
        <v>1.3101917947569315</v>
      </c>
      <c r="AV1137" s="1">
        <f t="shared" si="142"/>
        <v>1.0162166352290563</v>
      </c>
      <c r="AW1137" s="1">
        <f t="shared" si="143"/>
        <v>0.72224147570118136</v>
      </c>
    </row>
    <row r="1138" spans="1:49" x14ac:dyDescent="0.2">
      <c r="A1138">
        <v>1136</v>
      </c>
      <c r="B1138" t="s">
        <v>12185</v>
      </c>
      <c r="C1138" t="s">
        <v>12184</v>
      </c>
      <c r="D1138" t="s">
        <v>12183</v>
      </c>
      <c r="F1138" t="s">
        <v>12182</v>
      </c>
      <c r="G1138" t="s">
        <v>10</v>
      </c>
      <c r="H1138" t="s">
        <v>9</v>
      </c>
      <c r="I1138" t="s">
        <v>1321</v>
      </c>
      <c r="J1138" t="s">
        <v>1320</v>
      </c>
      <c r="K1138" t="s">
        <v>1319</v>
      </c>
      <c r="L1138" t="s">
        <v>1318</v>
      </c>
      <c r="M1138" t="s">
        <v>1317</v>
      </c>
      <c r="N1138">
        <v>2</v>
      </c>
      <c r="O1138" t="s">
        <v>3945</v>
      </c>
      <c r="P1138" t="s">
        <v>3944</v>
      </c>
      <c r="Q1138" t="s">
        <v>1320</v>
      </c>
      <c r="R1138" s="7">
        <v>39722</v>
      </c>
      <c r="S1138" s="8">
        <f t="shared" si="136"/>
        <v>2008</v>
      </c>
      <c r="T1138" s="8">
        <v>2008</v>
      </c>
      <c r="U1138" s="8">
        <f t="shared" si="137"/>
        <v>14</v>
      </c>
      <c r="V1138" s="7">
        <v>39722</v>
      </c>
      <c r="W1138" t="s">
        <v>12181</v>
      </c>
      <c r="X1138" s="2">
        <v>0.65600000000000003</v>
      </c>
      <c r="Y1138" s="6">
        <f t="shared" si="138"/>
        <v>1.751154534048744E-2</v>
      </c>
      <c r="AA1138">
        <v>445231</v>
      </c>
      <c r="AB1138">
        <v>24584</v>
      </c>
      <c r="AD1138" t="s">
        <v>4</v>
      </c>
      <c r="AE1138">
        <v>247</v>
      </c>
      <c r="AF1138">
        <v>4</v>
      </c>
      <c r="AH1138" t="s">
        <v>12180</v>
      </c>
      <c r="AI1138" t="s">
        <v>12179</v>
      </c>
      <c r="AJ1138" t="s">
        <v>12178</v>
      </c>
      <c r="AK1138" t="s">
        <v>12177</v>
      </c>
      <c r="AL1138">
        <v>10</v>
      </c>
      <c r="AM1138" s="5">
        <f t="shared" si="139"/>
        <v>0.7142857142857143</v>
      </c>
      <c r="AN1138" s="4">
        <f t="shared" si="140"/>
        <v>1.0818412938821875E-3</v>
      </c>
      <c r="AO1138" s="3"/>
      <c r="AP1138">
        <v>0</v>
      </c>
      <c r="AQ1138" t="s">
        <v>12176</v>
      </c>
      <c r="AR1138" t="s">
        <v>12175</v>
      </c>
      <c r="AS1138" t="s">
        <v>12174</v>
      </c>
      <c r="AT1138" s="2">
        <v>1.5209999999999999</v>
      </c>
      <c r="AU1138" s="1">
        <f t="shared" si="141"/>
        <v>1.2582634126505863</v>
      </c>
      <c r="AV1138" s="1">
        <f t="shared" si="142"/>
        <v>0.92966933171848132</v>
      </c>
      <c r="AW1138" s="1">
        <f t="shared" si="143"/>
        <v>0.60107525078637636</v>
      </c>
    </row>
    <row r="1139" spans="1:49" x14ac:dyDescent="0.2">
      <c r="A1139">
        <v>1137</v>
      </c>
      <c r="B1139" t="s">
        <v>12173</v>
      </c>
      <c r="C1139" t="s">
        <v>12172</v>
      </c>
      <c r="D1139" t="s">
        <v>12171</v>
      </c>
      <c r="F1139" t="s">
        <v>12170</v>
      </c>
      <c r="G1139" t="s">
        <v>10</v>
      </c>
      <c r="H1139" t="s">
        <v>9</v>
      </c>
      <c r="I1139" t="s">
        <v>12169</v>
      </c>
      <c r="J1139">
        <v>60026714</v>
      </c>
      <c r="K1139" t="s">
        <v>755</v>
      </c>
      <c r="L1139" t="s">
        <v>754</v>
      </c>
      <c r="M1139" t="s">
        <v>405</v>
      </c>
      <c r="N1139">
        <v>2</v>
      </c>
      <c r="O1139" t="s">
        <v>12168</v>
      </c>
      <c r="P1139" t="s">
        <v>12167</v>
      </c>
      <c r="Q1139" t="s">
        <v>753</v>
      </c>
      <c r="R1139" s="7">
        <v>39722</v>
      </c>
      <c r="S1139" s="8">
        <f t="shared" si="136"/>
        <v>2008</v>
      </c>
      <c r="T1139" s="8">
        <v>2008</v>
      </c>
      <c r="U1139" s="8">
        <f t="shared" si="137"/>
        <v>14</v>
      </c>
      <c r="V1139" s="7">
        <v>39722</v>
      </c>
      <c r="W1139" t="s">
        <v>939</v>
      </c>
      <c r="X1139" s="2">
        <v>0.625</v>
      </c>
      <c r="Y1139" s="6">
        <f t="shared" si="138"/>
        <v>1.6684018045433919E-2</v>
      </c>
      <c r="AA1139">
        <v>304018</v>
      </c>
      <c r="AB1139">
        <v>12352</v>
      </c>
      <c r="AD1139" t="s">
        <v>4</v>
      </c>
      <c r="AE1139">
        <v>281</v>
      </c>
      <c r="AF1139">
        <v>19</v>
      </c>
      <c r="AH1139" t="s">
        <v>12166</v>
      </c>
      <c r="AI1139" t="s">
        <v>12165</v>
      </c>
      <c r="AK1139" t="s">
        <v>12164</v>
      </c>
      <c r="AL1139">
        <v>6</v>
      </c>
      <c r="AM1139" s="5">
        <f t="shared" si="139"/>
        <v>0.42857142857142855</v>
      </c>
      <c r="AN1139" s="4">
        <f t="shared" si="140"/>
        <v>6.4910477632931242E-4</v>
      </c>
      <c r="AO1139" s="3"/>
      <c r="AP1139">
        <v>0</v>
      </c>
      <c r="AR1139" t="s">
        <v>20</v>
      </c>
      <c r="AT1139" s="2">
        <v>2.31</v>
      </c>
      <c r="AU1139" s="1">
        <f t="shared" si="141"/>
        <v>1.1873544064702537</v>
      </c>
      <c r="AV1139" s="1">
        <f t="shared" si="142"/>
        <v>0.86665614108816147</v>
      </c>
      <c r="AW1139" s="1">
        <f t="shared" si="143"/>
        <v>0.54595787570606946</v>
      </c>
    </row>
    <row r="1140" spans="1:49" x14ac:dyDescent="0.2">
      <c r="A1140">
        <v>1138</v>
      </c>
      <c r="B1140" t="s">
        <v>12163</v>
      </c>
      <c r="C1140" t="s">
        <v>12162</v>
      </c>
      <c r="F1140" t="s">
        <v>12161</v>
      </c>
      <c r="G1140" t="s">
        <v>10</v>
      </c>
      <c r="H1140" t="s">
        <v>9</v>
      </c>
      <c r="I1140" t="s">
        <v>12160</v>
      </c>
      <c r="J1140">
        <v>60011357</v>
      </c>
      <c r="K1140" t="s">
        <v>140</v>
      </c>
      <c r="L1140" t="s">
        <v>139</v>
      </c>
      <c r="M1140" t="s">
        <v>60</v>
      </c>
      <c r="N1140">
        <v>2</v>
      </c>
      <c r="O1140" t="s">
        <v>12159</v>
      </c>
      <c r="P1140" t="s">
        <v>12158</v>
      </c>
      <c r="Q1140" t="s">
        <v>138</v>
      </c>
      <c r="R1140" s="7">
        <v>39722</v>
      </c>
      <c r="S1140" s="8">
        <f t="shared" si="136"/>
        <v>2008</v>
      </c>
      <c r="T1140" s="8">
        <v>2008</v>
      </c>
      <c r="U1140" s="8">
        <f t="shared" si="137"/>
        <v>14</v>
      </c>
      <c r="V1140" s="7">
        <v>39722</v>
      </c>
      <c r="W1140" t="s">
        <v>134</v>
      </c>
      <c r="X1140" s="2">
        <v>0.30399999999999999</v>
      </c>
      <c r="Y1140" s="6">
        <f t="shared" si="138"/>
        <v>8.115106377299057E-3</v>
      </c>
      <c r="AA1140">
        <v>8952477</v>
      </c>
      <c r="AB1140">
        <v>12250</v>
      </c>
      <c r="AD1140" t="s">
        <v>4</v>
      </c>
      <c r="AE1140">
        <v>50</v>
      </c>
      <c r="AF1140">
        <v>10</v>
      </c>
      <c r="AH1140" t="s">
        <v>12157</v>
      </c>
      <c r="AI1140" t="s">
        <v>12156</v>
      </c>
      <c r="AJ1140" t="s">
        <v>12155</v>
      </c>
      <c r="AK1140" t="s">
        <v>12154</v>
      </c>
      <c r="AL1140">
        <v>20</v>
      </c>
      <c r="AM1140" s="5">
        <f t="shared" si="139"/>
        <v>1.4285714285714286</v>
      </c>
      <c r="AN1140" s="4">
        <f t="shared" si="140"/>
        <v>2.163682587764375E-3</v>
      </c>
      <c r="AO1140" s="3"/>
      <c r="AP1140">
        <v>0</v>
      </c>
      <c r="AR1140" t="s">
        <v>20</v>
      </c>
      <c r="AT1140" s="2" t="s">
        <v>0</v>
      </c>
      <c r="AU1140" s="1">
        <f t="shared" si="141"/>
        <v>0.63296792404386515</v>
      </c>
      <c r="AV1140" s="1">
        <f t="shared" si="142"/>
        <v>0.51393944825317162</v>
      </c>
      <c r="AW1140" s="1">
        <f t="shared" si="143"/>
        <v>0.39491097246247797</v>
      </c>
    </row>
    <row r="1141" spans="1:49" x14ac:dyDescent="0.2">
      <c r="A1141">
        <v>1139</v>
      </c>
      <c r="B1141" t="s">
        <v>12153</v>
      </c>
      <c r="C1141" t="s">
        <v>12152</v>
      </c>
      <c r="F1141" t="s">
        <v>12151</v>
      </c>
      <c r="G1141" t="s">
        <v>10</v>
      </c>
      <c r="H1141" t="s">
        <v>9</v>
      </c>
      <c r="I1141" t="s">
        <v>1707</v>
      </c>
      <c r="J1141">
        <v>60014153</v>
      </c>
      <c r="K1141" t="s">
        <v>2403</v>
      </c>
      <c r="L1141" t="s">
        <v>1322</v>
      </c>
      <c r="M1141" t="s">
        <v>405</v>
      </c>
      <c r="N1141">
        <v>2</v>
      </c>
      <c r="O1141" t="s">
        <v>2402</v>
      </c>
      <c r="P1141" t="s">
        <v>2401</v>
      </c>
      <c r="Q1141" t="s">
        <v>2400</v>
      </c>
      <c r="R1141" s="7">
        <v>39722</v>
      </c>
      <c r="S1141" s="8">
        <f t="shared" si="136"/>
        <v>2008</v>
      </c>
      <c r="T1141" s="8">
        <v>2008</v>
      </c>
      <c r="U1141" s="8">
        <f t="shared" si="137"/>
        <v>14</v>
      </c>
      <c r="V1141" s="7">
        <v>39722</v>
      </c>
      <c r="W1141" t="s">
        <v>134</v>
      </c>
      <c r="X1141" s="2">
        <v>0.30399999999999999</v>
      </c>
      <c r="Y1141" s="6">
        <f t="shared" si="138"/>
        <v>8.115106377299057E-3</v>
      </c>
      <c r="AA1141">
        <v>8952477</v>
      </c>
      <c r="AB1141">
        <v>12250</v>
      </c>
      <c r="AD1141" t="s">
        <v>4</v>
      </c>
      <c r="AE1141">
        <v>50</v>
      </c>
      <c r="AF1141">
        <v>10</v>
      </c>
      <c r="AH1141" t="s">
        <v>12150</v>
      </c>
      <c r="AI1141" t="s">
        <v>12149</v>
      </c>
      <c r="AJ1141" t="s">
        <v>12148</v>
      </c>
      <c r="AK1141" t="s">
        <v>12147</v>
      </c>
      <c r="AL1141">
        <v>15</v>
      </c>
      <c r="AM1141" s="5">
        <f t="shared" si="139"/>
        <v>1.0714285714285714</v>
      </c>
      <c r="AN1141" s="4">
        <f t="shared" si="140"/>
        <v>1.6227619408232812E-3</v>
      </c>
      <c r="AO1141" s="3"/>
      <c r="AP1141">
        <v>0</v>
      </c>
      <c r="AR1141" t="s">
        <v>20</v>
      </c>
      <c r="AT1141" s="2" t="s">
        <v>0</v>
      </c>
      <c r="AU1141" s="1">
        <f t="shared" si="141"/>
        <v>0.61674030463563234</v>
      </c>
      <c r="AV1141" s="1">
        <f t="shared" si="142"/>
        <v>0.4868934159061169</v>
      </c>
      <c r="AW1141" s="1">
        <f t="shared" si="143"/>
        <v>0.3570465271766014</v>
      </c>
    </row>
    <row r="1142" spans="1:49" x14ac:dyDescent="0.2">
      <c r="A1142">
        <v>1140</v>
      </c>
      <c r="B1142" t="s">
        <v>12146</v>
      </c>
      <c r="C1142" t="s">
        <v>12145</v>
      </c>
      <c r="F1142" t="s">
        <v>12144</v>
      </c>
      <c r="G1142" t="s">
        <v>10</v>
      </c>
      <c r="H1142" t="s">
        <v>9</v>
      </c>
      <c r="I1142" t="s">
        <v>12143</v>
      </c>
      <c r="J1142" t="s">
        <v>12142</v>
      </c>
      <c r="K1142" t="s">
        <v>12141</v>
      </c>
      <c r="L1142" t="s">
        <v>12140</v>
      </c>
      <c r="M1142" t="s">
        <v>611</v>
      </c>
      <c r="N1142">
        <v>4</v>
      </c>
      <c r="O1142" t="s">
        <v>12139</v>
      </c>
      <c r="P1142" t="s">
        <v>12138</v>
      </c>
      <c r="Q1142" t="s">
        <v>12137</v>
      </c>
      <c r="R1142" s="7">
        <v>39722</v>
      </c>
      <c r="S1142" s="8">
        <f t="shared" si="136"/>
        <v>2008</v>
      </c>
      <c r="T1142" s="8">
        <v>2008</v>
      </c>
      <c r="U1142" s="8">
        <f t="shared" si="137"/>
        <v>14</v>
      </c>
      <c r="V1142" s="7">
        <v>39722</v>
      </c>
      <c r="W1142" t="s">
        <v>134</v>
      </c>
      <c r="X1142" s="2">
        <v>0.30399999999999999</v>
      </c>
      <c r="Y1142" s="6">
        <f t="shared" si="138"/>
        <v>8.115106377299057E-3</v>
      </c>
      <c r="AA1142">
        <v>8952477</v>
      </c>
      <c r="AB1142">
        <v>12250</v>
      </c>
      <c r="AD1142" t="s">
        <v>4</v>
      </c>
      <c r="AE1142">
        <v>50</v>
      </c>
      <c r="AF1142">
        <v>10</v>
      </c>
      <c r="AH1142" t="s">
        <v>12136</v>
      </c>
      <c r="AI1142" t="s">
        <v>12135</v>
      </c>
      <c r="AJ1142" t="s">
        <v>12134</v>
      </c>
      <c r="AK1142" t="s">
        <v>12133</v>
      </c>
      <c r="AL1142">
        <v>2</v>
      </c>
      <c r="AM1142" s="5">
        <f t="shared" si="139"/>
        <v>0.14285714285714285</v>
      </c>
      <c r="AN1142" s="4">
        <f t="shared" si="140"/>
        <v>2.1636825877643749E-4</v>
      </c>
      <c r="AO1142" s="3"/>
      <c r="AP1142">
        <v>0</v>
      </c>
      <c r="AR1142" t="s">
        <v>20</v>
      </c>
      <c r="AT1142" s="2" t="s">
        <v>0</v>
      </c>
      <c r="AU1142" s="1">
        <f t="shared" si="141"/>
        <v>0.57454849417422704</v>
      </c>
      <c r="AV1142" s="1">
        <f t="shared" si="142"/>
        <v>0.41657373180377472</v>
      </c>
      <c r="AW1142" s="1">
        <f t="shared" si="143"/>
        <v>0.25859896943332233</v>
      </c>
    </row>
    <row r="1143" spans="1:49" x14ac:dyDescent="0.2">
      <c r="A1143">
        <v>1141</v>
      </c>
      <c r="B1143" t="s">
        <v>12132</v>
      </c>
      <c r="C1143" t="s">
        <v>12131</v>
      </c>
      <c r="F1143" t="s">
        <v>12130</v>
      </c>
      <c r="G1143" t="s">
        <v>10</v>
      </c>
      <c r="H1143" t="s">
        <v>9</v>
      </c>
      <c r="I1143" t="s">
        <v>12129</v>
      </c>
      <c r="J1143">
        <v>60009697</v>
      </c>
      <c r="K1143" t="s">
        <v>632</v>
      </c>
      <c r="L1143" t="s">
        <v>631</v>
      </c>
      <c r="M1143" t="s">
        <v>216</v>
      </c>
      <c r="N1143">
        <v>2</v>
      </c>
      <c r="O1143" t="s">
        <v>12128</v>
      </c>
      <c r="P1143" t="s">
        <v>12127</v>
      </c>
      <c r="Q1143" t="s">
        <v>993</v>
      </c>
      <c r="R1143" s="7">
        <v>39722</v>
      </c>
      <c r="S1143" s="8">
        <f t="shared" si="136"/>
        <v>2008</v>
      </c>
      <c r="T1143" s="8">
        <v>2008</v>
      </c>
      <c r="U1143" s="8">
        <f t="shared" si="137"/>
        <v>14</v>
      </c>
      <c r="V1143" s="7">
        <v>39722</v>
      </c>
      <c r="W1143" t="s">
        <v>134</v>
      </c>
      <c r="X1143" s="2">
        <v>0.30399999999999999</v>
      </c>
      <c r="Y1143" s="6">
        <f t="shared" si="138"/>
        <v>8.115106377299057E-3</v>
      </c>
      <c r="AA1143">
        <v>8952477</v>
      </c>
      <c r="AB1143">
        <v>12250</v>
      </c>
      <c r="AD1143" t="s">
        <v>4</v>
      </c>
      <c r="AE1143">
        <v>50</v>
      </c>
      <c r="AF1143">
        <v>10</v>
      </c>
      <c r="AH1143" t="s">
        <v>12126</v>
      </c>
      <c r="AI1143" t="s">
        <v>12125</v>
      </c>
      <c r="AJ1143" t="s">
        <v>12124</v>
      </c>
      <c r="AK1143" t="s">
        <v>12123</v>
      </c>
      <c r="AL1143">
        <v>3</v>
      </c>
      <c r="AM1143" s="5">
        <f t="shared" si="139"/>
        <v>0.21428571428571427</v>
      </c>
      <c r="AN1143" s="4">
        <f t="shared" si="140"/>
        <v>3.2455238816465621E-4</v>
      </c>
      <c r="AO1143" s="3"/>
      <c r="AP1143">
        <v>0</v>
      </c>
      <c r="AR1143" t="s">
        <v>20</v>
      </c>
      <c r="AT1143" s="2" t="s">
        <v>0</v>
      </c>
      <c r="AU1143" s="1">
        <f t="shared" si="141"/>
        <v>0.5777940180558736</v>
      </c>
      <c r="AV1143" s="1">
        <f t="shared" si="142"/>
        <v>0.42198293827318561</v>
      </c>
      <c r="AW1143" s="1">
        <f t="shared" si="143"/>
        <v>0.26617185849049763</v>
      </c>
    </row>
    <row r="1144" spans="1:49" x14ac:dyDescent="0.2">
      <c r="A1144">
        <v>1142</v>
      </c>
      <c r="B1144" t="s">
        <v>12122</v>
      </c>
      <c r="C1144" t="s">
        <v>12121</v>
      </c>
      <c r="F1144" t="s">
        <v>12120</v>
      </c>
      <c r="G1144" t="s">
        <v>10</v>
      </c>
      <c r="H1144" t="s">
        <v>9</v>
      </c>
      <c r="I1144" t="s">
        <v>1256</v>
      </c>
      <c r="J1144">
        <v>60011357</v>
      </c>
      <c r="K1144" t="s">
        <v>140</v>
      </c>
      <c r="L1144" t="s">
        <v>139</v>
      </c>
      <c r="M1144" t="s">
        <v>60</v>
      </c>
      <c r="N1144">
        <v>2</v>
      </c>
      <c r="O1144" t="s">
        <v>1255</v>
      </c>
      <c r="P1144" t="s">
        <v>1254</v>
      </c>
      <c r="Q1144" t="s">
        <v>138</v>
      </c>
      <c r="R1144" s="7">
        <v>39722</v>
      </c>
      <c r="S1144" s="8">
        <f t="shared" si="136"/>
        <v>2008</v>
      </c>
      <c r="T1144" s="8">
        <v>2008</v>
      </c>
      <c r="U1144" s="8">
        <f t="shared" si="137"/>
        <v>14</v>
      </c>
      <c r="V1144" s="7">
        <v>39722</v>
      </c>
      <c r="W1144" t="s">
        <v>134</v>
      </c>
      <c r="X1144" s="2">
        <v>0.30399999999999999</v>
      </c>
      <c r="Y1144" s="6">
        <f t="shared" si="138"/>
        <v>8.115106377299057E-3</v>
      </c>
      <c r="AA1144">
        <v>8952477</v>
      </c>
      <c r="AB1144">
        <v>12250</v>
      </c>
      <c r="AD1144" t="s">
        <v>4</v>
      </c>
      <c r="AE1144">
        <v>50</v>
      </c>
      <c r="AF1144">
        <v>10</v>
      </c>
      <c r="AH1144" t="s">
        <v>12119</v>
      </c>
      <c r="AI1144" t="s">
        <v>12118</v>
      </c>
      <c r="AJ1144" t="s">
        <v>12117</v>
      </c>
      <c r="AK1144" t="s">
        <v>12116</v>
      </c>
      <c r="AL1144">
        <v>37</v>
      </c>
      <c r="AM1144" s="5">
        <f t="shared" si="139"/>
        <v>2.6428571428571428</v>
      </c>
      <c r="AN1144" s="4">
        <f t="shared" si="140"/>
        <v>4.0028127873640938E-3</v>
      </c>
      <c r="AO1144" s="3"/>
      <c r="AP1144">
        <v>0</v>
      </c>
      <c r="AR1144" t="s">
        <v>20</v>
      </c>
      <c r="AT1144" s="2" t="s">
        <v>0</v>
      </c>
      <c r="AU1144" s="1">
        <f t="shared" si="141"/>
        <v>0.68814183003185669</v>
      </c>
      <c r="AV1144" s="1">
        <f t="shared" si="142"/>
        <v>0.60589595823315756</v>
      </c>
      <c r="AW1144" s="1">
        <f t="shared" si="143"/>
        <v>0.52365008643445832</v>
      </c>
    </row>
    <row r="1145" spans="1:49" x14ac:dyDescent="0.2">
      <c r="A1145">
        <v>1143</v>
      </c>
      <c r="B1145" t="s">
        <v>12115</v>
      </c>
      <c r="C1145" t="s">
        <v>12114</v>
      </c>
      <c r="F1145" t="s">
        <v>12113</v>
      </c>
      <c r="G1145" t="s">
        <v>10</v>
      </c>
      <c r="H1145" t="s">
        <v>9</v>
      </c>
      <c r="I1145" t="s">
        <v>1674</v>
      </c>
      <c r="J1145" t="s">
        <v>11872</v>
      </c>
      <c r="K1145" t="s">
        <v>11871</v>
      </c>
      <c r="L1145" t="s">
        <v>11870</v>
      </c>
      <c r="M1145" t="s">
        <v>1158</v>
      </c>
      <c r="N1145">
        <v>2</v>
      </c>
      <c r="O1145" t="s">
        <v>1673</v>
      </c>
      <c r="P1145" t="s">
        <v>1672</v>
      </c>
      <c r="Q1145" t="s">
        <v>12112</v>
      </c>
      <c r="R1145" s="7">
        <v>39722</v>
      </c>
      <c r="S1145" s="8">
        <f t="shared" si="136"/>
        <v>2008</v>
      </c>
      <c r="T1145" s="8">
        <v>2008</v>
      </c>
      <c r="U1145" s="8">
        <f t="shared" si="137"/>
        <v>14</v>
      </c>
      <c r="V1145" s="7">
        <v>39722</v>
      </c>
      <c r="W1145" t="s">
        <v>134</v>
      </c>
      <c r="X1145" s="2">
        <v>0.30399999999999999</v>
      </c>
      <c r="Y1145" s="6">
        <f t="shared" si="138"/>
        <v>8.115106377299057E-3</v>
      </c>
      <c r="AA1145">
        <v>8952477</v>
      </c>
      <c r="AB1145">
        <v>12250</v>
      </c>
      <c r="AD1145" t="s">
        <v>4</v>
      </c>
      <c r="AE1145">
        <v>50</v>
      </c>
      <c r="AF1145">
        <v>10</v>
      </c>
      <c r="AH1145" t="s">
        <v>12111</v>
      </c>
      <c r="AI1145" t="s">
        <v>12110</v>
      </c>
      <c r="AJ1145" t="s">
        <v>12109</v>
      </c>
      <c r="AK1145" t="s">
        <v>12108</v>
      </c>
      <c r="AL1145">
        <v>0</v>
      </c>
      <c r="AM1145" s="5">
        <f t="shared" si="139"/>
        <v>0</v>
      </c>
      <c r="AN1145" s="4">
        <f t="shared" si="140"/>
        <v>0</v>
      </c>
      <c r="AO1145" s="3"/>
      <c r="AP1145">
        <v>0</v>
      </c>
      <c r="AR1145" t="s">
        <v>20</v>
      </c>
      <c r="AT1145" s="2" t="s">
        <v>0</v>
      </c>
      <c r="AU1145" s="1">
        <f t="shared" si="141"/>
        <v>0.56805744641093392</v>
      </c>
      <c r="AV1145" s="1">
        <f t="shared" si="142"/>
        <v>0.40575531886495286</v>
      </c>
      <c r="AW1145" s="1">
        <f t="shared" si="143"/>
        <v>0.24345319131897172</v>
      </c>
    </row>
    <row r="1146" spans="1:49" x14ac:dyDescent="0.2">
      <c r="A1146">
        <v>1144</v>
      </c>
      <c r="B1146" t="s">
        <v>12107</v>
      </c>
      <c r="C1146" t="s">
        <v>12106</v>
      </c>
      <c r="F1146" t="s">
        <v>12105</v>
      </c>
      <c r="G1146" t="s">
        <v>10</v>
      </c>
      <c r="H1146" t="s">
        <v>9</v>
      </c>
      <c r="I1146" t="s">
        <v>12104</v>
      </c>
      <c r="J1146" t="s">
        <v>12103</v>
      </c>
      <c r="K1146" t="s">
        <v>12102</v>
      </c>
      <c r="L1146" t="s">
        <v>1584</v>
      </c>
      <c r="M1146" t="s">
        <v>611</v>
      </c>
      <c r="N1146">
        <v>4</v>
      </c>
      <c r="O1146" t="s">
        <v>12101</v>
      </c>
      <c r="P1146" t="s">
        <v>12100</v>
      </c>
      <c r="Q1146" t="s">
        <v>12099</v>
      </c>
      <c r="R1146" s="7">
        <v>39722</v>
      </c>
      <c r="S1146" s="8">
        <f t="shared" si="136"/>
        <v>2008</v>
      </c>
      <c r="T1146" s="8">
        <v>2008</v>
      </c>
      <c r="U1146" s="8">
        <f t="shared" si="137"/>
        <v>14</v>
      </c>
      <c r="V1146" s="7">
        <v>39722</v>
      </c>
      <c r="W1146" t="s">
        <v>134</v>
      </c>
      <c r="X1146" s="2">
        <v>0.30399999999999999</v>
      </c>
      <c r="Y1146" s="6">
        <f t="shared" si="138"/>
        <v>8.115106377299057E-3</v>
      </c>
      <c r="AA1146">
        <v>8952477</v>
      </c>
      <c r="AB1146">
        <v>12250</v>
      </c>
      <c r="AD1146" t="s">
        <v>4</v>
      </c>
      <c r="AE1146">
        <v>50</v>
      </c>
      <c r="AF1146">
        <v>10</v>
      </c>
      <c r="AH1146" t="s">
        <v>12098</v>
      </c>
      <c r="AI1146" t="s">
        <v>12097</v>
      </c>
      <c r="AJ1146" t="s">
        <v>12096</v>
      </c>
      <c r="AK1146" t="s">
        <v>12095</v>
      </c>
      <c r="AL1146">
        <v>11</v>
      </c>
      <c r="AM1146" s="5">
        <f t="shared" si="139"/>
        <v>0.7857142857142857</v>
      </c>
      <c r="AN1146" s="4">
        <f t="shared" si="140"/>
        <v>1.1900254232704063E-3</v>
      </c>
      <c r="AO1146" s="3"/>
      <c r="AP1146">
        <v>0</v>
      </c>
      <c r="AR1146" t="s">
        <v>20</v>
      </c>
      <c r="AT1146" s="2" t="s">
        <v>0</v>
      </c>
      <c r="AU1146" s="1">
        <f t="shared" si="141"/>
        <v>0.6037582091090461</v>
      </c>
      <c r="AV1146" s="1">
        <f t="shared" si="142"/>
        <v>0.46525659002847314</v>
      </c>
      <c r="AW1146" s="1">
        <f t="shared" si="143"/>
        <v>0.32675497094790013</v>
      </c>
    </row>
    <row r="1147" spans="1:49" x14ac:dyDescent="0.2">
      <c r="A1147">
        <v>1145</v>
      </c>
      <c r="B1147" t="s">
        <v>12094</v>
      </c>
      <c r="C1147" t="s">
        <v>12093</v>
      </c>
      <c r="F1147" t="s">
        <v>12092</v>
      </c>
      <c r="G1147" t="s">
        <v>10</v>
      </c>
      <c r="H1147" t="s">
        <v>9</v>
      </c>
      <c r="I1147" t="s">
        <v>163</v>
      </c>
      <c r="J1147" t="s">
        <v>12091</v>
      </c>
      <c r="K1147" t="s">
        <v>12090</v>
      </c>
      <c r="L1147" t="s">
        <v>12089</v>
      </c>
      <c r="M1147" t="s">
        <v>114</v>
      </c>
      <c r="N1147">
        <v>5</v>
      </c>
      <c r="O1147" t="s">
        <v>12088</v>
      </c>
      <c r="P1147" t="s">
        <v>12087</v>
      </c>
      <c r="Q1147" t="s">
        <v>12086</v>
      </c>
      <c r="R1147" s="7">
        <v>39722</v>
      </c>
      <c r="S1147" s="8">
        <f t="shared" si="136"/>
        <v>2008</v>
      </c>
      <c r="T1147" s="8">
        <v>2008</v>
      </c>
      <c r="U1147" s="8">
        <f t="shared" si="137"/>
        <v>14</v>
      </c>
      <c r="V1147" s="7">
        <v>39722</v>
      </c>
      <c r="W1147" t="s">
        <v>134</v>
      </c>
      <c r="X1147" s="2">
        <v>0.30399999999999999</v>
      </c>
      <c r="Y1147" s="6">
        <f t="shared" si="138"/>
        <v>8.115106377299057E-3</v>
      </c>
      <c r="AA1147">
        <v>8952477</v>
      </c>
      <c r="AB1147">
        <v>12250</v>
      </c>
      <c r="AD1147" t="s">
        <v>4</v>
      </c>
      <c r="AE1147">
        <v>50</v>
      </c>
      <c r="AF1147">
        <v>10</v>
      </c>
      <c r="AH1147" t="s">
        <v>12085</v>
      </c>
      <c r="AI1147" t="s">
        <v>12084</v>
      </c>
      <c r="AJ1147" t="s">
        <v>12083</v>
      </c>
      <c r="AK1147" t="s">
        <v>12082</v>
      </c>
      <c r="AL1147">
        <v>2</v>
      </c>
      <c r="AM1147" s="5">
        <f t="shared" si="139"/>
        <v>0.14285714285714285</v>
      </c>
      <c r="AN1147" s="4">
        <f t="shared" si="140"/>
        <v>2.1636825877643749E-4</v>
      </c>
      <c r="AO1147" s="3"/>
      <c r="AP1147">
        <v>0</v>
      </c>
      <c r="AR1147" t="s">
        <v>20</v>
      </c>
      <c r="AT1147" s="2" t="s">
        <v>0</v>
      </c>
      <c r="AU1147" s="1">
        <f t="shared" si="141"/>
        <v>0.57454849417422704</v>
      </c>
      <c r="AV1147" s="1">
        <f t="shared" si="142"/>
        <v>0.41657373180377472</v>
      </c>
      <c r="AW1147" s="1">
        <f t="shared" si="143"/>
        <v>0.25859896943332233</v>
      </c>
    </row>
    <row r="1148" spans="1:49" x14ac:dyDescent="0.2">
      <c r="A1148">
        <v>1146</v>
      </c>
      <c r="B1148" t="s">
        <v>12081</v>
      </c>
      <c r="C1148" t="s">
        <v>12080</v>
      </c>
      <c r="F1148" t="s">
        <v>12079</v>
      </c>
      <c r="G1148" t="s">
        <v>10</v>
      </c>
      <c r="H1148" t="s">
        <v>9</v>
      </c>
      <c r="I1148" t="s">
        <v>12078</v>
      </c>
      <c r="J1148" t="s">
        <v>11884</v>
      </c>
      <c r="K1148" t="s">
        <v>11883</v>
      </c>
      <c r="L1148" t="s">
        <v>169</v>
      </c>
      <c r="M1148" t="s">
        <v>114</v>
      </c>
      <c r="N1148">
        <v>3</v>
      </c>
      <c r="O1148" t="s">
        <v>12077</v>
      </c>
      <c r="P1148" t="s">
        <v>12076</v>
      </c>
      <c r="Q1148" t="s">
        <v>12075</v>
      </c>
      <c r="R1148" s="7">
        <v>39722</v>
      </c>
      <c r="S1148" s="8">
        <f t="shared" si="136"/>
        <v>2008</v>
      </c>
      <c r="T1148" s="8">
        <v>2008</v>
      </c>
      <c r="U1148" s="8">
        <f t="shared" si="137"/>
        <v>14</v>
      </c>
      <c r="V1148" s="7">
        <v>39722</v>
      </c>
      <c r="W1148" t="s">
        <v>134</v>
      </c>
      <c r="X1148" s="2">
        <v>0.30399999999999999</v>
      </c>
      <c r="Y1148" s="6">
        <f t="shared" si="138"/>
        <v>8.115106377299057E-3</v>
      </c>
      <c r="AA1148">
        <v>8952477</v>
      </c>
      <c r="AB1148">
        <v>12250</v>
      </c>
      <c r="AD1148" t="s">
        <v>4</v>
      </c>
      <c r="AE1148">
        <v>50</v>
      </c>
      <c r="AF1148">
        <v>10</v>
      </c>
      <c r="AH1148" t="s">
        <v>12074</v>
      </c>
      <c r="AI1148" t="s">
        <v>12073</v>
      </c>
      <c r="AJ1148" t="s">
        <v>12072</v>
      </c>
      <c r="AK1148" t="s">
        <v>12071</v>
      </c>
      <c r="AL1148">
        <v>21</v>
      </c>
      <c r="AM1148" s="5">
        <f t="shared" si="139"/>
        <v>1.5</v>
      </c>
      <c r="AN1148" s="4">
        <f t="shared" si="140"/>
        <v>2.2718667171525938E-3</v>
      </c>
      <c r="AO1148" s="3"/>
      <c r="AP1148">
        <v>0</v>
      </c>
      <c r="AR1148" t="s">
        <v>20</v>
      </c>
      <c r="AT1148" s="2" t="s">
        <v>0</v>
      </c>
      <c r="AU1148" s="1">
        <f t="shared" si="141"/>
        <v>0.63621344792551171</v>
      </c>
      <c r="AV1148" s="1">
        <f t="shared" si="142"/>
        <v>0.51934865472258251</v>
      </c>
      <c r="AW1148" s="1">
        <f t="shared" si="143"/>
        <v>0.40248386151965326</v>
      </c>
    </row>
    <row r="1149" spans="1:49" x14ac:dyDescent="0.2">
      <c r="A1149">
        <v>1147</v>
      </c>
      <c r="B1149" t="s">
        <v>12070</v>
      </c>
      <c r="C1149" t="s">
        <v>12069</v>
      </c>
      <c r="F1149" t="s">
        <v>12068</v>
      </c>
      <c r="G1149" t="s">
        <v>10</v>
      </c>
      <c r="H1149" t="s">
        <v>9</v>
      </c>
      <c r="I1149" t="s">
        <v>12067</v>
      </c>
      <c r="J1149">
        <v>60025578</v>
      </c>
      <c r="K1149" t="s">
        <v>42</v>
      </c>
      <c r="L1149" t="s">
        <v>41</v>
      </c>
      <c r="M1149" t="s">
        <v>40</v>
      </c>
      <c r="N1149">
        <v>3</v>
      </c>
      <c r="O1149" t="s">
        <v>12066</v>
      </c>
      <c r="P1149" t="s">
        <v>12065</v>
      </c>
      <c r="Q1149" t="s">
        <v>170</v>
      </c>
      <c r="R1149" s="7">
        <v>39722</v>
      </c>
      <c r="S1149" s="8">
        <f t="shared" si="136"/>
        <v>2008</v>
      </c>
      <c r="T1149" s="8">
        <v>2008</v>
      </c>
      <c r="U1149" s="8">
        <f t="shared" si="137"/>
        <v>14</v>
      </c>
      <c r="V1149" s="7">
        <v>39722</v>
      </c>
      <c r="W1149" t="s">
        <v>134</v>
      </c>
      <c r="X1149" s="2">
        <v>0.30399999999999999</v>
      </c>
      <c r="Y1149" s="6">
        <f t="shared" si="138"/>
        <v>8.115106377299057E-3</v>
      </c>
      <c r="AA1149">
        <v>8952477</v>
      </c>
      <c r="AB1149">
        <v>12250</v>
      </c>
      <c r="AD1149" t="s">
        <v>4</v>
      </c>
      <c r="AE1149">
        <v>50</v>
      </c>
      <c r="AF1149">
        <v>10</v>
      </c>
      <c r="AH1149" t="s">
        <v>12064</v>
      </c>
      <c r="AI1149" t="s">
        <v>12063</v>
      </c>
      <c r="AJ1149" t="s">
        <v>12062</v>
      </c>
      <c r="AK1149" t="s">
        <v>12061</v>
      </c>
      <c r="AL1149">
        <v>24</v>
      </c>
      <c r="AM1149" s="5">
        <f t="shared" si="139"/>
        <v>1.7142857142857142</v>
      </c>
      <c r="AN1149" s="4">
        <f t="shared" si="140"/>
        <v>2.5964191053172497E-3</v>
      </c>
      <c r="AO1149" s="3"/>
      <c r="AP1149">
        <v>0</v>
      </c>
      <c r="AR1149" t="s">
        <v>20</v>
      </c>
      <c r="AT1149" s="2" t="s">
        <v>0</v>
      </c>
      <c r="AU1149" s="1">
        <f t="shared" si="141"/>
        <v>0.64595001957045139</v>
      </c>
      <c r="AV1149" s="1">
        <f t="shared" si="142"/>
        <v>0.53557627413081543</v>
      </c>
      <c r="AW1149" s="1">
        <f t="shared" si="143"/>
        <v>0.42520252869117914</v>
      </c>
    </row>
    <row r="1150" spans="1:49" x14ac:dyDescent="0.2">
      <c r="A1150">
        <v>1148</v>
      </c>
      <c r="B1150" t="s">
        <v>12060</v>
      </c>
      <c r="C1150" t="s">
        <v>12059</v>
      </c>
      <c r="F1150" t="s">
        <v>12058</v>
      </c>
      <c r="G1150" t="s">
        <v>10</v>
      </c>
      <c r="H1150" t="s">
        <v>9</v>
      </c>
      <c r="I1150" t="s">
        <v>12057</v>
      </c>
      <c r="J1150">
        <v>60011357</v>
      </c>
      <c r="K1150" t="s">
        <v>140</v>
      </c>
      <c r="L1150" t="s">
        <v>139</v>
      </c>
      <c r="M1150" t="s">
        <v>60</v>
      </c>
      <c r="N1150">
        <v>2</v>
      </c>
      <c r="O1150" t="s">
        <v>12056</v>
      </c>
      <c r="P1150" t="s">
        <v>12055</v>
      </c>
      <c r="Q1150" t="s">
        <v>138</v>
      </c>
      <c r="R1150" s="7">
        <v>39722</v>
      </c>
      <c r="S1150" s="8">
        <f t="shared" si="136"/>
        <v>2008</v>
      </c>
      <c r="T1150" s="8">
        <v>2008</v>
      </c>
      <c r="U1150" s="8">
        <f t="shared" si="137"/>
        <v>14</v>
      </c>
      <c r="V1150" s="7">
        <v>39722</v>
      </c>
      <c r="W1150" t="s">
        <v>134</v>
      </c>
      <c r="X1150" s="2">
        <v>0.30399999999999999</v>
      </c>
      <c r="Y1150" s="6">
        <f t="shared" si="138"/>
        <v>8.115106377299057E-3</v>
      </c>
      <c r="AA1150">
        <v>8952477</v>
      </c>
      <c r="AB1150">
        <v>12250</v>
      </c>
      <c r="AD1150" t="s">
        <v>4</v>
      </c>
      <c r="AE1150">
        <v>50</v>
      </c>
      <c r="AF1150">
        <v>10</v>
      </c>
      <c r="AH1150" t="s">
        <v>12054</v>
      </c>
      <c r="AI1150" t="s">
        <v>12053</v>
      </c>
      <c r="AJ1150" t="s">
        <v>12052</v>
      </c>
      <c r="AK1150" t="s">
        <v>12051</v>
      </c>
      <c r="AL1150">
        <v>15</v>
      </c>
      <c r="AM1150" s="5">
        <f t="shared" si="139"/>
        <v>1.0714285714285714</v>
      </c>
      <c r="AN1150" s="4">
        <f t="shared" si="140"/>
        <v>1.6227619408232812E-3</v>
      </c>
      <c r="AO1150" s="3"/>
      <c r="AP1150">
        <v>0</v>
      </c>
      <c r="AR1150" t="s">
        <v>20</v>
      </c>
      <c r="AT1150" s="2" t="s">
        <v>0</v>
      </c>
      <c r="AU1150" s="1">
        <f t="shared" si="141"/>
        <v>0.61674030463563234</v>
      </c>
      <c r="AV1150" s="1">
        <f t="shared" si="142"/>
        <v>0.4868934159061169</v>
      </c>
      <c r="AW1150" s="1">
        <f t="shared" si="143"/>
        <v>0.3570465271766014</v>
      </c>
    </row>
    <row r="1151" spans="1:49" x14ac:dyDescent="0.2">
      <c r="A1151">
        <v>1149</v>
      </c>
      <c r="B1151" t="s">
        <v>12050</v>
      </c>
      <c r="C1151" t="s">
        <v>12049</v>
      </c>
      <c r="F1151" t="s">
        <v>12048</v>
      </c>
      <c r="G1151" t="s">
        <v>10</v>
      </c>
      <c r="H1151" t="s">
        <v>9</v>
      </c>
      <c r="I1151" t="s">
        <v>12047</v>
      </c>
      <c r="J1151" t="s">
        <v>12046</v>
      </c>
      <c r="K1151" t="s">
        <v>12045</v>
      </c>
      <c r="L1151" t="s">
        <v>1110</v>
      </c>
      <c r="M1151" t="s">
        <v>695</v>
      </c>
      <c r="N1151">
        <v>5</v>
      </c>
      <c r="O1151" t="s">
        <v>12044</v>
      </c>
      <c r="P1151" t="s">
        <v>12043</v>
      </c>
      <c r="Q1151" t="s">
        <v>12042</v>
      </c>
      <c r="R1151" s="7">
        <v>39722</v>
      </c>
      <c r="S1151" s="8">
        <f t="shared" si="136"/>
        <v>2008</v>
      </c>
      <c r="T1151" s="8">
        <v>2008</v>
      </c>
      <c r="U1151" s="8">
        <f t="shared" si="137"/>
        <v>14</v>
      </c>
      <c r="V1151" s="7">
        <v>39722</v>
      </c>
      <c r="W1151" t="s">
        <v>134</v>
      </c>
      <c r="X1151" s="2">
        <v>0.30399999999999999</v>
      </c>
      <c r="Y1151" s="6">
        <f t="shared" si="138"/>
        <v>8.115106377299057E-3</v>
      </c>
      <c r="AA1151">
        <v>8952477</v>
      </c>
      <c r="AB1151">
        <v>12250</v>
      </c>
      <c r="AD1151" t="s">
        <v>4</v>
      </c>
      <c r="AE1151">
        <v>50</v>
      </c>
      <c r="AF1151">
        <v>10</v>
      </c>
      <c r="AH1151" t="s">
        <v>12041</v>
      </c>
      <c r="AI1151" t="s">
        <v>12040</v>
      </c>
      <c r="AJ1151" t="s">
        <v>12039</v>
      </c>
      <c r="AK1151" t="s">
        <v>12038</v>
      </c>
      <c r="AL1151">
        <v>5</v>
      </c>
      <c r="AM1151" s="5">
        <f t="shared" si="139"/>
        <v>0.35714285714285715</v>
      </c>
      <c r="AN1151" s="4">
        <f t="shared" si="140"/>
        <v>5.4092064694109376E-4</v>
      </c>
      <c r="AO1151" s="3"/>
      <c r="AP1151">
        <v>0</v>
      </c>
      <c r="AR1151" t="s">
        <v>20</v>
      </c>
      <c r="AT1151" s="2" t="s">
        <v>0</v>
      </c>
      <c r="AU1151" s="1">
        <f t="shared" si="141"/>
        <v>0.58428506581916673</v>
      </c>
      <c r="AV1151" s="1">
        <f t="shared" si="142"/>
        <v>0.43280135121200752</v>
      </c>
      <c r="AW1151" s="1">
        <f t="shared" si="143"/>
        <v>0.28131763660484826</v>
      </c>
    </row>
    <row r="1152" spans="1:49" x14ac:dyDescent="0.2">
      <c r="A1152">
        <v>1150</v>
      </c>
      <c r="B1152" t="s">
        <v>12037</v>
      </c>
      <c r="C1152" t="s">
        <v>12036</v>
      </c>
      <c r="F1152" t="s">
        <v>12035</v>
      </c>
      <c r="G1152" t="s">
        <v>10</v>
      </c>
      <c r="H1152" t="s">
        <v>9</v>
      </c>
      <c r="I1152" t="s">
        <v>12034</v>
      </c>
      <c r="J1152">
        <v>60032144</v>
      </c>
      <c r="K1152" t="s">
        <v>166</v>
      </c>
      <c r="L1152" t="s">
        <v>165</v>
      </c>
      <c r="M1152" t="s">
        <v>135</v>
      </c>
      <c r="N1152">
        <v>4</v>
      </c>
      <c r="O1152" t="s">
        <v>12033</v>
      </c>
      <c r="P1152" t="s">
        <v>12032</v>
      </c>
      <c r="Q1152" t="s">
        <v>796</v>
      </c>
      <c r="R1152" s="7">
        <v>39722</v>
      </c>
      <c r="S1152" s="8">
        <f t="shared" si="136"/>
        <v>2008</v>
      </c>
      <c r="T1152" s="8">
        <v>2008</v>
      </c>
      <c r="U1152" s="8">
        <f t="shared" si="137"/>
        <v>14</v>
      </c>
      <c r="V1152" s="7">
        <v>39722</v>
      </c>
      <c r="W1152" t="s">
        <v>134</v>
      </c>
      <c r="X1152" s="2">
        <v>0.30399999999999999</v>
      </c>
      <c r="Y1152" s="6">
        <f t="shared" si="138"/>
        <v>8.115106377299057E-3</v>
      </c>
      <c r="AA1152">
        <v>8952477</v>
      </c>
      <c r="AB1152">
        <v>12250</v>
      </c>
      <c r="AD1152" t="s">
        <v>4</v>
      </c>
      <c r="AE1152">
        <v>50</v>
      </c>
      <c r="AF1152">
        <v>10</v>
      </c>
      <c r="AH1152" t="s">
        <v>12031</v>
      </c>
      <c r="AI1152" t="s">
        <v>12030</v>
      </c>
      <c r="AJ1152" t="s">
        <v>12029</v>
      </c>
      <c r="AK1152" t="s">
        <v>12028</v>
      </c>
      <c r="AL1152">
        <v>14</v>
      </c>
      <c r="AM1152" s="5">
        <f t="shared" si="139"/>
        <v>1</v>
      </c>
      <c r="AN1152" s="4">
        <f t="shared" si="140"/>
        <v>1.5145778114350624E-3</v>
      </c>
      <c r="AO1152" s="3"/>
      <c r="AP1152">
        <v>0</v>
      </c>
      <c r="AR1152" t="s">
        <v>20</v>
      </c>
      <c r="AT1152" s="2" t="s">
        <v>0</v>
      </c>
      <c r="AU1152" s="1">
        <f t="shared" si="141"/>
        <v>0.61349478075398578</v>
      </c>
      <c r="AV1152" s="1">
        <f t="shared" si="142"/>
        <v>0.481484209436706</v>
      </c>
      <c r="AW1152" s="1">
        <f t="shared" si="143"/>
        <v>0.34947363811942611</v>
      </c>
    </row>
    <row r="1153" spans="1:49" x14ac:dyDescent="0.2">
      <c r="A1153">
        <v>1151</v>
      </c>
      <c r="B1153" t="s">
        <v>12027</v>
      </c>
      <c r="C1153" t="s">
        <v>12026</v>
      </c>
      <c r="F1153" t="s">
        <v>12025</v>
      </c>
      <c r="G1153" t="s">
        <v>10</v>
      </c>
      <c r="H1153" t="s">
        <v>9</v>
      </c>
      <c r="I1153" t="s">
        <v>12024</v>
      </c>
      <c r="J1153">
        <v>60094106</v>
      </c>
      <c r="K1153" t="s">
        <v>12023</v>
      </c>
      <c r="L1153" t="s">
        <v>564</v>
      </c>
      <c r="M1153" t="s">
        <v>135</v>
      </c>
      <c r="N1153">
        <v>1</v>
      </c>
      <c r="O1153" t="s">
        <v>12022</v>
      </c>
      <c r="P1153">
        <v>24587105800</v>
      </c>
      <c r="Q1153">
        <v>60094106</v>
      </c>
      <c r="R1153" s="7">
        <v>39722</v>
      </c>
      <c r="S1153" s="8">
        <f t="shared" si="136"/>
        <v>2008</v>
      </c>
      <c r="T1153" s="8">
        <v>2008</v>
      </c>
      <c r="U1153" s="8">
        <f t="shared" si="137"/>
        <v>14</v>
      </c>
      <c r="V1153" s="7">
        <v>39722</v>
      </c>
      <c r="W1153" t="s">
        <v>134</v>
      </c>
      <c r="X1153" s="2">
        <v>0.30399999999999999</v>
      </c>
      <c r="Y1153" s="6">
        <f t="shared" si="138"/>
        <v>8.115106377299057E-3</v>
      </c>
      <c r="AA1153">
        <v>8952477</v>
      </c>
      <c r="AB1153">
        <v>12250</v>
      </c>
      <c r="AD1153" t="s">
        <v>4</v>
      </c>
      <c r="AE1153">
        <v>50</v>
      </c>
      <c r="AF1153">
        <v>10</v>
      </c>
      <c r="AH1153" t="s">
        <v>12021</v>
      </c>
      <c r="AI1153" t="s">
        <v>12020</v>
      </c>
      <c r="AJ1153" t="s">
        <v>12019</v>
      </c>
      <c r="AK1153" t="s">
        <v>12018</v>
      </c>
      <c r="AL1153">
        <v>8</v>
      </c>
      <c r="AM1153" s="5">
        <f t="shared" si="139"/>
        <v>0.5714285714285714</v>
      </c>
      <c r="AN1153" s="4">
        <f t="shared" si="140"/>
        <v>8.6547303510574997E-4</v>
      </c>
      <c r="AO1153" s="3"/>
      <c r="AP1153">
        <v>0</v>
      </c>
      <c r="AR1153" t="s">
        <v>20</v>
      </c>
      <c r="AT1153" s="2" t="s">
        <v>0</v>
      </c>
      <c r="AU1153" s="1">
        <f t="shared" si="141"/>
        <v>0.59402163746410641</v>
      </c>
      <c r="AV1153" s="1">
        <f t="shared" si="142"/>
        <v>0.44902897062024039</v>
      </c>
      <c r="AW1153" s="1">
        <f t="shared" si="143"/>
        <v>0.30403630377637419</v>
      </c>
    </row>
    <row r="1154" spans="1:49" x14ac:dyDescent="0.2">
      <c r="A1154">
        <v>1152</v>
      </c>
      <c r="B1154" t="s">
        <v>12017</v>
      </c>
      <c r="C1154" t="s">
        <v>12016</v>
      </c>
      <c r="F1154" t="s">
        <v>12015</v>
      </c>
      <c r="G1154" t="s">
        <v>10</v>
      </c>
      <c r="H1154" t="s">
        <v>9</v>
      </c>
      <c r="I1154" t="s">
        <v>12014</v>
      </c>
      <c r="J1154">
        <v>60080732</v>
      </c>
      <c r="K1154" t="s">
        <v>827</v>
      </c>
      <c r="L1154" t="s">
        <v>826</v>
      </c>
      <c r="M1154" t="s">
        <v>135</v>
      </c>
      <c r="N1154">
        <v>4</v>
      </c>
      <c r="O1154" t="s">
        <v>12013</v>
      </c>
      <c r="P1154" t="s">
        <v>12012</v>
      </c>
      <c r="Q1154" t="s">
        <v>1723</v>
      </c>
      <c r="R1154" s="7">
        <v>39722</v>
      </c>
      <c r="S1154" s="8">
        <f t="shared" ref="S1154:S1217" si="144">YEAR(R1154)</f>
        <v>2008</v>
      </c>
      <c r="T1154" s="8">
        <v>2008</v>
      </c>
      <c r="U1154" s="8">
        <f t="shared" ref="U1154:U1217" si="145">2022-T1154</f>
        <v>14</v>
      </c>
      <c r="V1154" s="7">
        <v>39722</v>
      </c>
      <c r="W1154" t="s">
        <v>134</v>
      </c>
      <c r="X1154" s="2">
        <v>0.30399999999999999</v>
      </c>
      <c r="Y1154" s="6">
        <f t="shared" ref="Y1154:Y1217" si="146">(X1154-$Z$4)/($Z$3-$Z$4)</f>
        <v>8.115106377299057E-3</v>
      </c>
      <c r="AA1154">
        <v>8952477</v>
      </c>
      <c r="AB1154">
        <v>12250</v>
      </c>
      <c r="AD1154" t="s">
        <v>4</v>
      </c>
      <c r="AE1154">
        <v>50</v>
      </c>
      <c r="AF1154">
        <v>10</v>
      </c>
      <c r="AH1154" t="s">
        <v>12011</v>
      </c>
      <c r="AI1154" t="s">
        <v>12010</v>
      </c>
      <c r="AJ1154" t="s">
        <v>12009</v>
      </c>
      <c r="AK1154" t="s">
        <v>12008</v>
      </c>
      <c r="AL1154">
        <v>0</v>
      </c>
      <c r="AM1154" s="5">
        <f t="shared" ref="AM1154:AM1217" si="147">AL1154/U1154</f>
        <v>0</v>
      </c>
      <c r="AN1154" s="4">
        <f t="shared" ref="AN1154:AN1217" si="148">(AM1154-$AO$4)/($AO$3-$AO$4)</f>
        <v>0</v>
      </c>
      <c r="AO1154" s="3"/>
      <c r="AP1154">
        <v>0</v>
      </c>
      <c r="AR1154" t="s">
        <v>20</v>
      </c>
      <c r="AT1154" s="2" t="s">
        <v>0</v>
      </c>
      <c r="AU1154" s="1">
        <f t="shared" ref="AU1154:AU1217" si="149">(Y1154*0.7+AN1154*0.3)*100</f>
        <v>0.56805744641093392</v>
      </c>
      <c r="AV1154" s="1">
        <f t="shared" ref="AV1154:AV1217" si="150">(Y1154*0.5+AN1154*0.5)*100</f>
        <v>0.40575531886495286</v>
      </c>
      <c r="AW1154" s="1">
        <f t="shared" ref="AW1154:AW1217" si="151">(Y1154*0.3+AN1154*0.7)*100</f>
        <v>0.24345319131897172</v>
      </c>
    </row>
    <row r="1155" spans="1:49" x14ac:dyDescent="0.2">
      <c r="A1155">
        <v>1153</v>
      </c>
      <c r="B1155" t="s">
        <v>12007</v>
      </c>
      <c r="C1155" t="s">
        <v>12006</v>
      </c>
      <c r="F1155" t="s">
        <v>12005</v>
      </c>
      <c r="G1155" t="s">
        <v>10</v>
      </c>
      <c r="H1155" t="s">
        <v>9</v>
      </c>
      <c r="I1155" t="s">
        <v>199</v>
      </c>
      <c r="J1155" t="s">
        <v>1253</v>
      </c>
      <c r="K1155" t="s">
        <v>1252</v>
      </c>
      <c r="L1155" t="s">
        <v>1251</v>
      </c>
      <c r="M1155" t="s">
        <v>322</v>
      </c>
      <c r="N1155">
        <v>3</v>
      </c>
      <c r="O1155" t="s">
        <v>1250</v>
      </c>
      <c r="P1155" t="s">
        <v>1249</v>
      </c>
      <c r="Q1155" t="s">
        <v>1248</v>
      </c>
      <c r="R1155" s="7">
        <v>39722</v>
      </c>
      <c r="S1155" s="8">
        <f t="shared" si="144"/>
        <v>2008</v>
      </c>
      <c r="T1155" s="8">
        <v>2008</v>
      </c>
      <c r="U1155" s="8">
        <f t="shared" si="145"/>
        <v>14</v>
      </c>
      <c r="V1155" s="7">
        <v>39722</v>
      </c>
      <c r="W1155" t="s">
        <v>134</v>
      </c>
      <c r="X1155" s="2">
        <v>0.30399999999999999</v>
      </c>
      <c r="Y1155" s="6">
        <f t="shared" si="146"/>
        <v>8.115106377299057E-3</v>
      </c>
      <c r="AA1155">
        <v>8952477</v>
      </c>
      <c r="AB1155">
        <v>12250</v>
      </c>
      <c r="AD1155" t="s">
        <v>4</v>
      </c>
      <c r="AE1155">
        <v>50</v>
      </c>
      <c r="AF1155">
        <v>10</v>
      </c>
      <c r="AH1155" t="s">
        <v>12004</v>
      </c>
      <c r="AI1155" t="s">
        <v>12003</v>
      </c>
      <c r="AJ1155" t="s">
        <v>12002</v>
      </c>
      <c r="AK1155" t="s">
        <v>12001</v>
      </c>
      <c r="AL1155">
        <v>16</v>
      </c>
      <c r="AM1155" s="5">
        <f t="shared" si="147"/>
        <v>1.1428571428571428</v>
      </c>
      <c r="AN1155" s="4">
        <f t="shared" si="148"/>
        <v>1.7309460702114999E-3</v>
      </c>
      <c r="AO1155" s="3"/>
      <c r="AP1155">
        <v>0</v>
      </c>
      <c r="AR1155" t="s">
        <v>20</v>
      </c>
      <c r="AT1155" s="2" t="s">
        <v>0</v>
      </c>
      <c r="AU1155" s="1">
        <f t="shared" si="149"/>
        <v>0.6199858285172789</v>
      </c>
      <c r="AV1155" s="1">
        <f t="shared" si="150"/>
        <v>0.49230262237552785</v>
      </c>
      <c r="AW1155" s="1">
        <f t="shared" si="151"/>
        <v>0.36461941623377669</v>
      </c>
    </row>
    <row r="1156" spans="1:49" x14ac:dyDescent="0.2">
      <c r="A1156">
        <v>1154</v>
      </c>
      <c r="B1156" t="s">
        <v>12000</v>
      </c>
      <c r="C1156" t="s">
        <v>11999</v>
      </c>
      <c r="F1156" t="s">
        <v>11998</v>
      </c>
      <c r="G1156" t="s">
        <v>10</v>
      </c>
      <c r="H1156" t="s">
        <v>9</v>
      </c>
      <c r="I1156" t="s">
        <v>1359</v>
      </c>
      <c r="J1156" t="s">
        <v>1083</v>
      </c>
      <c r="K1156" t="s">
        <v>1082</v>
      </c>
      <c r="L1156" t="s">
        <v>1081</v>
      </c>
      <c r="M1156" t="s">
        <v>695</v>
      </c>
      <c r="N1156">
        <v>2</v>
      </c>
      <c r="O1156" t="s">
        <v>11997</v>
      </c>
      <c r="P1156" t="s">
        <v>11996</v>
      </c>
      <c r="Q1156" t="s">
        <v>11995</v>
      </c>
      <c r="R1156" s="7">
        <v>39722</v>
      </c>
      <c r="S1156" s="8">
        <f t="shared" si="144"/>
        <v>2008</v>
      </c>
      <c r="T1156" s="8">
        <v>2008</v>
      </c>
      <c r="U1156" s="8">
        <f t="shared" si="145"/>
        <v>14</v>
      </c>
      <c r="V1156" s="7">
        <v>39722</v>
      </c>
      <c r="W1156" t="s">
        <v>134</v>
      </c>
      <c r="X1156" s="2">
        <v>0.30399999999999999</v>
      </c>
      <c r="Y1156" s="6">
        <f t="shared" si="146"/>
        <v>8.115106377299057E-3</v>
      </c>
      <c r="AA1156">
        <v>8952477</v>
      </c>
      <c r="AB1156">
        <v>12250</v>
      </c>
      <c r="AD1156" t="s">
        <v>4</v>
      </c>
      <c r="AE1156">
        <v>50</v>
      </c>
      <c r="AF1156">
        <v>10</v>
      </c>
      <c r="AH1156" t="s">
        <v>11994</v>
      </c>
      <c r="AI1156" t="s">
        <v>11993</v>
      </c>
      <c r="AJ1156" t="s">
        <v>11992</v>
      </c>
      <c r="AK1156" t="s">
        <v>11991</v>
      </c>
      <c r="AL1156">
        <v>3</v>
      </c>
      <c r="AM1156" s="5">
        <f t="shared" si="147"/>
        <v>0.21428571428571427</v>
      </c>
      <c r="AN1156" s="4">
        <f t="shared" si="148"/>
        <v>3.2455238816465621E-4</v>
      </c>
      <c r="AO1156" s="3"/>
      <c r="AP1156">
        <v>0</v>
      </c>
      <c r="AR1156" t="s">
        <v>20</v>
      </c>
      <c r="AT1156" s="2" t="s">
        <v>0</v>
      </c>
      <c r="AU1156" s="1">
        <f t="shared" si="149"/>
        <v>0.5777940180558736</v>
      </c>
      <c r="AV1156" s="1">
        <f t="shared" si="150"/>
        <v>0.42198293827318561</v>
      </c>
      <c r="AW1156" s="1">
        <f t="shared" si="151"/>
        <v>0.26617185849049763</v>
      </c>
    </row>
    <row r="1157" spans="1:49" x14ac:dyDescent="0.2">
      <c r="A1157">
        <v>1155</v>
      </c>
      <c r="B1157" t="s">
        <v>11990</v>
      </c>
      <c r="C1157" t="s">
        <v>11989</v>
      </c>
      <c r="F1157" t="s">
        <v>11988</v>
      </c>
      <c r="G1157" t="s">
        <v>10</v>
      </c>
      <c r="H1157" t="s">
        <v>9</v>
      </c>
      <c r="I1157" t="s">
        <v>11987</v>
      </c>
      <c r="J1157" t="s">
        <v>11986</v>
      </c>
      <c r="K1157" t="s">
        <v>11985</v>
      </c>
      <c r="L1157" t="s">
        <v>11984</v>
      </c>
      <c r="M1157" t="s">
        <v>11983</v>
      </c>
      <c r="N1157">
        <v>5</v>
      </c>
      <c r="O1157" t="s">
        <v>11982</v>
      </c>
      <c r="P1157" t="s">
        <v>11981</v>
      </c>
      <c r="Q1157" t="s">
        <v>11980</v>
      </c>
      <c r="R1157" s="7">
        <v>39722</v>
      </c>
      <c r="S1157" s="8">
        <f t="shared" si="144"/>
        <v>2008</v>
      </c>
      <c r="T1157" s="8">
        <v>2008</v>
      </c>
      <c r="U1157" s="8">
        <f t="shared" si="145"/>
        <v>14</v>
      </c>
      <c r="V1157" s="7">
        <v>39722</v>
      </c>
      <c r="W1157" t="s">
        <v>134</v>
      </c>
      <c r="X1157" s="2">
        <v>0.30399999999999999</v>
      </c>
      <c r="Y1157" s="6">
        <f t="shared" si="146"/>
        <v>8.115106377299057E-3</v>
      </c>
      <c r="AA1157">
        <v>8952477</v>
      </c>
      <c r="AB1157">
        <v>12250</v>
      </c>
      <c r="AD1157" t="s">
        <v>4</v>
      </c>
      <c r="AE1157">
        <v>50</v>
      </c>
      <c r="AF1157">
        <v>10</v>
      </c>
      <c r="AH1157" t="s">
        <v>11979</v>
      </c>
      <c r="AI1157" t="s">
        <v>11978</v>
      </c>
      <c r="AJ1157" t="s">
        <v>11977</v>
      </c>
      <c r="AK1157" t="s">
        <v>11976</v>
      </c>
      <c r="AL1157">
        <v>0</v>
      </c>
      <c r="AM1157" s="5">
        <f t="shared" si="147"/>
        <v>0</v>
      </c>
      <c r="AN1157" s="4">
        <f t="shared" si="148"/>
        <v>0</v>
      </c>
      <c r="AO1157" s="3"/>
      <c r="AP1157">
        <v>0</v>
      </c>
      <c r="AR1157" t="s">
        <v>20</v>
      </c>
      <c r="AT1157" s="2" t="s">
        <v>0</v>
      </c>
      <c r="AU1157" s="1">
        <f t="shared" si="149"/>
        <v>0.56805744641093392</v>
      </c>
      <c r="AV1157" s="1">
        <f t="shared" si="150"/>
        <v>0.40575531886495286</v>
      </c>
      <c r="AW1157" s="1">
        <f t="shared" si="151"/>
        <v>0.24345319131897172</v>
      </c>
    </row>
    <row r="1158" spans="1:49" x14ac:dyDescent="0.2">
      <c r="A1158">
        <v>1156</v>
      </c>
      <c r="B1158" t="s">
        <v>11975</v>
      </c>
      <c r="C1158" t="s">
        <v>11974</v>
      </c>
      <c r="F1158" t="s">
        <v>11973</v>
      </c>
      <c r="G1158" t="s">
        <v>10</v>
      </c>
      <c r="H1158" t="s">
        <v>9</v>
      </c>
      <c r="I1158" t="s">
        <v>11972</v>
      </c>
      <c r="J1158">
        <v>60004636</v>
      </c>
      <c r="K1158" t="s">
        <v>1270</v>
      </c>
      <c r="L1158" t="s">
        <v>1269</v>
      </c>
      <c r="M1158" t="s">
        <v>73</v>
      </c>
      <c r="N1158">
        <v>5</v>
      </c>
      <c r="O1158" t="s">
        <v>11971</v>
      </c>
      <c r="P1158" t="s">
        <v>11970</v>
      </c>
      <c r="Q1158" t="s">
        <v>1268</v>
      </c>
      <c r="R1158" s="7">
        <v>39722</v>
      </c>
      <c r="S1158" s="8">
        <f t="shared" si="144"/>
        <v>2008</v>
      </c>
      <c r="T1158" s="8">
        <v>2008</v>
      </c>
      <c r="U1158" s="8">
        <f t="shared" si="145"/>
        <v>14</v>
      </c>
      <c r="V1158" s="7">
        <v>39722</v>
      </c>
      <c r="W1158" t="s">
        <v>134</v>
      </c>
      <c r="X1158" s="2">
        <v>0.30399999999999999</v>
      </c>
      <c r="Y1158" s="6">
        <f t="shared" si="146"/>
        <v>8.115106377299057E-3</v>
      </c>
      <c r="AA1158">
        <v>8952477</v>
      </c>
      <c r="AB1158">
        <v>12250</v>
      </c>
      <c r="AD1158" t="s">
        <v>4</v>
      </c>
      <c r="AE1158">
        <v>50</v>
      </c>
      <c r="AF1158">
        <v>10</v>
      </c>
      <c r="AH1158" t="s">
        <v>11969</v>
      </c>
      <c r="AI1158" t="s">
        <v>11968</v>
      </c>
      <c r="AJ1158" t="s">
        <v>11967</v>
      </c>
      <c r="AK1158" t="s">
        <v>11966</v>
      </c>
      <c r="AL1158">
        <v>2</v>
      </c>
      <c r="AM1158" s="5">
        <f t="shared" si="147"/>
        <v>0.14285714285714285</v>
      </c>
      <c r="AN1158" s="4">
        <f t="shared" si="148"/>
        <v>2.1636825877643749E-4</v>
      </c>
      <c r="AO1158" s="3"/>
      <c r="AP1158">
        <v>0</v>
      </c>
      <c r="AR1158" t="s">
        <v>20</v>
      </c>
      <c r="AT1158" s="2" t="s">
        <v>0</v>
      </c>
      <c r="AU1158" s="1">
        <f t="shared" si="149"/>
        <v>0.57454849417422704</v>
      </c>
      <c r="AV1158" s="1">
        <f t="shared" si="150"/>
        <v>0.41657373180377472</v>
      </c>
      <c r="AW1158" s="1">
        <f t="shared" si="151"/>
        <v>0.25859896943332233</v>
      </c>
    </row>
    <row r="1159" spans="1:49" x14ac:dyDescent="0.2">
      <c r="A1159">
        <v>1157</v>
      </c>
      <c r="B1159" t="s">
        <v>11965</v>
      </c>
      <c r="C1159" t="s">
        <v>11964</v>
      </c>
      <c r="F1159" t="s">
        <v>11963</v>
      </c>
      <c r="G1159" t="s">
        <v>10</v>
      </c>
      <c r="H1159" t="s">
        <v>9</v>
      </c>
      <c r="I1159" t="s">
        <v>629</v>
      </c>
      <c r="J1159" t="s">
        <v>628</v>
      </c>
      <c r="K1159" t="s">
        <v>627</v>
      </c>
      <c r="L1159" t="s">
        <v>626</v>
      </c>
      <c r="M1159" t="s">
        <v>462</v>
      </c>
      <c r="N1159">
        <v>5</v>
      </c>
      <c r="O1159" t="s">
        <v>11962</v>
      </c>
      <c r="P1159" t="s">
        <v>625</v>
      </c>
      <c r="Q1159" t="s">
        <v>624</v>
      </c>
      <c r="R1159" s="7">
        <v>39722</v>
      </c>
      <c r="S1159" s="8">
        <f t="shared" si="144"/>
        <v>2008</v>
      </c>
      <c r="T1159" s="8">
        <v>2008</v>
      </c>
      <c r="U1159" s="8">
        <f t="shared" si="145"/>
        <v>14</v>
      </c>
      <c r="V1159" s="7">
        <v>39722</v>
      </c>
      <c r="W1159" t="s">
        <v>134</v>
      </c>
      <c r="X1159" s="2">
        <v>0.30399999999999999</v>
      </c>
      <c r="Y1159" s="6">
        <f t="shared" si="146"/>
        <v>8.115106377299057E-3</v>
      </c>
      <c r="AA1159">
        <v>8952477</v>
      </c>
      <c r="AB1159">
        <v>12250</v>
      </c>
      <c r="AD1159" t="s">
        <v>4</v>
      </c>
      <c r="AE1159">
        <v>50</v>
      </c>
      <c r="AF1159">
        <v>10</v>
      </c>
      <c r="AH1159" t="s">
        <v>11961</v>
      </c>
      <c r="AI1159" t="s">
        <v>11960</v>
      </c>
      <c r="AJ1159" t="s">
        <v>11959</v>
      </c>
      <c r="AK1159" t="s">
        <v>11958</v>
      </c>
      <c r="AL1159">
        <v>5</v>
      </c>
      <c r="AM1159" s="5">
        <f t="shared" si="147"/>
        <v>0.35714285714285715</v>
      </c>
      <c r="AN1159" s="4">
        <f t="shared" si="148"/>
        <v>5.4092064694109376E-4</v>
      </c>
      <c r="AO1159" s="3"/>
      <c r="AP1159">
        <v>0</v>
      </c>
      <c r="AR1159" t="s">
        <v>20</v>
      </c>
      <c r="AT1159" s="2" t="s">
        <v>0</v>
      </c>
      <c r="AU1159" s="1">
        <f t="shared" si="149"/>
        <v>0.58428506581916673</v>
      </c>
      <c r="AV1159" s="1">
        <f t="shared" si="150"/>
        <v>0.43280135121200752</v>
      </c>
      <c r="AW1159" s="1">
        <f t="shared" si="151"/>
        <v>0.28131763660484826</v>
      </c>
    </row>
    <row r="1160" spans="1:49" x14ac:dyDescent="0.2">
      <c r="A1160">
        <v>1158</v>
      </c>
      <c r="B1160" t="s">
        <v>11957</v>
      </c>
      <c r="C1160" t="s">
        <v>11956</v>
      </c>
      <c r="F1160" t="s">
        <v>11955</v>
      </c>
      <c r="G1160" t="s">
        <v>10</v>
      </c>
      <c r="H1160" t="s">
        <v>9</v>
      </c>
      <c r="I1160" t="s">
        <v>11954</v>
      </c>
      <c r="J1160" t="s">
        <v>11953</v>
      </c>
      <c r="K1160" t="s">
        <v>11952</v>
      </c>
      <c r="L1160" t="s">
        <v>507</v>
      </c>
      <c r="M1160" t="s">
        <v>177</v>
      </c>
      <c r="N1160">
        <v>2</v>
      </c>
      <c r="O1160" t="s">
        <v>11951</v>
      </c>
      <c r="P1160" t="s">
        <v>11950</v>
      </c>
      <c r="Q1160" t="s">
        <v>11949</v>
      </c>
      <c r="R1160" s="7">
        <v>39722</v>
      </c>
      <c r="S1160" s="8">
        <f t="shared" si="144"/>
        <v>2008</v>
      </c>
      <c r="T1160" s="8">
        <v>2008</v>
      </c>
      <c r="U1160" s="8">
        <f t="shared" si="145"/>
        <v>14</v>
      </c>
      <c r="V1160" s="7">
        <v>39722</v>
      </c>
      <c r="W1160" t="s">
        <v>134</v>
      </c>
      <c r="X1160" s="2">
        <v>0.30399999999999999</v>
      </c>
      <c r="Y1160" s="6">
        <f t="shared" si="146"/>
        <v>8.115106377299057E-3</v>
      </c>
      <c r="AA1160">
        <v>8952477</v>
      </c>
      <c r="AB1160">
        <v>12250</v>
      </c>
      <c r="AD1160" t="s">
        <v>4</v>
      </c>
      <c r="AE1160">
        <v>50</v>
      </c>
      <c r="AF1160">
        <v>10</v>
      </c>
      <c r="AH1160" t="s">
        <v>11948</v>
      </c>
      <c r="AI1160" t="s">
        <v>11947</v>
      </c>
      <c r="AJ1160" t="s">
        <v>11946</v>
      </c>
      <c r="AK1160" t="s">
        <v>11945</v>
      </c>
      <c r="AL1160">
        <v>3</v>
      </c>
      <c r="AM1160" s="5">
        <f t="shared" si="147"/>
        <v>0.21428571428571427</v>
      </c>
      <c r="AN1160" s="4">
        <f t="shared" si="148"/>
        <v>3.2455238816465621E-4</v>
      </c>
      <c r="AO1160" s="3"/>
      <c r="AP1160">
        <v>0</v>
      </c>
      <c r="AR1160" t="s">
        <v>20</v>
      </c>
      <c r="AT1160" s="2" t="s">
        <v>0</v>
      </c>
      <c r="AU1160" s="1">
        <f t="shared" si="149"/>
        <v>0.5777940180558736</v>
      </c>
      <c r="AV1160" s="1">
        <f t="shared" si="150"/>
        <v>0.42198293827318561</v>
      </c>
      <c r="AW1160" s="1">
        <f t="shared" si="151"/>
        <v>0.26617185849049763</v>
      </c>
    </row>
    <row r="1161" spans="1:49" x14ac:dyDescent="0.2">
      <c r="A1161">
        <v>1159</v>
      </c>
      <c r="B1161" t="s">
        <v>11944</v>
      </c>
      <c r="C1161" t="s">
        <v>11943</v>
      </c>
      <c r="F1161" t="s">
        <v>11942</v>
      </c>
      <c r="G1161" t="s">
        <v>10</v>
      </c>
      <c r="H1161" t="s">
        <v>9</v>
      </c>
      <c r="I1161" t="s">
        <v>11941</v>
      </c>
      <c r="J1161" t="s">
        <v>11940</v>
      </c>
      <c r="K1161" t="s">
        <v>11939</v>
      </c>
      <c r="L1161" t="s">
        <v>11938</v>
      </c>
      <c r="M1161" t="s">
        <v>114</v>
      </c>
      <c r="N1161">
        <v>4</v>
      </c>
      <c r="O1161" t="s">
        <v>11937</v>
      </c>
      <c r="P1161" t="s">
        <v>11936</v>
      </c>
      <c r="Q1161" t="s">
        <v>11935</v>
      </c>
      <c r="R1161" s="7">
        <v>39722</v>
      </c>
      <c r="S1161" s="8">
        <f t="shared" si="144"/>
        <v>2008</v>
      </c>
      <c r="T1161" s="8">
        <v>2008</v>
      </c>
      <c r="U1161" s="8">
        <f t="shared" si="145"/>
        <v>14</v>
      </c>
      <c r="V1161" s="7">
        <v>39722</v>
      </c>
      <c r="W1161" t="s">
        <v>134</v>
      </c>
      <c r="X1161" s="2">
        <v>0.30399999999999999</v>
      </c>
      <c r="Y1161" s="6">
        <f t="shared" si="146"/>
        <v>8.115106377299057E-3</v>
      </c>
      <c r="AA1161">
        <v>8952477</v>
      </c>
      <c r="AB1161">
        <v>12250</v>
      </c>
      <c r="AD1161" t="s">
        <v>4</v>
      </c>
      <c r="AE1161">
        <v>50</v>
      </c>
      <c r="AF1161">
        <v>10</v>
      </c>
      <c r="AH1161" t="s">
        <v>11934</v>
      </c>
      <c r="AI1161" t="s">
        <v>11933</v>
      </c>
      <c r="AJ1161" t="s">
        <v>11932</v>
      </c>
      <c r="AK1161" t="s">
        <v>11931</v>
      </c>
      <c r="AL1161">
        <v>2</v>
      </c>
      <c r="AM1161" s="5">
        <f t="shared" si="147"/>
        <v>0.14285714285714285</v>
      </c>
      <c r="AN1161" s="4">
        <f t="shared" si="148"/>
        <v>2.1636825877643749E-4</v>
      </c>
      <c r="AO1161" s="3"/>
      <c r="AP1161">
        <v>0</v>
      </c>
      <c r="AR1161" t="s">
        <v>20</v>
      </c>
      <c r="AT1161" s="2" t="s">
        <v>0</v>
      </c>
      <c r="AU1161" s="1">
        <f t="shared" si="149"/>
        <v>0.57454849417422704</v>
      </c>
      <c r="AV1161" s="1">
        <f t="shared" si="150"/>
        <v>0.41657373180377472</v>
      </c>
      <c r="AW1161" s="1">
        <f t="shared" si="151"/>
        <v>0.25859896943332233</v>
      </c>
    </row>
    <row r="1162" spans="1:49" x14ac:dyDescent="0.2">
      <c r="A1162">
        <v>1160</v>
      </c>
      <c r="B1162" t="s">
        <v>11930</v>
      </c>
      <c r="C1162" t="s">
        <v>11929</v>
      </c>
      <c r="F1162" t="s">
        <v>11928</v>
      </c>
      <c r="G1162" t="s">
        <v>10</v>
      </c>
      <c r="H1162" t="s">
        <v>9</v>
      </c>
      <c r="I1162" t="s">
        <v>795</v>
      </c>
      <c r="J1162">
        <v>60025578</v>
      </c>
      <c r="K1162" t="s">
        <v>42</v>
      </c>
      <c r="L1162" t="s">
        <v>41</v>
      </c>
      <c r="M1162" t="s">
        <v>40</v>
      </c>
      <c r="N1162">
        <v>3</v>
      </c>
      <c r="O1162" t="s">
        <v>11927</v>
      </c>
      <c r="P1162" t="s">
        <v>11926</v>
      </c>
      <c r="Q1162" t="s">
        <v>170</v>
      </c>
      <c r="R1162" s="7">
        <v>39722</v>
      </c>
      <c r="S1162" s="8">
        <f t="shared" si="144"/>
        <v>2008</v>
      </c>
      <c r="T1162" s="8">
        <v>2008</v>
      </c>
      <c r="U1162" s="8">
        <f t="shared" si="145"/>
        <v>14</v>
      </c>
      <c r="V1162" s="7">
        <v>39722</v>
      </c>
      <c r="W1162" t="s">
        <v>134</v>
      </c>
      <c r="X1162" s="2">
        <v>0.30399999999999999</v>
      </c>
      <c r="Y1162" s="6">
        <f t="shared" si="146"/>
        <v>8.115106377299057E-3</v>
      </c>
      <c r="AA1162">
        <v>8952477</v>
      </c>
      <c r="AB1162">
        <v>12250</v>
      </c>
      <c r="AD1162" t="s">
        <v>4</v>
      </c>
      <c r="AE1162">
        <v>50</v>
      </c>
      <c r="AF1162">
        <v>10</v>
      </c>
      <c r="AH1162" t="s">
        <v>11925</v>
      </c>
      <c r="AI1162" t="s">
        <v>11924</v>
      </c>
      <c r="AJ1162" t="s">
        <v>11923</v>
      </c>
      <c r="AK1162" t="s">
        <v>11922</v>
      </c>
      <c r="AL1162">
        <v>2</v>
      </c>
      <c r="AM1162" s="5">
        <f t="shared" si="147"/>
        <v>0.14285714285714285</v>
      </c>
      <c r="AN1162" s="4">
        <f t="shared" si="148"/>
        <v>2.1636825877643749E-4</v>
      </c>
      <c r="AO1162" s="3"/>
      <c r="AP1162">
        <v>0</v>
      </c>
      <c r="AR1162" t="s">
        <v>20</v>
      </c>
      <c r="AT1162" s="2" t="s">
        <v>0</v>
      </c>
      <c r="AU1162" s="1">
        <f t="shared" si="149"/>
        <v>0.57454849417422704</v>
      </c>
      <c r="AV1162" s="1">
        <f t="shared" si="150"/>
        <v>0.41657373180377472</v>
      </c>
      <c r="AW1162" s="1">
        <f t="shared" si="151"/>
        <v>0.25859896943332233</v>
      </c>
    </row>
    <row r="1163" spans="1:49" x14ac:dyDescent="0.2">
      <c r="A1163">
        <v>1161</v>
      </c>
      <c r="B1163" t="s">
        <v>11921</v>
      </c>
      <c r="C1163" t="s">
        <v>11920</v>
      </c>
      <c r="F1163" t="s">
        <v>11919</v>
      </c>
      <c r="G1163" t="s">
        <v>10</v>
      </c>
      <c r="H1163" t="s">
        <v>9</v>
      </c>
      <c r="I1163" t="s">
        <v>236</v>
      </c>
      <c r="J1163">
        <v>60000231</v>
      </c>
      <c r="K1163" t="s">
        <v>235</v>
      </c>
      <c r="L1163" t="s">
        <v>234</v>
      </c>
      <c r="M1163" t="s">
        <v>49</v>
      </c>
      <c r="N1163">
        <v>2</v>
      </c>
      <c r="O1163" t="s">
        <v>11918</v>
      </c>
      <c r="P1163" t="s">
        <v>11917</v>
      </c>
      <c r="Q1163" t="s">
        <v>590</v>
      </c>
      <c r="R1163" s="7">
        <v>39722</v>
      </c>
      <c r="S1163" s="8">
        <f t="shared" si="144"/>
        <v>2008</v>
      </c>
      <c r="T1163" s="8">
        <v>2008</v>
      </c>
      <c r="U1163" s="8">
        <f t="shared" si="145"/>
        <v>14</v>
      </c>
      <c r="V1163" s="7">
        <v>39722</v>
      </c>
      <c r="W1163" t="s">
        <v>134</v>
      </c>
      <c r="X1163" s="2">
        <v>0.30399999999999999</v>
      </c>
      <c r="Y1163" s="6">
        <f t="shared" si="146"/>
        <v>8.115106377299057E-3</v>
      </c>
      <c r="AA1163">
        <v>8952477</v>
      </c>
      <c r="AB1163">
        <v>12250</v>
      </c>
      <c r="AD1163" t="s">
        <v>4</v>
      </c>
      <c r="AE1163">
        <v>50</v>
      </c>
      <c r="AF1163">
        <v>10</v>
      </c>
      <c r="AH1163" t="s">
        <v>11916</v>
      </c>
      <c r="AI1163" t="s">
        <v>11915</v>
      </c>
      <c r="AJ1163" t="s">
        <v>11914</v>
      </c>
      <c r="AK1163" t="s">
        <v>11913</v>
      </c>
      <c r="AL1163">
        <v>4</v>
      </c>
      <c r="AM1163" s="5">
        <f t="shared" si="147"/>
        <v>0.2857142857142857</v>
      </c>
      <c r="AN1163" s="4">
        <f t="shared" si="148"/>
        <v>4.3273651755287499E-4</v>
      </c>
      <c r="AO1163" s="3"/>
      <c r="AP1163">
        <v>0</v>
      </c>
      <c r="AR1163" t="s">
        <v>20</v>
      </c>
      <c r="AT1163" s="2" t="s">
        <v>0</v>
      </c>
      <c r="AU1163" s="1">
        <f t="shared" si="149"/>
        <v>0.58103954193752017</v>
      </c>
      <c r="AV1163" s="1">
        <f t="shared" si="150"/>
        <v>0.42739214474259662</v>
      </c>
      <c r="AW1163" s="1">
        <f t="shared" si="151"/>
        <v>0.27374474754767297</v>
      </c>
    </row>
    <row r="1164" spans="1:49" x14ac:dyDescent="0.2">
      <c r="A1164">
        <v>1162</v>
      </c>
      <c r="B1164" t="s">
        <v>11912</v>
      </c>
      <c r="C1164" t="s">
        <v>11911</v>
      </c>
      <c r="F1164" t="s">
        <v>11910</v>
      </c>
      <c r="G1164" t="s">
        <v>10</v>
      </c>
      <c r="H1164" t="s">
        <v>9</v>
      </c>
      <c r="I1164" t="s">
        <v>11909</v>
      </c>
      <c r="J1164">
        <v>60011357</v>
      </c>
      <c r="K1164" t="s">
        <v>140</v>
      </c>
      <c r="L1164" t="s">
        <v>139</v>
      </c>
      <c r="M1164" t="s">
        <v>60</v>
      </c>
      <c r="N1164">
        <v>2</v>
      </c>
      <c r="O1164" t="s">
        <v>11908</v>
      </c>
      <c r="P1164" t="s">
        <v>11907</v>
      </c>
      <c r="Q1164" t="s">
        <v>138</v>
      </c>
      <c r="R1164" s="7">
        <v>39722</v>
      </c>
      <c r="S1164" s="8">
        <f t="shared" si="144"/>
        <v>2008</v>
      </c>
      <c r="T1164" s="8">
        <v>2008</v>
      </c>
      <c r="U1164" s="8">
        <f t="shared" si="145"/>
        <v>14</v>
      </c>
      <c r="V1164" s="7">
        <v>39722</v>
      </c>
      <c r="W1164" t="s">
        <v>134</v>
      </c>
      <c r="X1164" s="2">
        <v>0.30399999999999999</v>
      </c>
      <c r="Y1164" s="6">
        <f t="shared" si="146"/>
        <v>8.115106377299057E-3</v>
      </c>
      <c r="AA1164">
        <v>8952477</v>
      </c>
      <c r="AB1164">
        <v>12250</v>
      </c>
      <c r="AD1164" t="s">
        <v>4</v>
      </c>
      <c r="AE1164">
        <v>50</v>
      </c>
      <c r="AF1164">
        <v>10</v>
      </c>
      <c r="AH1164" t="s">
        <v>11906</v>
      </c>
      <c r="AI1164" t="s">
        <v>11905</v>
      </c>
      <c r="AJ1164" t="s">
        <v>11904</v>
      </c>
      <c r="AK1164" t="s">
        <v>11903</v>
      </c>
      <c r="AL1164">
        <v>11</v>
      </c>
      <c r="AM1164" s="5">
        <f t="shared" si="147"/>
        <v>0.7857142857142857</v>
      </c>
      <c r="AN1164" s="4">
        <f t="shared" si="148"/>
        <v>1.1900254232704063E-3</v>
      </c>
      <c r="AO1164" s="3"/>
      <c r="AP1164">
        <v>0</v>
      </c>
      <c r="AR1164" t="s">
        <v>20</v>
      </c>
      <c r="AT1164" s="2" t="s">
        <v>0</v>
      </c>
      <c r="AU1164" s="1">
        <f t="shared" si="149"/>
        <v>0.6037582091090461</v>
      </c>
      <c r="AV1164" s="1">
        <f t="shared" si="150"/>
        <v>0.46525659002847314</v>
      </c>
      <c r="AW1164" s="1">
        <f t="shared" si="151"/>
        <v>0.32675497094790013</v>
      </c>
    </row>
    <row r="1165" spans="1:49" x14ac:dyDescent="0.2">
      <c r="A1165">
        <v>1163</v>
      </c>
      <c r="B1165" t="s">
        <v>11902</v>
      </c>
      <c r="C1165" t="s">
        <v>11901</v>
      </c>
      <c r="F1165" t="s">
        <v>11900</v>
      </c>
      <c r="G1165" t="s">
        <v>10</v>
      </c>
      <c r="H1165" t="s">
        <v>9</v>
      </c>
      <c r="I1165" t="s">
        <v>11899</v>
      </c>
      <c r="J1165" t="s">
        <v>11898</v>
      </c>
      <c r="K1165" t="s">
        <v>11897</v>
      </c>
      <c r="L1165" t="s">
        <v>11896</v>
      </c>
      <c r="M1165" t="s">
        <v>366</v>
      </c>
      <c r="N1165">
        <v>3</v>
      </c>
      <c r="O1165" t="s">
        <v>11895</v>
      </c>
      <c r="P1165" t="s">
        <v>11894</v>
      </c>
      <c r="Q1165" t="s">
        <v>11893</v>
      </c>
      <c r="R1165" s="7">
        <v>39722</v>
      </c>
      <c r="S1165" s="8">
        <f t="shared" si="144"/>
        <v>2008</v>
      </c>
      <c r="T1165" s="8">
        <v>2008</v>
      </c>
      <c r="U1165" s="8">
        <f t="shared" si="145"/>
        <v>14</v>
      </c>
      <c r="V1165" s="7">
        <v>39722</v>
      </c>
      <c r="W1165" t="s">
        <v>134</v>
      </c>
      <c r="X1165" s="2">
        <v>0.30399999999999999</v>
      </c>
      <c r="Y1165" s="6">
        <f t="shared" si="146"/>
        <v>8.115106377299057E-3</v>
      </c>
      <c r="AA1165">
        <v>8952477</v>
      </c>
      <c r="AB1165">
        <v>12250</v>
      </c>
      <c r="AD1165" t="s">
        <v>4</v>
      </c>
      <c r="AE1165">
        <v>50</v>
      </c>
      <c r="AF1165">
        <v>10</v>
      </c>
      <c r="AH1165" t="s">
        <v>11892</v>
      </c>
      <c r="AI1165" t="s">
        <v>11891</v>
      </c>
      <c r="AJ1165" t="s">
        <v>11890</v>
      </c>
      <c r="AK1165" t="s">
        <v>11889</v>
      </c>
      <c r="AL1165">
        <v>1</v>
      </c>
      <c r="AM1165" s="5">
        <f t="shared" si="147"/>
        <v>7.1428571428571425E-2</v>
      </c>
      <c r="AN1165" s="4">
        <f t="shared" si="148"/>
        <v>1.0818412938821875E-4</v>
      </c>
      <c r="AO1165" s="3"/>
      <c r="AP1165">
        <v>0</v>
      </c>
      <c r="AR1165" t="s">
        <v>20</v>
      </c>
      <c r="AT1165" s="2" t="s">
        <v>0</v>
      </c>
      <c r="AU1165" s="1">
        <f t="shared" si="149"/>
        <v>0.57130297029258048</v>
      </c>
      <c r="AV1165" s="1">
        <f t="shared" si="150"/>
        <v>0.41116452533436376</v>
      </c>
      <c r="AW1165" s="1">
        <f t="shared" si="151"/>
        <v>0.25102608037614704</v>
      </c>
    </row>
    <row r="1166" spans="1:49" x14ac:dyDescent="0.2">
      <c r="A1166">
        <v>1164</v>
      </c>
      <c r="B1166" t="s">
        <v>11888</v>
      </c>
      <c r="C1166" t="s">
        <v>11887</v>
      </c>
      <c r="F1166" t="s">
        <v>11886</v>
      </c>
      <c r="G1166" t="s">
        <v>10</v>
      </c>
      <c r="H1166" t="s">
        <v>9</v>
      </c>
      <c r="I1166" t="s">
        <v>11885</v>
      </c>
      <c r="J1166" t="s">
        <v>11884</v>
      </c>
      <c r="K1166" t="s">
        <v>11883</v>
      </c>
      <c r="L1166" t="s">
        <v>169</v>
      </c>
      <c r="M1166" t="s">
        <v>114</v>
      </c>
      <c r="N1166">
        <v>3</v>
      </c>
      <c r="O1166" t="s">
        <v>11882</v>
      </c>
      <c r="P1166" t="s">
        <v>11881</v>
      </c>
      <c r="Q1166" t="s">
        <v>11880</v>
      </c>
      <c r="R1166" s="7">
        <v>39722</v>
      </c>
      <c r="S1166" s="8">
        <f t="shared" si="144"/>
        <v>2008</v>
      </c>
      <c r="T1166" s="8">
        <v>2008</v>
      </c>
      <c r="U1166" s="8">
        <f t="shared" si="145"/>
        <v>14</v>
      </c>
      <c r="V1166" s="7">
        <v>39722</v>
      </c>
      <c r="W1166" t="s">
        <v>134</v>
      </c>
      <c r="X1166" s="2">
        <v>0.30399999999999999</v>
      </c>
      <c r="Y1166" s="6">
        <f t="shared" si="146"/>
        <v>8.115106377299057E-3</v>
      </c>
      <c r="AA1166">
        <v>8952477</v>
      </c>
      <c r="AB1166">
        <v>12250</v>
      </c>
      <c r="AD1166" t="s">
        <v>4</v>
      </c>
      <c r="AE1166">
        <v>50</v>
      </c>
      <c r="AF1166">
        <v>10</v>
      </c>
      <c r="AH1166" t="s">
        <v>11879</v>
      </c>
      <c r="AI1166" t="s">
        <v>11878</v>
      </c>
      <c r="AJ1166" t="s">
        <v>11877</v>
      </c>
      <c r="AK1166" t="s">
        <v>11876</v>
      </c>
      <c r="AL1166">
        <v>0</v>
      </c>
      <c r="AM1166" s="5">
        <f t="shared" si="147"/>
        <v>0</v>
      </c>
      <c r="AN1166" s="4">
        <f t="shared" si="148"/>
        <v>0</v>
      </c>
      <c r="AO1166" s="3"/>
      <c r="AP1166">
        <v>0</v>
      </c>
      <c r="AR1166" t="s">
        <v>20</v>
      </c>
      <c r="AT1166" s="2" t="s">
        <v>0</v>
      </c>
      <c r="AU1166" s="1">
        <f t="shared" si="149"/>
        <v>0.56805744641093392</v>
      </c>
      <c r="AV1166" s="1">
        <f t="shared" si="150"/>
        <v>0.40575531886495286</v>
      </c>
      <c r="AW1166" s="1">
        <f t="shared" si="151"/>
        <v>0.24345319131897172</v>
      </c>
    </row>
    <row r="1167" spans="1:49" x14ac:dyDescent="0.2">
      <c r="A1167">
        <v>1165</v>
      </c>
      <c r="B1167" t="s">
        <v>11875</v>
      </c>
      <c r="C1167" t="s">
        <v>11874</v>
      </c>
      <c r="F1167" t="s">
        <v>11873</v>
      </c>
      <c r="G1167" t="s">
        <v>10</v>
      </c>
      <c r="H1167" t="s">
        <v>9</v>
      </c>
      <c r="I1167" t="s">
        <v>1674</v>
      </c>
      <c r="J1167" t="s">
        <v>11872</v>
      </c>
      <c r="K1167" t="s">
        <v>11871</v>
      </c>
      <c r="L1167" t="s">
        <v>11870</v>
      </c>
      <c r="M1167" t="s">
        <v>1158</v>
      </c>
      <c r="N1167">
        <v>4</v>
      </c>
      <c r="O1167" t="s">
        <v>11869</v>
      </c>
      <c r="P1167" t="s">
        <v>11868</v>
      </c>
      <c r="Q1167" t="s">
        <v>11867</v>
      </c>
      <c r="R1167" s="7">
        <v>39722</v>
      </c>
      <c r="S1167" s="8">
        <f t="shared" si="144"/>
        <v>2008</v>
      </c>
      <c r="T1167" s="8">
        <v>2008</v>
      </c>
      <c r="U1167" s="8">
        <f t="shared" si="145"/>
        <v>14</v>
      </c>
      <c r="V1167" s="7">
        <v>39722</v>
      </c>
      <c r="W1167" t="s">
        <v>134</v>
      </c>
      <c r="X1167" s="2">
        <v>0.30399999999999999</v>
      </c>
      <c r="Y1167" s="6">
        <f t="shared" si="146"/>
        <v>8.115106377299057E-3</v>
      </c>
      <c r="AA1167">
        <v>8952477</v>
      </c>
      <c r="AB1167">
        <v>12250</v>
      </c>
      <c r="AD1167" t="s">
        <v>4</v>
      </c>
      <c r="AE1167">
        <v>50</v>
      </c>
      <c r="AF1167">
        <v>10</v>
      </c>
      <c r="AH1167" t="s">
        <v>11866</v>
      </c>
      <c r="AI1167" t="s">
        <v>11865</v>
      </c>
      <c r="AJ1167" t="s">
        <v>11864</v>
      </c>
      <c r="AK1167" t="s">
        <v>11863</v>
      </c>
      <c r="AL1167">
        <v>1</v>
      </c>
      <c r="AM1167" s="5">
        <f t="shared" si="147"/>
        <v>7.1428571428571425E-2</v>
      </c>
      <c r="AN1167" s="4">
        <f t="shared" si="148"/>
        <v>1.0818412938821875E-4</v>
      </c>
      <c r="AO1167" s="3"/>
      <c r="AP1167">
        <v>0</v>
      </c>
      <c r="AR1167" t="s">
        <v>20</v>
      </c>
      <c r="AT1167" s="2" t="s">
        <v>0</v>
      </c>
      <c r="AU1167" s="1">
        <f t="shared" si="149"/>
        <v>0.57130297029258048</v>
      </c>
      <c r="AV1167" s="1">
        <f t="shared" si="150"/>
        <v>0.41116452533436376</v>
      </c>
      <c r="AW1167" s="1">
        <f t="shared" si="151"/>
        <v>0.25102608037614704</v>
      </c>
    </row>
    <row r="1168" spans="1:49" x14ac:dyDescent="0.2">
      <c r="A1168">
        <v>1166</v>
      </c>
      <c r="B1168" t="s">
        <v>11862</v>
      </c>
      <c r="C1168" t="s">
        <v>11861</v>
      </c>
      <c r="F1168" t="s">
        <v>11860</v>
      </c>
      <c r="G1168" t="s">
        <v>10</v>
      </c>
      <c r="H1168" t="s">
        <v>9</v>
      </c>
      <c r="I1168" t="s">
        <v>1458</v>
      </c>
      <c r="J1168">
        <v>60025578</v>
      </c>
      <c r="K1168" t="s">
        <v>42</v>
      </c>
      <c r="L1168" t="s">
        <v>41</v>
      </c>
      <c r="M1168" t="s">
        <v>40</v>
      </c>
      <c r="N1168">
        <v>6</v>
      </c>
      <c r="O1168" t="s">
        <v>11859</v>
      </c>
      <c r="P1168" t="s">
        <v>11858</v>
      </c>
      <c r="Q1168" t="s">
        <v>986</v>
      </c>
      <c r="R1168" s="7">
        <v>39722</v>
      </c>
      <c r="S1168" s="8">
        <f t="shared" si="144"/>
        <v>2008</v>
      </c>
      <c r="T1168" s="8">
        <v>2008</v>
      </c>
      <c r="U1168" s="8">
        <f t="shared" si="145"/>
        <v>14</v>
      </c>
      <c r="V1168" s="7">
        <v>39722</v>
      </c>
      <c r="W1168" t="s">
        <v>134</v>
      </c>
      <c r="X1168" s="2">
        <v>0.30399999999999999</v>
      </c>
      <c r="Y1168" s="6">
        <f t="shared" si="146"/>
        <v>8.115106377299057E-3</v>
      </c>
      <c r="AA1168">
        <v>8952477</v>
      </c>
      <c r="AB1168">
        <v>12250</v>
      </c>
      <c r="AD1168" t="s">
        <v>4</v>
      </c>
      <c r="AE1168">
        <v>50</v>
      </c>
      <c r="AF1168">
        <v>10</v>
      </c>
      <c r="AH1168" t="s">
        <v>11857</v>
      </c>
      <c r="AI1168" t="s">
        <v>11856</v>
      </c>
      <c r="AJ1168" t="s">
        <v>11855</v>
      </c>
      <c r="AK1168" t="s">
        <v>11854</v>
      </c>
      <c r="AL1168">
        <v>72</v>
      </c>
      <c r="AM1168" s="5">
        <f t="shared" si="147"/>
        <v>5.1428571428571432</v>
      </c>
      <c r="AN1168" s="4">
        <f t="shared" si="148"/>
        <v>7.7892573159517508E-3</v>
      </c>
      <c r="AO1168" s="3"/>
      <c r="AP1168">
        <v>0</v>
      </c>
      <c r="AR1168" t="s">
        <v>20</v>
      </c>
      <c r="AT1168" s="2" t="s">
        <v>0</v>
      </c>
      <c r="AU1168" s="1">
        <f t="shared" si="149"/>
        <v>0.80173516588948646</v>
      </c>
      <c r="AV1168" s="1">
        <f t="shared" si="150"/>
        <v>0.79521818466254046</v>
      </c>
      <c r="AW1168" s="1">
        <f t="shared" si="151"/>
        <v>0.78870120343559424</v>
      </c>
    </row>
    <row r="1169" spans="1:49" x14ac:dyDescent="0.2">
      <c r="A1169">
        <v>1167</v>
      </c>
      <c r="B1169" t="s">
        <v>11853</v>
      </c>
      <c r="C1169" t="s">
        <v>11852</v>
      </c>
      <c r="F1169" t="s">
        <v>11851</v>
      </c>
      <c r="G1169" t="s">
        <v>10</v>
      </c>
      <c r="H1169" t="s">
        <v>9</v>
      </c>
      <c r="I1169" t="s">
        <v>917</v>
      </c>
      <c r="J1169">
        <v>60021353</v>
      </c>
      <c r="K1169" t="s">
        <v>1009</v>
      </c>
      <c r="L1169" t="s">
        <v>1008</v>
      </c>
      <c r="M1169" t="s">
        <v>60</v>
      </c>
      <c r="N1169">
        <v>2</v>
      </c>
      <c r="O1169" t="s">
        <v>11850</v>
      </c>
      <c r="P1169" t="s">
        <v>11849</v>
      </c>
      <c r="Q1169" t="s">
        <v>1006</v>
      </c>
      <c r="R1169" s="7">
        <v>39722</v>
      </c>
      <c r="S1169" s="8">
        <f t="shared" si="144"/>
        <v>2008</v>
      </c>
      <c r="T1169" s="8">
        <v>2008</v>
      </c>
      <c r="U1169" s="8">
        <f t="shared" si="145"/>
        <v>14</v>
      </c>
      <c r="V1169" s="7">
        <v>39722</v>
      </c>
      <c r="W1169" t="s">
        <v>134</v>
      </c>
      <c r="X1169" s="2">
        <v>0.30399999999999999</v>
      </c>
      <c r="Y1169" s="6">
        <f t="shared" si="146"/>
        <v>8.115106377299057E-3</v>
      </c>
      <c r="AA1169">
        <v>8952477</v>
      </c>
      <c r="AB1169">
        <v>12250</v>
      </c>
      <c r="AD1169" t="s">
        <v>4</v>
      </c>
      <c r="AE1169">
        <v>50</v>
      </c>
      <c r="AF1169">
        <v>10</v>
      </c>
      <c r="AH1169" t="s">
        <v>11848</v>
      </c>
      <c r="AI1169" t="s">
        <v>11847</v>
      </c>
      <c r="AJ1169" t="s">
        <v>11846</v>
      </c>
      <c r="AK1169" t="s">
        <v>11845</v>
      </c>
      <c r="AL1169">
        <v>7</v>
      </c>
      <c r="AM1169" s="5">
        <f t="shared" si="147"/>
        <v>0.5</v>
      </c>
      <c r="AN1169" s="4">
        <f t="shared" si="148"/>
        <v>7.572889057175312E-4</v>
      </c>
      <c r="AO1169" s="3"/>
      <c r="AP1169">
        <v>0</v>
      </c>
      <c r="AR1169" t="s">
        <v>20</v>
      </c>
      <c r="AT1169" s="2" t="s">
        <v>0</v>
      </c>
      <c r="AU1169" s="1">
        <f t="shared" si="149"/>
        <v>0.59077611358245985</v>
      </c>
      <c r="AV1169" s="1">
        <f t="shared" si="150"/>
        <v>0.44361976415082938</v>
      </c>
      <c r="AW1169" s="1">
        <f t="shared" si="151"/>
        <v>0.2964634147191989</v>
      </c>
    </row>
    <row r="1170" spans="1:49" x14ac:dyDescent="0.2">
      <c r="A1170">
        <v>1168</v>
      </c>
      <c r="B1170" t="s">
        <v>11844</v>
      </c>
      <c r="C1170" t="s">
        <v>11843</v>
      </c>
      <c r="F1170" t="s">
        <v>11842</v>
      </c>
      <c r="G1170" t="s">
        <v>10</v>
      </c>
      <c r="H1170" t="s">
        <v>9</v>
      </c>
      <c r="I1170" t="s">
        <v>11841</v>
      </c>
      <c r="J1170">
        <v>60018308</v>
      </c>
      <c r="K1170" t="s">
        <v>805</v>
      </c>
      <c r="L1170" t="s">
        <v>41</v>
      </c>
      <c r="M1170" t="s">
        <v>40</v>
      </c>
      <c r="N1170">
        <v>4</v>
      </c>
      <c r="O1170" t="s">
        <v>11840</v>
      </c>
      <c r="P1170" t="s">
        <v>11839</v>
      </c>
      <c r="Q1170" t="s">
        <v>804</v>
      </c>
      <c r="R1170" s="7">
        <v>39722</v>
      </c>
      <c r="S1170" s="8">
        <f t="shared" si="144"/>
        <v>2008</v>
      </c>
      <c r="T1170" s="8">
        <v>2008</v>
      </c>
      <c r="U1170" s="8">
        <f t="shared" si="145"/>
        <v>14</v>
      </c>
      <c r="V1170" s="7">
        <v>39722</v>
      </c>
      <c r="W1170" t="s">
        <v>111</v>
      </c>
      <c r="X1170" s="2">
        <v>0.61499999999999999</v>
      </c>
      <c r="Y1170" s="6">
        <f t="shared" si="146"/>
        <v>1.6417073756706976E-2</v>
      </c>
      <c r="AA1170">
        <v>1959271</v>
      </c>
      <c r="AB1170">
        <v>12141</v>
      </c>
      <c r="AC1170">
        <v>15729559</v>
      </c>
      <c r="AD1170" t="s">
        <v>4</v>
      </c>
      <c r="AE1170">
        <v>29</v>
      </c>
      <c r="AF1170">
        <v>10</v>
      </c>
      <c r="AH1170" t="s">
        <v>11838</v>
      </c>
      <c r="AI1170" t="s">
        <v>11837</v>
      </c>
      <c r="AJ1170" t="s">
        <v>11836</v>
      </c>
      <c r="AK1170" t="s">
        <v>11835</v>
      </c>
      <c r="AL1170">
        <v>1</v>
      </c>
      <c r="AM1170" s="5">
        <f t="shared" si="147"/>
        <v>7.1428571428571425E-2</v>
      </c>
      <c r="AN1170" s="4">
        <f t="shared" si="148"/>
        <v>1.0818412938821875E-4</v>
      </c>
      <c r="AO1170" s="3"/>
      <c r="AP1170">
        <v>0</v>
      </c>
      <c r="AR1170" t="s">
        <v>20</v>
      </c>
      <c r="AT1170" s="2" t="s">
        <v>0</v>
      </c>
      <c r="AU1170" s="1">
        <f t="shared" si="149"/>
        <v>1.1524406868511348</v>
      </c>
      <c r="AV1170" s="1">
        <f t="shared" si="150"/>
        <v>0.82626289430475974</v>
      </c>
      <c r="AW1170" s="1">
        <f t="shared" si="151"/>
        <v>0.50008510175838461</v>
      </c>
    </row>
    <row r="1171" spans="1:49" x14ac:dyDescent="0.2">
      <c r="A1171">
        <v>1169</v>
      </c>
      <c r="B1171" t="s">
        <v>11834</v>
      </c>
      <c r="C1171" t="s">
        <v>11833</v>
      </c>
      <c r="F1171" t="s">
        <v>11832</v>
      </c>
      <c r="G1171" t="s">
        <v>10</v>
      </c>
      <c r="H1171" t="s">
        <v>9</v>
      </c>
      <c r="I1171" t="s">
        <v>1204</v>
      </c>
      <c r="J1171">
        <v>60005465</v>
      </c>
      <c r="K1171" t="s">
        <v>174</v>
      </c>
      <c r="L1171" t="s">
        <v>173</v>
      </c>
      <c r="M1171" t="s">
        <v>40</v>
      </c>
      <c r="N1171">
        <v>3</v>
      </c>
      <c r="O1171" t="s">
        <v>3184</v>
      </c>
      <c r="P1171" t="s">
        <v>3183</v>
      </c>
      <c r="Q1171" t="s">
        <v>172</v>
      </c>
      <c r="R1171" s="7">
        <v>39722</v>
      </c>
      <c r="S1171" s="8">
        <f t="shared" si="144"/>
        <v>2008</v>
      </c>
      <c r="T1171" s="8">
        <v>2008</v>
      </c>
      <c r="U1171" s="8">
        <f t="shared" si="145"/>
        <v>14</v>
      </c>
      <c r="V1171" s="7">
        <v>39722</v>
      </c>
      <c r="W1171" t="s">
        <v>111</v>
      </c>
      <c r="X1171" s="2">
        <v>0.61499999999999999</v>
      </c>
      <c r="Y1171" s="6">
        <f t="shared" si="146"/>
        <v>1.6417073756706976E-2</v>
      </c>
      <c r="AA1171">
        <v>1959271</v>
      </c>
      <c r="AB1171">
        <v>12141</v>
      </c>
      <c r="AC1171">
        <v>15729559</v>
      </c>
      <c r="AD1171" t="s">
        <v>4</v>
      </c>
      <c r="AE1171">
        <v>29</v>
      </c>
      <c r="AF1171">
        <v>10</v>
      </c>
      <c r="AH1171" t="s">
        <v>11831</v>
      </c>
      <c r="AI1171" t="s">
        <v>11830</v>
      </c>
      <c r="AJ1171" t="s">
        <v>11829</v>
      </c>
      <c r="AK1171" t="s">
        <v>11828</v>
      </c>
      <c r="AL1171">
        <v>20</v>
      </c>
      <c r="AM1171" s="5">
        <f t="shared" si="147"/>
        <v>1.4285714285714286</v>
      </c>
      <c r="AN1171" s="4">
        <f t="shared" si="148"/>
        <v>2.163682587764375E-3</v>
      </c>
      <c r="AO1171" s="3"/>
      <c r="AP1171">
        <v>0</v>
      </c>
      <c r="AQ1171" t="s">
        <v>37</v>
      </c>
      <c r="AR1171">
        <v>60571023</v>
      </c>
      <c r="AS1171" t="s">
        <v>36</v>
      </c>
      <c r="AT1171" s="2" t="s">
        <v>0</v>
      </c>
      <c r="AU1171" s="1">
        <f t="shared" si="149"/>
        <v>1.2141056406024193</v>
      </c>
      <c r="AV1171" s="1">
        <f t="shared" si="150"/>
        <v>0.9290378172235676</v>
      </c>
      <c r="AW1171" s="1">
        <f t="shared" si="151"/>
        <v>0.64396999384471554</v>
      </c>
    </row>
    <row r="1172" spans="1:49" x14ac:dyDescent="0.2">
      <c r="A1172">
        <v>1170</v>
      </c>
      <c r="B1172" t="s">
        <v>11827</v>
      </c>
      <c r="C1172" t="s">
        <v>11826</v>
      </c>
      <c r="F1172" t="s">
        <v>11825</v>
      </c>
      <c r="G1172" t="s">
        <v>10</v>
      </c>
      <c r="H1172" t="s">
        <v>9</v>
      </c>
      <c r="I1172" t="s">
        <v>11824</v>
      </c>
      <c r="J1172">
        <v>60000627</v>
      </c>
      <c r="K1172" t="s">
        <v>47</v>
      </c>
      <c r="L1172" t="s">
        <v>46</v>
      </c>
      <c r="M1172" t="s">
        <v>33</v>
      </c>
      <c r="N1172">
        <v>3</v>
      </c>
      <c r="O1172" t="s">
        <v>11823</v>
      </c>
      <c r="P1172" t="s">
        <v>11822</v>
      </c>
      <c r="Q1172" t="s">
        <v>11821</v>
      </c>
      <c r="R1172" s="7">
        <v>39722</v>
      </c>
      <c r="S1172" s="8">
        <f t="shared" si="144"/>
        <v>2008</v>
      </c>
      <c r="T1172" s="8">
        <v>2008</v>
      </c>
      <c r="U1172" s="8">
        <f t="shared" si="145"/>
        <v>14</v>
      </c>
      <c r="V1172" s="7">
        <v>39722</v>
      </c>
      <c r="W1172" t="s">
        <v>111</v>
      </c>
      <c r="X1172" s="2">
        <v>0.61499999999999999</v>
      </c>
      <c r="Y1172" s="6">
        <f t="shared" si="146"/>
        <v>1.6417073756706976E-2</v>
      </c>
      <c r="AA1172">
        <v>1959271</v>
      </c>
      <c r="AB1172">
        <v>12141</v>
      </c>
      <c r="AC1172">
        <v>15729559</v>
      </c>
      <c r="AD1172" t="s">
        <v>4</v>
      </c>
      <c r="AE1172">
        <v>29</v>
      </c>
      <c r="AF1172">
        <v>10</v>
      </c>
      <c r="AH1172" t="s">
        <v>11820</v>
      </c>
      <c r="AI1172" t="s">
        <v>11819</v>
      </c>
      <c r="AJ1172" t="s">
        <v>11818</v>
      </c>
      <c r="AK1172" t="s">
        <v>11817</v>
      </c>
      <c r="AL1172">
        <v>9</v>
      </c>
      <c r="AM1172" s="5">
        <f t="shared" si="147"/>
        <v>0.6428571428571429</v>
      </c>
      <c r="AN1172" s="4">
        <f t="shared" si="148"/>
        <v>9.7365716449396885E-4</v>
      </c>
      <c r="AO1172" s="3"/>
      <c r="AP1172">
        <v>0</v>
      </c>
      <c r="AR1172" t="s">
        <v>20</v>
      </c>
      <c r="AT1172" s="2" t="s">
        <v>0</v>
      </c>
      <c r="AU1172" s="1">
        <f t="shared" si="149"/>
        <v>1.178404877904307</v>
      </c>
      <c r="AV1172" s="1">
        <f t="shared" si="150"/>
        <v>0.86953654606004727</v>
      </c>
      <c r="AW1172" s="1">
        <f t="shared" si="151"/>
        <v>0.56066821421578705</v>
      </c>
    </row>
    <row r="1173" spans="1:49" x14ac:dyDescent="0.2">
      <c r="A1173">
        <v>1171</v>
      </c>
      <c r="B1173" t="s">
        <v>11816</v>
      </c>
      <c r="C1173" t="s">
        <v>11815</v>
      </c>
      <c r="F1173" t="s">
        <v>11814</v>
      </c>
      <c r="G1173" t="s">
        <v>10</v>
      </c>
      <c r="H1173" t="s">
        <v>9</v>
      </c>
      <c r="I1173" t="s">
        <v>11813</v>
      </c>
      <c r="J1173" t="s">
        <v>11809</v>
      </c>
      <c r="K1173" t="s">
        <v>11812</v>
      </c>
      <c r="L1173" t="s">
        <v>11384</v>
      </c>
      <c r="M1173" t="s">
        <v>44</v>
      </c>
      <c r="N1173">
        <v>2</v>
      </c>
      <c r="O1173" t="s">
        <v>11811</v>
      </c>
      <c r="P1173" t="s">
        <v>11810</v>
      </c>
      <c r="Q1173" t="s">
        <v>11809</v>
      </c>
      <c r="R1173" s="7">
        <v>39722</v>
      </c>
      <c r="S1173" s="8">
        <f t="shared" si="144"/>
        <v>2008</v>
      </c>
      <c r="T1173" s="8">
        <v>2008</v>
      </c>
      <c r="U1173" s="8">
        <f t="shared" si="145"/>
        <v>14</v>
      </c>
      <c r="V1173" s="7">
        <v>39722</v>
      </c>
      <c r="W1173" t="s">
        <v>111</v>
      </c>
      <c r="X1173" s="2">
        <v>0.61499999999999999</v>
      </c>
      <c r="Y1173" s="6">
        <f t="shared" si="146"/>
        <v>1.6417073756706976E-2</v>
      </c>
      <c r="AA1173">
        <v>1959271</v>
      </c>
      <c r="AB1173">
        <v>12141</v>
      </c>
      <c r="AC1173">
        <v>15729559</v>
      </c>
      <c r="AD1173" t="s">
        <v>4</v>
      </c>
      <c r="AE1173">
        <v>29</v>
      </c>
      <c r="AF1173">
        <v>10</v>
      </c>
      <c r="AH1173" t="s">
        <v>11808</v>
      </c>
      <c r="AI1173" t="s">
        <v>11807</v>
      </c>
      <c r="AJ1173" t="s">
        <v>11806</v>
      </c>
      <c r="AK1173" t="s">
        <v>11805</v>
      </c>
      <c r="AL1173">
        <v>5</v>
      </c>
      <c r="AM1173" s="5">
        <f t="shared" si="147"/>
        <v>0.35714285714285715</v>
      </c>
      <c r="AN1173" s="4">
        <f t="shared" si="148"/>
        <v>5.4092064694109376E-4</v>
      </c>
      <c r="AO1173" s="3"/>
      <c r="AP1173">
        <v>0</v>
      </c>
      <c r="AR1173" t="s">
        <v>20</v>
      </c>
      <c r="AT1173" s="2" t="s">
        <v>0</v>
      </c>
      <c r="AU1173" s="1">
        <f t="shared" si="149"/>
        <v>1.165422782377721</v>
      </c>
      <c r="AV1173" s="1">
        <f t="shared" si="150"/>
        <v>0.84789972018240356</v>
      </c>
      <c r="AW1173" s="1">
        <f t="shared" si="151"/>
        <v>0.53037665798708578</v>
      </c>
    </row>
    <row r="1174" spans="1:49" x14ac:dyDescent="0.2">
      <c r="A1174">
        <v>1172</v>
      </c>
      <c r="B1174" t="s">
        <v>11804</v>
      </c>
      <c r="C1174" t="s">
        <v>11803</v>
      </c>
      <c r="D1174" t="s">
        <v>11802</v>
      </c>
      <c r="F1174" t="s">
        <v>11801</v>
      </c>
      <c r="G1174" t="s">
        <v>10</v>
      </c>
      <c r="H1174" t="s">
        <v>9</v>
      </c>
      <c r="I1174" t="s">
        <v>8962</v>
      </c>
      <c r="J1174" t="s">
        <v>11800</v>
      </c>
      <c r="K1174" t="s">
        <v>11799</v>
      </c>
      <c r="L1174" t="s">
        <v>11798</v>
      </c>
      <c r="M1174" t="s">
        <v>44</v>
      </c>
      <c r="N1174">
        <v>5</v>
      </c>
      <c r="O1174" t="s">
        <v>11797</v>
      </c>
      <c r="P1174" t="s">
        <v>11796</v>
      </c>
      <c r="Q1174" t="s">
        <v>11795</v>
      </c>
      <c r="R1174" s="7">
        <v>39722</v>
      </c>
      <c r="S1174" s="8">
        <f t="shared" si="144"/>
        <v>2008</v>
      </c>
      <c r="T1174" s="8">
        <v>2008</v>
      </c>
      <c r="U1174" s="8">
        <f t="shared" si="145"/>
        <v>14</v>
      </c>
      <c r="V1174" s="7">
        <v>39722</v>
      </c>
      <c r="W1174" t="s">
        <v>11794</v>
      </c>
      <c r="X1174" s="2">
        <v>1.492</v>
      </c>
      <c r="Y1174" s="6">
        <f t="shared" si="146"/>
        <v>3.9828087878059852E-2</v>
      </c>
      <c r="AA1174">
        <v>313203</v>
      </c>
      <c r="AB1174">
        <v>24823</v>
      </c>
      <c r="AD1174" t="s">
        <v>4</v>
      </c>
      <c r="AE1174">
        <v>41</v>
      </c>
      <c r="AF1174">
        <v>10</v>
      </c>
      <c r="AH1174" t="s">
        <v>11793</v>
      </c>
      <c r="AI1174" t="s">
        <v>11792</v>
      </c>
      <c r="AJ1174" t="s">
        <v>11791</v>
      </c>
      <c r="AK1174" t="s">
        <v>11790</v>
      </c>
      <c r="AL1174">
        <v>32</v>
      </c>
      <c r="AM1174" s="5">
        <f t="shared" si="147"/>
        <v>2.2857142857142856</v>
      </c>
      <c r="AN1174" s="4">
        <f t="shared" si="148"/>
        <v>3.4618921404229999E-3</v>
      </c>
      <c r="AO1174" s="3"/>
      <c r="AP1174">
        <v>0</v>
      </c>
      <c r="AR1174" t="s">
        <v>20</v>
      </c>
      <c r="AT1174" s="2">
        <v>7.74</v>
      </c>
      <c r="AU1174" s="1">
        <f t="shared" si="149"/>
        <v>2.8918229156768795</v>
      </c>
      <c r="AV1174" s="1">
        <f t="shared" si="150"/>
        <v>2.1644990009241427</v>
      </c>
      <c r="AW1174" s="1">
        <f t="shared" si="151"/>
        <v>1.4371750861714054</v>
      </c>
    </row>
    <row r="1175" spans="1:49" x14ac:dyDescent="0.2">
      <c r="A1175">
        <v>1173</v>
      </c>
      <c r="B1175" t="s">
        <v>11789</v>
      </c>
      <c r="C1175" t="s">
        <v>11788</v>
      </c>
      <c r="E1175">
        <v>18767814</v>
      </c>
      <c r="F1175" t="s">
        <v>11787</v>
      </c>
      <c r="G1175" t="s">
        <v>10</v>
      </c>
      <c r="H1175" t="s">
        <v>9</v>
      </c>
      <c r="I1175" t="s">
        <v>11786</v>
      </c>
      <c r="J1175">
        <v>60030318</v>
      </c>
      <c r="K1175" t="s">
        <v>11785</v>
      </c>
      <c r="L1175" t="s">
        <v>1356</v>
      </c>
      <c r="M1175" t="s">
        <v>65</v>
      </c>
      <c r="N1175">
        <v>6</v>
      </c>
      <c r="O1175" t="s">
        <v>11784</v>
      </c>
      <c r="P1175" t="s">
        <v>11783</v>
      </c>
      <c r="Q1175" t="s">
        <v>11782</v>
      </c>
      <c r="R1175" s="7">
        <v>39721</v>
      </c>
      <c r="S1175" s="8">
        <f t="shared" si="144"/>
        <v>2008</v>
      </c>
      <c r="T1175" s="8">
        <v>2008</v>
      </c>
      <c r="U1175" s="8">
        <f t="shared" si="145"/>
        <v>14</v>
      </c>
      <c r="V1175" s="7">
        <v>39721</v>
      </c>
      <c r="W1175" t="s">
        <v>940</v>
      </c>
      <c r="X1175" s="2">
        <v>1.43</v>
      </c>
      <c r="Y1175" s="6">
        <f t="shared" si="146"/>
        <v>3.8173033287952803E-2</v>
      </c>
      <c r="AA1175">
        <v>62960</v>
      </c>
      <c r="AB1175">
        <v>16867</v>
      </c>
      <c r="AD1175" t="s">
        <v>4</v>
      </c>
      <c r="AE1175">
        <v>47</v>
      </c>
      <c r="AF1175">
        <v>39</v>
      </c>
      <c r="AH1175" t="s">
        <v>11781</v>
      </c>
      <c r="AI1175" t="s">
        <v>11780</v>
      </c>
      <c r="AK1175" t="s">
        <v>11779</v>
      </c>
      <c r="AL1175">
        <v>23</v>
      </c>
      <c r="AM1175" s="5">
        <f t="shared" si="147"/>
        <v>1.6428571428571428</v>
      </c>
      <c r="AN1175" s="4">
        <f t="shared" si="148"/>
        <v>2.4882349759290309E-3</v>
      </c>
      <c r="AO1175" s="3"/>
      <c r="AP1175">
        <v>0</v>
      </c>
      <c r="AR1175" t="s">
        <v>20</v>
      </c>
      <c r="AT1175" s="2">
        <v>3.1619999999999999</v>
      </c>
      <c r="AU1175" s="1">
        <f t="shared" si="149"/>
        <v>2.7467593794345673</v>
      </c>
      <c r="AV1175" s="1">
        <f t="shared" si="150"/>
        <v>2.0330634131940917</v>
      </c>
      <c r="AW1175" s="1">
        <f t="shared" si="151"/>
        <v>1.3193674469536163</v>
      </c>
    </row>
    <row r="1176" spans="1:49" x14ac:dyDescent="0.2">
      <c r="A1176">
        <v>1174</v>
      </c>
      <c r="B1176" t="s">
        <v>11778</v>
      </c>
      <c r="C1176" t="s">
        <v>11777</v>
      </c>
      <c r="D1176" t="s">
        <v>11776</v>
      </c>
      <c r="E1176">
        <v>18672003</v>
      </c>
      <c r="F1176" t="s">
        <v>11775</v>
      </c>
      <c r="G1176" t="s">
        <v>10</v>
      </c>
      <c r="H1176" t="s">
        <v>9</v>
      </c>
      <c r="I1176" t="s">
        <v>11774</v>
      </c>
      <c r="J1176" t="s">
        <v>11773</v>
      </c>
      <c r="K1176" t="s">
        <v>11772</v>
      </c>
      <c r="L1176" t="s">
        <v>11771</v>
      </c>
      <c r="M1176" t="s">
        <v>222</v>
      </c>
      <c r="N1176">
        <v>7</v>
      </c>
      <c r="O1176" t="s">
        <v>11770</v>
      </c>
      <c r="P1176" t="s">
        <v>11769</v>
      </c>
      <c r="Q1176" t="s">
        <v>11768</v>
      </c>
      <c r="R1176" s="7">
        <v>39721</v>
      </c>
      <c r="S1176" s="8">
        <f t="shared" si="144"/>
        <v>2008</v>
      </c>
      <c r="T1176" s="8">
        <v>2008</v>
      </c>
      <c r="U1176" s="8">
        <f t="shared" si="145"/>
        <v>14</v>
      </c>
      <c r="V1176" s="7">
        <v>39721</v>
      </c>
      <c r="W1176" t="s">
        <v>1968</v>
      </c>
      <c r="X1176" s="2">
        <v>0.98099999999999998</v>
      </c>
      <c r="Y1176" s="6">
        <f t="shared" si="146"/>
        <v>2.6187234724113079E-2</v>
      </c>
      <c r="AA1176">
        <v>1650270</v>
      </c>
      <c r="AB1176">
        <v>16765</v>
      </c>
      <c r="AD1176" t="s">
        <v>4</v>
      </c>
      <c r="AE1176">
        <v>174</v>
      </c>
      <c r="AF1176">
        <v>2</v>
      </c>
      <c r="AH1176" t="s">
        <v>11767</v>
      </c>
      <c r="AI1176" t="s">
        <v>11766</v>
      </c>
      <c r="AJ1176" t="s">
        <v>11765</v>
      </c>
      <c r="AK1176" t="s">
        <v>11764</v>
      </c>
      <c r="AL1176">
        <v>70</v>
      </c>
      <c r="AM1176" s="5">
        <f t="shared" si="147"/>
        <v>5</v>
      </c>
      <c r="AN1176" s="4">
        <f t="shared" si="148"/>
        <v>7.5728890571753124E-3</v>
      </c>
      <c r="AO1176" s="3"/>
      <c r="AP1176">
        <v>0</v>
      </c>
      <c r="AQ1176" t="s">
        <v>1213</v>
      </c>
      <c r="AR1176" t="s">
        <v>11763</v>
      </c>
      <c r="AS1176" t="s">
        <v>1212</v>
      </c>
      <c r="AT1176" s="2">
        <v>2.39</v>
      </c>
      <c r="AU1176" s="1">
        <f t="shared" si="149"/>
        <v>2.060293102403175</v>
      </c>
      <c r="AV1176" s="1">
        <f t="shared" si="150"/>
        <v>1.6880061890644196</v>
      </c>
      <c r="AW1176" s="1">
        <f t="shared" si="151"/>
        <v>1.3157192757256642</v>
      </c>
    </row>
    <row r="1177" spans="1:49" x14ac:dyDescent="0.2">
      <c r="A1177">
        <v>1175</v>
      </c>
      <c r="B1177" t="s">
        <v>11762</v>
      </c>
      <c r="C1177" t="s">
        <v>11761</v>
      </c>
      <c r="F1177" t="s">
        <v>11760</v>
      </c>
      <c r="G1177" t="s">
        <v>10</v>
      </c>
      <c r="H1177" t="s">
        <v>9</v>
      </c>
      <c r="I1177" t="s">
        <v>11759</v>
      </c>
      <c r="J1177" t="s">
        <v>11758</v>
      </c>
      <c r="K1177" t="s">
        <v>11757</v>
      </c>
      <c r="L1177" t="s">
        <v>11756</v>
      </c>
      <c r="M1177" t="s">
        <v>11755</v>
      </c>
      <c r="N1177">
        <v>8</v>
      </c>
      <c r="O1177" t="s">
        <v>11754</v>
      </c>
      <c r="P1177" t="s">
        <v>11753</v>
      </c>
      <c r="Q1177" t="s">
        <v>11752</v>
      </c>
      <c r="R1177" s="7">
        <v>39720</v>
      </c>
      <c r="S1177" s="8">
        <f t="shared" si="144"/>
        <v>2008</v>
      </c>
      <c r="T1177" s="8">
        <v>2008</v>
      </c>
      <c r="U1177" s="8">
        <f t="shared" si="145"/>
        <v>14</v>
      </c>
      <c r="V1177" s="7">
        <v>39720</v>
      </c>
      <c r="W1177" t="s">
        <v>1205</v>
      </c>
      <c r="X1177" s="2">
        <v>1.3939999999999999</v>
      </c>
      <c r="Y1177" s="6">
        <f t="shared" si="146"/>
        <v>3.721203384853581E-2</v>
      </c>
      <c r="AB1177">
        <v>12862</v>
      </c>
      <c r="AC1177">
        <v>10944087</v>
      </c>
      <c r="AD1177" t="s">
        <v>4</v>
      </c>
      <c r="AE1177">
        <v>16</v>
      </c>
      <c r="AF1177">
        <v>20</v>
      </c>
      <c r="AH1177" t="s">
        <v>11751</v>
      </c>
      <c r="AI1177" t="s">
        <v>11750</v>
      </c>
      <c r="AK1177" t="s">
        <v>11749</v>
      </c>
      <c r="AL1177">
        <v>138</v>
      </c>
      <c r="AM1177" s="5">
        <f t="shared" si="147"/>
        <v>9.8571428571428577</v>
      </c>
      <c r="AN1177" s="4">
        <f t="shared" si="148"/>
        <v>1.4929409855574187E-2</v>
      </c>
      <c r="AO1177" s="3"/>
      <c r="AP1177">
        <v>1</v>
      </c>
      <c r="AR1177" t="s">
        <v>20</v>
      </c>
      <c r="AT1177" s="2">
        <v>3.8940000000000001</v>
      </c>
      <c r="AU1177" s="1">
        <f t="shared" si="149"/>
        <v>3.0527246650647322</v>
      </c>
      <c r="AV1177" s="1">
        <f t="shared" si="150"/>
        <v>2.6070721852054999</v>
      </c>
      <c r="AW1177" s="1">
        <f t="shared" si="151"/>
        <v>2.1614197053462672</v>
      </c>
    </row>
    <row r="1178" spans="1:49" x14ac:dyDescent="0.2">
      <c r="A1178">
        <v>1176</v>
      </c>
      <c r="B1178" t="s">
        <v>11748</v>
      </c>
      <c r="C1178" t="s">
        <v>11747</v>
      </c>
      <c r="F1178" t="s">
        <v>11746</v>
      </c>
      <c r="G1178" t="s">
        <v>10</v>
      </c>
      <c r="H1178" t="s">
        <v>9</v>
      </c>
      <c r="I1178" t="s">
        <v>281</v>
      </c>
      <c r="J1178">
        <v>60001881</v>
      </c>
      <c r="K1178" t="s">
        <v>325</v>
      </c>
      <c r="L1178" t="s">
        <v>324</v>
      </c>
      <c r="M1178" t="s">
        <v>73</v>
      </c>
      <c r="N1178">
        <v>2</v>
      </c>
      <c r="O1178" t="s">
        <v>11745</v>
      </c>
      <c r="P1178" t="s">
        <v>11744</v>
      </c>
      <c r="Q1178" t="s">
        <v>323</v>
      </c>
      <c r="R1178" s="7">
        <v>39720</v>
      </c>
      <c r="S1178" s="8">
        <f t="shared" si="144"/>
        <v>2008</v>
      </c>
      <c r="T1178" s="8">
        <v>2008</v>
      </c>
      <c r="U1178" s="8">
        <f t="shared" si="145"/>
        <v>14</v>
      </c>
      <c r="V1178" s="7">
        <v>2008</v>
      </c>
      <c r="W1178" t="s">
        <v>51</v>
      </c>
      <c r="X1178" s="2">
        <v>0.375</v>
      </c>
      <c r="Y1178" s="6">
        <f t="shared" si="146"/>
        <v>1.0010410827260351E-2</v>
      </c>
      <c r="AA1178">
        <v>135194</v>
      </c>
      <c r="AB1178">
        <v>24918</v>
      </c>
      <c r="AD1178" t="s">
        <v>4</v>
      </c>
      <c r="AE1178">
        <v>44</v>
      </c>
      <c r="AF1178">
        <v>20</v>
      </c>
      <c r="AH1178" t="s">
        <v>11743</v>
      </c>
      <c r="AI1178" t="s">
        <v>11742</v>
      </c>
      <c r="AK1178" t="s">
        <v>11741</v>
      </c>
      <c r="AL1178">
        <v>88</v>
      </c>
      <c r="AM1178" s="5">
        <f t="shared" si="147"/>
        <v>6.2857142857142856</v>
      </c>
      <c r="AN1178" s="4">
        <f t="shared" si="148"/>
        <v>9.5202033861632503E-3</v>
      </c>
      <c r="AO1178" s="3"/>
      <c r="AP1178">
        <v>0</v>
      </c>
      <c r="AR1178" t="s">
        <v>20</v>
      </c>
      <c r="AT1178" s="2">
        <v>1.3140000000000001</v>
      </c>
      <c r="AU1178" s="1">
        <f t="shared" si="149"/>
        <v>0.98633485949312194</v>
      </c>
      <c r="AV1178" s="1">
        <f t="shared" si="150"/>
        <v>0.97653071067118002</v>
      </c>
      <c r="AW1178" s="1">
        <f t="shared" si="151"/>
        <v>0.966726561849238</v>
      </c>
    </row>
    <row r="1179" spans="1:49" x14ac:dyDescent="0.2">
      <c r="A1179">
        <v>1177</v>
      </c>
      <c r="B1179" t="s">
        <v>11740</v>
      </c>
      <c r="C1179" t="s">
        <v>11739</v>
      </c>
      <c r="F1179" t="s">
        <v>11738</v>
      </c>
      <c r="G1179" t="s">
        <v>10</v>
      </c>
      <c r="H1179" t="s">
        <v>9</v>
      </c>
      <c r="I1179" t="s">
        <v>11737</v>
      </c>
      <c r="J1179">
        <v>60017246</v>
      </c>
      <c r="K1179" t="s">
        <v>11736</v>
      </c>
      <c r="L1179" t="s">
        <v>11735</v>
      </c>
      <c r="M1179" t="s">
        <v>23</v>
      </c>
      <c r="N1179">
        <v>9</v>
      </c>
      <c r="O1179" t="s">
        <v>11734</v>
      </c>
      <c r="P1179" t="s">
        <v>11733</v>
      </c>
      <c r="Q1179" t="s">
        <v>11732</v>
      </c>
      <c r="R1179" s="7">
        <v>39720</v>
      </c>
      <c r="S1179" s="8">
        <f t="shared" si="144"/>
        <v>2008</v>
      </c>
      <c r="T1179" s="8">
        <v>2008</v>
      </c>
      <c r="U1179" s="8">
        <f t="shared" si="145"/>
        <v>14</v>
      </c>
      <c r="V1179" s="7">
        <v>2008</v>
      </c>
      <c r="W1179" t="s">
        <v>972</v>
      </c>
      <c r="X1179" s="2">
        <v>1.1819999999999999</v>
      </c>
      <c r="Y1179" s="6">
        <f t="shared" si="146"/>
        <v>3.1552814927524625E-2</v>
      </c>
      <c r="AA1179">
        <v>36951</v>
      </c>
      <c r="AB1179">
        <v>27030</v>
      </c>
      <c r="AD1179" t="s">
        <v>4</v>
      </c>
      <c r="AE1179">
        <v>93</v>
      </c>
      <c r="AF1179">
        <v>11</v>
      </c>
      <c r="AG1179">
        <v>111114</v>
      </c>
      <c r="AI1179" t="s">
        <v>11731</v>
      </c>
      <c r="AK1179" t="s">
        <v>11730</v>
      </c>
      <c r="AL1179">
        <v>52</v>
      </c>
      <c r="AM1179" s="5">
        <f t="shared" si="147"/>
        <v>3.7142857142857144</v>
      </c>
      <c r="AN1179" s="4">
        <f t="shared" si="148"/>
        <v>5.6255747281873754E-3</v>
      </c>
      <c r="AO1179" s="3"/>
      <c r="AP1179">
        <v>0</v>
      </c>
      <c r="AQ1179" t="s">
        <v>19</v>
      </c>
      <c r="AR1179" t="s">
        <v>11729</v>
      </c>
      <c r="AS1179" t="s">
        <v>11728</v>
      </c>
      <c r="AT1179" s="2">
        <v>3.7909999999999999</v>
      </c>
      <c r="AU1179" s="1">
        <f t="shared" si="149"/>
        <v>2.3774642867723448</v>
      </c>
      <c r="AV1179" s="1">
        <f t="shared" si="150"/>
        <v>1.8589194827855999</v>
      </c>
      <c r="AW1179" s="1">
        <f t="shared" si="151"/>
        <v>1.3403746787988551</v>
      </c>
    </row>
    <row r="1180" spans="1:49" x14ac:dyDescent="0.2">
      <c r="A1180">
        <v>1178</v>
      </c>
      <c r="B1180" t="s">
        <v>11727</v>
      </c>
      <c r="C1180" t="s">
        <v>11726</v>
      </c>
      <c r="F1180" t="s">
        <v>11725</v>
      </c>
      <c r="G1180" t="s">
        <v>10</v>
      </c>
      <c r="H1180" t="s">
        <v>9</v>
      </c>
      <c r="I1180" t="s">
        <v>11724</v>
      </c>
      <c r="J1180">
        <v>60117978</v>
      </c>
      <c r="K1180" t="s">
        <v>11723</v>
      </c>
      <c r="L1180" t="s">
        <v>146</v>
      </c>
      <c r="M1180" t="s">
        <v>40</v>
      </c>
      <c r="N1180">
        <v>3</v>
      </c>
      <c r="O1180" t="s">
        <v>11722</v>
      </c>
      <c r="P1180" t="s">
        <v>11721</v>
      </c>
      <c r="Q1180" t="s">
        <v>11720</v>
      </c>
      <c r="R1180" s="7">
        <v>39720</v>
      </c>
      <c r="S1180" s="8">
        <f t="shared" si="144"/>
        <v>2008</v>
      </c>
      <c r="T1180" s="8">
        <v>2008</v>
      </c>
      <c r="U1180" s="8">
        <f t="shared" si="145"/>
        <v>14</v>
      </c>
      <c r="V1180" s="7">
        <v>2008</v>
      </c>
      <c r="W1180" t="s">
        <v>51</v>
      </c>
      <c r="X1180" s="2">
        <v>0.375</v>
      </c>
      <c r="Y1180" s="6">
        <f t="shared" si="146"/>
        <v>1.0010410827260351E-2</v>
      </c>
      <c r="AA1180">
        <v>135194</v>
      </c>
      <c r="AB1180">
        <v>24918</v>
      </c>
      <c r="AD1180" t="s">
        <v>4</v>
      </c>
      <c r="AE1180">
        <v>44</v>
      </c>
      <c r="AF1180">
        <v>20</v>
      </c>
      <c r="AH1180" t="s">
        <v>11719</v>
      </c>
      <c r="AI1180" t="s">
        <v>11718</v>
      </c>
      <c r="AK1180" t="s">
        <v>11717</v>
      </c>
      <c r="AL1180">
        <v>64</v>
      </c>
      <c r="AM1180" s="5">
        <f t="shared" si="147"/>
        <v>4.5714285714285712</v>
      </c>
      <c r="AN1180" s="4">
        <f t="shared" si="148"/>
        <v>6.9237842808459998E-3</v>
      </c>
      <c r="AO1180" s="3"/>
      <c r="AP1180">
        <v>0</v>
      </c>
      <c r="AR1180" t="s">
        <v>20</v>
      </c>
      <c r="AT1180" s="2">
        <v>1.3140000000000001</v>
      </c>
      <c r="AU1180" s="1">
        <f t="shared" si="149"/>
        <v>0.90844228633360447</v>
      </c>
      <c r="AV1180" s="1">
        <f t="shared" si="150"/>
        <v>0.84670975540531745</v>
      </c>
      <c r="AW1180" s="1">
        <f t="shared" si="151"/>
        <v>0.78497722447703044</v>
      </c>
    </row>
    <row r="1181" spans="1:49" x14ac:dyDescent="0.2">
      <c r="A1181">
        <v>1179</v>
      </c>
      <c r="B1181" t="s">
        <v>11716</v>
      </c>
      <c r="C1181" t="s">
        <v>11715</v>
      </c>
      <c r="F1181" t="s">
        <v>11714</v>
      </c>
      <c r="G1181" t="s">
        <v>10</v>
      </c>
      <c r="H1181" t="s">
        <v>9</v>
      </c>
      <c r="I1181" t="s">
        <v>11713</v>
      </c>
      <c r="J1181" t="s">
        <v>11712</v>
      </c>
      <c r="K1181" t="s">
        <v>11711</v>
      </c>
      <c r="L1181" t="s">
        <v>11710</v>
      </c>
      <c r="M1181" t="s">
        <v>11709</v>
      </c>
      <c r="N1181">
        <v>6</v>
      </c>
      <c r="O1181" t="s">
        <v>11708</v>
      </c>
      <c r="P1181" t="s">
        <v>11707</v>
      </c>
      <c r="Q1181" t="s">
        <v>11706</v>
      </c>
      <c r="R1181" s="7">
        <v>39720</v>
      </c>
      <c r="S1181" s="8">
        <f t="shared" si="144"/>
        <v>2008</v>
      </c>
      <c r="T1181" s="8">
        <v>2008</v>
      </c>
      <c r="U1181" s="8">
        <f t="shared" si="145"/>
        <v>14</v>
      </c>
      <c r="V1181" s="7">
        <v>2008</v>
      </c>
      <c r="W1181" t="s">
        <v>4331</v>
      </c>
      <c r="X1181" s="2">
        <v>1.071</v>
      </c>
      <c r="Y1181" s="6">
        <f t="shared" si="146"/>
        <v>2.8589733322655561E-2</v>
      </c>
      <c r="AA1181">
        <v>219606</v>
      </c>
      <c r="AB1181">
        <v>28134</v>
      </c>
      <c r="AD1181" t="s">
        <v>4</v>
      </c>
      <c r="AE1181">
        <v>129</v>
      </c>
      <c r="AF1181">
        <v>11</v>
      </c>
      <c r="AG1181">
        <v>114507</v>
      </c>
      <c r="AI1181" t="s">
        <v>11705</v>
      </c>
      <c r="AK1181" t="s">
        <v>11704</v>
      </c>
      <c r="AL1181">
        <v>7</v>
      </c>
      <c r="AM1181" s="5">
        <f t="shared" si="147"/>
        <v>0.5</v>
      </c>
      <c r="AN1181" s="4">
        <f t="shared" si="148"/>
        <v>7.572889057175312E-4</v>
      </c>
      <c r="AO1181" s="3"/>
      <c r="AP1181">
        <v>0</v>
      </c>
      <c r="AQ1181" t="s">
        <v>2274</v>
      </c>
      <c r="AR1181">
        <v>18310067</v>
      </c>
      <c r="AS1181" t="s">
        <v>94</v>
      </c>
      <c r="AT1181" s="2">
        <v>3.488</v>
      </c>
      <c r="AU1181" s="1">
        <f t="shared" si="149"/>
        <v>2.0239999997574154</v>
      </c>
      <c r="AV1181" s="1">
        <f t="shared" si="150"/>
        <v>1.4673511114186546</v>
      </c>
      <c r="AW1181" s="1">
        <f t="shared" si="151"/>
        <v>0.91070222307989401</v>
      </c>
    </row>
    <row r="1182" spans="1:49" x14ac:dyDescent="0.2">
      <c r="A1182">
        <v>1180</v>
      </c>
      <c r="B1182" t="s">
        <v>11703</v>
      </c>
      <c r="C1182" t="s">
        <v>11702</v>
      </c>
      <c r="F1182" t="s">
        <v>11701</v>
      </c>
      <c r="G1182" t="s">
        <v>10</v>
      </c>
      <c r="H1182" t="s">
        <v>9</v>
      </c>
      <c r="I1182" t="s">
        <v>11700</v>
      </c>
      <c r="J1182">
        <v>60026134</v>
      </c>
      <c r="K1182" t="s">
        <v>1244</v>
      </c>
      <c r="L1182" t="s">
        <v>1243</v>
      </c>
      <c r="M1182" t="s">
        <v>28</v>
      </c>
      <c r="N1182">
        <v>3</v>
      </c>
      <c r="O1182" t="s">
        <v>11699</v>
      </c>
      <c r="P1182" t="s">
        <v>11698</v>
      </c>
      <c r="Q1182" t="s">
        <v>11697</v>
      </c>
      <c r="R1182" s="7">
        <v>39720</v>
      </c>
      <c r="S1182" s="8">
        <f t="shared" si="144"/>
        <v>2008</v>
      </c>
      <c r="T1182" s="8">
        <v>2008</v>
      </c>
      <c r="U1182" s="8">
        <f t="shared" si="145"/>
        <v>14</v>
      </c>
      <c r="V1182" s="7">
        <v>2008</v>
      </c>
      <c r="W1182" t="s">
        <v>51</v>
      </c>
      <c r="X1182" s="2">
        <v>0.375</v>
      </c>
      <c r="Y1182" s="6">
        <f t="shared" si="146"/>
        <v>1.0010410827260351E-2</v>
      </c>
      <c r="AA1182">
        <v>135194</v>
      </c>
      <c r="AB1182">
        <v>24918</v>
      </c>
      <c r="AD1182" t="s">
        <v>4</v>
      </c>
      <c r="AE1182">
        <v>44</v>
      </c>
      <c r="AF1182">
        <v>20</v>
      </c>
      <c r="AH1182" t="s">
        <v>11696</v>
      </c>
      <c r="AI1182" t="s">
        <v>11695</v>
      </c>
      <c r="AK1182" t="s">
        <v>11694</v>
      </c>
      <c r="AL1182">
        <v>1</v>
      </c>
      <c r="AM1182" s="5">
        <f t="shared" si="147"/>
        <v>7.1428571428571425E-2</v>
      </c>
      <c r="AN1182" s="4">
        <f t="shared" si="148"/>
        <v>1.0818412938821875E-4</v>
      </c>
      <c r="AO1182" s="3"/>
      <c r="AP1182">
        <v>0</v>
      </c>
      <c r="AR1182" t="s">
        <v>20</v>
      </c>
      <c r="AT1182" s="2">
        <v>1.3140000000000001</v>
      </c>
      <c r="AU1182" s="1">
        <f t="shared" si="149"/>
        <v>0.70397428178987109</v>
      </c>
      <c r="AV1182" s="1">
        <f t="shared" si="150"/>
        <v>0.5059297478324285</v>
      </c>
      <c r="AW1182" s="1">
        <f t="shared" si="151"/>
        <v>0.30788521387498585</v>
      </c>
    </row>
    <row r="1183" spans="1:49" x14ac:dyDescent="0.2">
      <c r="A1183">
        <v>1181</v>
      </c>
      <c r="B1183" t="s">
        <v>11693</v>
      </c>
      <c r="C1183" t="s">
        <v>11692</v>
      </c>
      <c r="F1183" t="s">
        <v>11691</v>
      </c>
      <c r="G1183" t="s">
        <v>10</v>
      </c>
      <c r="H1183" t="s">
        <v>9</v>
      </c>
      <c r="I1183" t="s">
        <v>11690</v>
      </c>
      <c r="J1183" t="s">
        <v>11689</v>
      </c>
      <c r="K1183" t="s">
        <v>11688</v>
      </c>
      <c r="L1183" t="s">
        <v>11687</v>
      </c>
      <c r="M1183" t="s">
        <v>191</v>
      </c>
      <c r="N1183">
        <v>7</v>
      </c>
      <c r="O1183" t="s">
        <v>11686</v>
      </c>
      <c r="P1183" t="s">
        <v>11685</v>
      </c>
      <c r="Q1183" t="s">
        <v>11684</v>
      </c>
      <c r="R1183" s="7">
        <v>39720</v>
      </c>
      <c r="S1183" s="8">
        <f t="shared" si="144"/>
        <v>2008</v>
      </c>
      <c r="T1183" s="8">
        <v>2008</v>
      </c>
      <c r="U1183" s="8">
        <f t="shared" si="145"/>
        <v>14</v>
      </c>
      <c r="V1183" s="7">
        <v>2008</v>
      </c>
      <c r="W1183" t="s">
        <v>972</v>
      </c>
      <c r="X1183" s="2">
        <v>1.1819999999999999</v>
      </c>
      <c r="Y1183" s="6">
        <f t="shared" si="146"/>
        <v>3.1552814927524625E-2</v>
      </c>
      <c r="AA1183">
        <v>36951</v>
      </c>
      <c r="AB1183">
        <v>27030</v>
      </c>
      <c r="AD1183" t="s">
        <v>4</v>
      </c>
      <c r="AE1183">
        <v>93</v>
      </c>
      <c r="AF1183">
        <v>11</v>
      </c>
      <c r="AG1183">
        <v>111108</v>
      </c>
      <c r="AI1183" t="s">
        <v>11683</v>
      </c>
      <c r="AK1183" t="s">
        <v>11682</v>
      </c>
      <c r="AL1183">
        <v>38</v>
      </c>
      <c r="AM1183" s="5">
        <f t="shared" si="147"/>
        <v>2.7142857142857144</v>
      </c>
      <c r="AN1183" s="4">
        <f t="shared" si="148"/>
        <v>4.1109969167523125E-3</v>
      </c>
      <c r="AO1183" s="3"/>
      <c r="AP1183">
        <v>0</v>
      </c>
      <c r="AQ1183" t="s">
        <v>1033</v>
      </c>
      <c r="AR1183" t="s">
        <v>11681</v>
      </c>
      <c r="AS1183" t="s">
        <v>1032</v>
      </c>
      <c r="AT1183" s="2">
        <v>3.7909999999999999</v>
      </c>
      <c r="AU1183" s="1">
        <f t="shared" si="149"/>
        <v>2.3320269524292931</v>
      </c>
      <c r="AV1183" s="1">
        <f t="shared" si="150"/>
        <v>1.7831905922138469</v>
      </c>
      <c r="AW1183" s="1">
        <f t="shared" si="151"/>
        <v>1.2343542319984007</v>
      </c>
    </row>
    <row r="1184" spans="1:49" x14ac:dyDescent="0.2">
      <c r="A1184">
        <v>1182</v>
      </c>
      <c r="B1184" t="s">
        <v>11680</v>
      </c>
      <c r="C1184" t="s">
        <v>11679</v>
      </c>
      <c r="F1184" t="s">
        <v>11678</v>
      </c>
      <c r="G1184" t="s">
        <v>10</v>
      </c>
      <c r="H1184" t="s">
        <v>9</v>
      </c>
      <c r="I1184" t="s">
        <v>11677</v>
      </c>
      <c r="J1184">
        <v>60031544</v>
      </c>
      <c r="K1184" t="s">
        <v>578</v>
      </c>
      <c r="L1184" t="s">
        <v>577</v>
      </c>
      <c r="M1184" t="s">
        <v>405</v>
      </c>
      <c r="N1184">
        <v>5</v>
      </c>
      <c r="O1184" t="s">
        <v>11676</v>
      </c>
      <c r="P1184" t="s">
        <v>11675</v>
      </c>
      <c r="Q1184" t="s">
        <v>574</v>
      </c>
      <c r="R1184" s="7">
        <v>39720</v>
      </c>
      <c r="S1184" s="8">
        <f t="shared" si="144"/>
        <v>2008</v>
      </c>
      <c r="T1184" s="8">
        <v>2008</v>
      </c>
      <c r="U1184" s="8">
        <f t="shared" si="145"/>
        <v>14</v>
      </c>
      <c r="V1184" s="7">
        <v>2008</v>
      </c>
      <c r="W1184" t="s">
        <v>51</v>
      </c>
      <c r="X1184" s="2">
        <v>0.375</v>
      </c>
      <c r="Y1184" s="6">
        <f t="shared" si="146"/>
        <v>1.0010410827260351E-2</v>
      </c>
      <c r="AA1184">
        <v>135194</v>
      </c>
      <c r="AB1184">
        <v>24918</v>
      </c>
      <c r="AD1184" t="s">
        <v>4</v>
      </c>
      <c r="AE1184">
        <v>44</v>
      </c>
      <c r="AF1184">
        <v>20</v>
      </c>
      <c r="AH1184" t="s">
        <v>11674</v>
      </c>
      <c r="AI1184" t="s">
        <v>11673</v>
      </c>
      <c r="AK1184" t="s">
        <v>11672</v>
      </c>
      <c r="AL1184">
        <v>41</v>
      </c>
      <c r="AM1184" s="5">
        <f t="shared" si="147"/>
        <v>2.9285714285714284</v>
      </c>
      <c r="AN1184" s="4">
        <f t="shared" si="148"/>
        <v>4.435549304916968E-3</v>
      </c>
      <c r="AO1184" s="3"/>
      <c r="AP1184">
        <v>0</v>
      </c>
      <c r="AR1184" t="s">
        <v>20</v>
      </c>
      <c r="AT1184" s="2">
        <v>1.3140000000000001</v>
      </c>
      <c r="AU1184" s="1">
        <f t="shared" si="149"/>
        <v>0.83379523705573355</v>
      </c>
      <c r="AV1184" s="1">
        <f t="shared" si="150"/>
        <v>0.72229800660886589</v>
      </c>
      <c r="AW1184" s="1">
        <f t="shared" si="151"/>
        <v>0.61080077616199824</v>
      </c>
    </row>
    <row r="1185" spans="1:49" x14ac:dyDescent="0.2">
      <c r="A1185">
        <v>1183</v>
      </c>
      <c r="B1185" t="s">
        <v>11671</v>
      </c>
      <c r="C1185" t="s">
        <v>11670</v>
      </c>
      <c r="F1185" t="s">
        <v>11669</v>
      </c>
      <c r="G1185" t="s">
        <v>10</v>
      </c>
      <c r="H1185" t="s">
        <v>9</v>
      </c>
      <c r="I1185" t="s">
        <v>11668</v>
      </c>
      <c r="J1185">
        <v>60005415</v>
      </c>
      <c r="K1185" t="s">
        <v>218</v>
      </c>
      <c r="L1185" t="s">
        <v>217</v>
      </c>
      <c r="M1185" t="s">
        <v>216</v>
      </c>
      <c r="N1185">
        <v>2</v>
      </c>
      <c r="O1185" t="s">
        <v>11667</v>
      </c>
      <c r="P1185" t="s">
        <v>11666</v>
      </c>
      <c r="Q1185" t="s">
        <v>1984</v>
      </c>
      <c r="R1185" s="7">
        <v>39720</v>
      </c>
      <c r="S1185" s="8">
        <f t="shared" si="144"/>
        <v>2008</v>
      </c>
      <c r="T1185" s="8">
        <v>2008</v>
      </c>
      <c r="U1185" s="8">
        <f t="shared" si="145"/>
        <v>14</v>
      </c>
      <c r="V1185" s="7">
        <v>2008</v>
      </c>
      <c r="W1185" t="s">
        <v>51</v>
      </c>
      <c r="X1185" s="2">
        <v>0.375</v>
      </c>
      <c r="Y1185" s="6">
        <f t="shared" si="146"/>
        <v>1.0010410827260351E-2</v>
      </c>
      <c r="AA1185">
        <v>135194</v>
      </c>
      <c r="AB1185">
        <v>24918</v>
      </c>
      <c r="AD1185" t="s">
        <v>4</v>
      </c>
      <c r="AE1185">
        <v>44</v>
      </c>
      <c r="AF1185">
        <v>20</v>
      </c>
      <c r="AH1185" t="s">
        <v>11665</v>
      </c>
      <c r="AI1185" t="s">
        <v>11664</v>
      </c>
      <c r="AK1185" t="s">
        <v>11663</v>
      </c>
      <c r="AL1185">
        <v>15</v>
      </c>
      <c r="AM1185" s="5">
        <f t="shared" si="147"/>
        <v>1.0714285714285714</v>
      </c>
      <c r="AN1185" s="4">
        <f t="shared" si="148"/>
        <v>1.6227619408232812E-3</v>
      </c>
      <c r="AO1185" s="3"/>
      <c r="AP1185">
        <v>0</v>
      </c>
      <c r="AR1185" t="s">
        <v>20</v>
      </c>
      <c r="AT1185" s="2">
        <v>1.3140000000000001</v>
      </c>
      <c r="AU1185" s="1">
        <f t="shared" si="149"/>
        <v>0.74941161613292295</v>
      </c>
      <c r="AV1185" s="1">
        <f t="shared" si="150"/>
        <v>0.58165863840418164</v>
      </c>
      <c r="AW1185" s="1">
        <f t="shared" si="151"/>
        <v>0.41390566067544021</v>
      </c>
    </row>
    <row r="1186" spans="1:49" x14ac:dyDescent="0.2">
      <c r="A1186">
        <v>1184</v>
      </c>
      <c r="B1186" t="s">
        <v>11662</v>
      </c>
      <c r="C1186" t="s">
        <v>11661</v>
      </c>
      <c r="F1186" t="s">
        <v>11660</v>
      </c>
      <c r="G1186" t="s">
        <v>10</v>
      </c>
      <c r="H1186" t="s">
        <v>9</v>
      </c>
      <c r="I1186" t="s">
        <v>11659</v>
      </c>
      <c r="J1186">
        <v>60031544</v>
      </c>
      <c r="K1186" t="s">
        <v>578</v>
      </c>
      <c r="L1186" t="s">
        <v>577</v>
      </c>
      <c r="M1186" t="s">
        <v>405</v>
      </c>
      <c r="N1186">
        <v>5</v>
      </c>
      <c r="O1186" t="s">
        <v>11658</v>
      </c>
      <c r="P1186" t="s">
        <v>11657</v>
      </c>
      <c r="Q1186" t="s">
        <v>574</v>
      </c>
      <c r="R1186" s="7">
        <v>39720</v>
      </c>
      <c r="S1186" s="8">
        <f t="shared" si="144"/>
        <v>2008</v>
      </c>
      <c r="T1186" s="8">
        <v>2008</v>
      </c>
      <c r="U1186" s="8">
        <f t="shared" si="145"/>
        <v>14</v>
      </c>
      <c r="V1186" s="7">
        <v>2008</v>
      </c>
      <c r="W1186" t="s">
        <v>51</v>
      </c>
      <c r="X1186" s="2">
        <v>0.375</v>
      </c>
      <c r="Y1186" s="6">
        <f t="shared" si="146"/>
        <v>1.0010410827260351E-2</v>
      </c>
      <c r="AA1186">
        <v>135194</v>
      </c>
      <c r="AB1186">
        <v>24918</v>
      </c>
      <c r="AD1186" t="s">
        <v>4</v>
      </c>
      <c r="AE1186">
        <v>44</v>
      </c>
      <c r="AF1186">
        <v>20</v>
      </c>
      <c r="AH1186" t="s">
        <v>6619</v>
      </c>
      <c r="AI1186" t="s">
        <v>11656</v>
      </c>
      <c r="AK1186" t="s">
        <v>11655</v>
      </c>
      <c r="AL1186">
        <v>29</v>
      </c>
      <c r="AM1186" s="5">
        <f t="shared" si="147"/>
        <v>2.0714285714285716</v>
      </c>
      <c r="AN1186" s="4">
        <f t="shared" si="148"/>
        <v>3.137339752258344E-3</v>
      </c>
      <c r="AO1186" s="3"/>
      <c r="AP1186">
        <v>0</v>
      </c>
      <c r="AR1186" t="s">
        <v>20</v>
      </c>
      <c r="AT1186" s="2">
        <v>1.3140000000000001</v>
      </c>
      <c r="AU1186" s="1">
        <f t="shared" si="149"/>
        <v>0.79484895047597492</v>
      </c>
      <c r="AV1186" s="1">
        <f t="shared" si="150"/>
        <v>0.65738752897593478</v>
      </c>
      <c r="AW1186" s="1">
        <f t="shared" si="151"/>
        <v>0.51992610747589452</v>
      </c>
    </row>
    <row r="1187" spans="1:49" x14ac:dyDescent="0.2">
      <c r="A1187">
        <v>1185</v>
      </c>
      <c r="B1187" t="s">
        <v>11654</v>
      </c>
      <c r="C1187" t="s">
        <v>11653</v>
      </c>
      <c r="F1187" t="s">
        <v>11652</v>
      </c>
      <c r="G1187" t="s">
        <v>10</v>
      </c>
      <c r="H1187" t="s">
        <v>9</v>
      </c>
      <c r="I1187" t="s">
        <v>115</v>
      </c>
      <c r="J1187">
        <v>60001558</v>
      </c>
      <c r="K1187" t="s">
        <v>566</v>
      </c>
      <c r="L1187" t="s">
        <v>165</v>
      </c>
      <c r="M1187" t="s">
        <v>135</v>
      </c>
      <c r="N1187">
        <v>3</v>
      </c>
      <c r="O1187" t="s">
        <v>11651</v>
      </c>
      <c r="P1187" t="s">
        <v>11650</v>
      </c>
      <c r="Q1187" t="s">
        <v>916</v>
      </c>
      <c r="R1187" s="7">
        <v>39720</v>
      </c>
      <c r="S1187" s="8">
        <f t="shared" si="144"/>
        <v>2008</v>
      </c>
      <c r="T1187" s="8">
        <v>2008</v>
      </c>
      <c r="U1187" s="8">
        <f t="shared" si="145"/>
        <v>14</v>
      </c>
      <c r="V1187" s="7">
        <v>2008</v>
      </c>
      <c r="W1187" t="s">
        <v>51</v>
      </c>
      <c r="X1187" s="2">
        <v>0.375</v>
      </c>
      <c r="Y1187" s="6">
        <f t="shared" si="146"/>
        <v>1.0010410827260351E-2</v>
      </c>
      <c r="AA1187">
        <v>135194</v>
      </c>
      <c r="AB1187">
        <v>24918</v>
      </c>
      <c r="AD1187" t="s">
        <v>4</v>
      </c>
      <c r="AE1187">
        <v>44</v>
      </c>
      <c r="AF1187">
        <v>20</v>
      </c>
      <c r="AH1187" t="s">
        <v>11649</v>
      </c>
      <c r="AI1187" t="s">
        <v>11648</v>
      </c>
      <c r="AK1187" t="s">
        <v>11647</v>
      </c>
      <c r="AL1187">
        <v>36</v>
      </c>
      <c r="AM1187" s="5">
        <f t="shared" si="147"/>
        <v>2.5714285714285716</v>
      </c>
      <c r="AN1187" s="4">
        <f t="shared" si="148"/>
        <v>3.8946286579758754E-3</v>
      </c>
      <c r="AO1187" s="3"/>
      <c r="AP1187">
        <v>0</v>
      </c>
      <c r="AR1187" t="s">
        <v>20</v>
      </c>
      <c r="AT1187" s="2">
        <v>1.3140000000000001</v>
      </c>
      <c r="AU1187" s="1">
        <f t="shared" si="149"/>
        <v>0.81756761764750085</v>
      </c>
      <c r="AV1187" s="1">
        <f t="shared" si="150"/>
        <v>0.6952519742618114</v>
      </c>
      <c r="AW1187" s="1">
        <f t="shared" si="151"/>
        <v>0.57293633087612172</v>
      </c>
    </row>
    <row r="1188" spans="1:49" x14ac:dyDescent="0.2">
      <c r="A1188">
        <v>1186</v>
      </c>
      <c r="B1188" t="s">
        <v>11646</v>
      </c>
      <c r="C1188" t="s">
        <v>11645</v>
      </c>
      <c r="F1188" t="s">
        <v>11644</v>
      </c>
      <c r="G1188" t="s">
        <v>10</v>
      </c>
      <c r="H1188" t="s">
        <v>9</v>
      </c>
      <c r="I1188" t="s">
        <v>11643</v>
      </c>
      <c r="J1188">
        <v>60025278</v>
      </c>
      <c r="K1188" t="s">
        <v>159</v>
      </c>
      <c r="L1188" t="s">
        <v>158</v>
      </c>
      <c r="M1188" t="s">
        <v>40</v>
      </c>
      <c r="N1188">
        <v>3</v>
      </c>
      <c r="O1188" t="s">
        <v>11642</v>
      </c>
      <c r="P1188" t="s">
        <v>11641</v>
      </c>
      <c r="Q1188" t="s">
        <v>744</v>
      </c>
      <c r="R1188" s="7">
        <v>39720</v>
      </c>
      <c r="S1188" s="8">
        <f t="shared" si="144"/>
        <v>2008</v>
      </c>
      <c r="T1188" s="8">
        <v>2008</v>
      </c>
      <c r="U1188" s="8">
        <f t="shared" si="145"/>
        <v>14</v>
      </c>
      <c r="V1188" s="7">
        <v>2008</v>
      </c>
      <c r="W1188" t="s">
        <v>51</v>
      </c>
      <c r="X1188" s="2">
        <v>0.375</v>
      </c>
      <c r="Y1188" s="6">
        <f t="shared" si="146"/>
        <v>1.0010410827260351E-2</v>
      </c>
      <c r="AA1188">
        <v>135194</v>
      </c>
      <c r="AB1188">
        <v>24918</v>
      </c>
      <c r="AD1188" t="s">
        <v>4</v>
      </c>
      <c r="AE1188">
        <v>44</v>
      </c>
      <c r="AF1188">
        <v>20</v>
      </c>
      <c r="AH1188" t="s">
        <v>11640</v>
      </c>
      <c r="AI1188" t="s">
        <v>11639</v>
      </c>
      <c r="AK1188" t="s">
        <v>11638</v>
      </c>
      <c r="AL1188">
        <v>16</v>
      </c>
      <c r="AM1188" s="5">
        <f t="shared" si="147"/>
        <v>1.1428571428571428</v>
      </c>
      <c r="AN1188" s="4">
        <f t="shared" si="148"/>
        <v>1.7309460702114999E-3</v>
      </c>
      <c r="AO1188" s="3"/>
      <c r="AP1188">
        <v>0</v>
      </c>
      <c r="AR1188" t="s">
        <v>20</v>
      </c>
      <c r="AT1188" s="2">
        <v>1.3140000000000001</v>
      </c>
      <c r="AU1188" s="1">
        <f t="shared" si="149"/>
        <v>0.75265714001456951</v>
      </c>
      <c r="AV1188" s="1">
        <f t="shared" si="150"/>
        <v>0.58706784487359254</v>
      </c>
      <c r="AW1188" s="1">
        <f t="shared" si="151"/>
        <v>0.42147854973261545</v>
      </c>
    </row>
    <row r="1189" spans="1:49" x14ac:dyDescent="0.2">
      <c r="A1189">
        <v>1187</v>
      </c>
      <c r="B1189" t="s">
        <v>11637</v>
      </c>
      <c r="C1189" t="s">
        <v>11636</v>
      </c>
      <c r="F1189" t="s">
        <v>11635</v>
      </c>
      <c r="G1189" t="s">
        <v>10</v>
      </c>
      <c r="H1189" t="s">
        <v>9</v>
      </c>
      <c r="I1189" t="s">
        <v>11634</v>
      </c>
      <c r="J1189">
        <v>60010667</v>
      </c>
      <c r="K1189" t="s">
        <v>11633</v>
      </c>
      <c r="L1189" t="s">
        <v>11632</v>
      </c>
      <c r="M1189" t="s">
        <v>636</v>
      </c>
      <c r="N1189">
        <v>2</v>
      </c>
      <c r="O1189" t="s">
        <v>11631</v>
      </c>
      <c r="P1189" t="s">
        <v>11630</v>
      </c>
      <c r="Q1189" t="s">
        <v>11629</v>
      </c>
      <c r="R1189" s="7">
        <v>39720</v>
      </c>
      <c r="S1189" s="8">
        <f t="shared" si="144"/>
        <v>2008</v>
      </c>
      <c r="T1189" s="8">
        <v>2008</v>
      </c>
      <c r="U1189" s="8">
        <f t="shared" si="145"/>
        <v>14</v>
      </c>
      <c r="V1189" s="7">
        <v>2008</v>
      </c>
      <c r="W1189" t="s">
        <v>51</v>
      </c>
      <c r="X1189" s="2">
        <v>0.375</v>
      </c>
      <c r="Y1189" s="6">
        <f t="shared" si="146"/>
        <v>1.0010410827260351E-2</v>
      </c>
      <c r="AA1189">
        <v>135194</v>
      </c>
      <c r="AB1189">
        <v>24918</v>
      </c>
      <c r="AD1189" t="s">
        <v>4</v>
      </c>
      <c r="AE1189">
        <v>44</v>
      </c>
      <c r="AF1189">
        <v>20</v>
      </c>
      <c r="AH1189" t="s">
        <v>11628</v>
      </c>
      <c r="AI1189" t="s">
        <v>11627</v>
      </c>
      <c r="AK1189" t="s">
        <v>11626</v>
      </c>
      <c r="AL1189">
        <v>3</v>
      </c>
      <c r="AM1189" s="5">
        <f t="shared" si="147"/>
        <v>0.21428571428571427</v>
      </c>
      <c r="AN1189" s="4">
        <f t="shared" si="148"/>
        <v>3.2455238816465621E-4</v>
      </c>
      <c r="AO1189" s="3"/>
      <c r="AP1189">
        <v>0</v>
      </c>
      <c r="AR1189" t="s">
        <v>20</v>
      </c>
      <c r="AT1189" s="2">
        <v>1.3140000000000001</v>
      </c>
      <c r="AU1189" s="1">
        <f t="shared" si="149"/>
        <v>0.71046532955316422</v>
      </c>
      <c r="AV1189" s="1">
        <f t="shared" si="150"/>
        <v>0.5167481607712503</v>
      </c>
      <c r="AW1189" s="1">
        <f t="shared" si="151"/>
        <v>0.32303099198933644</v>
      </c>
    </row>
    <row r="1190" spans="1:49" x14ac:dyDescent="0.2">
      <c r="A1190">
        <v>1188</v>
      </c>
      <c r="B1190" t="s">
        <v>11625</v>
      </c>
      <c r="C1190" t="s">
        <v>11624</v>
      </c>
      <c r="F1190" t="s">
        <v>11623</v>
      </c>
      <c r="G1190" t="s">
        <v>10</v>
      </c>
      <c r="H1190" t="s">
        <v>9</v>
      </c>
      <c r="I1190" t="s">
        <v>1814</v>
      </c>
      <c r="J1190">
        <v>60017161</v>
      </c>
      <c r="K1190" t="s">
        <v>189</v>
      </c>
      <c r="L1190" t="s">
        <v>55</v>
      </c>
      <c r="M1190" t="s">
        <v>54</v>
      </c>
      <c r="N1190">
        <v>2</v>
      </c>
      <c r="O1190" t="s">
        <v>11622</v>
      </c>
      <c r="P1190" t="s">
        <v>11621</v>
      </c>
      <c r="Q1190" t="s">
        <v>188</v>
      </c>
      <c r="R1190" s="7">
        <v>39720</v>
      </c>
      <c r="S1190" s="8">
        <f t="shared" si="144"/>
        <v>2008</v>
      </c>
      <c r="T1190" s="8">
        <v>2008</v>
      </c>
      <c r="U1190" s="8">
        <f t="shared" si="145"/>
        <v>14</v>
      </c>
      <c r="V1190" s="7">
        <v>2008</v>
      </c>
      <c r="W1190" t="s">
        <v>51</v>
      </c>
      <c r="X1190" s="2">
        <v>0.375</v>
      </c>
      <c r="Y1190" s="6">
        <f t="shared" si="146"/>
        <v>1.0010410827260351E-2</v>
      </c>
      <c r="AA1190">
        <v>135194</v>
      </c>
      <c r="AB1190">
        <v>24918</v>
      </c>
      <c r="AD1190" t="s">
        <v>4</v>
      </c>
      <c r="AE1190">
        <v>44</v>
      </c>
      <c r="AF1190">
        <v>20</v>
      </c>
      <c r="AH1190" t="s">
        <v>11620</v>
      </c>
      <c r="AI1190" t="s">
        <v>11619</v>
      </c>
      <c r="AK1190" t="s">
        <v>11618</v>
      </c>
      <c r="AL1190">
        <v>6</v>
      </c>
      <c r="AM1190" s="5">
        <f t="shared" si="147"/>
        <v>0.42857142857142855</v>
      </c>
      <c r="AN1190" s="4">
        <f t="shared" si="148"/>
        <v>6.4910477632931242E-4</v>
      </c>
      <c r="AO1190" s="3"/>
      <c r="AP1190">
        <v>0</v>
      </c>
      <c r="AR1190" t="s">
        <v>20</v>
      </c>
      <c r="AT1190" s="2">
        <v>1.3140000000000001</v>
      </c>
      <c r="AU1190" s="1">
        <f t="shared" si="149"/>
        <v>0.72020190119810401</v>
      </c>
      <c r="AV1190" s="1">
        <f t="shared" si="150"/>
        <v>0.53297578017948322</v>
      </c>
      <c r="AW1190" s="1">
        <f t="shared" si="151"/>
        <v>0.34574965916086237</v>
      </c>
    </row>
    <row r="1191" spans="1:49" x14ac:dyDescent="0.2">
      <c r="A1191">
        <v>1189</v>
      </c>
      <c r="B1191" t="s">
        <v>11617</v>
      </c>
      <c r="C1191" t="s">
        <v>11616</v>
      </c>
      <c r="D1191" t="s">
        <v>11615</v>
      </c>
      <c r="E1191">
        <v>18718680</v>
      </c>
      <c r="F1191" t="s">
        <v>11614</v>
      </c>
      <c r="G1191" t="s">
        <v>10</v>
      </c>
      <c r="H1191" t="s">
        <v>9</v>
      </c>
      <c r="I1191" t="s">
        <v>11613</v>
      </c>
      <c r="J1191" t="s">
        <v>11612</v>
      </c>
      <c r="K1191" t="s">
        <v>11611</v>
      </c>
      <c r="L1191" t="s">
        <v>11610</v>
      </c>
      <c r="M1191" t="s">
        <v>11609</v>
      </c>
      <c r="N1191">
        <v>6</v>
      </c>
      <c r="O1191" t="s">
        <v>11608</v>
      </c>
      <c r="P1191" t="s">
        <v>11607</v>
      </c>
      <c r="Q1191" t="s">
        <v>11606</v>
      </c>
      <c r="R1191" s="7">
        <v>39720</v>
      </c>
      <c r="S1191" s="8">
        <f t="shared" si="144"/>
        <v>2008</v>
      </c>
      <c r="T1191" s="8">
        <v>2008</v>
      </c>
      <c r="U1191" s="8">
        <f t="shared" si="145"/>
        <v>14</v>
      </c>
      <c r="V1191" s="7">
        <v>39720</v>
      </c>
      <c r="W1191" t="s">
        <v>11605</v>
      </c>
      <c r="X1191" s="2">
        <v>1.3919999999999999</v>
      </c>
      <c r="Y1191" s="6">
        <f t="shared" si="146"/>
        <v>3.715864499079042E-2</v>
      </c>
      <c r="AA1191" t="s">
        <v>11604</v>
      </c>
      <c r="AB1191">
        <v>24602</v>
      </c>
      <c r="AD1191" t="s">
        <v>4</v>
      </c>
      <c r="AE1191">
        <v>89</v>
      </c>
      <c r="AF1191">
        <v>4</v>
      </c>
      <c r="AH1191" t="s">
        <v>11603</v>
      </c>
      <c r="AI1191" t="s">
        <v>11602</v>
      </c>
      <c r="AJ1191" t="s">
        <v>11601</v>
      </c>
      <c r="AK1191" t="s">
        <v>11600</v>
      </c>
      <c r="AL1191">
        <v>94</v>
      </c>
      <c r="AM1191" s="5">
        <f t="shared" si="147"/>
        <v>6.7142857142857144</v>
      </c>
      <c r="AN1191" s="4">
        <f t="shared" si="148"/>
        <v>1.0169308162492563E-2</v>
      </c>
      <c r="AO1191" s="3"/>
      <c r="AP1191">
        <v>0</v>
      </c>
      <c r="AQ1191" t="s">
        <v>37</v>
      </c>
      <c r="AR1191" t="s">
        <v>11599</v>
      </c>
      <c r="AS1191" t="s">
        <v>36</v>
      </c>
      <c r="AT1191" s="2">
        <v>4.9640000000000004</v>
      </c>
      <c r="AU1191" s="1">
        <f t="shared" si="149"/>
        <v>2.906184394230106</v>
      </c>
      <c r="AV1191" s="1">
        <f t="shared" si="150"/>
        <v>2.366397657664149</v>
      </c>
      <c r="AW1191" s="1">
        <f t="shared" si="151"/>
        <v>1.8266109210981918</v>
      </c>
    </row>
    <row r="1192" spans="1:49" x14ac:dyDescent="0.2">
      <c r="A1192">
        <v>1190</v>
      </c>
      <c r="B1192" t="s">
        <v>11598</v>
      </c>
      <c r="C1192" t="s">
        <v>11597</v>
      </c>
      <c r="D1192" t="s">
        <v>11596</v>
      </c>
      <c r="F1192" t="s">
        <v>11595</v>
      </c>
      <c r="G1192" t="s">
        <v>10</v>
      </c>
      <c r="H1192" t="s">
        <v>9</v>
      </c>
      <c r="I1192" t="s">
        <v>11594</v>
      </c>
      <c r="J1192">
        <v>60004538</v>
      </c>
      <c r="K1192" t="s">
        <v>2752</v>
      </c>
      <c r="L1192" t="s">
        <v>1388</v>
      </c>
      <c r="M1192" t="s">
        <v>40</v>
      </c>
      <c r="N1192">
        <v>5</v>
      </c>
      <c r="O1192" t="s">
        <v>11593</v>
      </c>
      <c r="P1192" t="s">
        <v>11592</v>
      </c>
      <c r="Q1192" t="s">
        <v>2749</v>
      </c>
      <c r="R1192" s="7">
        <v>39717</v>
      </c>
      <c r="S1192" s="8">
        <f t="shared" si="144"/>
        <v>2008</v>
      </c>
      <c r="T1192" s="8">
        <v>2008</v>
      </c>
      <c r="U1192" s="8">
        <f t="shared" si="145"/>
        <v>14</v>
      </c>
      <c r="V1192" s="7">
        <v>39717</v>
      </c>
      <c r="W1192" t="s">
        <v>11591</v>
      </c>
      <c r="X1192" s="2">
        <v>0.73799999999999999</v>
      </c>
      <c r="Y1192" s="6">
        <f t="shared" si="146"/>
        <v>1.9700488508048369E-2</v>
      </c>
      <c r="AA1192" t="s">
        <v>11590</v>
      </c>
      <c r="AB1192">
        <v>12489</v>
      </c>
      <c r="AD1192" t="s">
        <v>4</v>
      </c>
      <c r="AE1192">
        <v>83</v>
      </c>
      <c r="AF1192">
        <v>2</v>
      </c>
      <c r="AH1192" t="s">
        <v>3445</v>
      </c>
      <c r="AI1192" t="s">
        <v>11589</v>
      </c>
      <c r="AJ1192" t="s">
        <v>11588</v>
      </c>
      <c r="AK1192" t="s">
        <v>11587</v>
      </c>
      <c r="AL1192">
        <v>4</v>
      </c>
      <c r="AM1192" s="5">
        <f t="shared" si="147"/>
        <v>0.2857142857142857</v>
      </c>
      <c r="AN1192" s="4">
        <f t="shared" si="148"/>
        <v>4.3273651755287499E-4</v>
      </c>
      <c r="AO1192" s="3"/>
      <c r="AP1192">
        <v>0</v>
      </c>
      <c r="AQ1192" t="s">
        <v>37</v>
      </c>
      <c r="AR1192">
        <v>10505005</v>
      </c>
      <c r="AS1192" t="s">
        <v>36</v>
      </c>
      <c r="AT1192" s="2">
        <v>3.6269999999999998</v>
      </c>
      <c r="AU1192" s="1">
        <f t="shared" si="149"/>
        <v>1.392016291089972</v>
      </c>
      <c r="AV1192" s="1">
        <f t="shared" si="150"/>
        <v>1.0066612512800621</v>
      </c>
      <c r="AW1192" s="1">
        <f t="shared" si="151"/>
        <v>0.6213062114701523</v>
      </c>
    </row>
    <row r="1193" spans="1:49" x14ac:dyDescent="0.2">
      <c r="A1193">
        <v>1191</v>
      </c>
      <c r="B1193" t="s">
        <v>11586</v>
      </c>
      <c r="C1193" t="s">
        <v>11585</v>
      </c>
      <c r="F1193" t="s">
        <v>11584</v>
      </c>
      <c r="G1193" t="s">
        <v>10</v>
      </c>
      <c r="H1193" t="s">
        <v>9</v>
      </c>
      <c r="I1193" t="s">
        <v>1365</v>
      </c>
      <c r="J1193" t="s">
        <v>11583</v>
      </c>
      <c r="K1193" t="s">
        <v>11582</v>
      </c>
      <c r="L1193" t="s">
        <v>11581</v>
      </c>
      <c r="M1193" t="s">
        <v>11580</v>
      </c>
      <c r="N1193">
        <v>6</v>
      </c>
      <c r="O1193" t="s">
        <v>11579</v>
      </c>
      <c r="P1193" t="s">
        <v>11578</v>
      </c>
      <c r="Q1193" t="s">
        <v>11577</v>
      </c>
      <c r="R1193" s="7">
        <v>39716</v>
      </c>
      <c r="S1193" s="8">
        <f t="shared" si="144"/>
        <v>2008</v>
      </c>
      <c r="T1193" s="8">
        <v>2008</v>
      </c>
      <c r="U1193" s="8">
        <f t="shared" si="145"/>
        <v>14</v>
      </c>
      <c r="V1193" s="7">
        <v>39716</v>
      </c>
      <c r="W1193" t="s">
        <v>11576</v>
      </c>
      <c r="X1193" s="2" t="s">
        <v>0</v>
      </c>
      <c r="Y1193" s="6" t="e">
        <f t="shared" si="146"/>
        <v>#VALUE!</v>
      </c>
      <c r="AA1193">
        <v>14779226</v>
      </c>
      <c r="AB1193">
        <v>62317</v>
      </c>
      <c r="AD1193" t="s">
        <v>4</v>
      </c>
      <c r="AF1193">
        <v>44</v>
      </c>
      <c r="AH1193" t="s">
        <v>11575</v>
      </c>
      <c r="AI1193" t="s">
        <v>11574</v>
      </c>
      <c r="AK1193" t="s">
        <v>11573</v>
      </c>
      <c r="AL1193">
        <v>2</v>
      </c>
      <c r="AM1193" s="5">
        <f t="shared" si="147"/>
        <v>0.14285714285714285</v>
      </c>
      <c r="AN1193" s="4">
        <f t="shared" si="148"/>
        <v>2.1636825877643749E-4</v>
      </c>
      <c r="AO1193" s="3"/>
      <c r="AP1193">
        <v>0</v>
      </c>
      <c r="AR1193" t="s">
        <v>20</v>
      </c>
      <c r="AT1193" s="2" t="s">
        <v>0</v>
      </c>
      <c r="AU1193" s="1" t="e">
        <f t="shared" si="149"/>
        <v>#VALUE!</v>
      </c>
      <c r="AV1193" s="1" t="e">
        <f t="shared" si="150"/>
        <v>#VALUE!</v>
      </c>
      <c r="AW1193" s="1" t="e">
        <f t="shared" si="151"/>
        <v>#VALUE!</v>
      </c>
    </row>
    <row r="1194" spans="1:49" x14ac:dyDescent="0.2">
      <c r="A1194">
        <v>1192</v>
      </c>
      <c r="B1194" t="s">
        <v>11572</v>
      </c>
      <c r="C1194" t="s">
        <v>11571</v>
      </c>
      <c r="F1194" t="s">
        <v>11570</v>
      </c>
      <c r="G1194" t="s">
        <v>10</v>
      </c>
      <c r="H1194" t="s">
        <v>9</v>
      </c>
      <c r="I1194" t="s">
        <v>1769</v>
      </c>
      <c r="J1194">
        <v>60027550</v>
      </c>
      <c r="K1194" t="s">
        <v>17</v>
      </c>
      <c r="L1194" t="s">
        <v>16</v>
      </c>
      <c r="M1194" t="s">
        <v>15</v>
      </c>
      <c r="N1194">
        <v>3</v>
      </c>
      <c r="O1194" t="s">
        <v>1768</v>
      </c>
      <c r="P1194" t="s">
        <v>1767</v>
      </c>
      <c r="Q1194" t="s">
        <v>1763</v>
      </c>
      <c r="R1194" s="7">
        <v>39715</v>
      </c>
      <c r="S1194" s="8">
        <f t="shared" si="144"/>
        <v>2008</v>
      </c>
      <c r="T1194" s="8">
        <v>2008</v>
      </c>
      <c r="U1194" s="8">
        <f t="shared" si="145"/>
        <v>14</v>
      </c>
      <c r="V1194" s="7">
        <v>39715</v>
      </c>
      <c r="W1194" t="s">
        <v>956</v>
      </c>
      <c r="X1194" s="2">
        <v>3.6880000000000002</v>
      </c>
      <c r="Y1194" s="6">
        <f t="shared" si="146"/>
        <v>9.8449053682496471E-2</v>
      </c>
      <c r="AA1194">
        <v>319007</v>
      </c>
      <c r="AB1194">
        <v>29150</v>
      </c>
      <c r="AC1194">
        <v>10797114</v>
      </c>
      <c r="AD1194" t="s">
        <v>4</v>
      </c>
      <c r="AE1194">
        <v>101</v>
      </c>
      <c r="AF1194">
        <v>13</v>
      </c>
      <c r="AG1194">
        <v>135002</v>
      </c>
      <c r="AI1194" t="s">
        <v>11569</v>
      </c>
      <c r="AK1194" t="s">
        <v>11568</v>
      </c>
      <c r="AL1194">
        <v>5</v>
      </c>
      <c r="AM1194" s="5">
        <f t="shared" si="147"/>
        <v>0.35714285714285715</v>
      </c>
      <c r="AN1194" s="4">
        <f t="shared" si="148"/>
        <v>5.4092064694109376E-4</v>
      </c>
      <c r="AO1194" s="3"/>
      <c r="AP1194">
        <v>0</v>
      </c>
      <c r="AR1194" t="s">
        <v>20</v>
      </c>
      <c r="AT1194" s="2">
        <v>9.1609999999999996</v>
      </c>
      <c r="AU1194" s="1">
        <f t="shared" si="149"/>
        <v>6.9076613771829845</v>
      </c>
      <c r="AV1194" s="1">
        <f t="shared" si="150"/>
        <v>4.9494987164718784</v>
      </c>
      <c r="AW1194" s="1">
        <f t="shared" si="151"/>
        <v>2.9913360557607707</v>
      </c>
    </row>
    <row r="1195" spans="1:49" x14ac:dyDescent="0.2">
      <c r="A1195">
        <v>1193</v>
      </c>
      <c r="B1195" t="s">
        <v>11567</v>
      </c>
      <c r="C1195" t="s">
        <v>11566</v>
      </c>
      <c r="D1195" t="s">
        <v>11565</v>
      </c>
      <c r="F1195" t="s">
        <v>11564</v>
      </c>
      <c r="G1195" t="s">
        <v>10</v>
      </c>
      <c r="H1195" t="s">
        <v>9</v>
      </c>
      <c r="I1195" t="s">
        <v>11563</v>
      </c>
      <c r="J1195" t="s">
        <v>11562</v>
      </c>
      <c r="K1195" t="s">
        <v>11561</v>
      </c>
      <c r="L1195" t="s">
        <v>11560</v>
      </c>
      <c r="M1195" t="s">
        <v>11559</v>
      </c>
      <c r="N1195">
        <v>8</v>
      </c>
      <c r="O1195" t="s">
        <v>11558</v>
      </c>
      <c r="P1195" t="s">
        <v>11557</v>
      </c>
      <c r="Q1195" t="s">
        <v>11556</v>
      </c>
      <c r="R1195" s="7">
        <v>39715</v>
      </c>
      <c r="S1195" s="8">
        <f t="shared" si="144"/>
        <v>2008</v>
      </c>
      <c r="T1195" s="8">
        <v>2008</v>
      </c>
      <c r="U1195" s="8">
        <f t="shared" si="145"/>
        <v>14</v>
      </c>
      <c r="V1195" s="7">
        <v>39715</v>
      </c>
      <c r="W1195" t="s">
        <v>1453</v>
      </c>
      <c r="X1195" s="2">
        <v>0.90800000000000003</v>
      </c>
      <c r="Y1195" s="6">
        <f t="shared" si="146"/>
        <v>2.4238541416406398E-2</v>
      </c>
      <c r="AA1195">
        <v>9538984</v>
      </c>
      <c r="AB1195">
        <v>28567</v>
      </c>
      <c r="AC1195" t="s">
        <v>1452</v>
      </c>
      <c r="AD1195" t="s">
        <v>4</v>
      </c>
      <c r="AE1195">
        <v>20</v>
      </c>
      <c r="AF1195">
        <v>38</v>
      </c>
      <c r="AG1195">
        <v>384206</v>
      </c>
      <c r="AI1195" t="s">
        <v>11555</v>
      </c>
      <c r="AK1195" t="s">
        <v>11554</v>
      </c>
      <c r="AL1195">
        <v>66</v>
      </c>
      <c r="AM1195" s="5">
        <f t="shared" si="147"/>
        <v>4.7142857142857144</v>
      </c>
      <c r="AN1195" s="4">
        <f t="shared" si="148"/>
        <v>7.1401525396224373E-3</v>
      </c>
      <c r="AO1195" s="3"/>
      <c r="AP1195">
        <v>0</v>
      </c>
      <c r="AR1195" t="s">
        <v>20</v>
      </c>
      <c r="AT1195" s="2" t="s">
        <v>0</v>
      </c>
      <c r="AU1195" s="1">
        <f t="shared" si="149"/>
        <v>1.9109024753371209</v>
      </c>
      <c r="AV1195" s="1">
        <f t="shared" si="150"/>
        <v>1.568934697801442</v>
      </c>
      <c r="AW1195" s="1">
        <f t="shared" si="151"/>
        <v>1.2269669202657625</v>
      </c>
    </row>
    <row r="1196" spans="1:49" x14ac:dyDescent="0.2">
      <c r="A1196">
        <v>1194</v>
      </c>
      <c r="B1196" t="s">
        <v>11553</v>
      </c>
      <c r="C1196" t="s">
        <v>11552</v>
      </c>
      <c r="D1196" t="s">
        <v>11551</v>
      </c>
      <c r="F1196" t="s">
        <v>11550</v>
      </c>
      <c r="G1196" t="s">
        <v>10</v>
      </c>
      <c r="H1196" t="s">
        <v>9</v>
      </c>
      <c r="I1196" t="s">
        <v>1057</v>
      </c>
      <c r="J1196">
        <v>60011253</v>
      </c>
      <c r="K1196" t="s">
        <v>1056</v>
      </c>
      <c r="L1196" t="s">
        <v>1055</v>
      </c>
      <c r="M1196" t="s">
        <v>15</v>
      </c>
      <c r="N1196">
        <v>2</v>
      </c>
      <c r="O1196" t="s">
        <v>1054</v>
      </c>
      <c r="P1196" t="s">
        <v>1053</v>
      </c>
      <c r="Q1196" t="s">
        <v>1052</v>
      </c>
      <c r="R1196" s="7">
        <v>39715</v>
      </c>
      <c r="S1196" s="8">
        <f t="shared" si="144"/>
        <v>2008</v>
      </c>
      <c r="T1196" s="8">
        <v>2008</v>
      </c>
      <c r="U1196" s="8">
        <f t="shared" si="145"/>
        <v>14</v>
      </c>
      <c r="V1196" s="7">
        <v>39715</v>
      </c>
      <c r="W1196" t="s">
        <v>941</v>
      </c>
      <c r="X1196" s="2">
        <v>0.92600000000000005</v>
      </c>
      <c r="Y1196" s="6">
        <f t="shared" si="146"/>
        <v>2.4719041136114894E-2</v>
      </c>
      <c r="AA1196">
        <v>9574484</v>
      </c>
      <c r="AB1196">
        <v>110040</v>
      </c>
      <c r="AC1196">
        <v>13616528</v>
      </c>
      <c r="AD1196" t="s">
        <v>4</v>
      </c>
      <c r="AE1196">
        <v>19</v>
      </c>
      <c r="AF1196">
        <v>38</v>
      </c>
      <c r="AG1196">
        <v>384012</v>
      </c>
      <c r="AI1196" t="s">
        <v>11549</v>
      </c>
      <c r="AK1196" t="s">
        <v>11548</v>
      </c>
      <c r="AL1196">
        <v>29</v>
      </c>
      <c r="AM1196" s="5">
        <f t="shared" si="147"/>
        <v>2.0714285714285716</v>
      </c>
      <c r="AN1196" s="4">
        <f t="shared" si="148"/>
        <v>3.137339752258344E-3</v>
      </c>
      <c r="AO1196" s="3"/>
      <c r="AP1196">
        <v>0</v>
      </c>
      <c r="AR1196" t="s">
        <v>20</v>
      </c>
      <c r="AT1196" s="2">
        <v>3.8740000000000001</v>
      </c>
      <c r="AU1196" s="1">
        <f t="shared" si="149"/>
        <v>1.8244530720957928</v>
      </c>
      <c r="AV1196" s="1">
        <f t="shared" si="150"/>
        <v>1.3928190444186619</v>
      </c>
      <c r="AW1196" s="1">
        <f t="shared" si="151"/>
        <v>0.9611850167415309</v>
      </c>
    </row>
    <row r="1197" spans="1:49" x14ac:dyDescent="0.2">
      <c r="A1197">
        <v>1195</v>
      </c>
      <c r="B1197" t="s">
        <v>11547</v>
      </c>
      <c r="C1197" t="s">
        <v>11546</v>
      </c>
      <c r="F1197" t="s">
        <v>11545</v>
      </c>
      <c r="G1197" t="s">
        <v>10</v>
      </c>
      <c r="H1197" t="s">
        <v>9</v>
      </c>
      <c r="I1197" t="s">
        <v>11544</v>
      </c>
      <c r="J1197" t="s">
        <v>11543</v>
      </c>
      <c r="K1197" t="s">
        <v>11542</v>
      </c>
      <c r="L1197" t="s">
        <v>11541</v>
      </c>
      <c r="M1197" t="s">
        <v>11540</v>
      </c>
      <c r="N1197">
        <v>4</v>
      </c>
      <c r="O1197" t="s">
        <v>11539</v>
      </c>
      <c r="P1197" t="s">
        <v>11538</v>
      </c>
      <c r="Q1197" t="s">
        <v>11537</v>
      </c>
      <c r="R1197" s="7">
        <v>39714</v>
      </c>
      <c r="S1197" s="8">
        <f t="shared" si="144"/>
        <v>2008</v>
      </c>
      <c r="T1197" s="8">
        <v>2008</v>
      </c>
      <c r="U1197" s="8">
        <f t="shared" si="145"/>
        <v>14</v>
      </c>
      <c r="V1197" s="7">
        <v>2008</v>
      </c>
      <c r="W1197" t="s">
        <v>313</v>
      </c>
      <c r="X1197" s="2">
        <v>1.6519999999999999</v>
      </c>
      <c r="Y1197" s="6">
        <f t="shared" si="146"/>
        <v>4.409919649769093E-2</v>
      </c>
      <c r="AA1197" t="s">
        <v>312</v>
      </c>
      <c r="AB1197">
        <v>17337</v>
      </c>
      <c r="AD1197" t="s">
        <v>4</v>
      </c>
      <c r="AE1197">
        <v>56</v>
      </c>
      <c r="AF1197">
        <v>9</v>
      </c>
      <c r="AH1197" t="s">
        <v>11536</v>
      </c>
      <c r="AI1197" t="s">
        <v>11535</v>
      </c>
      <c r="AJ1197" t="s">
        <v>11534</v>
      </c>
      <c r="AK1197" t="s">
        <v>11533</v>
      </c>
      <c r="AL1197">
        <v>29</v>
      </c>
      <c r="AM1197" s="5">
        <f t="shared" si="147"/>
        <v>2.0714285714285716</v>
      </c>
      <c r="AN1197" s="4">
        <f t="shared" si="148"/>
        <v>3.137339752258344E-3</v>
      </c>
      <c r="AO1197" s="3"/>
      <c r="AP1197">
        <v>0</v>
      </c>
      <c r="AQ1197" t="s">
        <v>12</v>
      </c>
      <c r="AR1197" t="s">
        <v>11532</v>
      </c>
      <c r="AS1197" t="s">
        <v>11</v>
      </c>
      <c r="AT1197" s="2" t="s">
        <v>0</v>
      </c>
      <c r="AU1197" s="1">
        <f t="shared" si="149"/>
        <v>3.1810639474061153</v>
      </c>
      <c r="AV1197" s="1">
        <f t="shared" si="150"/>
        <v>2.3618268124974637</v>
      </c>
      <c r="AW1197" s="1">
        <f t="shared" si="151"/>
        <v>1.5425896775888119</v>
      </c>
    </row>
    <row r="1198" spans="1:49" x14ac:dyDescent="0.2">
      <c r="A1198">
        <v>1196</v>
      </c>
      <c r="B1198" t="s">
        <v>11531</v>
      </c>
      <c r="C1198" t="s">
        <v>11530</v>
      </c>
      <c r="F1198" t="s">
        <v>11529</v>
      </c>
      <c r="G1198" t="s">
        <v>10</v>
      </c>
      <c r="H1198" t="s">
        <v>9</v>
      </c>
      <c r="I1198" t="s">
        <v>11528</v>
      </c>
      <c r="J1198">
        <v>60032730</v>
      </c>
      <c r="K1198" t="s">
        <v>843</v>
      </c>
      <c r="L1198" t="s">
        <v>11527</v>
      </c>
      <c r="M1198" t="s">
        <v>405</v>
      </c>
      <c r="N1198">
        <v>1</v>
      </c>
      <c r="O1198" t="s">
        <v>11526</v>
      </c>
      <c r="P1198">
        <v>7006556092</v>
      </c>
      <c r="Q1198">
        <v>60032730</v>
      </c>
      <c r="R1198" s="7">
        <v>39713</v>
      </c>
      <c r="S1198" s="8">
        <f t="shared" si="144"/>
        <v>2008</v>
      </c>
      <c r="T1198" s="8">
        <v>2008</v>
      </c>
      <c r="U1198" s="8">
        <f t="shared" si="145"/>
        <v>14</v>
      </c>
      <c r="V1198" s="7">
        <v>2008</v>
      </c>
      <c r="W1198" t="s">
        <v>1643</v>
      </c>
      <c r="X1198" s="2">
        <v>0.69899999999999995</v>
      </c>
      <c r="Y1198" s="6">
        <f t="shared" si="146"/>
        <v>1.8659405782013295E-2</v>
      </c>
      <c r="AA1198">
        <v>218979</v>
      </c>
      <c r="AB1198">
        <v>28132</v>
      </c>
      <c r="AD1198" t="s">
        <v>4</v>
      </c>
      <c r="AE1198">
        <v>104</v>
      </c>
      <c r="AF1198">
        <v>5</v>
      </c>
      <c r="AG1198">
        <v>53308</v>
      </c>
      <c r="AI1198" t="s">
        <v>11525</v>
      </c>
      <c r="AK1198" t="s">
        <v>11524</v>
      </c>
      <c r="AL1198">
        <v>38</v>
      </c>
      <c r="AM1198" s="5">
        <f t="shared" si="147"/>
        <v>2.7142857142857144</v>
      </c>
      <c r="AN1198" s="4">
        <f t="shared" si="148"/>
        <v>4.1109969167523125E-3</v>
      </c>
      <c r="AO1198" s="3"/>
      <c r="AP1198">
        <v>0</v>
      </c>
      <c r="AR1198" t="s">
        <v>20</v>
      </c>
      <c r="AT1198" s="2">
        <v>2.5459999999999998</v>
      </c>
      <c r="AU1198" s="1">
        <f t="shared" si="149"/>
        <v>1.4294883122434998</v>
      </c>
      <c r="AV1198" s="1">
        <f t="shared" si="150"/>
        <v>1.1385201349382803</v>
      </c>
      <c r="AW1198" s="1">
        <f t="shared" si="151"/>
        <v>0.84755195763306068</v>
      </c>
    </row>
    <row r="1199" spans="1:49" x14ac:dyDescent="0.2">
      <c r="A1199">
        <v>1197</v>
      </c>
      <c r="B1199" t="s">
        <v>11523</v>
      </c>
      <c r="C1199" t="s">
        <v>11522</v>
      </c>
      <c r="F1199" t="s">
        <v>11521</v>
      </c>
      <c r="G1199" t="s">
        <v>10</v>
      </c>
      <c r="H1199" t="s">
        <v>9</v>
      </c>
      <c r="I1199" t="s">
        <v>11520</v>
      </c>
      <c r="J1199">
        <v>60032873</v>
      </c>
      <c r="K1199" t="s">
        <v>11519</v>
      </c>
      <c r="L1199" t="s">
        <v>34</v>
      </c>
      <c r="M1199" t="s">
        <v>33</v>
      </c>
      <c r="N1199">
        <v>3</v>
      </c>
      <c r="O1199" t="s">
        <v>11518</v>
      </c>
      <c r="P1199" t="s">
        <v>11517</v>
      </c>
      <c r="Q1199" t="s">
        <v>11516</v>
      </c>
      <c r="R1199" s="7">
        <v>39713</v>
      </c>
      <c r="S1199" s="8">
        <f t="shared" si="144"/>
        <v>2008</v>
      </c>
      <c r="T1199" s="8">
        <v>2008</v>
      </c>
      <c r="U1199" s="8">
        <f t="shared" si="145"/>
        <v>14</v>
      </c>
      <c r="V1199" s="7">
        <v>2008</v>
      </c>
      <c r="W1199" t="s">
        <v>1643</v>
      </c>
      <c r="X1199" s="2">
        <v>0.69899999999999995</v>
      </c>
      <c r="Y1199" s="6">
        <f t="shared" si="146"/>
        <v>1.8659405782013295E-2</v>
      </c>
      <c r="AA1199">
        <v>218979</v>
      </c>
      <c r="AB1199">
        <v>28132</v>
      </c>
      <c r="AD1199" t="s">
        <v>4</v>
      </c>
      <c r="AE1199">
        <v>104</v>
      </c>
      <c r="AF1199">
        <v>5</v>
      </c>
      <c r="AG1199">
        <v>53303</v>
      </c>
      <c r="AI1199" t="s">
        <v>11515</v>
      </c>
      <c r="AK1199" t="s">
        <v>11514</v>
      </c>
      <c r="AL1199">
        <v>61</v>
      </c>
      <c r="AM1199" s="5">
        <f t="shared" si="147"/>
        <v>4.3571428571428568</v>
      </c>
      <c r="AN1199" s="4">
        <f t="shared" si="148"/>
        <v>6.5992318926813434E-3</v>
      </c>
      <c r="AO1199" s="3"/>
      <c r="AP1199">
        <v>0</v>
      </c>
      <c r="AR1199" t="s">
        <v>20</v>
      </c>
      <c r="AT1199" s="2">
        <v>2.5459999999999998</v>
      </c>
      <c r="AU1199" s="1">
        <f t="shared" si="149"/>
        <v>1.5041353615213708</v>
      </c>
      <c r="AV1199" s="1">
        <f t="shared" si="150"/>
        <v>1.2629318837347319</v>
      </c>
      <c r="AW1199" s="1">
        <f t="shared" si="151"/>
        <v>1.0217284059480927</v>
      </c>
    </row>
    <row r="1200" spans="1:49" x14ac:dyDescent="0.2">
      <c r="A1200">
        <v>1198</v>
      </c>
      <c r="B1200" t="s">
        <v>11513</v>
      </c>
      <c r="C1200" t="s">
        <v>11512</v>
      </c>
      <c r="F1200" t="s">
        <v>11511</v>
      </c>
      <c r="G1200" t="s">
        <v>10</v>
      </c>
      <c r="H1200" t="s">
        <v>9</v>
      </c>
      <c r="I1200" t="s">
        <v>11510</v>
      </c>
      <c r="J1200" t="s">
        <v>1225</v>
      </c>
      <c r="K1200" t="s">
        <v>1224</v>
      </c>
      <c r="L1200" t="s">
        <v>1223</v>
      </c>
      <c r="M1200" t="s">
        <v>322</v>
      </c>
      <c r="N1200">
        <v>3</v>
      </c>
      <c r="O1200" t="s">
        <v>11509</v>
      </c>
      <c r="P1200" t="s">
        <v>11508</v>
      </c>
      <c r="Q1200" t="s">
        <v>11507</v>
      </c>
      <c r="R1200" s="7">
        <v>39713</v>
      </c>
      <c r="S1200" s="8">
        <f t="shared" si="144"/>
        <v>2008</v>
      </c>
      <c r="T1200" s="8">
        <v>2008</v>
      </c>
      <c r="U1200" s="8">
        <f t="shared" si="145"/>
        <v>14</v>
      </c>
      <c r="V1200" s="7">
        <v>2008</v>
      </c>
      <c r="W1200" t="s">
        <v>1643</v>
      </c>
      <c r="X1200" s="2">
        <v>0.69899999999999995</v>
      </c>
      <c r="Y1200" s="6">
        <f t="shared" si="146"/>
        <v>1.8659405782013295E-2</v>
      </c>
      <c r="AA1200">
        <v>218979</v>
      </c>
      <c r="AB1200">
        <v>28132</v>
      </c>
      <c r="AD1200" t="s">
        <v>4</v>
      </c>
      <c r="AE1200">
        <v>104</v>
      </c>
      <c r="AF1200">
        <v>5</v>
      </c>
      <c r="AG1200">
        <v>53121</v>
      </c>
      <c r="AI1200" t="s">
        <v>11506</v>
      </c>
      <c r="AK1200" t="s">
        <v>11505</v>
      </c>
      <c r="AL1200">
        <v>11</v>
      </c>
      <c r="AM1200" s="5">
        <f t="shared" si="147"/>
        <v>0.7857142857142857</v>
      </c>
      <c r="AN1200" s="4">
        <f t="shared" si="148"/>
        <v>1.1900254232704063E-3</v>
      </c>
      <c r="AO1200" s="3"/>
      <c r="AP1200">
        <v>0</v>
      </c>
      <c r="AQ1200" t="s">
        <v>321</v>
      </c>
      <c r="AR1200" t="s">
        <v>20</v>
      </c>
      <c r="AS1200" t="s">
        <v>320</v>
      </c>
      <c r="AT1200" s="2">
        <v>2.5459999999999998</v>
      </c>
      <c r="AU1200" s="1">
        <f t="shared" si="149"/>
        <v>1.3418591674390425</v>
      </c>
      <c r="AV1200" s="1">
        <f t="shared" si="150"/>
        <v>0.99247156026418504</v>
      </c>
      <c r="AW1200" s="1">
        <f t="shared" si="151"/>
        <v>0.64308395308932731</v>
      </c>
    </row>
    <row r="1201" spans="1:49" x14ac:dyDescent="0.2">
      <c r="A1201">
        <v>1199</v>
      </c>
      <c r="B1201" t="s">
        <v>11504</v>
      </c>
      <c r="C1201" t="s">
        <v>11503</v>
      </c>
      <c r="F1201" t="s">
        <v>11502</v>
      </c>
      <c r="G1201" t="s">
        <v>10</v>
      </c>
      <c r="H1201" t="s">
        <v>9</v>
      </c>
      <c r="I1201" t="s">
        <v>11501</v>
      </c>
      <c r="J1201" t="s">
        <v>11500</v>
      </c>
      <c r="K1201" t="s">
        <v>11499</v>
      </c>
      <c r="L1201" t="s">
        <v>11498</v>
      </c>
      <c r="M1201" t="s">
        <v>322</v>
      </c>
      <c r="N1201">
        <v>3</v>
      </c>
      <c r="O1201" t="s">
        <v>11497</v>
      </c>
      <c r="P1201" t="s">
        <v>11496</v>
      </c>
      <c r="Q1201" t="s">
        <v>11495</v>
      </c>
      <c r="R1201" s="7">
        <v>39713</v>
      </c>
      <c r="S1201" s="8">
        <f t="shared" si="144"/>
        <v>2008</v>
      </c>
      <c r="T1201" s="8">
        <v>2008</v>
      </c>
      <c r="U1201" s="8">
        <f t="shared" si="145"/>
        <v>14</v>
      </c>
      <c r="V1201" s="7">
        <v>2008</v>
      </c>
      <c r="W1201" t="s">
        <v>11469</v>
      </c>
      <c r="X1201" s="2">
        <v>1.258</v>
      </c>
      <c r="Y1201" s="6">
        <f t="shared" si="146"/>
        <v>3.3581591521849391E-2</v>
      </c>
      <c r="AA1201">
        <v>134651</v>
      </c>
      <c r="AB1201">
        <v>25169</v>
      </c>
      <c r="AD1201" t="s">
        <v>4</v>
      </c>
      <c r="AE1201">
        <v>155</v>
      </c>
      <c r="AF1201">
        <v>10</v>
      </c>
      <c r="AI1201" t="s">
        <v>11494</v>
      </c>
      <c r="AK1201" t="s">
        <v>11493</v>
      </c>
      <c r="AL1201">
        <v>5</v>
      </c>
      <c r="AM1201" s="5">
        <f t="shared" si="147"/>
        <v>0.35714285714285715</v>
      </c>
      <c r="AN1201" s="4">
        <f t="shared" si="148"/>
        <v>5.4092064694109376E-4</v>
      </c>
      <c r="AO1201" s="3"/>
      <c r="AP1201">
        <v>0</v>
      </c>
      <c r="AR1201" t="s">
        <v>20</v>
      </c>
      <c r="AT1201" s="2">
        <v>4.3159999999999998</v>
      </c>
      <c r="AU1201" s="1">
        <f t="shared" si="149"/>
        <v>2.3669390259376901</v>
      </c>
      <c r="AV1201" s="1">
        <f t="shared" si="150"/>
        <v>1.7061256084395242</v>
      </c>
      <c r="AW1201" s="1">
        <f t="shared" si="151"/>
        <v>1.0453121909413583</v>
      </c>
    </row>
    <row r="1202" spans="1:49" x14ac:dyDescent="0.2">
      <c r="A1202">
        <v>1200</v>
      </c>
      <c r="B1202" t="s">
        <v>11492</v>
      </c>
      <c r="C1202" t="s">
        <v>11491</v>
      </c>
      <c r="F1202" t="s">
        <v>11490</v>
      </c>
      <c r="G1202" t="s">
        <v>10</v>
      </c>
      <c r="H1202" t="s">
        <v>9</v>
      </c>
      <c r="I1202" t="s">
        <v>11489</v>
      </c>
      <c r="J1202" t="s">
        <v>11488</v>
      </c>
      <c r="K1202" t="s">
        <v>11487</v>
      </c>
      <c r="L1202" t="s">
        <v>11486</v>
      </c>
      <c r="M1202" t="s">
        <v>351</v>
      </c>
      <c r="N1202">
        <v>4</v>
      </c>
      <c r="O1202" t="s">
        <v>11485</v>
      </c>
      <c r="P1202" t="s">
        <v>11484</v>
      </c>
      <c r="Q1202" t="s">
        <v>11483</v>
      </c>
      <c r="R1202" s="7">
        <v>39713</v>
      </c>
      <c r="S1202" s="8">
        <f t="shared" si="144"/>
        <v>2008</v>
      </c>
      <c r="T1202" s="8">
        <v>2008</v>
      </c>
      <c r="U1202" s="8">
        <f t="shared" si="145"/>
        <v>14</v>
      </c>
      <c r="V1202" s="7">
        <v>2008</v>
      </c>
      <c r="W1202" t="s">
        <v>1643</v>
      </c>
      <c r="X1202" s="2">
        <v>0.69899999999999995</v>
      </c>
      <c r="Y1202" s="6">
        <f t="shared" si="146"/>
        <v>1.8659405782013295E-2</v>
      </c>
      <c r="AA1202">
        <v>218979</v>
      </c>
      <c r="AB1202">
        <v>28132</v>
      </c>
      <c r="AD1202" t="s">
        <v>4</v>
      </c>
      <c r="AE1202">
        <v>104</v>
      </c>
      <c r="AF1202">
        <v>5</v>
      </c>
      <c r="AG1202">
        <v>54308</v>
      </c>
      <c r="AI1202" t="s">
        <v>11482</v>
      </c>
      <c r="AK1202" t="s">
        <v>11481</v>
      </c>
      <c r="AL1202">
        <v>4</v>
      </c>
      <c r="AM1202" s="5">
        <f t="shared" si="147"/>
        <v>0.2857142857142857</v>
      </c>
      <c r="AN1202" s="4">
        <f t="shared" si="148"/>
        <v>4.3273651755287499E-4</v>
      </c>
      <c r="AO1202" s="3"/>
      <c r="AP1202">
        <v>0</v>
      </c>
      <c r="AR1202" t="s">
        <v>20</v>
      </c>
      <c r="AT1202" s="2">
        <v>2.5459999999999998</v>
      </c>
      <c r="AU1202" s="1">
        <f t="shared" si="149"/>
        <v>1.3191405002675167</v>
      </c>
      <c r="AV1202" s="1">
        <f t="shared" si="150"/>
        <v>0.95460711497830852</v>
      </c>
      <c r="AW1202" s="1">
        <f t="shared" si="151"/>
        <v>0.5900737296891001</v>
      </c>
    </row>
    <row r="1203" spans="1:49" x14ac:dyDescent="0.2">
      <c r="A1203">
        <v>1201</v>
      </c>
      <c r="B1203" t="s">
        <v>11480</v>
      </c>
      <c r="C1203" t="s">
        <v>11479</v>
      </c>
      <c r="F1203" t="s">
        <v>11478</v>
      </c>
      <c r="G1203" t="s">
        <v>10</v>
      </c>
      <c r="H1203" t="s">
        <v>9</v>
      </c>
      <c r="I1203" t="s">
        <v>11477</v>
      </c>
      <c r="J1203" t="s">
        <v>11476</v>
      </c>
      <c r="K1203" t="s">
        <v>11475</v>
      </c>
      <c r="L1203" t="s">
        <v>11474</v>
      </c>
      <c r="M1203" t="s">
        <v>11473</v>
      </c>
      <c r="N1203">
        <v>6</v>
      </c>
      <c r="O1203" t="s">
        <v>11472</v>
      </c>
      <c r="P1203" t="s">
        <v>11471</v>
      </c>
      <c r="Q1203" t="s">
        <v>11470</v>
      </c>
      <c r="R1203" s="7">
        <v>39713</v>
      </c>
      <c r="S1203" s="8">
        <f t="shared" si="144"/>
        <v>2008</v>
      </c>
      <c r="T1203" s="8">
        <v>2008</v>
      </c>
      <c r="U1203" s="8">
        <f t="shared" si="145"/>
        <v>14</v>
      </c>
      <c r="V1203" s="7">
        <v>2008</v>
      </c>
      <c r="W1203" t="s">
        <v>11469</v>
      </c>
      <c r="X1203" s="2">
        <v>1.258</v>
      </c>
      <c r="Y1203" s="6">
        <f t="shared" si="146"/>
        <v>3.3581591521849391E-2</v>
      </c>
      <c r="AA1203">
        <v>134651</v>
      </c>
      <c r="AB1203">
        <v>25169</v>
      </c>
      <c r="AD1203" t="s">
        <v>4</v>
      </c>
      <c r="AE1203">
        <v>155</v>
      </c>
      <c r="AF1203">
        <v>10</v>
      </c>
      <c r="AI1203" t="s">
        <v>11468</v>
      </c>
      <c r="AK1203" t="s">
        <v>11467</v>
      </c>
      <c r="AL1203">
        <v>3</v>
      </c>
      <c r="AM1203" s="5">
        <f t="shared" si="147"/>
        <v>0.21428571428571427</v>
      </c>
      <c r="AN1203" s="4">
        <f t="shared" si="148"/>
        <v>3.2455238816465621E-4</v>
      </c>
      <c r="AO1203" s="3"/>
      <c r="AP1203">
        <v>0</v>
      </c>
      <c r="AR1203" t="s">
        <v>20</v>
      </c>
      <c r="AT1203" s="2">
        <v>4.3159999999999998</v>
      </c>
      <c r="AU1203" s="1">
        <f t="shared" si="149"/>
        <v>2.3604479781743968</v>
      </c>
      <c r="AV1203" s="1">
        <f t="shared" si="150"/>
        <v>1.6953071955007024</v>
      </c>
      <c r="AW1203" s="1">
        <f t="shared" si="151"/>
        <v>1.0301664128270076</v>
      </c>
    </row>
    <row r="1204" spans="1:49" x14ac:dyDescent="0.2">
      <c r="A1204">
        <v>1202</v>
      </c>
      <c r="B1204" t="s">
        <v>11466</v>
      </c>
      <c r="C1204" t="s">
        <v>11465</v>
      </c>
      <c r="D1204" t="s">
        <v>11464</v>
      </c>
      <c r="F1204" t="s">
        <v>11463</v>
      </c>
      <c r="G1204" t="s">
        <v>10</v>
      </c>
      <c r="H1204" t="s">
        <v>9</v>
      </c>
      <c r="I1204" t="s">
        <v>948</v>
      </c>
      <c r="J1204" t="s">
        <v>11462</v>
      </c>
      <c r="K1204" t="s">
        <v>11461</v>
      </c>
      <c r="L1204" t="s">
        <v>11460</v>
      </c>
      <c r="M1204" t="s">
        <v>11459</v>
      </c>
      <c r="N1204">
        <v>3</v>
      </c>
      <c r="O1204" t="s">
        <v>11458</v>
      </c>
      <c r="P1204" t="s">
        <v>11457</v>
      </c>
      <c r="Q1204" t="s">
        <v>11456</v>
      </c>
      <c r="R1204" s="7">
        <v>39712</v>
      </c>
      <c r="S1204" s="8">
        <f t="shared" si="144"/>
        <v>2008</v>
      </c>
      <c r="T1204" s="8">
        <v>2008</v>
      </c>
      <c r="U1204" s="8">
        <f t="shared" si="145"/>
        <v>14</v>
      </c>
      <c r="V1204" s="7">
        <v>39712</v>
      </c>
      <c r="W1204" t="s">
        <v>927</v>
      </c>
      <c r="X1204" s="2">
        <v>1.528</v>
      </c>
      <c r="Y1204" s="6">
        <f t="shared" si="146"/>
        <v>4.0789087317476845E-2</v>
      </c>
      <c r="AA1204">
        <v>2649381</v>
      </c>
      <c r="AB1204">
        <v>27433</v>
      </c>
      <c r="AC1204">
        <v>13616382</v>
      </c>
      <c r="AD1204" t="s">
        <v>4</v>
      </c>
      <c r="AE1204">
        <v>25</v>
      </c>
      <c r="AF1204">
        <v>18</v>
      </c>
      <c r="AG1204">
        <v>184028</v>
      </c>
      <c r="AI1204" t="s">
        <v>11455</v>
      </c>
      <c r="AK1204" t="s">
        <v>11454</v>
      </c>
      <c r="AL1204">
        <v>5</v>
      </c>
      <c r="AM1204" s="5">
        <f t="shared" si="147"/>
        <v>0.35714285714285715</v>
      </c>
      <c r="AN1204" s="4">
        <f t="shared" si="148"/>
        <v>5.4092064694109376E-4</v>
      </c>
      <c r="AO1204" s="3"/>
      <c r="AP1204">
        <v>0</v>
      </c>
      <c r="AQ1204" t="s">
        <v>775</v>
      </c>
      <c r="AR1204" t="s">
        <v>931</v>
      </c>
      <c r="AS1204" t="s">
        <v>774</v>
      </c>
      <c r="AT1204" s="2">
        <v>3.528</v>
      </c>
      <c r="AU1204" s="1">
        <f t="shared" si="149"/>
        <v>2.8714637316316121</v>
      </c>
      <c r="AV1204" s="1">
        <f t="shared" si="150"/>
        <v>2.0665003982208967</v>
      </c>
      <c r="AW1204" s="1">
        <f t="shared" si="151"/>
        <v>1.2615370648101818</v>
      </c>
    </row>
    <row r="1205" spans="1:49" x14ac:dyDescent="0.2">
      <c r="A1205">
        <v>1203</v>
      </c>
      <c r="B1205" t="s">
        <v>11453</v>
      </c>
      <c r="C1205" t="s">
        <v>11452</v>
      </c>
      <c r="D1205" t="s">
        <v>11451</v>
      </c>
      <c r="F1205" t="s">
        <v>11450</v>
      </c>
      <c r="G1205" t="s">
        <v>10</v>
      </c>
      <c r="H1205" t="s">
        <v>9</v>
      </c>
      <c r="I1205" t="s">
        <v>11449</v>
      </c>
      <c r="J1205" t="s">
        <v>11448</v>
      </c>
      <c r="K1205" t="s">
        <v>11447</v>
      </c>
      <c r="L1205" t="s">
        <v>11446</v>
      </c>
      <c r="M1205" t="s">
        <v>11445</v>
      </c>
      <c r="N1205">
        <v>3</v>
      </c>
      <c r="O1205" t="s">
        <v>11444</v>
      </c>
      <c r="P1205" t="s">
        <v>11443</v>
      </c>
      <c r="Q1205" t="s">
        <v>11442</v>
      </c>
      <c r="R1205" s="7">
        <v>39712</v>
      </c>
      <c r="S1205" s="8">
        <f t="shared" si="144"/>
        <v>2008</v>
      </c>
      <c r="T1205" s="8">
        <v>2008</v>
      </c>
      <c r="U1205" s="8">
        <f t="shared" si="145"/>
        <v>14</v>
      </c>
      <c r="V1205" s="7">
        <v>39712</v>
      </c>
      <c r="W1205" t="s">
        <v>927</v>
      </c>
      <c r="X1205" s="2">
        <v>1.528</v>
      </c>
      <c r="Y1205" s="6">
        <f t="shared" si="146"/>
        <v>4.0789087317476845E-2</v>
      </c>
      <c r="AA1205">
        <v>2649381</v>
      </c>
      <c r="AB1205">
        <v>27433</v>
      </c>
      <c r="AC1205">
        <v>13616382</v>
      </c>
      <c r="AD1205" t="s">
        <v>4</v>
      </c>
      <c r="AE1205">
        <v>25</v>
      </c>
      <c r="AF1205">
        <v>18</v>
      </c>
      <c r="AG1205">
        <v>184031</v>
      </c>
      <c r="AI1205" t="s">
        <v>11441</v>
      </c>
      <c r="AK1205" t="s">
        <v>11440</v>
      </c>
      <c r="AL1205">
        <v>16</v>
      </c>
      <c r="AM1205" s="5">
        <f t="shared" si="147"/>
        <v>1.1428571428571428</v>
      </c>
      <c r="AN1205" s="4">
        <f t="shared" si="148"/>
        <v>1.7309460702114999E-3</v>
      </c>
      <c r="AO1205" s="3"/>
      <c r="AP1205">
        <v>0</v>
      </c>
      <c r="AQ1205" t="s">
        <v>775</v>
      </c>
      <c r="AR1205" t="s">
        <v>11439</v>
      </c>
      <c r="AS1205" t="s">
        <v>774</v>
      </c>
      <c r="AT1205" s="2">
        <v>3.528</v>
      </c>
      <c r="AU1205" s="1">
        <f t="shared" si="149"/>
        <v>2.9071644943297241</v>
      </c>
      <c r="AV1205" s="1">
        <f t="shared" si="150"/>
        <v>2.1260016693844173</v>
      </c>
      <c r="AW1205" s="1">
        <f t="shared" si="151"/>
        <v>1.3448388444391102</v>
      </c>
    </row>
    <row r="1206" spans="1:49" x14ac:dyDescent="0.2">
      <c r="A1206">
        <v>1204</v>
      </c>
      <c r="B1206" t="s">
        <v>11438</v>
      </c>
      <c r="C1206" t="s">
        <v>11437</v>
      </c>
      <c r="D1206" t="s">
        <v>11436</v>
      </c>
      <c r="F1206" t="s">
        <v>11435</v>
      </c>
      <c r="G1206" t="s">
        <v>10</v>
      </c>
      <c r="H1206" t="s">
        <v>9</v>
      </c>
      <c r="I1206" t="s">
        <v>11434</v>
      </c>
      <c r="J1206" t="s">
        <v>11433</v>
      </c>
      <c r="K1206" t="s">
        <v>11432</v>
      </c>
      <c r="L1206" t="s">
        <v>11431</v>
      </c>
      <c r="M1206" t="s">
        <v>11430</v>
      </c>
      <c r="N1206">
        <v>3</v>
      </c>
      <c r="O1206" t="s">
        <v>11429</v>
      </c>
      <c r="P1206" t="s">
        <v>11428</v>
      </c>
      <c r="Q1206" t="s">
        <v>11427</v>
      </c>
      <c r="R1206" s="7">
        <v>39712</v>
      </c>
      <c r="S1206" s="8">
        <f t="shared" si="144"/>
        <v>2008</v>
      </c>
      <c r="T1206" s="8">
        <v>2008</v>
      </c>
      <c r="U1206" s="8">
        <f t="shared" si="145"/>
        <v>14</v>
      </c>
      <c r="V1206" s="7">
        <v>39712</v>
      </c>
      <c r="W1206" t="s">
        <v>927</v>
      </c>
      <c r="X1206" s="2">
        <v>1.528</v>
      </c>
      <c r="Y1206" s="6">
        <f t="shared" si="146"/>
        <v>4.0789087317476845E-2</v>
      </c>
      <c r="AA1206">
        <v>2649381</v>
      </c>
      <c r="AB1206">
        <v>27433</v>
      </c>
      <c r="AC1206">
        <v>13616382</v>
      </c>
      <c r="AD1206" t="s">
        <v>4</v>
      </c>
      <c r="AE1206">
        <v>25</v>
      </c>
      <c r="AF1206">
        <v>18</v>
      </c>
      <c r="AG1206">
        <v>184019</v>
      </c>
      <c r="AI1206" t="s">
        <v>11426</v>
      </c>
      <c r="AK1206" t="s">
        <v>11425</v>
      </c>
      <c r="AL1206">
        <v>8</v>
      </c>
      <c r="AM1206" s="5">
        <f t="shared" si="147"/>
        <v>0.5714285714285714</v>
      </c>
      <c r="AN1206" s="4">
        <f t="shared" si="148"/>
        <v>8.6547303510574997E-4</v>
      </c>
      <c r="AO1206" s="3"/>
      <c r="AP1206">
        <v>0</v>
      </c>
      <c r="AQ1206" t="s">
        <v>775</v>
      </c>
      <c r="AR1206" t="s">
        <v>931</v>
      </c>
      <c r="AS1206" t="s">
        <v>774</v>
      </c>
      <c r="AT1206" s="2">
        <v>3.528</v>
      </c>
      <c r="AU1206" s="1">
        <f t="shared" si="149"/>
        <v>2.8812003032765516</v>
      </c>
      <c r="AV1206" s="1">
        <f t="shared" si="150"/>
        <v>2.0827280176291296</v>
      </c>
      <c r="AW1206" s="1">
        <f t="shared" si="151"/>
        <v>1.2842557319817076</v>
      </c>
    </row>
    <row r="1207" spans="1:49" x14ac:dyDescent="0.2">
      <c r="A1207">
        <v>1205</v>
      </c>
      <c r="B1207" t="s">
        <v>11424</v>
      </c>
      <c r="C1207" t="s">
        <v>11423</v>
      </c>
      <c r="D1207" t="s">
        <v>11422</v>
      </c>
      <c r="F1207" t="s">
        <v>11421</v>
      </c>
      <c r="G1207" t="s">
        <v>10</v>
      </c>
      <c r="H1207" t="s">
        <v>9</v>
      </c>
      <c r="I1207" t="s">
        <v>11420</v>
      </c>
      <c r="J1207">
        <v>60009982</v>
      </c>
      <c r="K1207" t="s">
        <v>11419</v>
      </c>
      <c r="L1207" t="s">
        <v>437</v>
      </c>
      <c r="M1207" t="s">
        <v>15</v>
      </c>
      <c r="N1207">
        <v>1</v>
      </c>
      <c r="O1207" t="s">
        <v>11418</v>
      </c>
      <c r="P1207">
        <v>7102179627</v>
      </c>
      <c r="Q1207">
        <v>60009982</v>
      </c>
      <c r="R1207" s="7">
        <v>39712</v>
      </c>
      <c r="S1207" s="8">
        <f t="shared" si="144"/>
        <v>2008</v>
      </c>
      <c r="T1207" s="8">
        <v>2008</v>
      </c>
      <c r="U1207" s="8">
        <f t="shared" si="145"/>
        <v>14</v>
      </c>
      <c r="V1207" s="7">
        <v>39712</v>
      </c>
      <c r="W1207" t="s">
        <v>927</v>
      </c>
      <c r="X1207" s="2">
        <v>1.528</v>
      </c>
      <c r="Y1207" s="6">
        <f t="shared" si="146"/>
        <v>4.0789087317476845E-2</v>
      </c>
      <c r="AA1207">
        <v>2649381</v>
      </c>
      <c r="AB1207">
        <v>27433</v>
      </c>
      <c r="AC1207">
        <v>13616382</v>
      </c>
      <c r="AD1207" t="s">
        <v>4</v>
      </c>
      <c r="AE1207">
        <v>25</v>
      </c>
      <c r="AF1207">
        <v>18</v>
      </c>
      <c r="AG1207">
        <v>184033</v>
      </c>
      <c r="AI1207" t="s">
        <v>11417</v>
      </c>
      <c r="AK1207" t="s">
        <v>11416</v>
      </c>
      <c r="AL1207">
        <v>25</v>
      </c>
      <c r="AM1207" s="5">
        <f t="shared" si="147"/>
        <v>1.7857142857142858</v>
      </c>
      <c r="AN1207" s="4">
        <f t="shared" si="148"/>
        <v>2.7046032347054689E-3</v>
      </c>
      <c r="AO1207" s="3"/>
      <c r="AP1207">
        <v>0</v>
      </c>
      <c r="AR1207" t="s">
        <v>20</v>
      </c>
      <c r="AT1207" s="2">
        <v>3.528</v>
      </c>
      <c r="AU1207" s="1">
        <f t="shared" si="149"/>
        <v>2.9363742092645433</v>
      </c>
      <c r="AV1207" s="1">
        <f t="shared" si="150"/>
        <v>2.1746845276091156</v>
      </c>
      <c r="AW1207" s="1">
        <f t="shared" si="151"/>
        <v>1.4129948459536881</v>
      </c>
    </row>
    <row r="1208" spans="1:49" x14ac:dyDescent="0.2">
      <c r="A1208">
        <v>1206</v>
      </c>
      <c r="B1208" t="s">
        <v>11415</v>
      </c>
      <c r="C1208" t="s">
        <v>11414</v>
      </c>
      <c r="E1208">
        <v>18625715</v>
      </c>
      <c r="F1208" t="s">
        <v>11413</v>
      </c>
      <c r="G1208" t="s">
        <v>10</v>
      </c>
      <c r="H1208" t="s">
        <v>9</v>
      </c>
      <c r="I1208" t="s">
        <v>11412</v>
      </c>
      <c r="J1208" t="s">
        <v>11411</v>
      </c>
      <c r="K1208" t="s">
        <v>11410</v>
      </c>
      <c r="L1208" t="s">
        <v>11409</v>
      </c>
      <c r="M1208" t="s">
        <v>11408</v>
      </c>
      <c r="N1208">
        <v>8</v>
      </c>
      <c r="O1208" t="s">
        <v>11407</v>
      </c>
      <c r="P1208" t="s">
        <v>11406</v>
      </c>
      <c r="Q1208" t="s">
        <v>11405</v>
      </c>
      <c r="R1208" s="7">
        <v>39710</v>
      </c>
      <c r="S1208" s="8">
        <f t="shared" si="144"/>
        <v>2008</v>
      </c>
      <c r="T1208" s="8">
        <v>2008</v>
      </c>
      <c r="U1208" s="8">
        <f t="shared" si="145"/>
        <v>14</v>
      </c>
      <c r="V1208" s="7">
        <v>39710</v>
      </c>
      <c r="W1208" t="s">
        <v>1168</v>
      </c>
      <c r="X1208" s="2">
        <v>2.3610000000000002</v>
      </c>
      <c r="Y1208" s="6">
        <f t="shared" si="146"/>
        <v>6.3025546568431179E-2</v>
      </c>
      <c r="AA1208">
        <v>219258</v>
      </c>
      <c r="AB1208">
        <v>17592</v>
      </c>
      <c r="AC1208" t="s">
        <v>1167</v>
      </c>
      <c r="AD1208" t="s">
        <v>4</v>
      </c>
      <c r="AE1208">
        <v>283</v>
      </c>
      <c r="AF1208">
        <v>38</v>
      </c>
      <c r="AH1208" t="s">
        <v>11404</v>
      </c>
      <c r="AI1208" t="s">
        <v>11403</v>
      </c>
      <c r="AK1208" t="s">
        <v>11402</v>
      </c>
      <c r="AL1208">
        <v>58</v>
      </c>
      <c r="AM1208" s="5">
        <f t="shared" si="147"/>
        <v>4.1428571428571432</v>
      </c>
      <c r="AN1208" s="4">
        <f t="shared" si="148"/>
        <v>6.274679504516688E-3</v>
      </c>
      <c r="AO1208" s="3"/>
      <c r="AP1208">
        <v>1</v>
      </c>
      <c r="AR1208" t="s">
        <v>20</v>
      </c>
      <c r="AT1208" s="2">
        <v>5.157</v>
      </c>
      <c r="AU1208" s="1">
        <f t="shared" si="149"/>
        <v>4.6000286449256826</v>
      </c>
      <c r="AV1208" s="1">
        <f t="shared" si="150"/>
        <v>3.4650113036473931</v>
      </c>
      <c r="AW1208" s="1">
        <f t="shared" si="151"/>
        <v>2.3299939623691035</v>
      </c>
    </row>
    <row r="1209" spans="1:49" x14ac:dyDescent="0.2">
      <c r="A1209">
        <v>1207</v>
      </c>
      <c r="B1209" t="s">
        <v>11401</v>
      </c>
      <c r="C1209" t="s">
        <v>11400</v>
      </c>
      <c r="E1209">
        <v>18803813</v>
      </c>
      <c r="F1209" t="s">
        <v>11399</v>
      </c>
      <c r="G1209" t="s">
        <v>10</v>
      </c>
      <c r="H1209" t="s">
        <v>9</v>
      </c>
      <c r="I1209" t="s">
        <v>11398</v>
      </c>
      <c r="J1209" t="s">
        <v>11397</v>
      </c>
      <c r="K1209" t="s">
        <v>11396</v>
      </c>
      <c r="L1209" t="s">
        <v>11395</v>
      </c>
      <c r="M1209" t="s">
        <v>2055</v>
      </c>
      <c r="N1209">
        <v>5</v>
      </c>
      <c r="O1209" t="s">
        <v>11394</v>
      </c>
      <c r="P1209" t="s">
        <v>11393</v>
      </c>
      <c r="Q1209" t="s">
        <v>11392</v>
      </c>
      <c r="R1209" s="7">
        <v>39710</v>
      </c>
      <c r="S1209" s="8">
        <f t="shared" si="144"/>
        <v>2008</v>
      </c>
      <c r="T1209" s="8">
        <v>2008</v>
      </c>
      <c r="U1209" s="8">
        <f t="shared" si="145"/>
        <v>14</v>
      </c>
      <c r="V1209" s="7">
        <v>39710</v>
      </c>
      <c r="W1209" t="s">
        <v>1985</v>
      </c>
      <c r="X1209" s="2">
        <v>1.1679999999999999</v>
      </c>
      <c r="Y1209" s="6">
        <f t="shared" si="146"/>
        <v>3.1179092923306905E-2</v>
      </c>
      <c r="AB1209">
        <v>23358</v>
      </c>
      <c r="AC1209">
        <v>14712202</v>
      </c>
      <c r="AD1209" t="s">
        <v>4</v>
      </c>
      <c r="AE1209">
        <v>9</v>
      </c>
      <c r="AG1209">
        <v>90</v>
      </c>
      <c r="AI1209" t="s">
        <v>11391</v>
      </c>
      <c r="AK1209" t="s">
        <v>11390</v>
      </c>
      <c r="AL1209">
        <v>105</v>
      </c>
      <c r="AM1209" s="5">
        <f t="shared" si="147"/>
        <v>7.5</v>
      </c>
      <c r="AN1209" s="4">
        <f t="shared" si="148"/>
        <v>1.1359333585762969E-2</v>
      </c>
      <c r="AO1209" s="3"/>
      <c r="AP1209">
        <v>1</v>
      </c>
      <c r="AR1209" t="s">
        <v>20</v>
      </c>
      <c r="AT1209" s="2">
        <v>3.2879999999999998</v>
      </c>
      <c r="AU1209" s="1">
        <f t="shared" si="149"/>
        <v>2.5233165122043726</v>
      </c>
      <c r="AV1209" s="1">
        <f t="shared" si="150"/>
        <v>2.1269213254534938</v>
      </c>
      <c r="AW1209" s="1">
        <f t="shared" si="151"/>
        <v>1.730526138702615</v>
      </c>
    </row>
    <row r="1210" spans="1:49" x14ac:dyDescent="0.2">
      <c r="A1210">
        <v>1208</v>
      </c>
      <c r="B1210" t="s">
        <v>11389</v>
      </c>
      <c r="C1210" t="s">
        <v>11388</v>
      </c>
      <c r="F1210" t="s">
        <v>11387</v>
      </c>
      <c r="G1210" t="s">
        <v>10</v>
      </c>
      <c r="H1210" t="s">
        <v>9</v>
      </c>
      <c r="I1210" t="s">
        <v>1781</v>
      </c>
      <c r="J1210" t="s">
        <v>11386</v>
      </c>
      <c r="K1210" t="s">
        <v>11385</v>
      </c>
      <c r="L1210" t="s">
        <v>11384</v>
      </c>
      <c r="M1210" t="s">
        <v>44</v>
      </c>
      <c r="N1210">
        <v>6</v>
      </c>
      <c r="O1210" t="s">
        <v>11383</v>
      </c>
      <c r="P1210" t="s">
        <v>11382</v>
      </c>
      <c r="Q1210" t="s">
        <v>11381</v>
      </c>
      <c r="R1210" s="7">
        <v>39710</v>
      </c>
      <c r="S1210" s="8">
        <f t="shared" si="144"/>
        <v>2008</v>
      </c>
      <c r="T1210" s="8">
        <v>2008</v>
      </c>
      <c r="U1210" s="8">
        <f t="shared" si="145"/>
        <v>14</v>
      </c>
      <c r="V1210" s="7">
        <v>2008</v>
      </c>
      <c r="W1210" t="s">
        <v>313</v>
      </c>
      <c r="X1210" s="2">
        <v>1.6519999999999999</v>
      </c>
      <c r="Y1210" s="6">
        <f t="shared" si="146"/>
        <v>4.409919649769093E-2</v>
      </c>
      <c r="AA1210" t="s">
        <v>312</v>
      </c>
      <c r="AB1210">
        <v>17337</v>
      </c>
      <c r="AD1210" t="s">
        <v>4</v>
      </c>
      <c r="AE1210">
        <v>56</v>
      </c>
      <c r="AF1210">
        <v>9</v>
      </c>
      <c r="AH1210" t="s">
        <v>11380</v>
      </c>
      <c r="AI1210" t="s">
        <v>11379</v>
      </c>
      <c r="AJ1210" t="s">
        <v>11378</v>
      </c>
      <c r="AK1210" t="s">
        <v>11377</v>
      </c>
      <c r="AL1210">
        <v>84</v>
      </c>
      <c r="AM1210" s="5">
        <f t="shared" si="147"/>
        <v>6</v>
      </c>
      <c r="AN1210" s="4">
        <f t="shared" si="148"/>
        <v>9.0874668686103752E-3</v>
      </c>
      <c r="AO1210" s="3"/>
      <c r="AP1210">
        <v>0</v>
      </c>
      <c r="AR1210" t="s">
        <v>20</v>
      </c>
      <c r="AT1210" s="2" t="s">
        <v>0</v>
      </c>
      <c r="AU1210" s="1">
        <f t="shared" si="149"/>
        <v>3.3595677608966765</v>
      </c>
      <c r="AV1210" s="1">
        <f t="shared" si="150"/>
        <v>2.6593331683150652</v>
      </c>
      <c r="AW1210" s="1">
        <f t="shared" si="151"/>
        <v>1.959098575733454</v>
      </c>
    </row>
    <row r="1211" spans="1:49" x14ac:dyDescent="0.2">
      <c r="A1211">
        <v>1209</v>
      </c>
      <c r="B1211" t="s">
        <v>11376</v>
      </c>
      <c r="C1211" t="s">
        <v>11375</v>
      </c>
      <c r="F1211" t="s">
        <v>11374</v>
      </c>
      <c r="G1211" t="s">
        <v>10</v>
      </c>
      <c r="H1211" t="s">
        <v>9</v>
      </c>
      <c r="I1211" t="s">
        <v>1072</v>
      </c>
      <c r="J1211" t="s">
        <v>11373</v>
      </c>
      <c r="K1211" t="s">
        <v>11372</v>
      </c>
      <c r="L1211" t="s">
        <v>11371</v>
      </c>
      <c r="M1211" t="s">
        <v>11370</v>
      </c>
      <c r="N1211">
        <v>7</v>
      </c>
      <c r="O1211" t="s">
        <v>11369</v>
      </c>
      <c r="P1211" t="s">
        <v>11368</v>
      </c>
      <c r="Q1211" t="s">
        <v>11367</v>
      </c>
      <c r="R1211" s="7">
        <v>39710</v>
      </c>
      <c r="S1211" s="8">
        <f t="shared" si="144"/>
        <v>2008</v>
      </c>
      <c r="T1211" s="8">
        <v>2008</v>
      </c>
      <c r="U1211" s="8">
        <f t="shared" si="145"/>
        <v>14</v>
      </c>
      <c r="V1211" s="7">
        <v>2008</v>
      </c>
      <c r="W1211" t="s">
        <v>313</v>
      </c>
      <c r="X1211" s="2">
        <v>1.6519999999999999</v>
      </c>
      <c r="Y1211" s="6">
        <f t="shared" si="146"/>
        <v>4.409919649769093E-2</v>
      </c>
      <c r="AA1211" t="s">
        <v>312</v>
      </c>
      <c r="AB1211">
        <v>17337</v>
      </c>
      <c r="AD1211" t="s">
        <v>4</v>
      </c>
      <c r="AE1211">
        <v>56</v>
      </c>
      <c r="AF1211">
        <v>9</v>
      </c>
      <c r="AH1211" t="s">
        <v>11366</v>
      </c>
      <c r="AI1211" t="s">
        <v>11365</v>
      </c>
      <c r="AJ1211" t="s">
        <v>11364</v>
      </c>
      <c r="AK1211" t="s">
        <v>11363</v>
      </c>
      <c r="AL1211">
        <v>50</v>
      </c>
      <c r="AM1211" s="5">
        <f t="shared" si="147"/>
        <v>3.5714285714285716</v>
      </c>
      <c r="AN1211" s="4">
        <f t="shared" si="148"/>
        <v>5.4092064694109378E-3</v>
      </c>
      <c r="AO1211" s="3"/>
      <c r="AP1211">
        <v>0</v>
      </c>
      <c r="AR1211" t="s">
        <v>20</v>
      </c>
      <c r="AT1211" s="2" t="s">
        <v>0</v>
      </c>
      <c r="AU1211" s="1">
        <f t="shared" si="149"/>
        <v>3.2492199489206932</v>
      </c>
      <c r="AV1211" s="1">
        <f t="shared" si="150"/>
        <v>2.4754201483550937</v>
      </c>
      <c r="AW1211" s="1">
        <f t="shared" si="151"/>
        <v>1.7016203477894933</v>
      </c>
    </row>
    <row r="1212" spans="1:49" x14ac:dyDescent="0.2">
      <c r="A1212">
        <v>1210</v>
      </c>
      <c r="B1212" t="s">
        <v>11362</v>
      </c>
      <c r="C1212" t="s">
        <v>11361</v>
      </c>
      <c r="F1212" t="s">
        <v>11360</v>
      </c>
      <c r="G1212" t="s">
        <v>10</v>
      </c>
      <c r="H1212" t="s">
        <v>9</v>
      </c>
      <c r="I1212" t="s">
        <v>11359</v>
      </c>
      <c r="J1212">
        <v>60025858</v>
      </c>
      <c r="K1212" t="s">
        <v>1725</v>
      </c>
      <c r="L1212" t="s">
        <v>1724</v>
      </c>
      <c r="M1212" t="s">
        <v>301</v>
      </c>
      <c r="N1212">
        <v>3</v>
      </c>
      <c r="O1212" t="s">
        <v>11358</v>
      </c>
      <c r="P1212" t="s">
        <v>11357</v>
      </c>
      <c r="Q1212" t="s">
        <v>11356</v>
      </c>
      <c r="R1212" s="7">
        <v>39710</v>
      </c>
      <c r="S1212" s="8">
        <f t="shared" si="144"/>
        <v>2008</v>
      </c>
      <c r="T1212" s="8">
        <v>2008</v>
      </c>
      <c r="U1212" s="8">
        <f t="shared" si="145"/>
        <v>14</v>
      </c>
      <c r="V1212" s="7">
        <v>2008</v>
      </c>
      <c r="W1212" t="s">
        <v>313</v>
      </c>
      <c r="X1212" s="2">
        <v>1.6519999999999999</v>
      </c>
      <c r="Y1212" s="6">
        <f t="shared" si="146"/>
        <v>4.409919649769093E-2</v>
      </c>
      <c r="AA1212" t="s">
        <v>312</v>
      </c>
      <c r="AB1212">
        <v>17337</v>
      </c>
      <c r="AD1212" t="s">
        <v>4</v>
      </c>
      <c r="AE1212">
        <v>56</v>
      </c>
      <c r="AF1212">
        <v>9</v>
      </c>
      <c r="AH1212" t="s">
        <v>11355</v>
      </c>
      <c r="AI1212" t="s">
        <v>11354</v>
      </c>
      <c r="AJ1212" t="s">
        <v>11353</v>
      </c>
      <c r="AK1212" t="s">
        <v>11352</v>
      </c>
      <c r="AL1212">
        <v>41</v>
      </c>
      <c r="AM1212" s="5">
        <f t="shared" si="147"/>
        <v>2.9285714285714284</v>
      </c>
      <c r="AN1212" s="4">
        <f t="shared" si="148"/>
        <v>4.435549304916968E-3</v>
      </c>
      <c r="AO1212" s="3"/>
      <c r="AP1212">
        <v>0</v>
      </c>
      <c r="AQ1212" t="s">
        <v>11351</v>
      </c>
      <c r="AR1212" t="s">
        <v>11350</v>
      </c>
      <c r="AS1212" t="s">
        <v>11349</v>
      </c>
      <c r="AT1212" s="2" t="s">
        <v>0</v>
      </c>
      <c r="AU1212" s="1">
        <f t="shared" si="149"/>
        <v>3.220010233985874</v>
      </c>
      <c r="AV1212" s="1">
        <f t="shared" si="150"/>
        <v>2.426737290130395</v>
      </c>
      <c r="AW1212" s="1">
        <f t="shared" si="151"/>
        <v>1.6334643462749154</v>
      </c>
    </row>
    <row r="1213" spans="1:49" x14ac:dyDescent="0.2">
      <c r="A1213">
        <v>1211</v>
      </c>
      <c r="B1213" t="s">
        <v>11348</v>
      </c>
      <c r="C1213" t="s">
        <v>11347</v>
      </c>
      <c r="F1213" t="s">
        <v>11346</v>
      </c>
      <c r="G1213" t="s">
        <v>10</v>
      </c>
      <c r="H1213" t="s">
        <v>9</v>
      </c>
      <c r="I1213" t="s">
        <v>11345</v>
      </c>
      <c r="J1213">
        <v>60000891</v>
      </c>
      <c r="K1213" t="s">
        <v>11344</v>
      </c>
      <c r="L1213" t="s">
        <v>11343</v>
      </c>
      <c r="M1213" t="s">
        <v>73</v>
      </c>
      <c r="N1213">
        <v>3</v>
      </c>
      <c r="O1213" t="s">
        <v>11342</v>
      </c>
      <c r="P1213" t="s">
        <v>11341</v>
      </c>
      <c r="Q1213" t="s">
        <v>11340</v>
      </c>
      <c r="R1213" s="7">
        <v>39710</v>
      </c>
      <c r="S1213" s="8">
        <f t="shared" si="144"/>
        <v>2008</v>
      </c>
      <c r="T1213" s="8">
        <v>2008</v>
      </c>
      <c r="U1213" s="8">
        <f t="shared" si="145"/>
        <v>14</v>
      </c>
      <c r="V1213" s="7">
        <v>2008</v>
      </c>
      <c r="W1213" t="s">
        <v>313</v>
      </c>
      <c r="X1213" s="2">
        <v>1.6519999999999999</v>
      </c>
      <c r="Y1213" s="6">
        <f t="shared" si="146"/>
        <v>4.409919649769093E-2</v>
      </c>
      <c r="AA1213" t="s">
        <v>312</v>
      </c>
      <c r="AB1213">
        <v>17337</v>
      </c>
      <c r="AD1213" t="s">
        <v>4</v>
      </c>
      <c r="AE1213">
        <v>56</v>
      </c>
      <c r="AF1213">
        <v>9</v>
      </c>
      <c r="AH1213" t="s">
        <v>11339</v>
      </c>
      <c r="AI1213" t="s">
        <v>11338</v>
      </c>
      <c r="AJ1213" t="s">
        <v>11337</v>
      </c>
      <c r="AK1213" t="s">
        <v>11336</v>
      </c>
      <c r="AL1213">
        <v>40</v>
      </c>
      <c r="AM1213" s="5">
        <f t="shared" si="147"/>
        <v>2.8571428571428572</v>
      </c>
      <c r="AN1213" s="4">
        <f t="shared" si="148"/>
        <v>4.3273651755287501E-3</v>
      </c>
      <c r="AO1213" s="3"/>
      <c r="AP1213">
        <v>0</v>
      </c>
      <c r="AQ1213" t="s">
        <v>265</v>
      </c>
      <c r="AR1213" t="s">
        <v>11335</v>
      </c>
      <c r="AS1213" t="s">
        <v>263</v>
      </c>
      <c r="AT1213" s="2" t="s">
        <v>0</v>
      </c>
      <c r="AU1213" s="1">
        <f t="shared" si="149"/>
        <v>3.2167647101042274</v>
      </c>
      <c r="AV1213" s="1">
        <f t="shared" si="150"/>
        <v>2.4213280836609838</v>
      </c>
      <c r="AW1213" s="1">
        <f t="shared" si="151"/>
        <v>1.6258914572177403</v>
      </c>
    </row>
    <row r="1214" spans="1:49" x14ac:dyDescent="0.2">
      <c r="A1214">
        <v>1212</v>
      </c>
      <c r="B1214" t="s">
        <v>11334</v>
      </c>
      <c r="C1214" t="s">
        <v>11333</v>
      </c>
      <c r="F1214" t="s">
        <v>11332</v>
      </c>
      <c r="G1214" t="s">
        <v>10</v>
      </c>
      <c r="H1214" t="s">
        <v>9</v>
      </c>
      <c r="I1214" t="s">
        <v>1141</v>
      </c>
      <c r="J1214" t="s">
        <v>1140</v>
      </c>
      <c r="K1214" t="s">
        <v>1139</v>
      </c>
      <c r="L1214" t="s">
        <v>1138</v>
      </c>
      <c r="M1214" t="s">
        <v>1137</v>
      </c>
      <c r="N1214">
        <v>3</v>
      </c>
      <c r="O1214" t="s">
        <v>11053</v>
      </c>
      <c r="P1214" t="s">
        <v>1136</v>
      </c>
      <c r="Q1214" t="s">
        <v>1135</v>
      </c>
      <c r="R1214" s="7">
        <v>39710</v>
      </c>
      <c r="S1214" s="8">
        <f t="shared" si="144"/>
        <v>2008</v>
      </c>
      <c r="T1214" s="8">
        <v>2008</v>
      </c>
      <c r="U1214" s="8">
        <f t="shared" si="145"/>
        <v>14</v>
      </c>
      <c r="V1214" s="7">
        <v>2008</v>
      </c>
      <c r="W1214" t="s">
        <v>313</v>
      </c>
      <c r="X1214" s="2">
        <v>1.6519999999999999</v>
      </c>
      <c r="Y1214" s="6">
        <f t="shared" si="146"/>
        <v>4.409919649769093E-2</v>
      </c>
      <c r="AA1214" t="s">
        <v>312</v>
      </c>
      <c r="AB1214">
        <v>17337</v>
      </c>
      <c r="AD1214" t="s">
        <v>4</v>
      </c>
      <c r="AE1214">
        <v>56</v>
      </c>
      <c r="AF1214">
        <v>9</v>
      </c>
      <c r="AH1214" t="s">
        <v>11331</v>
      </c>
      <c r="AI1214" t="s">
        <v>11330</v>
      </c>
      <c r="AJ1214" t="s">
        <v>11329</v>
      </c>
      <c r="AK1214" t="s">
        <v>11328</v>
      </c>
      <c r="AL1214">
        <v>72</v>
      </c>
      <c r="AM1214" s="5">
        <f t="shared" si="147"/>
        <v>5.1428571428571432</v>
      </c>
      <c r="AN1214" s="4">
        <f t="shared" si="148"/>
        <v>7.7892573159517508E-3</v>
      </c>
      <c r="AO1214" s="3"/>
      <c r="AP1214">
        <v>0</v>
      </c>
      <c r="AQ1214" t="s">
        <v>37</v>
      </c>
      <c r="AR1214">
        <v>185343</v>
      </c>
      <c r="AS1214" t="s">
        <v>8086</v>
      </c>
      <c r="AT1214" s="2" t="s">
        <v>0</v>
      </c>
      <c r="AU1214" s="1">
        <f t="shared" si="149"/>
        <v>3.3206214743169178</v>
      </c>
      <c r="AV1214" s="1">
        <f t="shared" si="150"/>
        <v>2.5944226906821339</v>
      </c>
      <c r="AW1214" s="1">
        <f t="shared" si="151"/>
        <v>1.8682239070473505</v>
      </c>
    </row>
    <row r="1215" spans="1:49" x14ac:dyDescent="0.2">
      <c r="A1215">
        <v>1213</v>
      </c>
      <c r="B1215" t="s">
        <v>11327</v>
      </c>
      <c r="C1215" t="s">
        <v>11326</v>
      </c>
      <c r="F1215" t="s">
        <v>11325</v>
      </c>
      <c r="G1215" t="s">
        <v>10</v>
      </c>
      <c r="H1215" t="s">
        <v>9</v>
      </c>
      <c r="I1215" t="s">
        <v>1175</v>
      </c>
      <c r="J1215">
        <v>60005244</v>
      </c>
      <c r="K1215" t="s">
        <v>270</v>
      </c>
      <c r="L1215" t="s">
        <v>269</v>
      </c>
      <c r="M1215" t="s">
        <v>40</v>
      </c>
      <c r="N1215">
        <v>6</v>
      </c>
      <c r="O1215" t="s">
        <v>11324</v>
      </c>
      <c r="P1215" t="s">
        <v>11323</v>
      </c>
      <c r="Q1215" t="s">
        <v>11322</v>
      </c>
      <c r="R1215" s="7">
        <v>39710</v>
      </c>
      <c r="S1215" s="8">
        <f t="shared" si="144"/>
        <v>2008</v>
      </c>
      <c r="T1215" s="8">
        <v>2008</v>
      </c>
      <c r="U1215" s="8">
        <f t="shared" si="145"/>
        <v>14</v>
      </c>
      <c r="V1215" s="7">
        <v>2008</v>
      </c>
      <c r="W1215" t="s">
        <v>313</v>
      </c>
      <c r="X1215" s="2">
        <v>1.6519999999999999</v>
      </c>
      <c r="Y1215" s="6">
        <f t="shared" si="146"/>
        <v>4.409919649769093E-2</v>
      </c>
      <c r="AA1215" t="s">
        <v>312</v>
      </c>
      <c r="AB1215">
        <v>17337</v>
      </c>
      <c r="AD1215" t="s">
        <v>4</v>
      </c>
      <c r="AE1215">
        <v>56</v>
      </c>
      <c r="AF1215">
        <v>9</v>
      </c>
      <c r="AH1215" t="s">
        <v>11321</v>
      </c>
      <c r="AI1215" t="s">
        <v>11320</v>
      </c>
      <c r="AJ1215" t="s">
        <v>11319</v>
      </c>
      <c r="AK1215" t="s">
        <v>11318</v>
      </c>
      <c r="AL1215">
        <v>263</v>
      </c>
      <c r="AM1215" s="5">
        <f t="shared" si="147"/>
        <v>18.785714285714285</v>
      </c>
      <c r="AN1215" s="4">
        <f t="shared" si="148"/>
        <v>2.845242602910153E-2</v>
      </c>
      <c r="AO1215" s="3"/>
      <c r="AP1215">
        <v>0</v>
      </c>
      <c r="AQ1215" t="s">
        <v>37</v>
      </c>
      <c r="AR1215">
        <v>185343</v>
      </c>
      <c r="AS1215" t="s">
        <v>8086</v>
      </c>
      <c r="AT1215" s="2" t="s">
        <v>0</v>
      </c>
      <c r="AU1215" s="1">
        <f t="shared" si="149"/>
        <v>3.9405165357114109</v>
      </c>
      <c r="AV1215" s="1">
        <f t="shared" si="150"/>
        <v>3.6275811263396225</v>
      </c>
      <c r="AW1215" s="1">
        <f t="shared" si="151"/>
        <v>3.3146457169678345</v>
      </c>
    </row>
    <row r="1216" spans="1:49" x14ac:dyDescent="0.2">
      <c r="A1216">
        <v>1214</v>
      </c>
      <c r="B1216" t="s">
        <v>11317</v>
      </c>
      <c r="C1216" t="s">
        <v>11316</v>
      </c>
      <c r="F1216" t="s">
        <v>11315</v>
      </c>
      <c r="G1216" t="s">
        <v>10</v>
      </c>
      <c r="H1216" t="s">
        <v>9</v>
      </c>
      <c r="I1216" t="s">
        <v>11314</v>
      </c>
      <c r="J1216">
        <v>60025209</v>
      </c>
      <c r="K1216" t="s">
        <v>11313</v>
      </c>
      <c r="L1216" t="s">
        <v>16</v>
      </c>
      <c r="M1216" t="s">
        <v>15</v>
      </c>
      <c r="N1216">
        <v>1</v>
      </c>
      <c r="O1216" t="s">
        <v>11312</v>
      </c>
      <c r="P1216">
        <v>7402673635</v>
      </c>
      <c r="Q1216">
        <v>60025209</v>
      </c>
      <c r="R1216" s="7">
        <v>39710</v>
      </c>
      <c r="S1216" s="8">
        <f t="shared" si="144"/>
        <v>2008</v>
      </c>
      <c r="T1216" s="8">
        <v>2008</v>
      </c>
      <c r="U1216" s="8">
        <f t="shared" si="145"/>
        <v>14</v>
      </c>
      <c r="V1216" s="7">
        <v>2008</v>
      </c>
      <c r="W1216" t="s">
        <v>313</v>
      </c>
      <c r="X1216" s="2">
        <v>1.6519999999999999</v>
      </c>
      <c r="Y1216" s="6">
        <f t="shared" si="146"/>
        <v>4.409919649769093E-2</v>
      </c>
      <c r="AA1216" t="s">
        <v>312</v>
      </c>
      <c r="AB1216">
        <v>17337</v>
      </c>
      <c r="AD1216" t="s">
        <v>4</v>
      </c>
      <c r="AE1216">
        <v>56</v>
      </c>
      <c r="AF1216">
        <v>9</v>
      </c>
      <c r="AH1216" t="s">
        <v>11311</v>
      </c>
      <c r="AI1216" t="s">
        <v>11310</v>
      </c>
      <c r="AJ1216" t="s">
        <v>11309</v>
      </c>
      <c r="AK1216" t="s">
        <v>11308</v>
      </c>
      <c r="AL1216">
        <v>25</v>
      </c>
      <c r="AM1216" s="5">
        <f t="shared" si="147"/>
        <v>1.7857142857142858</v>
      </c>
      <c r="AN1216" s="4">
        <f t="shared" si="148"/>
        <v>2.7046032347054689E-3</v>
      </c>
      <c r="AO1216" s="3"/>
      <c r="AP1216">
        <v>0</v>
      </c>
      <c r="AR1216" t="s">
        <v>20</v>
      </c>
      <c r="AT1216" s="2" t="s">
        <v>0</v>
      </c>
      <c r="AU1216" s="1">
        <f t="shared" si="149"/>
        <v>3.1680818518795291</v>
      </c>
      <c r="AV1216" s="1">
        <f t="shared" si="150"/>
        <v>2.3401899866198201</v>
      </c>
      <c r="AW1216" s="1">
        <f t="shared" si="151"/>
        <v>1.5122981213601105</v>
      </c>
    </row>
    <row r="1217" spans="1:49" x14ac:dyDescent="0.2">
      <c r="A1217">
        <v>1215</v>
      </c>
      <c r="B1217" t="s">
        <v>11307</v>
      </c>
      <c r="C1217" t="s">
        <v>11306</v>
      </c>
      <c r="F1217" t="s">
        <v>11305</v>
      </c>
      <c r="G1217" t="s">
        <v>10</v>
      </c>
      <c r="H1217" t="s">
        <v>9</v>
      </c>
      <c r="I1217" t="s">
        <v>11304</v>
      </c>
      <c r="J1217">
        <v>60012624</v>
      </c>
      <c r="K1217" t="s">
        <v>11303</v>
      </c>
      <c r="L1217" t="s">
        <v>11302</v>
      </c>
      <c r="M1217" t="s">
        <v>15</v>
      </c>
      <c r="N1217">
        <v>2</v>
      </c>
      <c r="O1217" t="s">
        <v>11301</v>
      </c>
      <c r="P1217" t="s">
        <v>11300</v>
      </c>
      <c r="Q1217" t="s">
        <v>11299</v>
      </c>
      <c r="R1217" s="7">
        <v>39710</v>
      </c>
      <c r="S1217" s="8">
        <f t="shared" si="144"/>
        <v>2008</v>
      </c>
      <c r="T1217" s="8">
        <v>2008</v>
      </c>
      <c r="U1217" s="8">
        <f t="shared" si="145"/>
        <v>14</v>
      </c>
      <c r="V1217" s="7">
        <v>2008</v>
      </c>
      <c r="W1217" t="s">
        <v>4331</v>
      </c>
      <c r="X1217" s="2">
        <v>1.071</v>
      </c>
      <c r="Y1217" s="6">
        <f t="shared" si="146"/>
        <v>2.8589733322655561E-2</v>
      </c>
      <c r="AA1217">
        <v>219606</v>
      </c>
      <c r="AB1217">
        <v>28134</v>
      </c>
      <c r="AD1217" t="s">
        <v>4</v>
      </c>
      <c r="AE1217">
        <v>129</v>
      </c>
      <c r="AF1217">
        <v>10</v>
      </c>
      <c r="AG1217">
        <v>104307</v>
      </c>
      <c r="AI1217" t="s">
        <v>11298</v>
      </c>
      <c r="AK1217" t="s">
        <v>11297</v>
      </c>
      <c r="AL1217">
        <v>2</v>
      </c>
      <c r="AM1217" s="5">
        <f t="shared" si="147"/>
        <v>0.14285714285714285</v>
      </c>
      <c r="AN1217" s="4">
        <f t="shared" si="148"/>
        <v>2.1636825877643749E-4</v>
      </c>
      <c r="AO1217" s="3"/>
      <c r="AP1217">
        <v>0</v>
      </c>
      <c r="AQ1217" t="s">
        <v>11296</v>
      </c>
      <c r="AR1217" t="s">
        <v>20</v>
      </c>
      <c r="AS1217" t="s">
        <v>11295</v>
      </c>
      <c r="AT1217" s="2">
        <v>3.488</v>
      </c>
      <c r="AU1217" s="1">
        <f t="shared" si="149"/>
        <v>2.0077723803491825</v>
      </c>
      <c r="AV1217" s="1">
        <f t="shared" si="150"/>
        <v>1.4403050790715999</v>
      </c>
      <c r="AW1217" s="1">
        <f t="shared" si="151"/>
        <v>0.8728377777940175</v>
      </c>
    </row>
    <row r="1218" spans="1:49" x14ac:dyDescent="0.2">
      <c r="A1218">
        <v>1216</v>
      </c>
      <c r="B1218" t="s">
        <v>11294</v>
      </c>
      <c r="C1218" t="s">
        <v>11293</v>
      </c>
      <c r="F1218" t="s">
        <v>11292</v>
      </c>
      <c r="G1218" t="s">
        <v>10</v>
      </c>
      <c r="H1218" t="s">
        <v>9</v>
      </c>
      <c r="I1218" t="s">
        <v>11291</v>
      </c>
      <c r="J1218">
        <v>60027314</v>
      </c>
      <c r="K1218" t="s">
        <v>11290</v>
      </c>
      <c r="L1218" t="s">
        <v>11289</v>
      </c>
      <c r="M1218" t="s">
        <v>23</v>
      </c>
      <c r="N1218">
        <v>1</v>
      </c>
      <c r="O1218" t="s">
        <v>11288</v>
      </c>
      <c r="P1218">
        <v>6507121473</v>
      </c>
      <c r="Q1218">
        <v>60027314</v>
      </c>
      <c r="R1218" s="7">
        <v>39710</v>
      </c>
      <c r="S1218" s="8">
        <f t="shared" ref="S1218:S1281" si="152">YEAR(R1218)</f>
        <v>2008</v>
      </c>
      <c r="T1218" s="8">
        <v>2008</v>
      </c>
      <c r="U1218" s="8">
        <f t="shared" ref="U1218:U1281" si="153">2022-T1218</f>
        <v>14</v>
      </c>
      <c r="V1218" s="7">
        <v>2008</v>
      </c>
      <c r="W1218" t="s">
        <v>1124</v>
      </c>
      <c r="X1218" s="2">
        <v>0.77400000000000002</v>
      </c>
      <c r="Y1218" s="6">
        <f t="shared" ref="Y1218:Y1281" si="154">(X1218-$Z$4)/($Z$3-$Z$4)</f>
        <v>2.0661487947465366E-2</v>
      </c>
      <c r="AA1218">
        <v>7390572</v>
      </c>
      <c r="AB1218">
        <v>13549</v>
      </c>
      <c r="AD1218" t="s">
        <v>4</v>
      </c>
      <c r="AE1218">
        <v>25</v>
      </c>
      <c r="AF1218">
        <v>7</v>
      </c>
      <c r="AH1218" t="s">
        <v>11287</v>
      </c>
      <c r="AI1218" t="s">
        <v>11286</v>
      </c>
      <c r="AK1218" t="s">
        <v>11285</v>
      </c>
      <c r="AL1218">
        <v>8</v>
      </c>
      <c r="AM1218" s="5">
        <f t="shared" ref="AM1218:AM1281" si="155">AL1218/U1218</f>
        <v>0.5714285714285714</v>
      </c>
      <c r="AN1218" s="4">
        <f t="shared" ref="AN1218:AN1281" si="156">(AM1218-$AO$4)/($AO$3-$AO$4)</f>
        <v>8.6547303510574997E-4</v>
      </c>
      <c r="AO1218" s="3"/>
      <c r="AP1218">
        <v>1</v>
      </c>
      <c r="AR1218" t="s">
        <v>20</v>
      </c>
      <c r="AT1218" s="2" t="s">
        <v>0</v>
      </c>
      <c r="AU1218" s="1">
        <f t="shared" ref="AU1218:AU1281" si="157">(Y1218*0.7+AN1218*0.3)*100</f>
        <v>1.4722683473757481</v>
      </c>
      <c r="AV1218" s="1">
        <f t="shared" ref="AV1218:AV1281" si="158">(Y1218*0.5+AN1218*0.5)*100</f>
        <v>1.0763480491285558</v>
      </c>
      <c r="AW1218" s="1">
        <f t="shared" ref="AW1218:AW1281" si="159">(Y1218*0.3+AN1218*0.7)*100</f>
        <v>0.68042775088136342</v>
      </c>
    </row>
    <row r="1219" spans="1:49" x14ac:dyDescent="0.2">
      <c r="A1219">
        <v>1217</v>
      </c>
      <c r="B1219" t="s">
        <v>11284</v>
      </c>
      <c r="C1219" t="s">
        <v>11283</v>
      </c>
      <c r="F1219" t="s">
        <v>11282</v>
      </c>
      <c r="G1219" t="s">
        <v>10</v>
      </c>
      <c r="H1219" t="s">
        <v>9</v>
      </c>
      <c r="I1219" t="s">
        <v>11281</v>
      </c>
      <c r="J1219" t="s">
        <v>11280</v>
      </c>
      <c r="K1219" t="s">
        <v>11279</v>
      </c>
      <c r="L1219" t="s">
        <v>11278</v>
      </c>
      <c r="M1219" t="s">
        <v>233</v>
      </c>
      <c r="N1219">
        <v>5</v>
      </c>
      <c r="O1219" t="s">
        <v>11277</v>
      </c>
      <c r="P1219" t="s">
        <v>11276</v>
      </c>
      <c r="Q1219" t="s">
        <v>11275</v>
      </c>
      <c r="R1219" s="7">
        <v>39710</v>
      </c>
      <c r="S1219" s="8">
        <f t="shared" si="152"/>
        <v>2008</v>
      </c>
      <c r="T1219" s="8">
        <v>2008</v>
      </c>
      <c r="U1219" s="8">
        <f t="shared" si="153"/>
        <v>14</v>
      </c>
      <c r="V1219" s="7">
        <v>2008</v>
      </c>
      <c r="W1219" t="s">
        <v>313</v>
      </c>
      <c r="X1219" s="2">
        <v>1.6519999999999999</v>
      </c>
      <c r="Y1219" s="6">
        <f t="shared" si="154"/>
        <v>4.409919649769093E-2</v>
      </c>
      <c r="AA1219" t="s">
        <v>312</v>
      </c>
      <c r="AB1219">
        <v>17337</v>
      </c>
      <c r="AD1219" t="s">
        <v>4</v>
      </c>
      <c r="AE1219">
        <v>56</v>
      </c>
      <c r="AF1219">
        <v>9</v>
      </c>
      <c r="AH1219" t="s">
        <v>11274</v>
      </c>
      <c r="AI1219" t="s">
        <v>11273</v>
      </c>
      <c r="AJ1219" t="s">
        <v>11272</v>
      </c>
      <c r="AK1219" t="s">
        <v>11271</v>
      </c>
      <c r="AL1219">
        <v>40</v>
      </c>
      <c r="AM1219" s="5">
        <f t="shared" si="155"/>
        <v>2.8571428571428572</v>
      </c>
      <c r="AN1219" s="4">
        <f t="shared" si="156"/>
        <v>4.3273651755287501E-3</v>
      </c>
      <c r="AO1219" s="3"/>
      <c r="AP1219">
        <v>0</v>
      </c>
      <c r="AR1219" t="s">
        <v>20</v>
      </c>
      <c r="AT1219" s="2" t="s">
        <v>0</v>
      </c>
      <c r="AU1219" s="1">
        <f t="shared" si="157"/>
        <v>3.2167647101042274</v>
      </c>
      <c r="AV1219" s="1">
        <f t="shared" si="158"/>
        <v>2.4213280836609838</v>
      </c>
      <c r="AW1219" s="1">
        <f t="shared" si="159"/>
        <v>1.6258914572177403</v>
      </c>
    </row>
    <row r="1220" spans="1:49" x14ac:dyDescent="0.2">
      <c r="A1220">
        <v>1218</v>
      </c>
      <c r="B1220" t="s">
        <v>11270</v>
      </c>
      <c r="C1220" t="s">
        <v>11269</v>
      </c>
      <c r="F1220" t="s">
        <v>11268</v>
      </c>
      <c r="G1220" t="s">
        <v>10</v>
      </c>
      <c r="H1220" t="s">
        <v>9</v>
      </c>
      <c r="I1220" t="s">
        <v>11267</v>
      </c>
      <c r="J1220">
        <v>60017818</v>
      </c>
      <c r="K1220" t="s">
        <v>565</v>
      </c>
      <c r="L1220" t="s">
        <v>564</v>
      </c>
      <c r="M1220" t="s">
        <v>135</v>
      </c>
      <c r="N1220">
        <v>1</v>
      </c>
      <c r="O1220" t="s">
        <v>11266</v>
      </c>
      <c r="P1220">
        <v>55222365500</v>
      </c>
      <c r="Q1220">
        <v>60017818</v>
      </c>
      <c r="R1220" s="7">
        <v>39710</v>
      </c>
      <c r="S1220" s="8">
        <f t="shared" si="152"/>
        <v>2008</v>
      </c>
      <c r="T1220" s="8">
        <v>2008</v>
      </c>
      <c r="U1220" s="8">
        <f t="shared" si="153"/>
        <v>14</v>
      </c>
      <c r="V1220" s="7">
        <v>2008</v>
      </c>
      <c r="W1220" t="s">
        <v>313</v>
      </c>
      <c r="X1220" s="2">
        <v>1.6519999999999999</v>
      </c>
      <c r="Y1220" s="6">
        <f t="shared" si="154"/>
        <v>4.409919649769093E-2</v>
      </c>
      <c r="AA1220" t="s">
        <v>312</v>
      </c>
      <c r="AB1220">
        <v>17337</v>
      </c>
      <c r="AD1220" t="s">
        <v>4</v>
      </c>
      <c r="AE1220">
        <v>56</v>
      </c>
      <c r="AF1220">
        <v>9</v>
      </c>
      <c r="AH1220" t="s">
        <v>11265</v>
      </c>
      <c r="AI1220" t="s">
        <v>11264</v>
      </c>
      <c r="AJ1220" t="s">
        <v>11263</v>
      </c>
      <c r="AK1220" t="s">
        <v>11262</v>
      </c>
      <c r="AL1220">
        <v>73</v>
      </c>
      <c r="AM1220" s="5">
        <f t="shared" si="155"/>
        <v>5.2142857142857144</v>
      </c>
      <c r="AN1220" s="4">
        <f t="shared" si="156"/>
        <v>7.8974414453399696E-3</v>
      </c>
      <c r="AO1220" s="3"/>
      <c r="AP1220">
        <v>0</v>
      </c>
      <c r="AR1220" t="s">
        <v>20</v>
      </c>
      <c r="AT1220" s="2" t="s">
        <v>0</v>
      </c>
      <c r="AU1220" s="1">
        <f t="shared" si="157"/>
        <v>3.3238669981985645</v>
      </c>
      <c r="AV1220" s="1">
        <f t="shared" si="158"/>
        <v>2.5998318971515451</v>
      </c>
      <c r="AW1220" s="1">
        <f t="shared" si="159"/>
        <v>1.8757967961045257</v>
      </c>
    </row>
    <row r="1221" spans="1:49" x14ac:dyDescent="0.2">
      <c r="A1221">
        <v>1219</v>
      </c>
      <c r="B1221" t="s">
        <v>11261</v>
      </c>
      <c r="C1221" t="s">
        <v>11260</v>
      </c>
      <c r="F1221" t="s">
        <v>11259</v>
      </c>
      <c r="G1221" t="s">
        <v>10</v>
      </c>
      <c r="H1221" t="s">
        <v>9</v>
      </c>
      <c r="I1221" t="s">
        <v>11258</v>
      </c>
      <c r="J1221" t="s">
        <v>11257</v>
      </c>
      <c r="K1221" t="s">
        <v>11256</v>
      </c>
      <c r="L1221" t="s">
        <v>11255</v>
      </c>
      <c r="M1221" t="s">
        <v>322</v>
      </c>
      <c r="N1221">
        <v>2</v>
      </c>
      <c r="O1221" t="s">
        <v>11254</v>
      </c>
      <c r="P1221" t="s">
        <v>11253</v>
      </c>
      <c r="Q1221" t="s">
        <v>11252</v>
      </c>
      <c r="R1221" s="7">
        <v>39710</v>
      </c>
      <c r="S1221" s="8">
        <f t="shared" si="152"/>
        <v>2008</v>
      </c>
      <c r="T1221" s="8">
        <v>2008</v>
      </c>
      <c r="U1221" s="8">
        <f t="shared" si="153"/>
        <v>14</v>
      </c>
      <c r="V1221" s="7">
        <v>2008</v>
      </c>
      <c r="W1221" t="s">
        <v>313</v>
      </c>
      <c r="X1221" s="2">
        <v>1.6519999999999999</v>
      </c>
      <c r="Y1221" s="6">
        <f t="shared" si="154"/>
        <v>4.409919649769093E-2</v>
      </c>
      <c r="AA1221" t="s">
        <v>312</v>
      </c>
      <c r="AB1221">
        <v>17337</v>
      </c>
      <c r="AD1221" t="s">
        <v>4</v>
      </c>
      <c r="AE1221">
        <v>56</v>
      </c>
      <c r="AF1221">
        <v>9</v>
      </c>
      <c r="AH1221" t="s">
        <v>11251</v>
      </c>
      <c r="AI1221" t="s">
        <v>11250</v>
      </c>
      <c r="AJ1221" t="s">
        <v>11249</v>
      </c>
      <c r="AK1221" t="s">
        <v>11248</v>
      </c>
      <c r="AL1221">
        <v>92</v>
      </c>
      <c r="AM1221" s="5">
        <f t="shared" si="155"/>
        <v>6.5714285714285712</v>
      </c>
      <c r="AN1221" s="4">
        <f t="shared" si="156"/>
        <v>9.9529399037161237E-3</v>
      </c>
      <c r="AO1221" s="3"/>
      <c r="AP1221">
        <v>0</v>
      </c>
      <c r="AR1221" t="s">
        <v>20</v>
      </c>
      <c r="AT1221" s="2" t="s">
        <v>0</v>
      </c>
      <c r="AU1221" s="1">
        <f t="shared" si="157"/>
        <v>3.3855319519498486</v>
      </c>
      <c r="AV1221" s="1">
        <f t="shared" si="158"/>
        <v>2.7026068200703528</v>
      </c>
      <c r="AW1221" s="1">
        <f t="shared" si="159"/>
        <v>2.0196816881908561</v>
      </c>
    </row>
    <row r="1222" spans="1:49" x14ac:dyDescent="0.2">
      <c r="A1222">
        <v>1220</v>
      </c>
      <c r="B1222" t="s">
        <v>11247</v>
      </c>
      <c r="C1222" t="s">
        <v>11246</v>
      </c>
      <c r="F1222" t="s">
        <v>11245</v>
      </c>
      <c r="G1222" t="s">
        <v>10</v>
      </c>
      <c r="H1222" t="s">
        <v>9</v>
      </c>
      <c r="I1222" t="s">
        <v>11244</v>
      </c>
      <c r="J1222">
        <v>60005244</v>
      </c>
      <c r="K1222" t="s">
        <v>270</v>
      </c>
      <c r="L1222" t="s">
        <v>269</v>
      </c>
      <c r="M1222" t="s">
        <v>40</v>
      </c>
      <c r="N1222">
        <v>7</v>
      </c>
      <c r="O1222" t="s">
        <v>11243</v>
      </c>
      <c r="P1222" t="s">
        <v>11242</v>
      </c>
      <c r="Q1222" t="s">
        <v>11241</v>
      </c>
      <c r="R1222" s="7">
        <v>39710</v>
      </c>
      <c r="S1222" s="8">
        <f t="shared" si="152"/>
        <v>2008</v>
      </c>
      <c r="T1222" s="8">
        <v>2008</v>
      </c>
      <c r="U1222" s="8">
        <f t="shared" si="153"/>
        <v>14</v>
      </c>
      <c r="V1222" s="7">
        <v>2008</v>
      </c>
      <c r="W1222" t="s">
        <v>313</v>
      </c>
      <c r="X1222" s="2">
        <v>1.6519999999999999</v>
      </c>
      <c r="Y1222" s="6">
        <f t="shared" si="154"/>
        <v>4.409919649769093E-2</v>
      </c>
      <c r="AA1222" t="s">
        <v>312</v>
      </c>
      <c r="AB1222">
        <v>17337</v>
      </c>
      <c r="AD1222" t="s">
        <v>4</v>
      </c>
      <c r="AE1222">
        <v>56</v>
      </c>
      <c r="AF1222">
        <v>9</v>
      </c>
      <c r="AH1222" t="s">
        <v>11240</v>
      </c>
      <c r="AI1222" t="s">
        <v>11239</v>
      </c>
      <c r="AJ1222" t="s">
        <v>11238</v>
      </c>
      <c r="AK1222" t="s">
        <v>11237</v>
      </c>
      <c r="AL1222">
        <v>93</v>
      </c>
      <c r="AM1222" s="5">
        <f t="shared" si="155"/>
        <v>6.6428571428571432</v>
      </c>
      <c r="AN1222" s="4">
        <f t="shared" si="156"/>
        <v>1.0061124033104343E-2</v>
      </c>
      <c r="AO1222" s="3"/>
      <c r="AP1222">
        <v>0</v>
      </c>
      <c r="AQ1222" t="s">
        <v>37</v>
      </c>
      <c r="AR1222">
        <v>185343</v>
      </c>
      <c r="AS1222" t="s">
        <v>8086</v>
      </c>
      <c r="AT1222" s="2" t="s">
        <v>0</v>
      </c>
      <c r="AU1222" s="1">
        <f t="shared" si="157"/>
        <v>3.3887774758314957</v>
      </c>
      <c r="AV1222" s="1">
        <f t="shared" si="158"/>
        <v>2.7080160265397635</v>
      </c>
      <c r="AW1222" s="1">
        <f t="shared" si="159"/>
        <v>2.0272545772480317</v>
      </c>
    </row>
    <row r="1223" spans="1:49" x14ac:dyDescent="0.2">
      <c r="A1223">
        <v>1221</v>
      </c>
      <c r="B1223" t="s">
        <v>11236</v>
      </c>
      <c r="C1223" t="s">
        <v>11235</v>
      </c>
      <c r="F1223" t="s">
        <v>11234</v>
      </c>
      <c r="G1223" t="s">
        <v>10</v>
      </c>
      <c r="H1223" t="s">
        <v>9</v>
      </c>
      <c r="I1223" t="s">
        <v>336</v>
      </c>
      <c r="J1223" t="s">
        <v>11233</v>
      </c>
      <c r="K1223" t="s">
        <v>11232</v>
      </c>
      <c r="L1223" t="s">
        <v>11231</v>
      </c>
      <c r="M1223" t="s">
        <v>11230</v>
      </c>
      <c r="N1223">
        <v>4</v>
      </c>
      <c r="O1223" t="s">
        <v>11229</v>
      </c>
      <c r="P1223" t="s">
        <v>11228</v>
      </c>
      <c r="Q1223" t="s">
        <v>11227</v>
      </c>
      <c r="R1223" s="7">
        <v>39710</v>
      </c>
      <c r="S1223" s="8">
        <f t="shared" si="152"/>
        <v>2008</v>
      </c>
      <c r="T1223" s="8">
        <v>2008</v>
      </c>
      <c r="U1223" s="8">
        <f t="shared" si="153"/>
        <v>14</v>
      </c>
      <c r="V1223" s="7">
        <v>2008</v>
      </c>
      <c r="W1223" t="s">
        <v>313</v>
      </c>
      <c r="X1223" s="2">
        <v>1.6519999999999999</v>
      </c>
      <c r="Y1223" s="6">
        <f t="shared" si="154"/>
        <v>4.409919649769093E-2</v>
      </c>
      <c r="AA1223" t="s">
        <v>312</v>
      </c>
      <c r="AB1223">
        <v>17337</v>
      </c>
      <c r="AD1223" t="s">
        <v>4</v>
      </c>
      <c r="AE1223">
        <v>56</v>
      </c>
      <c r="AF1223">
        <v>9</v>
      </c>
      <c r="AH1223" t="s">
        <v>11226</v>
      </c>
      <c r="AI1223" t="s">
        <v>11225</v>
      </c>
      <c r="AJ1223" t="s">
        <v>11224</v>
      </c>
      <c r="AK1223" t="s">
        <v>11223</v>
      </c>
      <c r="AL1223">
        <v>5</v>
      </c>
      <c r="AM1223" s="5">
        <f t="shared" si="155"/>
        <v>0.35714285714285715</v>
      </c>
      <c r="AN1223" s="4">
        <f t="shared" si="156"/>
        <v>5.4092064694109376E-4</v>
      </c>
      <c r="AO1223" s="3"/>
      <c r="AP1223">
        <v>0</v>
      </c>
      <c r="AR1223" t="s">
        <v>20</v>
      </c>
      <c r="AT1223" s="2" t="s">
        <v>0</v>
      </c>
      <c r="AU1223" s="1">
        <f t="shared" si="157"/>
        <v>3.1031713742465978</v>
      </c>
      <c r="AV1223" s="1">
        <f t="shared" si="158"/>
        <v>2.2320058572316013</v>
      </c>
      <c r="AW1223" s="1">
        <f t="shared" si="159"/>
        <v>1.3608403402166043</v>
      </c>
    </row>
    <row r="1224" spans="1:49" x14ac:dyDescent="0.2">
      <c r="A1224">
        <v>1222</v>
      </c>
      <c r="B1224" t="s">
        <v>11222</v>
      </c>
      <c r="C1224" t="s">
        <v>11221</v>
      </c>
      <c r="F1224" t="s">
        <v>11220</v>
      </c>
      <c r="G1224" t="s">
        <v>10</v>
      </c>
      <c r="H1224" t="s">
        <v>9</v>
      </c>
      <c r="I1224" t="s">
        <v>885</v>
      </c>
      <c r="J1224">
        <v>60007061</v>
      </c>
      <c r="K1224" t="s">
        <v>884</v>
      </c>
      <c r="L1224" t="s">
        <v>883</v>
      </c>
      <c r="M1224" t="s">
        <v>65</v>
      </c>
      <c r="N1224">
        <v>5</v>
      </c>
      <c r="O1224" t="s">
        <v>11219</v>
      </c>
      <c r="P1224" t="s">
        <v>882</v>
      </c>
      <c r="Q1224" t="s">
        <v>881</v>
      </c>
      <c r="R1224" s="7">
        <v>39710</v>
      </c>
      <c r="S1224" s="8">
        <f t="shared" si="152"/>
        <v>2008</v>
      </c>
      <c r="T1224" s="8">
        <v>2008</v>
      </c>
      <c r="U1224" s="8">
        <f t="shared" si="153"/>
        <v>14</v>
      </c>
      <c r="V1224" s="7">
        <v>2008</v>
      </c>
      <c r="W1224" t="s">
        <v>313</v>
      </c>
      <c r="X1224" s="2">
        <v>1.6519999999999999</v>
      </c>
      <c r="Y1224" s="6">
        <f t="shared" si="154"/>
        <v>4.409919649769093E-2</v>
      </c>
      <c r="AA1224" t="s">
        <v>312</v>
      </c>
      <c r="AB1224">
        <v>17337</v>
      </c>
      <c r="AD1224" t="s">
        <v>4</v>
      </c>
      <c r="AE1224">
        <v>56</v>
      </c>
      <c r="AF1224">
        <v>9</v>
      </c>
      <c r="AH1224" t="s">
        <v>11218</v>
      </c>
      <c r="AI1224" t="s">
        <v>11217</v>
      </c>
      <c r="AJ1224" t="s">
        <v>11216</v>
      </c>
      <c r="AK1224" t="s">
        <v>11215</v>
      </c>
      <c r="AL1224">
        <v>35</v>
      </c>
      <c r="AM1224" s="5">
        <f t="shared" si="155"/>
        <v>2.5</v>
      </c>
      <c r="AN1224" s="4">
        <f t="shared" si="156"/>
        <v>3.7864445285876562E-3</v>
      </c>
      <c r="AO1224" s="3"/>
      <c r="AP1224">
        <v>0</v>
      </c>
      <c r="AR1224" t="s">
        <v>20</v>
      </c>
      <c r="AT1224" s="2" t="s">
        <v>0</v>
      </c>
      <c r="AU1224" s="1">
        <f t="shared" si="157"/>
        <v>3.2005370906959949</v>
      </c>
      <c r="AV1224" s="1">
        <f t="shared" si="158"/>
        <v>2.3942820513139291</v>
      </c>
      <c r="AW1224" s="1">
        <f t="shared" si="159"/>
        <v>1.5880270119318636</v>
      </c>
    </row>
    <row r="1225" spans="1:49" x14ac:dyDescent="0.2">
      <c r="A1225">
        <v>1223</v>
      </c>
      <c r="B1225" t="s">
        <v>11214</v>
      </c>
      <c r="C1225" t="s">
        <v>11213</v>
      </c>
      <c r="F1225" t="s">
        <v>11212</v>
      </c>
      <c r="G1225" t="s">
        <v>10</v>
      </c>
      <c r="H1225" t="s">
        <v>9</v>
      </c>
      <c r="I1225" t="s">
        <v>11211</v>
      </c>
      <c r="J1225" t="s">
        <v>11210</v>
      </c>
      <c r="K1225" t="s">
        <v>11209</v>
      </c>
      <c r="L1225" t="s">
        <v>11208</v>
      </c>
      <c r="M1225" t="s">
        <v>233</v>
      </c>
      <c r="N1225">
        <v>4</v>
      </c>
      <c r="O1225" t="s">
        <v>11207</v>
      </c>
      <c r="P1225" t="s">
        <v>11206</v>
      </c>
      <c r="Q1225" t="s">
        <v>11205</v>
      </c>
      <c r="R1225" s="7">
        <v>39710</v>
      </c>
      <c r="S1225" s="8">
        <f t="shared" si="152"/>
        <v>2008</v>
      </c>
      <c r="T1225" s="8">
        <v>2008</v>
      </c>
      <c r="U1225" s="8">
        <f t="shared" si="153"/>
        <v>14</v>
      </c>
      <c r="V1225" s="7">
        <v>2008</v>
      </c>
      <c r="W1225" t="s">
        <v>313</v>
      </c>
      <c r="X1225" s="2">
        <v>1.6519999999999999</v>
      </c>
      <c r="Y1225" s="6">
        <f t="shared" si="154"/>
        <v>4.409919649769093E-2</v>
      </c>
      <c r="AA1225" t="s">
        <v>312</v>
      </c>
      <c r="AB1225">
        <v>17337</v>
      </c>
      <c r="AD1225" t="s">
        <v>4</v>
      </c>
      <c r="AE1225">
        <v>56</v>
      </c>
      <c r="AF1225">
        <v>9</v>
      </c>
      <c r="AH1225" t="s">
        <v>11204</v>
      </c>
      <c r="AI1225" t="s">
        <v>11203</v>
      </c>
      <c r="AJ1225" t="s">
        <v>11202</v>
      </c>
      <c r="AK1225" t="s">
        <v>11201</v>
      </c>
      <c r="AL1225">
        <v>11</v>
      </c>
      <c r="AM1225" s="5">
        <f t="shared" si="155"/>
        <v>0.7857142857142857</v>
      </c>
      <c r="AN1225" s="4">
        <f t="shared" si="156"/>
        <v>1.1900254232704063E-3</v>
      </c>
      <c r="AO1225" s="3"/>
      <c r="AP1225">
        <v>0</v>
      </c>
      <c r="AQ1225" t="s">
        <v>12</v>
      </c>
      <c r="AR1225">
        <v>823864</v>
      </c>
      <c r="AS1225" t="s">
        <v>11</v>
      </c>
      <c r="AT1225" s="2" t="s">
        <v>0</v>
      </c>
      <c r="AU1225" s="1">
        <f t="shared" si="157"/>
        <v>3.1226445175364774</v>
      </c>
      <c r="AV1225" s="1">
        <f t="shared" si="158"/>
        <v>2.2644610960480671</v>
      </c>
      <c r="AW1225" s="1">
        <f t="shared" si="159"/>
        <v>1.4062776745596564</v>
      </c>
    </row>
    <row r="1226" spans="1:49" x14ac:dyDescent="0.2">
      <c r="A1226">
        <v>1224</v>
      </c>
      <c r="B1226" t="s">
        <v>11200</v>
      </c>
      <c r="C1226" t="s">
        <v>11199</v>
      </c>
      <c r="F1226" t="s">
        <v>11198</v>
      </c>
      <c r="G1226" t="s">
        <v>10</v>
      </c>
      <c r="H1226" t="s">
        <v>9</v>
      </c>
      <c r="I1226" t="s">
        <v>11197</v>
      </c>
      <c r="J1226">
        <v>60021378</v>
      </c>
      <c r="K1226" t="s">
        <v>11196</v>
      </c>
      <c r="L1226" t="s">
        <v>11195</v>
      </c>
      <c r="M1226" t="s">
        <v>15</v>
      </c>
      <c r="N1226">
        <v>1</v>
      </c>
      <c r="O1226" t="s">
        <v>11194</v>
      </c>
      <c r="P1226">
        <v>7006643812</v>
      </c>
      <c r="Q1226">
        <v>60021378</v>
      </c>
      <c r="R1226" s="7">
        <v>39710</v>
      </c>
      <c r="S1226" s="8">
        <f t="shared" si="152"/>
        <v>2008</v>
      </c>
      <c r="T1226" s="8">
        <v>2008</v>
      </c>
      <c r="U1226" s="8">
        <f t="shared" si="153"/>
        <v>14</v>
      </c>
      <c r="V1226" s="7">
        <v>2008</v>
      </c>
      <c r="W1226" t="s">
        <v>313</v>
      </c>
      <c r="X1226" s="2">
        <v>1.6519999999999999</v>
      </c>
      <c r="Y1226" s="6">
        <f t="shared" si="154"/>
        <v>4.409919649769093E-2</v>
      </c>
      <c r="AA1226" t="s">
        <v>312</v>
      </c>
      <c r="AB1226">
        <v>17337</v>
      </c>
      <c r="AD1226" t="s">
        <v>4</v>
      </c>
      <c r="AE1226">
        <v>56</v>
      </c>
      <c r="AF1226">
        <v>9</v>
      </c>
      <c r="AH1226" t="s">
        <v>11193</v>
      </c>
      <c r="AI1226" t="s">
        <v>11192</v>
      </c>
      <c r="AJ1226" t="s">
        <v>11191</v>
      </c>
      <c r="AK1226" t="s">
        <v>11190</v>
      </c>
      <c r="AL1226">
        <v>19</v>
      </c>
      <c r="AM1226" s="5">
        <f t="shared" si="155"/>
        <v>1.3571428571428572</v>
      </c>
      <c r="AN1226" s="4">
        <f t="shared" si="156"/>
        <v>2.0554984583761563E-3</v>
      </c>
      <c r="AO1226" s="3"/>
      <c r="AP1226">
        <v>0</v>
      </c>
      <c r="AR1226" t="s">
        <v>20</v>
      </c>
      <c r="AT1226" s="2" t="s">
        <v>0</v>
      </c>
      <c r="AU1226" s="1">
        <f t="shared" si="157"/>
        <v>3.1486087085896495</v>
      </c>
      <c r="AV1226" s="1">
        <f t="shared" si="158"/>
        <v>2.3077347478033543</v>
      </c>
      <c r="AW1226" s="1">
        <f t="shared" si="159"/>
        <v>1.4668607870170587</v>
      </c>
    </row>
    <row r="1227" spans="1:49" x14ac:dyDescent="0.2">
      <c r="A1227">
        <v>1225</v>
      </c>
      <c r="B1227" t="s">
        <v>11189</v>
      </c>
      <c r="C1227" t="s">
        <v>11188</v>
      </c>
      <c r="F1227" t="s">
        <v>11187</v>
      </c>
      <c r="G1227" t="s">
        <v>10</v>
      </c>
      <c r="H1227" t="s">
        <v>9</v>
      </c>
      <c r="I1227" t="s">
        <v>11186</v>
      </c>
      <c r="J1227">
        <v>60004750</v>
      </c>
      <c r="K1227" t="s">
        <v>582</v>
      </c>
      <c r="L1227" t="s">
        <v>581</v>
      </c>
      <c r="M1227" t="s">
        <v>405</v>
      </c>
      <c r="N1227">
        <v>2</v>
      </c>
      <c r="O1227" t="s">
        <v>11185</v>
      </c>
      <c r="P1227" t="s">
        <v>11184</v>
      </c>
      <c r="Q1227" t="s">
        <v>580</v>
      </c>
      <c r="R1227" s="7">
        <v>39710</v>
      </c>
      <c r="S1227" s="8">
        <f t="shared" si="152"/>
        <v>2008</v>
      </c>
      <c r="T1227" s="8">
        <v>2008</v>
      </c>
      <c r="U1227" s="8">
        <f t="shared" si="153"/>
        <v>14</v>
      </c>
      <c r="V1227" s="7">
        <v>2008</v>
      </c>
      <c r="W1227" t="s">
        <v>313</v>
      </c>
      <c r="X1227" s="2">
        <v>1.6519999999999999</v>
      </c>
      <c r="Y1227" s="6">
        <f t="shared" si="154"/>
        <v>4.409919649769093E-2</v>
      </c>
      <c r="AA1227" t="s">
        <v>312</v>
      </c>
      <c r="AB1227">
        <v>17337</v>
      </c>
      <c r="AD1227" t="s">
        <v>4</v>
      </c>
      <c r="AE1227">
        <v>56</v>
      </c>
      <c r="AF1227">
        <v>9</v>
      </c>
      <c r="AH1227" t="s">
        <v>11183</v>
      </c>
      <c r="AI1227" t="s">
        <v>11182</v>
      </c>
      <c r="AJ1227" t="s">
        <v>11181</v>
      </c>
      <c r="AK1227" t="s">
        <v>11180</v>
      </c>
      <c r="AL1227">
        <v>22</v>
      </c>
      <c r="AM1227" s="5">
        <f t="shared" si="155"/>
        <v>1.5714285714285714</v>
      </c>
      <c r="AN1227" s="4">
        <f t="shared" si="156"/>
        <v>2.3800508465408126E-3</v>
      </c>
      <c r="AO1227" s="3"/>
      <c r="AP1227">
        <v>0</v>
      </c>
      <c r="AR1227" t="s">
        <v>20</v>
      </c>
      <c r="AT1227" s="2" t="s">
        <v>0</v>
      </c>
      <c r="AU1227" s="1">
        <f t="shared" si="157"/>
        <v>3.1583452802345895</v>
      </c>
      <c r="AV1227" s="1">
        <f t="shared" si="158"/>
        <v>2.3239623672115872</v>
      </c>
      <c r="AW1227" s="1">
        <f t="shared" si="159"/>
        <v>1.4895794541885847</v>
      </c>
    </row>
    <row r="1228" spans="1:49" x14ac:dyDescent="0.2">
      <c r="A1228">
        <v>1226</v>
      </c>
      <c r="B1228" t="s">
        <v>11179</v>
      </c>
      <c r="C1228" t="s">
        <v>11178</v>
      </c>
      <c r="F1228" t="s">
        <v>11177</v>
      </c>
      <c r="G1228" t="s">
        <v>10</v>
      </c>
      <c r="H1228" t="s">
        <v>9</v>
      </c>
      <c r="I1228" t="s">
        <v>11176</v>
      </c>
      <c r="J1228">
        <v>60005429</v>
      </c>
      <c r="K1228" t="s">
        <v>1878</v>
      </c>
      <c r="L1228" t="s">
        <v>197</v>
      </c>
      <c r="M1228" t="s">
        <v>60</v>
      </c>
      <c r="N1228">
        <v>2</v>
      </c>
      <c r="O1228" t="s">
        <v>11175</v>
      </c>
      <c r="P1228" t="s">
        <v>11174</v>
      </c>
      <c r="Q1228" t="s">
        <v>1877</v>
      </c>
      <c r="R1228" s="7">
        <v>39710</v>
      </c>
      <c r="S1228" s="8">
        <f t="shared" si="152"/>
        <v>2008</v>
      </c>
      <c r="T1228" s="8">
        <v>2008</v>
      </c>
      <c r="U1228" s="8">
        <f t="shared" si="153"/>
        <v>14</v>
      </c>
      <c r="V1228" s="7">
        <v>2008</v>
      </c>
      <c r="W1228" t="s">
        <v>313</v>
      </c>
      <c r="X1228" s="2">
        <v>1.6519999999999999</v>
      </c>
      <c r="Y1228" s="6">
        <f t="shared" si="154"/>
        <v>4.409919649769093E-2</v>
      </c>
      <c r="AA1228" t="s">
        <v>312</v>
      </c>
      <c r="AB1228">
        <v>17337</v>
      </c>
      <c r="AD1228" t="s">
        <v>4</v>
      </c>
      <c r="AE1228">
        <v>56</v>
      </c>
      <c r="AF1228">
        <v>9</v>
      </c>
      <c r="AH1228" t="s">
        <v>11173</v>
      </c>
      <c r="AI1228" t="s">
        <v>11172</v>
      </c>
      <c r="AJ1228" t="s">
        <v>11171</v>
      </c>
      <c r="AK1228" t="s">
        <v>11170</v>
      </c>
      <c r="AL1228">
        <v>16</v>
      </c>
      <c r="AM1228" s="5">
        <f t="shared" si="155"/>
        <v>1.1428571428571428</v>
      </c>
      <c r="AN1228" s="4">
        <f t="shared" si="156"/>
        <v>1.7309460702114999E-3</v>
      </c>
      <c r="AO1228" s="3"/>
      <c r="AP1228">
        <v>0</v>
      </c>
      <c r="AQ1228" t="s">
        <v>321</v>
      </c>
      <c r="AR1228" t="s">
        <v>11169</v>
      </c>
      <c r="AS1228" t="s">
        <v>320</v>
      </c>
      <c r="AT1228" s="2" t="s">
        <v>0</v>
      </c>
      <c r="AU1228" s="1">
        <f t="shared" si="157"/>
        <v>3.1388721369447099</v>
      </c>
      <c r="AV1228" s="1">
        <f t="shared" si="158"/>
        <v>2.2915071283951214</v>
      </c>
      <c r="AW1228" s="1">
        <f t="shared" si="159"/>
        <v>1.4441421198455329</v>
      </c>
    </row>
    <row r="1229" spans="1:49" x14ac:dyDescent="0.2">
      <c r="A1229">
        <v>1227</v>
      </c>
      <c r="B1229" t="s">
        <v>11168</v>
      </c>
      <c r="C1229" t="s">
        <v>11167</v>
      </c>
      <c r="F1229" t="s">
        <v>11166</v>
      </c>
      <c r="G1229" t="s">
        <v>10</v>
      </c>
      <c r="H1229" t="s">
        <v>9</v>
      </c>
      <c r="I1229" t="s">
        <v>11165</v>
      </c>
      <c r="J1229" t="s">
        <v>1897</v>
      </c>
      <c r="K1229" t="s">
        <v>1896</v>
      </c>
      <c r="L1229" t="s">
        <v>612</v>
      </c>
      <c r="M1229" t="s">
        <v>611</v>
      </c>
      <c r="N1229">
        <v>4</v>
      </c>
      <c r="O1229" t="s">
        <v>11164</v>
      </c>
      <c r="P1229" t="s">
        <v>11163</v>
      </c>
      <c r="Q1229" t="s">
        <v>11162</v>
      </c>
      <c r="R1229" s="7">
        <v>39710</v>
      </c>
      <c r="S1229" s="8">
        <f t="shared" si="152"/>
        <v>2008</v>
      </c>
      <c r="T1229" s="8">
        <v>2008</v>
      </c>
      <c r="U1229" s="8">
        <f t="shared" si="153"/>
        <v>14</v>
      </c>
      <c r="V1229" s="7">
        <v>2008</v>
      </c>
      <c r="W1229" t="s">
        <v>313</v>
      </c>
      <c r="X1229" s="2">
        <v>1.6519999999999999</v>
      </c>
      <c r="Y1229" s="6">
        <f t="shared" si="154"/>
        <v>4.409919649769093E-2</v>
      </c>
      <c r="AA1229" t="s">
        <v>312</v>
      </c>
      <c r="AB1229">
        <v>17337</v>
      </c>
      <c r="AD1229" t="s">
        <v>4</v>
      </c>
      <c r="AE1229">
        <v>56</v>
      </c>
      <c r="AF1229">
        <v>9</v>
      </c>
      <c r="AH1229" t="s">
        <v>11161</v>
      </c>
      <c r="AI1229" t="s">
        <v>11160</v>
      </c>
      <c r="AJ1229" t="s">
        <v>11159</v>
      </c>
      <c r="AK1229" t="s">
        <v>11158</v>
      </c>
      <c r="AL1229">
        <v>10</v>
      </c>
      <c r="AM1229" s="5">
        <f t="shared" si="155"/>
        <v>0.7142857142857143</v>
      </c>
      <c r="AN1229" s="4">
        <f t="shared" si="156"/>
        <v>1.0818412938821875E-3</v>
      </c>
      <c r="AO1229" s="3"/>
      <c r="AP1229">
        <v>0</v>
      </c>
      <c r="AQ1229" t="s">
        <v>1543</v>
      </c>
      <c r="AR1229" t="s">
        <v>11157</v>
      </c>
      <c r="AS1229" t="s">
        <v>1542</v>
      </c>
      <c r="AT1229" s="2" t="s">
        <v>0</v>
      </c>
      <c r="AU1229" s="1">
        <f t="shared" si="157"/>
        <v>3.1193989936548308</v>
      </c>
      <c r="AV1229" s="1">
        <f t="shared" si="158"/>
        <v>2.259051889578656</v>
      </c>
      <c r="AW1229" s="1">
        <f t="shared" si="159"/>
        <v>1.3987047855024808</v>
      </c>
    </row>
    <row r="1230" spans="1:49" x14ac:dyDescent="0.2">
      <c r="A1230">
        <v>1228</v>
      </c>
      <c r="B1230" t="s">
        <v>11156</v>
      </c>
      <c r="C1230" t="s">
        <v>11155</v>
      </c>
      <c r="F1230" t="s">
        <v>11154</v>
      </c>
      <c r="G1230" t="s">
        <v>10</v>
      </c>
      <c r="H1230" t="s">
        <v>9</v>
      </c>
      <c r="I1230" t="s">
        <v>1680</v>
      </c>
      <c r="J1230" t="s">
        <v>1699</v>
      </c>
      <c r="K1230" t="s">
        <v>1698</v>
      </c>
      <c r="L1230" t="s">
        <v>1697</v>
      </c>
      <c r="M1230" t="s">
        <v>224</v>
      </c>
      <c r="N1230">
        <v>4</v>
      </c>
      <c r="O1230" t="s">
        <v>11153</v>
      </c>
      <c r="P1230" t="s">
        <v>1696</v>
      </c>
      <c r="Q1230" t="s">
        <v>1695</v>
      </c>
      <c r="R1230" s="7">
        <v>39710</v>
      </c>
      <c r="S1230" s="8">
        <f t="shared" si="152"/>
        <v>2008</v>
      </c>
      <c r="T1230" s="8">
        <v>2008</v>
      </c>
      <c r="U1230" s="8">
        <f t="shared" si="153"/>
        <v>14</v>
      </c>
      <c r="V1230" s="7">
        <v>2008</v>
      </c>
      <c r="W1230" t="s">
        <v>313</v>
      </c>
      <c r="X1230" s="2">
        <v>1.6519999999999999</v>
      </c>
      <c r="Y1230" s="6">
        <f t="shared" si="154"/>
        <v>4.409919649769093E-2</v>
      </c>
      <c r="AA1230" t="s">
        <v>312</v>
      </c>
      <c r="AB1230">
        <v>17337</v>
      </c>
      <c r="AD1230" t="s">
        <v>4</v>
      </c>
      <c r="AE1230">
        <v>56</v>
      </c>
      <c r="AF1230">
        <v>9</v>
      </c>
      <c r="AH1230" t="s">
        <v>11152</v>
      </c>
      <c r="AI1230" t="s">
        <v>11151</v>
      </c>
      <c r="AJ1230" t="s">
        <v>11150</v>
      </c>
      <c r="AK1230" t="s">
        <v>11149</v>
      </c>
      <c r="AL1230">
        <v>15</v>
      </c>
      <c r="AM1230" s="5">
        <f t="shared" si="155"/>
        <v>1.0714285714285714</v>
      </c>
      <c r="AN1230" s="4">
        <f t="shared" si="156"/>
        <v>1.6227619408232812E-3</v>
      </c>
      <c r="AO1230" s="3"/>
      <c r="AP1230">
        <v>0</v>
      </c>
      <c r="AR1230" t="s">
        <v>20</v>
      </c>
      <c r="AT1230" s="2" t="s">
        <v>0</v>
      </c>
      <c r="AU1230" s="1">
        <f t="shared" si="157"/>
        <v>3.1356266130630632</v>
      </c>
      <c r="AV1230" s="1">
        <f t="shared" si="158"/>
        <v>2.2860979219257107</v>
      </c>
      <c r="AW1230" s="1">
        <f t="shared" si="159"/>
        <v>1.4365692307883575</v>
      </c>
    </row>
    <row r="1231" spans="1:49" x14ac:dyDescent="0.2">
      <c r="A1231">
        <v>1229</v>
      </c>
      <c r="B1231" t="s">
        <v>11148</v>
      </c>
      <c r="C1231" t="s">
        <v>11147</v>
      </c>
      <c r="F1231" t="s">
        <v>11146</v>
      </c>
      <c r="G1231" t="s">
        <v>10</v>
      </c>
      <c r="H1231" t="s">
        <v>9</v>
      </c>
      <c r="I1231" t="s">
        <v>11145</v>
      </c>
      <c r="J1231">
        <v>60002014</v>
      </c>
      <c r="K1231" t="s">
        <v>436</v>
      </c>
      <c r="L1231" t="s">
        <v>435</v>
      </c>
      <c r="M1231" t="s">
        <v>434</v>
      </c>
      <c r="N1231">
        <v>1</v>
      </c>
      <c r="O1231" t="s">
        <v>11144</v>
      </c>
      <c r="P1231">
        <v>35613405800</v>
      </c>
      <c r="Q1231">
        <v>60002014</v>
      </c>
      <c r="R1231" s="7">
        <v>39710</v>
      </c>
      <c r="S1231" s="8">
        <f t="shared" si="152"/>
        <v>2008</v>
      </c>
      <c r="T1231" s="8">
        <v>2008</v>
      </c>
      <c r="U1231" s="8">
        <f t="shared" si="153"/>
        <v>14</v>
      </c>
      <c r="V1231" s="7">
        <v>2008</v>
      </c>
      <c r="W1231" t="s">
        <v>313</v>
      </c>
      <c r="X1231" s="2">
        <v>1.6519999999999999</v>
      </c>
      <c r="Y1231" s="6">
        <f t="shared" si="154"/>
        <v>4.409919649769093E-2</v>
      </c>
      <c r="AA1231" t="s">
        <v>312</v>
      </c>
      <c r="AB1231">
        <v>17337</v>
      </c>
      <c r="AD1231" t="s">
        <v>4</v>
      </c>
      <c r="AE1231">
        <v>56</v>
      </c>
      <c r="AF1231">
        <v>9</v>
      </c>
      <c r="AH1231" t="s">
        <v>11143</v>
      </c>
      <c r="AI1231" t="s">
        <v>11142</v>
      </c>
      <c r="AJ1231" t="s">
        <v>11141</v>
      </c>
      <c r="AK1231" t="s">
        <v>11140</v>
      </c>
      <c r="AL1231">
        <v>14</v>
      </c>
      <c r="AM1231" s="5">
        <f t="shared" si="155"/>
        <v>1</v>
      </c>
      <c r="AN1231" s="4">
        <f t="shared" si="156"/>
        <v>1.5145778114350624E-3</v>
      </c>
      <c r="AO1231" s="3"/>
      <c r="AP1231">
        <v>0</v>
      </c>
      <c r="AR1231" t="s">
        <v>20</v>
      </c>
      <c r="AT1231" s="2" t="s">
        <v>0</v>
      </c>
      <c r="AU1231" s="1">
        <f t="shared" si="157"/>
        <v>3.132381089181417</v>
      </c>
      <c r="AV1231" s="1">
        <f t="shared" si="158"/>
        <v>2.2806887154562996</v>
      </c>
      <c r="AW1231" s="1">
        <f t="shared" si="159"/>
        <v>1.4289963417311822</v>
      </c>
    </row>
    <row r="1232" spans="1:49" x14ac:dyDescent="0.2">
      <c r="A1232">
        <v>1230</v>
      </c>
      <c r="B1232" t="s">
        <v>11139</v>
      </c>
      <c r="C1232" t="s">
        <v>11138</v>
      </c>
      <c r="F1232" t="s">
        <v>11137</v>
      </c>
      <c r="G1232" t="s">
        <v>10</v>
      </c>
      <c r="H1232" t="s">
        <v>9</v>
      </c>
      <c r="I1232" t="s">
        <v>795</v>
      </c>
      <c r="J1232" t="s">
        <v>11136</v>
      </c>
      <c r="K1232" t="s">
        <v>11135</v>
      </c>
      <c r="L1232" t="s">
        <v>11134</v>
      </c>
      <c r="M1232" t="s">
        <v>482</v>
      </c>
      <c r="N1232">
        <v>3</v>
      </c>
      <c r="O1232" t="s">
        <v>11133</v>
      </c>
      <c r="P1232" t="s">
        <v>11132</v>
      </c>
      <c r="Q1232" t="s">
        <v>11131</v>
      </c>
      <c r="R1232" s="7">
        <v>39710</v>
      </c>
      <c r="S1232" s="8">
        <f t="shared" si="152"/>
        <v>2008</v>
      </c>
      <c r="T1232" s="8">
        <v>2008</v>
      </c>
      <c r="U1232" s="8">
        <f t="shared" si="153"/>
        <v>14</v>
      </c>
      <c r="V1232" s="7">
        <v>2008</v>
      </c>
      <c r="W1232" t="s">
        <v>313</v>
      </c>
      <c r="X1232" s="2">
        <v>1.6519999999999999</v>
      </c>
      <c r="Y1232" s="6">
        <f t="shared" si="154"/>
        <v>4.409919649769093E-2</v>
      </c>
      <c r="AA1232" t="s">
        <v>312</v>
      </c>
      <c r="AB1232">
        <v>17337</v>
      </c>
      <c r="AD1232" t="s">
        <v>4</v>
      </c>
      <c r="AE1232">
        <v>56</v>
      </c>
      <c r="AF1232">
        <v>9</v>
      </c>
      <c r="AH1232" t="s">
        <v>11130</v>
      </c>
      <c r="AI1232" t="s">
        <v>11129</v>
      </c>
      <c r="AJ1232" t="s">
        <v>11128</v>
      </c>
      <c r="AK1232" t="s">
        <v>11127</v>
      </c>
      <c r="AL1232">
        <v>183</v>
      </c>
      <c r="AM1232" s="5">
        <f t="shared" si="155"/>
        <v>13.071428571428571</v>
      </c>
      <c r="AN1232" s="4">
        <f t="shared" si="156"/>
        <v>1.9797695678044031E-2</v>
      </c>
      <c r="AO1232" s="3"/>
      <c r="AP1232">
        <v>0</v>
      </c>
      <c r="AQ1232" t="s">
        <v>37</v>
      </c>
      <c r="AR1232" t="s">
        <v>11126</v>
      </c>
      <c r="AS1232" t="s">
        <v>36</v>
      </c>
      <c r="AT1232" s="2" t="s">
        <v>0</v>
      </c>
      <c r="AU1232" s="1">
        <f t="shared" si="157"/>
        <v>3.6808746251796856</v>
      </c>
      <c r="AV1232" s="1">
        <f t="shared" si="158"/>
        <v>3.1948446087867484</v>
      </c>
      <c r="AW1232" s="1">
        <f t="shared" si="159"/>
        <v>2.7088145923938098</v>
      </c>
    </row>
    <row r="1233" spans="1:49" x14ac:dyDescent="0.2">
      <c r="A1233">
        <v>1231</v>
      </c>
      <c r="B1233" t="s">
        <v>11125</v>
      </c>
      <c r="C1233" t="s">
        <v>11124</v>
      </c>
      <c r="F1233" t="s">
        <v>11123</v>
      </c>
      <c r="G1233" t="s">
        <v>10</v>
      </c>
      <c r="H1233" t="s">
        <v>9</v>
      </c>
      <c r="I1233" t="s">
        <v>11122</v>
      </c>
      <c r="J1233" t="s">
        <v>11121</v>
      </c>
      <c r="K1233" t="s">
        <v>11120</v>
      </c>
      <c r="L1233" t="s">
        <v>11119</v>
      </c>
      <c r="M1233" t="s">
        <v>363</v>
      </c>
      <c r="N1233">
        <v>3</v>
      </c>
      <c r="O1233" t="s">
        <v>11118</v>
      </c>
      <c r="P1233" t="s">
        <v>11117</v>
      </c>
      <c r="Q1233" t="s">
        <v>11116</v>
      </c>
      <c r="R1233" s="7">
        <v>39710</v>
      </c>
      <c r="S1233" s="8">
        <f t="shared" si="152"/>
        <v>2008</v>
      </c>
      <c r="T1233" s="8">
        <v>2008</v>
      </c>
      <c r="U1233" s="8">
        <f t="shared" si="153"/>
        <v>14</v>
      </c>
      <c r="V1233" s="7">
        <v>2008</v>
      </c>
      <c r="W1233" t="s">
        <v>313</v>
      </c>
      <c r="X1233" s="2">
        <v>1.6519999999999999</v>
      </c>
      <c r="Y1233" s="6">
        <f t="shared" si="154"/>
        <v>4.409919649769093E-2</v>
      </c>
      <c r="AA1233" t="s">
        <v>312</v>
      </c>
      <c r="AB1233">
        <v>17337</v>
      </c>
      <c r="AD1233" t="s">
        <v>4</v>
      </c>
      <c r="AE1233">
        <v>56</v>
      </c>
      <c r="AF1233">
        <v>9</v>
      </c>
      <c r="AH1233" t="s">
        <v>11115</v>
      </c>
      <c r="AI1233" t="s">
        <v>11114</v>
      </c>
      <c r="AJ1233" t="s">
        <v>11113</v>
      </c>
      <c r="AK1233" t="s">
        <v>11112</v>
      </c>
      <c r="AL1233">
        <v>43</v>
      </c>
      <c r="AM1233" s="5">
        <f t="shared" si="155"/>
        <v>3.0714285714285716</v>
      </c>
      <c r="AN1233" s="4">
        <f t="shared" si="156"/>
        <v>4.6519175636934064E-3</v>
      </c>
      <c r="AO1233" s="3"/>
      <c r="AP1233">
        <v>0</v>
      </c>
      <c r="AQ1233" t="s">
        <v>321</v>
      </c>
      <c r="AR1233" t="s">
        <v>11111</v>
      </c>
      <c r="AS1233" t="s">
        <v>320</v>
      </c>
      <c r="AT1233" s="2" t="s">
        <v>0</v>
      </c>
      <c r="AU1233" s="1">
        <f t="shared" si="157"/>
        <v>3.2265012817491674</v>
      </c>
      <c r="AV1233" s="1">
        <f t="shared" si="158"/>
        <v>2.4375557030692172</v>
      </c>
      <c r="AW1233" s="1">
        <f t="shared" si="159"/>
        <v>1.6486101243892664</v>
      </c>
    </row>
    <row r="1234" spans="1:49" x14ac:dyDescent="0.2">
      <c r="A1234">
        <v>1232</v>
      </c>
      <c r="B1234" t="s">
        <v>11110</v>
      </c>
      <c r="C1234" t="s">
        <v>11109</v>
      </c>
      <c r="F1234" t="s">
        <v>11108</v>
      </c>
      <c r="G1234" t="s">
        <v>10</v>
      </c>
      <c r="H1234" t="s">
        <v>9</v>
      </c>
      <c r="I1234" t="s">
        <v>11107</v>
      </c>
      <c r="J1234">
        <v>60015331</v>
      </c>
      <c r="K1234" t="s">
        <v>1433</v>
      </c>
      <c r="L1234" t="s">
        <v>955</v>
      </c>
      <c r="M1234" t="s">
        <v>636</v>
      </c>
      <c r="N1234">
        <v>2</v>
      </c>
      <c r="O1234" t="s">
        <v>11106</v>
      </c>
      <c r="P1234" t="s">
        <v>11105</v>
      </c>
      <c r="Q1234" t="s">
        <v>1432</v>
      </c>
      <c r="R1234" s="7">
        <v>39710</v>
      </c>
      <c r="S1234" s="8">
        <f t="shared" si="152"/>
        <v>2008</v>
      </c>
      <c r="T1234" s="8">
        <v>2008</v>
      </c>
      <c r="U1234" s="8">
        <f t="shared" si="153"/>
        <v>14</v>
      </c>
      <c r="V1234" s="7">
        <v>2008</v>
      </c>
      <c r="W1234" t="s">
        <v>313</v>
      </c>
      <c r="X1234" s="2">
        <v>1.6519999999999999</v>
      </c>
      <c r="Y1234" s="6">
        <f t="shared" si="154"/>
        <v>4.409919649769093E-2</v>
      </c>
      <c r="AA1234" t="s">
        <v>312</v>
      </c>
      <c r="AB1234">
        <v>17337</v>
      </c>
      <c r="AD1234" t="s">
        <v>4</v>
      </c>
      <c r="AE1234">
        <v>56</v>
      </c>
      <c r="AF1234">
        <v>9</v>
      </c>
      <c r="AH1234" t="s">
        <v>11104</v>
      </c>
      <c r="AI1234" t="s">
        <v>11103</v>
      </c>
      <c r="AJ1234" t="s">
        <v>11102</v>
      </c>
      <c r="AK1234" t="s">
        <v>11101</v>
      </c>
      <c r="AL1234">
        <v>42</v>
      </c>
      <c r="AM1234" s="5">
        <f t="shared" si="155"/>
        <v>3</v>
      </c>
      <c r="AN1234" s="4">
        <f t="shared" si="156"/>
        <v>4.5437334343051876E-3</v>
      </c>
      <c r="AO1234" s="3"/>
      <c r="AP1234">
        <v>0</v>
      </c>
      <c r="AQ1234" t="s">
        <v>11100</v>
      </c>
      <c r="AR1234" t="s">
        <v>11099</v>
      </c>
      <c r="AS1234" t="s">
        <v>11098</v>
      </c>
      <c r="AT1234" s="2" t="s">
        <v>0</v>
      </c>
      <c r="AU1234" s="1">
        <f t="shared" si="157"/>
        <v>3.2232557578675207</v>
      </c>
      <c r="AV1234" s="1">
        <f t="shared" si="158"/>
        <v>2.4321464965998061</v>
      </c>
      <c r="AW1234" s="1">
        <f t="shared" si="159"/>
        <v>1.641037235332091</v>
      </c>
    </row>
    <row r="1235" spans="1:49" x14ac:dyDescent="0.2">
      <c r="A1235">
        <v>1233</v>
      </c>
      <c r="B1235" t="s">
        <v>11097</v>
      </c>
      <c r="C1235" t="s">
        <v>11096</v>
      </c>
      <c r="F1235" t="s">
        <v>11095</v>
      </c>
      <c r="G1235" t="s">
        <v>10</v>
      </c>
      <c r="H1235" t="s">
        <v>9</v>
      </c>
      <c r="I1235" t="s">
        <v>11094</v>
      </c>
      <c r="J1235" t="s">
        <v>11093</v>
      </c>
      <c r="K1235" t="s">
        <v>11092</v>
      </c>
      <c r="L1235" t="s">
        <v>959</v>
      </c>
      <c r="M1235" t="s">
        <v>322</v>
      </c>
      <c r="N1235">
        <v>5</v>
      </c>
      <c r="O1235" t="s">
        <v>11091</v>
      </c>
      <c r="P1235" t="s">
        <v>11090</v>
      </c>
      <c r="Q1235" t="s">
        <v>11089</v>
      </c>
      <c r="R1235" s="7">
        <v>39710</v>
      </c>
      <c r="S1235" s="8">
        <f t="shared" si="152"/>
        <v>2008</v>
      </c>
      <c r="T1235" s="8">
        <v>2008</v>
      </c>
      <c r="U1235" s="8">
        <f t="shared" si="153"/>
        <v>14</v>
      </c>
      <c r="V1235" s="7">
        <v>2008</v>
      </c>
      <c r="W1235" t="s">
        <v>313</v>
      </c>
      <c r="X1235" s="2">
        <v>1.6519999999999999</v>
      </c>
      <c r="Y1235" s="6">
        <f t="shared" si="154"/>
        <v>4.409919649769093E-2</v>
      </c>
      <c r="AA1235" t="s">
        <v>312</v>
      </c>
      <c r="AB1235">
        <v>17337</v>
      </c>
      <c r="AD1235" t="s">
        <v>4</v>
      </c>
      <c r="AE1235">
        <v>56</v>
      </c>
      <c r="AF1235">
        <v>9</v>
      </c>
      <c r="AH1235" t="s">
        <v>11088</v>
      </c>
      <c r="AI1235" t="s">
        <v>11087</v>
      </c>
      <c r="AJ1235" t="s">
        <v>11086</v>
      </c>
      <c r="AK1235" t="s">
        <v>11085</v>
      </c>
      <c r="AL1235">
        <v>85</v>
      </c>
      <c r="AM1235" s="5">
        <f t="shared" si="155"/>
        <v>6.0714285714285712</v>
      </c>
      <c r="AN1235" s="4">
        <f t="shared" si="156"/>
        <v>9.1956509979985931E-3</v>
      </c>
      <c r="AO1235" s="3"/>
      <c r="AP1235">
        <v>0</v>
      </c>
      <c r="AQ1235" t="s">
        <v>321</v>
      </c>
      <c r="AR1235" t="s">
        <v>11084</v>
      </c>
      <c r="AS1235" t="s">
        <v>320</v>
      </c>
      <c r="AT1235" s="2" t="s">
        <v>0</v>
      </c>
      <c r="AU1235" s="1">
        <f t="shared" si="157"/>
        <v>3.3628132847783232</v>
      </c>
      <c r="AV1235" s="1">
        <f t="shared" si="158"/>
        <v>2.6647423747844763</v>
      </c>
      <c r="AW1235" s="1">
        <f t="shared" si="159"/>
        <v>1.9666714647906294</v>
      </c>
    </row>
    <row r="1236" spans="1:49" x14ac:dyDescent="0.2">
      <c r="A1236">
        <v>1234</v>
      </c>
      <c r="B1236" t="s">
        <v>11083</v>
      </c>
      <c r="C1236" t="s">
        <v>11082</v>
      </c>
      <c r="F1236" t="s">
        <v>11081</v>
      </c>
      <c r="G1236" t="s">
        <v>10</v>
      </c>
      <c r="H1236" t="s">
        <v>9</v>
      </c>
      <c r="I1236" t="s">
        <v>11080</v>
      </c>
      <c r="J1236" t="s">
        <v>831</v>
      </c>
      <c r="K1236" t="s">
        <v>830</v>
      </c>
      <c r="L1236" t="s">
        <v>829</v>
      </c>
      <c r="M1236" t="s">
        <v>285</v>
      </c>
      <c r="N1236">
        <v>3</v>
      </c>
      <c r="O1236" t="s">
        <v>11079</v>
      </c>
      <c r="P1236" t="s">
        <v>11078</v>
      </c>
      <c r="Q1236" t="s">
        <v>11077</v>
      </c>
      <c r="R1236" s="7">
        <v>39710</v>
      </c>
      <c r="S1236" s="8">
        <f t="shared" si="152"/>
        <v>2008</v>
      </c>
      <c r="T1236" s="8">
        <v>2008</v>
      </c>
      <c r="U1236" s="8">
        <f t="shared" si="153"/>
        <v>14</v>
      </c>
      <c r="V1236" s="7">
        <v>2008</v>
      </c>
      <c r="W1236" t="s">
        <v>313</v>
      </c>
      <c r="X1236" s="2">
        <v>1.6519999999999999</v>
      </c>
      <c r="Y1236" s="6">
        <f t="shared" si="154"/>
        <v>4.409919649769093E-2</v>
      </c>
      <c r="AA1236" t="s">
        <v>312</v>
      </c>
      <c r="AB1236">
        <v>17337</v>
      </c>
      <c r="AD1236" t="s">
        <v>4</v>
      </c>
      <c r="AE1236">
        <v>56</v>
      </c>
      <c r="AF1236">
        <v>9</v>
      </c>
      <c r="AH1236" t="s">
        <v>11076</v>
      </c>
      <c r="AI1236" t="s">
        <v>11075</v>
      </c>
      <c r="AJ1236" t="s">
        <v>11074</v>
      </c>
      <c r="AK1236" t="s">
        <v>11073</v>
      </c>
      <c r="AL1236">
        <v>19</v>
      </c>
      <c r="AM1236" s="5">
        <f t="shared" si="155"/>
        <v>1.3571428571428572</v>
      </c>
      <c r="AN1236" s="4">
        <f t="shared" si="156"/>
        <v>2.0554984583761563E-3</v>
      </c>
      <c r="AO1236" s="3"/>
      <c r="AP1236">
        <v>0</v>
      </c>
      <c r="AR1236" t="s">
        <v>20</v>
      </c>
      <c r="AT1236" s="2" t="s">
        <v>0</v>
      </c>
      <c r="AU1236" s="1">
        <f t="shared" si="157"/>
        <v>3.1486087085896495</v>
      </c>
      <c r="AV1236" s="1">
        <f t="shared" si="158"/>
        <v>2.3077347478033543</v>
      </c>
      <c r="AW1236" s="1">
        <f t="shared" si="159"/>
        <v>1.4668607870170587</v>
      </c>
    </row>
    <row r="1237" spans="1:49" x14ac:dyDescent="0.2">
      <c r="A1237">
        <v>1235</v>
      </c>
      <c r="B1237" t="s">
        <v>11072</v>
      </c>
      <c r="C1237" t="s">
        <v>11071</v>
      </c>
      <c r="F1237" t="s">
        <v>11070</v>
      </c>
      <c r="G1237" t="s">
        <v>10</v>
      </c>
      <c r="H1237" t="s">
        <v>9</v>
      </c>
      <c r="I1237" t="s">
        <v>11069</v>
      </c>
      <c r="J1237" t="s">
        <v>11068</v>
      </c>
      <c r="K1237" t="s">
        <v>11067</v>
      </c>
      <c r="L1237" t="s">
        <v>11066</v>
      </c>
      <c r="M1237" t="s">
        <v>11065</v>
      </c>
      <c r="N1237">
        <v>4</v>
      </c>
      <c r="O1237" t="s">
        <v>11064</v>
      </c>
      <c r="P1237" t="s">
        <v>11063</v>
      </c>
      <c r="Q1237" t="s">
        <v>11062</v>
      </c>
      <c r="R1237" s="7">
        <v>39710</v>
      </c>
      <c r="S1237" s="8">
        <f t="shared" si="152"/>
        <v>2008</v>
      </c>
      <c r="T1237" s="8">
        <v>2008</v>
      </c>
      <c r="U1237" s="8">
        <f t="shared" si="153"/>
        <v>14</v>
      </c>
      <c r="V1237" s="7">
        <v>2008</v>
      </c>
      <c r="W1237" t="s">
        <v>313</v>
      </c>
      <c r="X1237" s="2">
        <v>1.6519999999999999</v>
      </c>
      <c r="Y1237" s="6">
        <f t="shared" si="154"/>
        <v>4.409919649769093E-2</v>
      </c>
      <c r="AA1237" t="s">
        <v>312</v>
      </c>
      <c r="AB1237">
        <v>17337</v>
      </c>
      <c r="AD1237" t="s">
        <v>4</v>
      </c>
      <c r="AE1237">
        <v>56</v>
      </c>
      <c r="AF1237">
        <v>9</v>
      </c>
      <c r="AH1237" t="s">
        <v>11061</v>
      </c>
      <c r="AI1237" t="s">
        <v>11060</v>
      </c>
      <c r="AJ1237" t="s">
        <v>11059</v>
      </c>
      <c r="AK1237" t="s">
        <v>11058</v>
      </c>
      <c r="AL1237">
        <v>9</v>
      </c>
      <c r="AM1237" s="5">
        <f t="shared" si="155"/>
        <v>0.6428571428571429</v>
      </c>
      <c r="AN1237" s="4">
        <f t="shared" si="156"/>
        <v>9.7365716449396885E-4</v>
      </c>
      <c r="AO1237" s="3"/>
      <c r="AP1237">
        <v>0</v>
      </c>
      <c r="AQ1237" t="s">
        <v>1879</v>
      </c>
      <c r="AR1237" t="s">
        <v>11057</v>
      </c>
      <c r="AS1237" t="s">
        <v>189</v>
      </c>
      <c r="AT1237" s="2" t="s">
        <v>0</v>
      </c>
      <c r="AU1237" s="1">
        <f t="shared" si="157"/>
        <v>3.1161534697731841</v>
      </c>
      <c r="AV1237" s="1">
        <f t="shared" si="158"/>
        <v>2.2536426831092449</v>
      </c>
      <c r="AW1237" s="1">
        <f t="shared" si="159"/>
        <v>1.3911318964453057</v>
      </c>
    </row>
    <row r="1238" spans="1:49" x14ac:dyDescent="0.2">
      <c r="A1238">
        <v>1236</v>
      </c>
      <c r="B1238" t="s">
        <v>11056</v>
      </c>
      <c r="C1238" t="s">
        <v>11055</v>
      </c>
      <c r="F1238" t="s">
        <v>11054</v>
      </c>
      <c r="G1238" t="s">
        <v>10</v>
      </c>
      <c r="H1238" t="s">
        <v>9</v>
      </c>
      <c r="I1238" t="s">
        <v>1141</v>
      </c>
      <c r="J1238" t="s">
        <v>1140</v>
      </c>
      <c r="K1238" t="s">
        <v>1139</v>
      </c>
      <c r="L1238" t="s">
        <v>1138</v>
      </c>
      <c r="M1238" t="s">
        <v>1137</v>
      </c>
      <c r="N1238">
        <v>3</v>
      </c>
      <c r="O1238" t="s">
        <v>11053</v>
      </c>
      <c r="P1238" t="s">
        <v>1136</v>
      </c>
      <c r="Q1238" t="s">
        <v>1135</v>
      </c>
      <c r="R1238" s="7">
        <v>39710</v>
      </c>
      <c r="S1238" s="8">
        <f t="shared" si="152"/>
        <v>2008</v>
      </c>
      <c r="T1238" s="8">
        <v>2008</v>
      </c>
      <c r="U1238" s="8">
        <f t="shared" si="153"/>
        <v>14</v>
      </c>
      <c r="V1238" s="7">
        <v>2008</v>
      </c>
      <c r="W1238" t="s">
        <v>313</v>
      </c>
      <c r="X1238" s="2">
        <v>1.6519999999999999</v>
      </c>
      <c r="Y1238" s="6">
        <f t="shared" si="154"/>
        <v>4.409919649769093E-2</v>
      </c>
      <c r="AA1238" t="s">
        <v>312</v>
      </c>
      <c r="AB1238">
        <v>17337</v>
      </c>
      <c r="AD1238" t="s">
        <v>4</v>
      </c>
      <c r="AE1238">
        <v>56</v>
      </c>
      <c r="AF1238">
        <v>9</v>
      </c>
      <c r="AH1238" t="s">
        <v>11052</v>
      </c>
      <c r="AI1238" t="s">
        <v>11051</v>
      </c>
      <c r="AJ1238" t="s">
        <v>11050</v>
      </c>
      <c r="AK1238" t="s">
        <v>11049</v>
      </c>
      <c r="AL1238">
        <v>96</v>
      </c>
      <c r="AM1238" s="5">
        <f t="shared" si="155"/>
        <v>6.8571428571428568</v>
      </c>
      <c r="AN1238" s="4">
        <f t="shared" si="156"/>
        <v>1.0385676421268999E-2</v>
      </c>
      <c r="AO1238" s="3"/>
      <c r="AP1238">
        <v>0</v>
      </c>
      <c r="AQ1238" t="s">
        <v>37</v>
      </c>
      <c r="AR1238">
        <v>60621002</v>
      </c>
      <c r="AS1238" t="s">
        <v>36</v>
      </c>
      <c r="AT1238" s="2" t="s">
        <v>0</v>
      </c>
      <c r="AU1238" s="1">
        <f t="shared" si="157"/>
        <v>3.3985140474764348</v>
      </c>
      <c r="AV1238" s="1">
        <f t="shared" si="158"/>
        <v>2.7242436459479964</v>
      </c>
      <c r="AW1238" s="1">
        <f t="shared" si="159"/>
        <v>2.0499732444195575</v>
      </c>
    </row>
    <row r="1239" spans="1:49" x14ac:dyDescent="0.2">
      <c r="A1239">
        <v>1237</v>
      </c>
      <c r="B1239" t="s">
        <v>11048</v>
      </c>
      <c r="C1239" t="s">
        <v>11047</v>
      </c>
      <c r="F1239" t="s">
        <v>11046</v>
      </c>
      <c r="G1239" t="s">
        <v>10</v>
      </c>
      <c r="H1239" t="s">
        <v>9</v>
      </c>
      <c r="I1239" t="s">
        <v>326</v>
      </c>
      <c r="J1239">
        <v>60001881</v>
      </c>
      <c r="K1239" t="s">
        <v>325</v>
      </c>
      <c r="L1239" t="s">
        <v>324</v>
      </c>
      <c r="M1239" t="s">
        <v>73</v>
      </c>
      <c r="N1239">
        <v>2</v>
      </c>
      <c r="O1239" t="s">
        <v>11045</v>
      </c>
      <c r="P1239" t="s">
        <v>11044</v>
      </c>
      <c r="Q1239" t="s">
        <v>323</v>
      </c>
      <c r="R1239" s="7">
        <v>39710</v>
      </c>
      <c r="S1239" s="8">
        <f t="shared" si="152"/>
        <v>2008</v>
      </c>
      <c r="T1239" s="8">
        <v>2008</v>
      </c>
      <c r="U1239" s="8">
        <f t="shared" si="153"/>
        <v>14</v>
      </c>
      <c r="V1239" s="7">
        <v>2008</v>
      </c>
      <c r="W1239" t="s">
        <v>313</v>
      </c>
      <c r="X1239" s="2">
        <v>1.6519999999999999</v>
      </c>
      <c r="Y1239" s="6">
        <f t="shared" si="154"/>
        <v>4.409919649769093E-2</v>
      </c>
      <c r="AA1239" t="s">
        <v>312</v>
      </c>
      <c r="AB1239">
        <v>17337</v>
      </c>
      <c r="AD1239" t="s">
        <v>4</v>
      </c>
      <c r="AE1239">
        <v>56</v>
      </c>
      <c r="AF1239">
        <v>9</v>
      </c>
      <c r="AH1239" t="s">
        <v>11043</v>
      </c>
      <c r="AI1239" t="s">
        <v>11042</v>
      </c>
      <c r="AJ1239" t="s">
        <v>11041</v>
      </c>
      <c r="AK1239" t="s">
        <v>11040</v>
      </c>
      <c r="AL1239">
        <v>6</v>
      </c>
      <c r="AM1239" s="5">
        <f t="shared" si="155"/>
        <v>0.42857142857142855</v>
      </c>
      <c r="AN1239" s="4">
        <f t="shared" si="156"/>
        <v>6.4910477632931242E-4</v>
      </c>
      <c r="AO1239" s="3"/>
      <c r="AP1239">
        <v>0</v>
      </c>
      <c r="AR1239" t="s">
        <v>20</v>
      </c>
      <c r="AT1239" s="2" t="s">
        <v>0</v>
      </c>
      <c r="AU1239" s="1">
        <f t="shared" si="157"/>
        <v>3.1064168981282445</v>
      </c>
      <c r="AV1239" s="1">
        <f t="shared" si="158"/>
        <v>2.237415063701012</v>
      </c>
      <c r="AW1239" s="1">
        <f t="shared" si="159"/>
        <v>1.3684132292737798</v>
      </c>
    </row>
    <row r="1240" spans="1:49" x14ac:dyDescent="0.2">
      <c r="A1240">
        <v>1238</v>
      </c>
      <c r="B1240" t="s">
        <v>11039</v>
      </c>
      <c r="C1240" t="s">
        <v>11038</v>
      </c>
      <c r="F1240" t="s">
        <v>11037</v>
      </c>
      <c r="G1240" t="s">
        <v>10</v>
      </c>
      <c r="H1240" t="s">
        <v>9</v>
      </c>
      <c r="I1240" t="s">
        <v>11036</v>
      </c>
      <c r="J1240">
        <v>60033191</v>
      </c>
      <c r="K1240" t="s">
        <v>1358</v>
      </c>
      <c r="L1240" t="s">
        <v>82</v>
      </c>
      <c r="M1240" t="s">
        <v>81</v>
      </c>
      <c r="N1240">
        <v>3</v>
      </c>
      <c r="O1240" t="s">
        <v>11035</v>
      </c>
      <c r="P1240" t="s">
        <v>11034</v>
      </c>
      <c r="Q1240" t="s">
        <v>11033</v>
      </c>
      <c r="R1240" s="7">
        <v>39710</v>
      </c>
      <c r="S1240" s="8">
        <f t="shared" si="152"/>
        <v>2008</v>
      </c>
      <c r="T1240" s="8">
        <v>2008</v>
      </c>
      <c r="U1240" s="8">
        <f t="shared" si="153"/>
        <v>14</v>
      </c>
      <c r="V1240" s="7">
        <v>2008</v>
      </c>
      <c r="W1240" t="s">
        <v>313</v>
      </c>
      <c r="X1240" s="2">
        <v>1.6519999999999999</v>
      </c>
      <c r="Y1240" s="6">
        <f t="shared" si="154"/>
        <v>4.409919649769093E-2</v>
      </c>
      <c r="AA1240" t="s">
        <v>312</v>
      </c>
      <c r="AB1240">
        <v>17337</v>
      </c>
      <c r="AD1240" t="s">
        <v>4</v>
      </c>
      <c r="AE1240">
        <v>56</v>
      </c>
      <c r="AF1240">
        <v>9</v>
      </c>
      <c r="AH1240" t="s">
        <v>11032</v>
      </c>
      <c r="AI1240" t="s">
        <v>11031</v>
      </c>
      <c r="AJ1240" t="s">
        <v>11030</v>
      </c>
      <c r="AK1240" t="s">
        <v>11029</v>
      </c>
      <c r="AL1240">
        <v>237</v>
      </c>
      <c r="AM1240" s="5">
        <f t="shared" si="155"/>
        <v>16.928571428571427</v>
      </c>
      <c r="AN1240" s="4">
        <f t="shared" si="156"/>
        <v>2.563963866500784E-2</v>
      </c>
      <c r="AO1240" s="3"/>
      <c r="AP1240">
        <v>0</v>
      </c>
      <c r="AR1240" t="s">
        <v>20</v>
      </c>
      <c r="AS1240" t="s">
        <v>1933</v>
      </c>
      <c r="AT1240" s="2" t="s">
        <v>0</v>
      </c>
      <c r="AU1240" s="1">
        <f t="shared" si="157"/>
        <v>3.8561329147886001</v>
      </c>
      <c r="AV1240" s="1">
        <f t="shared" si="158"/>
        <v>3.4869417581349387</v>
      </c>
      <c r="AW1240" s="1">
        <f t="shared" si="159"/>
        <v>3.1177506014812764</v>
      </c>
    </row>
    <row r="1241" spans="1:49" x14ac:dyDescent="0.2">
      <c r="A1241">
        <v>1239</v>
      </c>
      <c r="B1241" t="s">
        <v>11028</v>
      </c>
      <c r="C1241" t="s">
        <v>11027</v>
      </c>
      <c r="F1241" t="s">
        <v>11026</v>
      </c>
      <c r="G1241" t="s">
        <v>10</v>
      </c>
      <c r="H1241" t="s">
        <v>9</v>
      </c>
      <c r="I1241" t="s">
        <v>11025</v>
      </c>
      <c r="J1241" t="s">
        <v>11024</v>
      </c>
      <c r="K1241" t="s">
        <v>11023</v>
      </c>
      <c r="L1241" t="s">
        <v>11022</v>
      </c>
      <c r="M1241" t="s">
        <v>233</v>
      </c>
      <c r="N1241">
        <v>4</v>
      </c>
      <c r="O1241" t="s">
        <v>11021</v>
      </c>
      <c r="P1241" t="s">
        <v>11020</v>
      </c>
      <c r="Q1241" t="s">
        <v>11019</v>
      </c>
      <c r="R1241" s="7">
        <v>39709</v>
      </c>
      <c r="S1241" s="8">
        <f t="shared" si="152"/>
        <v>2008</v>
      </c>
      <c r="T1241" s="8">
        <v>2008</v>
      </c>
      <c r="U1241" s="8">
        <f t="shared" si="153"/>
        <v>14</v>
      </c>
      <c r="V1241" s="7">
        <v>39709</v>
      </c>
      <c r="W1241" t="s">
        <v>934</v>
      </c>
      <c r="X1241" s="2">
        <v>0.86399999999999999</v>
      </c>
      <c r="Y1241" s="6">
        <f t="shared" si="154"/>
        <v>2.3063986546007848E-2</v>
      </c>
      <c r="AA1241">
        <v>15206106</v>
      </c>
      <c r="AB1241">
        <v>26970</v>
      </c>
      <c r="AD1241" t="s">
        <v>4</v>
      </c>
      <c r="AE1241">
        <v>112</v>
      </c>
      <c r="AF1241">
        <v>37</v>
      </c>
      <c r="AH1241" t="s">
        <v>11018</v>
      </c>
      <c r="AI1241" t="s">
        <v>11017</v>
      </c>
      <c r="AK1241" t="s">
        <v>11016</v>
      </c>
      <c r="AL1241">
        <v>27</v>
      </c>
      <c r="AM1241" s="5">
        <f t="shared" si="155"/>
        <v>1.9285714285714286</v>
      </c>
      <c r="AN1241" s="4">
        <f t="shared" si="156"/>
        <v>2.9209714934819065E-3</v>
      </c>
      <c r="AO1241" s="3"/>
      <c r="AP1241">
        <v>0</v>
      </c>
      <c r="AR1241" t="s">
        <v>20</v>
      </c>
      <c r="AT1241" s="2">
        <v>2.9910000000000001</v>
      </c>
      <c r="AU1241" s="1">
        <f t="shared" si="157"/>
        <v>1.7021082030250063</v>
      </c>
      <c r="AV1241" s="1">
        <f t="shared" si="158"/>
        <v>1.2992479019744878</v>
      </c>
      <c r="AW1241" s="1">
        <f t="shared" si="159"/>
        <v>0.89638760092396885</v>
      </c>
    </row>
    <row r="1242" spans="1:49" x14ac:dyDescent="0.2">
      <c r="A1242">
        <v>1240</v>
      </c>
      <c r="B1242" t="s">
        <v>11015</v>
      </c>
      <c r="C1242" t="s">
        <v>11014</v>
      </c>
      <c r="F1242" t="s">
        <v>11013</v>
      </c>
      <c r="G1242" t="s">
        <v>10</v>
      </c>
      <c r="H1242" t="s">
        <v>9</v>
      </c>
      <c r="I1242" t="s">
        <v>506</v>
      </c>
      <c r="J1242" t="s">
        <v>11012</v>
      </c>
      <c r="K1242" t="s">
        <v>11011</v>
      </c>
      <c r="L1242" t="s">
        <v>11010</v>
      </c>
      <c r="M1242" t="s">
        <v>44</v>
      </c>
      <c r="N1242">
        <v>4</v>
      </c>
      <c r="O1242" t="s">
        <v>11009</v>
      </c>
      <c r="P1242" t="s">
        <v>11008</v>
      </c>
      <c r="Q1242" t="s">
        <v>11007</v>
      </c>
      <c r="R1242" s="7">
        <v>39708</v>
      </c>
      <c r="S1242" s="8">
        <f t="shared" si="152"/>
        <v>2008</v>
      </c>
      <c r="T1242" s="8">
        <v>2008</v>
      </c>
      <c r="U1242" s="8">
        <f t="shared" si="153"/>
        <v>14</v>
      </c>
      <c r="V1242" s="7">
        <v>2008</v>
      </c>
      <c r="W1242" t="s">
        <v>51</v>
      </c>
      <c r="X1242" s="2">
        <v>0.375</v>
      </c>
      <c r="Y1242" s="6">
        <f t="shared" si="154"/>
        <v>1.0010410827260351E-2</v>
      </c>
      <c r="AA1242">
        <v>135194</v>
      </c>
      <c r="AB1242">
        <v>24918</v>
      </c>
      <c r="AD1242" t="s">
        <v>4</v>
      </c>
      <c r="AE1242">
        <v>44</v>
      </c>
      <c r="AF1242">
        <v>19</v>
      </c>
      <c r="AH1242" t="s">
        <v>11006</v>
      </c>
      <c r="AI1242" t="s">
        <v>11005</v>
      </c>
      <c r="AK1242" t="s">
        <v>11004</v>
      </c>
      <c r="AL1242">
        <v>22</v>
      </c>
      <c r="AM1242" s="5">
        <f t="shared" si="155"/>
        <v>1.5714285714285714</v>
      </c>
      <c r="AN1242" s="4">
        <f t="shared" si="156"/>
        <v>2.3800508465408126E-3</v>
      </c>
      <c r="AO1242" s="3"/>
      <c r="AP1242">
        <v>0</v>
      </c>
      <c r="AR1242" t="s">
        <v>20</v>
      </c>
      <c r="AT1242" s="2">
        <v>1.3140000000000001</v>
      </c>
      <c r="AU1242" s="1">
        <f t="shared" si="157"/>
        <v>0.77213028330444899</v>
      </c>
      <c r="AV1242" s="1">
        <f t="shared" si="158"/>
        <v>0.61952308369005826</v>
      </c>
      <c r="AW1242" s="1">
        <f t="shared" si="159"/>
        <v>0.46691588407566742</v>
      </c>
    </row>
    <row r="1243" spans="1:49" x14ac:dyDescent="0.2">
      <c r="A1243">
        <v>1241</v>
      </c>
      <c r="B1243" t="s">
        <v>11003</v>
      </c>
      <c r="C1243" t="s">
        <v>11002</v>
      </c>
      <c r="F1243" t="s">
        <v>11001</v>
      </c>
      <c r="G1243" t="s">
        <v>10</v>
      </c>
      <c r="H1243" t="s">
        <v>9</v>
      </c>
      <c r="I1243" t="s">
        <v>11000</v>
      </c>
      <c r="J1243">
        <v>60019656</v>
      </c>
      <c r="K1243" t="s">
        <v>10999</v>
      </c>
      <c r="L1243" t="s">
        <v>4507</v>
      </c>
      <c r="M1243" t="s">
        <v>73</v>
      </c>
      <c r="N1243">
        <v>2</v>
      </c>
      <c r="O1243" t="s">
        <v>10998</v>
      </c>
      <c r="P1243" t="s">
        <v>10997</v>
      </c>
      <c r="Q1243" t="s">
        <v>10996</v>
      </c>
      <c r="R1243" s="7">
        <v>39708</v>
      </c>
      <c r="S1243" s="8">
        <f t="shared" si="152"/>
        <v>2008</v>
      </c>
      <c r="T1243" s="8">
        <v>2008</v>
      </c>
      <c r="U1243" s="8">
        <f t="shared" si="153"/>
        <v>14</v>
      </c>
      <c r="V1243" s="7">
        <v>2008</v>
      </c>
      <c r="W1243" t="s">
        <v>51</v>
      </c>
      <c r="X1243" s="2">
        <v>0.375</v>
      </c>
      <c r="Y1243" s="6">
        <f t="shared" si="154"/>
        <v>1.0010410827260351E-2</v>
      </c>
      <c r="AA1243">
        <v>135194</v>
      </c>
      <c r="AB1243">
        <v>24918</v>
      </c>
      <c r="AD1243" t="s">
        <v>4</v>
      </c>
      <c r="AE1243">
        <v>44</v>
      </c>
      <c r="AF1243">
        <v>19</v>
      </c>
      <c r="AH1243" t="s">
        <v>10995</v>
      </c>
      <c r="AI1243" t="s">
        <v>10994</v>
      </c>
      <c r="AK1243" t="s">
        <v>10993</v>
      </c>
      <c r="AL1243">
        <v>0</v>
      </c>
      <c r="AM1243" s="5">
        <f t="shared" si="155"/>
        <v>0</v>
      </c>
      <c r="AN1243" s="4">
        <f t="shared" si="156"/>
        <v>0</v>
      </c>
      <c r="AO1243" s="3"/>
      <c r="AP1243">
        <v>0</v>
      </c>
      <c r="AR1243" t="s">
        <v>20</v>
      </c>
      <c r="AT1243" s="2">
        <v>1.3140000000000001</v>
      </c>
      <c r="AU1243" s="1">
        <f t="shared" si="157"/>
        <v>0.70072875790822453</v>
      </c>
      <c r="AV1243" s="1">
        <f t="shared" si="158"/>
        <v>0.5005205413630176</v>
      </c>
      <c r="AW1243" s="1">
        <f t="shared" si="159"/>
        <v>0.30031232481781051</v>
      </c>
    </row>
    <row r="1244" spans="1:49" x14ac:dyDescent="0.2">
      <c r="A1244">
        <v>1242</v>
      </c>
      <c r="B1244" t="s">
        <v>10992</v>
      </c>
      <c r="C1244" t="s">
        <v>10991</v>
      </c>
      <c r="F1244" t="s">
        <v>10990</v>
      </c>
      <c r="G1244" t="s">
        <v>10</v>
      </c>
      <c r="H1244" t="s">
        <v>9</v>
      </c>
      <c r="I1244" t="s">
        <v>10989</v>
      </c>
      <c r="J1244">
        <v>60018491</v>
      </c>
      <c r="K1244" t="s">
        <v>1663</v>
      </c>
      <c r="L1244" t="s">
        <v>1662</v>
      </c>
      <c r="M1244" t="s">
        <v>216</v>
      </c>
      <c r="N1244">
        <v>3</v>
      </c>
      <c r="O1244" t="s">
        <v>10988</v>
      </c>
      <c r="P1244" t="s">
        <v>10987</v>
      </c>
      <c r="Q1244" t="s">
        <v>10986</v>
      </c>
      <c r="R1244" s="7">
        <v>39708</v>
      </c>
      <c r="S1244" s="8">
        <f t="shared" si="152"/>
        <v>2008</v>
      </c>
      <c r="T1244" s="8">
        <v>2008</v>
      </c>
      <c r="U1244" s="8">
        <f t="shared" si="153"/>
        <v>14</v>
      </c>
      <c r="V1244" s="7">
        <v>2008</v>
      </c>
      <c r="W1244" t="s">
        <v>51</v>
      </c>
      <c r="X1244" s="2">
        <v>0.375</v>
      </c>
      <c r="Y1244" s="6">
        <f t="shared" si="154"/>
        <v>1.0010410827260351E-2</v>
      </c>
      <c r="AA1244">
        <v>135194</v>
      </c>
      <c r="AB1244">
        <v>24918</v>
      </c>
      <c r="AD1244" t="s">
        <v>4</v>
      </c>
      <c r="AE1244">
        <v>44</v>
      </c>
      <c r="AF1244">
        <v>19</v>
      </c>
      <c r="AH1244" t="s">
        <v>10985</v>
      </c>
      <c r="AI1244" t="s">
        <v>10984</v>
      </c>
      <c r="AK1244" t="s">
        <v>10983</v>
      </c>
      <c r="AL1244">
        <v>19</v>
      </c>
      <c r="AM1244" s="5">
        <f t="shared" si="155"/>
        <v>1.3571428571428572</v>
      </c>
      <c r="AN1244" s="4">
        <f t="shared" si="156"/>
        <v>2.0554984583761563E-3</v>
      </c>
      <c r="AO1244" s="3"/>
      <c r="AP1244">
        <v>0</v>
      </c>
      <c r="AR1244" t="s">
        <v>20</v>
      </c>
      <c r="AT1244" s="2">
        <v>1.3140000000000001</v>
      </c>
      <c r="AU1244" s="1">
        <f t="shared" si="157"/>
        <v>0.76239371165950931</v>
      </c>
      <c r="AV1244" s="1">
        <f t="shared" si="158"/>
        <v>0.60329546428182534</v>
      </c>
      <c r="AW1244" s="1">
        <f t="shared" si="159"/>
        <v>0.44419721690414143</v>
      </c>
    </row>
    <row r="1245" spans="1:49" x14ac:dyDescent="0.2">
      <c r="A1245">
        <v>1243</v>
      </c>
      <c r="B1245" t="s">
        <v>10982</v>
      </c>
      <c r="C1245" t="s">
        <v>10981</v>
      </c>
      <c r="F1245" t="s">
        <v>10980</v>
      </c>
      <c r="G1245" t="s">
        <v>10</v>
      </c>
      <c r="H1245" t="s">
        <v>9</v>
      </c>
      <c r="I1245" t="s">
        <v>10979</v>
      </c>
      <c r="J1245">
        <v>60069720</v>
      </c>
      <c r="K1245" t="s">
        <v>618</v>
      </c>
      <c r="L1245" t="s">
        <v>41</v>
      </c>
      <c r="M1245" t="s">
        <v>40</v>
      </c>
      <c r="N1245">
        <v>3</v>
      </c>
      <c r="O1245" t="s">
        <v>10978</v>
      </c>
      <c r="P1245" t="s">
        <v>10977</v>
      </c>
      <c r="Q1245" t="s">
        <v>761</v>
      </c>
      <c r="R1245" s="7">
        <v>39708</v>
      </c>
      <c r="S1245" s="8">
        <f t="shared" si="152"/>
        <v>2008</v>
      </c>
      <c r="T1245" s="8">
        <v>2008</v>
      </c>
      <c r="U1245" s="8">
        <f t="shared" si="153"/>
        <v>14</v>
      </c>
      <c r="V1245" s="7">
        <v>2008</v>
      </c>
      <c r="W1245" t="s">
        <v>51</v>
      </c>
      <c r="X1245" s="2">
        <v>0.375</v>
      </c>
      <c r="Y1245" s="6">
        <f t="shared" si="154"/>
        <v>1.0010410827260351E-2</v>
      </c>
      <c r="AA1245">
        <v>135194</v>
      </c>
      <c r="AB1245">
        <v>24918</v>
      </c>
      <c r="AD1245" t="s">
        <v>4</v>
      </c>
      <c r="AE1245">
        <v>44</v>
      </c>
      <c r="AF1245">
        <v>19</v>
      </c>
      <c r="AH1245" t="s">
        <v>10976</v>
      </c>
      <c r="AI1245" t="s">
        <v>10975</v>
      </c>
      <c r="AK1245" t="s">
        <v>10974</v>
      </c>
      <c r="AL1245">
        <v>12</v>
      </c>
      <c r="AM1245" s="5">
        <f t="shared" si="155"/>
        <v>0.8571428571428571</v>
      </c>
      <c r="AN1245" s="4">
        <f t="shared" si="156"/>
        <v>1.2982095526586248E-3</v>
      </c>
      <c r="AO1245" s="3"/>
      <c r="AP1245">
        <v>0</v>
      </c>
      <c r="AR1245" t="s">
        <v>20</v>
      </c>
      <c r="AT1245" s="2">
        <v>1.3140000000000001</v>
      </c>
      <c r="AU1245" s="1">
        <f t="shared" si="157"/>
        <v>0.73967504448798327</v>
      </c>
      <c r="AV1245" s="1">
        <f t="shared" si="158"/>
        <v>0.56543101899594883</v>
      </c>
      <c r="AW1245" s="1">
        <f t="shared" si="159"/>
        <v>0.39118699350391428</v>
      </c>
    </row>
    <row r="1246" spans="1:49" x14ac:dyDescent="0.2">
      <c r="A1246">
        <v>1244</v>
      </c>
      <c r="B1246" t="s">
        <v>10973</v>
      </c>
      <c r="C1246" t="s">
        <v>10972</v>
      </c>
      <c r="F1246" t="s">
        <v>10971</v>
      </c>
      <c r="G1246" t="s">
        <v>10</v>
      </c>
      <c r="H1246" t="s">
        <v>9</v>
      </c>
      <c r="I1246" t="s">
        <v>10970</v>
      </c>
      <c r="J1246" t="s">
        <v>10969</v>
      </c>
      <c r="K1246" t="s">
        <v>10968</v>
      </c>
      <c r="L1246" t="s">
        <v>557</v>
      </c>
      <c r="M1246" t="s">
        <v>44</v>
      </c>
      <c r="N1246">
        <v>4</v>
      </c>
      <c r="O1246" t="s">
        <v>10967</v>
      </c>
      <c r="P1246" t="s">
        <v>10966</v>
      </c>
      <c r="Q1246" t="s">
        <v>10965</v>
      </c>
      <c r="R1246" s="7">
        <v>39708</v>
      </c>
      <c r="S1246" s="8">
        <f t="shared" si="152"/>
        <v>2008</v>
      </c>
      <c r="T1246" s="8">
        <v>2008</v>
      </c>
      <c r="U1246" s="8">
        <f t="shared" si="153"/>
        <v>14</v>
      </c>
      <c r="V1246" s="7">
        <v>2008</v>
      </c>
      <c r="W1246" t="s">
        <v>51</v>
      </c>
      <c r="X1246" s="2">
        <v>0.375</v>
      </c>
      <c r="Y1246" s="6">
        <f t="shared" si="154"/>
        <v>1.0010410827260351E-2</v>
      </c>
      <c r="AA1246">
        <v>135194</v>
      </c>
      <c r="AB1246">
        <v>24918</v>
      </c>
      <c r="AD1246" t="s">
        <v>4</v>
      </c>
      <c r="AE1246">
        <v>44</v>
      </c>
      <c r="AF1246">
        <v>19</v>
      </c>
      <c r="AH1246" t="s">
        <v>10964</v>
      </c>
      <c r="AI1246" t="s">
        <v>10963</v>
      </c>
      <c r="AK1246" t="s">
        <v>10962</v>
      </c>
      <c r="AL1246">
        <v>11</v>
      </c>
      <c r="AM1246" s="5">
        <f t="shared" si="155"/>
        <v>0.7857142857142857</v>
      </c>
      <c r="AN1246" s="4">
        <f t="shared" si="156"/>
        <v>1.1900254232704063E-3</v>
      </c>
      <c r="AO1246" s="3"/>
      <c r="AP1246">
        <v>0</v>
      </c>
      <c r="AR1246" t="s">
        <v>20</v>
      </c>
      <c r="AT1246" s="2">
        <v>1.3140000000000001</v>
      </c>
      <c r="AU1246" s="1">
        <f t="shared" si="157"/>
        <v>0.73642952060633671</v>
      </c>
      <c r="AV1246" s="1">
        <f t="shared" si="158"/>
        <v>0.56002181252653782</v>
      </c>
      <c r="AW1246" s="1">
        <f t="shared" si="159"/>
        <v>0.38361410444673893</v>
      </c>
    </row>
    <row r="1247" spans="1:49" x14ac:dyDescent="0.2">
      <c r="A1247">
        <v>1245</v>
      </c>
      <c r="B1247" t="s">
        <v>10961</v>
      </c>
      <c r="C1247" t="s">
        <v>10960</v>
      </c>
      <c r="F1247" t="s">
        <v>10959</v>
      </c>
      <c r="G1247" t="s">
        <v>10</v>
      </c>
      <c r="H1247" t="s">
        <v>9</v>
      </c>
      <c r="I1247" t="s">
        <v>10958</v>
      </c>
      <c r="J1247">
        <v>60025578</v>
      </c>
      <c r="K1247" t="s">
        <v>42</v>
      </c>
      <c r="L1247" t="s">
        <v>41</v>
      </c>
      <c r="M1247" t="s">
        <v>40</v>
      </c>
      <c r="N1247">
        <v>5</v>
      </c>
      <c r="O1247" t="s">
        <v>10957</v>
      </c>
      <c r="P1247" t="s">
        <v>10956</v>
      </c>
      <c r="Q1247" t="s">
        <v>765</v>
      </c>
      <c r="R1247" s="7">
        <v>39708</v>
      </c>
      <c r="S1247" s="8">
        <f t="shared" si="152"/>
        <v>2008</v>
      </c>
      <c r="T1247" s="8">
        <v>2008</v>
      </c>
      <c r="U1247" s="8">
        <f t="shared" si="153"/>
        <v>14</v>
      </c>
      <c r="V1247" s="7">
        <v>2008</v>
      </c>
      <c r="W1247" t="s">
        <v>51</v>
      </c>
      <c r="X1247" s="2">
        <v>0.375</v>
      </c>
      <c r="Y1247" s="6">
        <f t="shared" si="154"/>
        <v>1.0010410827260351E-2</v>
      </c>
      <c r="AA1247">
        <v>135194</v>
      </c>
      <c r="AB1247">
        <v>24918</v>
      </c>
      <c r="AD1247" t="s">
        <v>4</v>
      </c>
      <c r="AE1247">
        <v>44</v>
      </c>
      <c r="AF1247">
        <v>19</v>
      </c>
      <c r="AH1247" t="s">
        <v>10955</v>
      </c>
      <c r="AI1247" t="s">
        <v>10954</v>
      </c>
      <c r="AK1247" t="s">
        <v>10953</v>
      </c>
      <c r="AL1247">
        <v>43</v>
      </c>
      <c r="AM1247" s="5">
        <f t="shared" si="155"/>
        <v>3.0714285714285716</v>
      </c>
      <c r="AN1247" s="4">
        <f t="shared" si="156"/>
        <v>4.6519175636934064E-3</v>
      </c>
      <c r="AO1247" s="3"/>
      <c r="AP1247">
        <v>0</v>
      </c>
      <c r="AR1247" t="s">
        <v>20</v>
      </c>
      <c r="AT1247" s="2">
        <v>1.3140000000000001</v>
      </c>
      <c r="AU1247" s="1">
        <f t="shared" si="157"/>
        <v>0.8402862848190269</v>
      </c>
      <c r="AV1247" s="1">
        <f t="shared" si="158"/>
        <v>0.73311641954768791</v>
      </c>
      <c r="AW1247" s="1">
        <f t="shared" si="159"/>
        <v>0.62594655427634893</v>
      </c>
    </row>
    <row r="1248" spans="1:49" x14ac:dyDescent="0.2">
      <c r="A1248">
        <v>1246</v>
      </c>
      <c r="B1248" t="s">
        <v>10952</v>
      </c>
      <c r="C1248" t="s">
        <v>10951</v>
      </c>
      <c r="F1248" t="s">
        <v>10950</v>
      </c>
      <c r="G1248" t="s">
        <v>10</v>
      </c>
      <c r="H1248" t="s">
        <v>9</v>
      </c>
      <c r="I1248" t="s">
        <v>10949</v>
      </c>
      <c r="J1248">
        <v>60025272</v>
      </c>
      <c r="K1248" t="s">
        <v>1929</v>
      </c>
      <c r="L1248" t="s">
        <v>393</v>
      </c>
      <c r="M1248" t="s">
        <v>52</v>
      </c>
      <c r="N1248">
        <v>2</v>
      </c>
      <c r="O1248" t="s">
        <v>10948</v>
      </c>
      <c r="P1248" t="s">
        <v>10947</v>
      </c>
      <c r="Q1248" t="s">
        <v>10946</v>
      </c>
      <c r="R1248" s="7">
        <v>39708</v>
      </c>
      <c r="S1248" s="8">
        <f t="shared" si="152"/>
        <v>2008</v>
      </c>
      <c r="T1248" s="8">
        <v>2008</v>
      </c>
      <c r="U1248" s="8">
        <f t="shared" si="153"/>
        <v>14</v>
      </c>
      <c r="V1248" s="7">
        <v>2008</v>
      </c>
      <c r="W1248" t="s">
        <v>51</v>
      </c>
      <c r="X1248" s="2">
        <v>0.375</v>
      </c>
      <c r="Y1248" s="6">
        <f t="shared" si="154"/>
        <v>1.0010410827260351E-2</v>
      </c>
      <c r="AA1248">
        <v>135194</v>
      </c>
      <c r="AB1248">
        <v>24918</v>
      </c>
      <c r="AD1248" t="s">
        <v>4</v>
      </c>
      <c r="AE1248">
        <v>44</v>
      </c>
      <c r="AF1248">
        <v>19</v>
      </c>
      <c r="AH1248" t="s">
        <v>10945</v>
      </c>
      <c r="AI1248" t="s">
        <v>10944</v>
      </c>
      <c r="AK1248" t="s">
        <v>10943</v>
      </c>
      <c r="AL1248">
        <v>6</v>
      </c>
      <c r="AM1248" s="5">
        <f t="shared" si="155"/>
        <v>0.42857142857142855</v>
      </c>
      <c r="AN1248" s="4">
        <f t="shared" si="156"/>
        <v>6.4910477632931242E-4</v>
      </c>
      <c r="AO1248" s="3"/>
      <c r="AP1248">
        <v>0</v>
      </c>
      <c r="AR1248" t="s">
        <v>20</v>
      </c>
      <c r="AT1248" s="2">
        <v>1.3140000000000001</v>
      </c>
      <c r="AU1248" s="1">
        <f t="shared" si="157"/>
        <v>0.72020190119810401</v>
      </c>
      <c r="AV1248" s="1">
        <f t="shared" si="158"/>
        <v>0.53297578017948322</v>
      </c>
      <c r="AW1248" s="1">
        <f t="shared" si="159"/>
        <v>0.34574965916086237</v>
      </c>
    </row>
    <row r="1249" spans="1:49" x14ac:dyDescent="0.2">
      <c r="A1249">
        <v>1247</v>
      </c>
      <c r="B1249" t="s">
        <v>10942</v>
      </c>
      <c r="C1249" t="s">
        <v>10941</v>
      </c>
      <c r="F1249" t="s">
        <v>10940</v>
      </c>
      <c r="G1249" t="s">
        <v>10</v>
      </c>
      <c r="H1249" t="s">
        <v>9</v>
      </c>
      <c r="I1249" t="s">
        <v>10939</v>
      </c>
      <c r="J1249">
        <v>60033316</v>
      </c>
      <c r="K1249" t="s">
        <v>608</v>
      </c>
      <c r="L1249" t="s">
        <v>607</v>
      </c>
      <c r="M1249" t="s">
        <v>606</v>
      </c>
      <c r="N1249">
        <v>5</v>
      </c>
      <c r="O1249" t="s">
        <v>10938</v>
      </c>
      <c r="P1249" t="s">
        <v>10937</v>
      </c>
      <c r="Q1249" t="s">
        <v>1098</v>
      </c>
      <c r="R1249" s="7">
        <v>39708</v>
      </c>
      <c r="S1249" s="8">
        <f t="shared" si="152"/>
        <v>2008</v>
      </c>
      <c r="T1249" s="8">
        <v>2008</v>
      </c>
      <c r="U1249" s="8">
        <f t="shared" si="153"/>
        <v>14</v>
      </c>
      <c r="V1249" s="7">
        <v>2008</v>
      </c>
      <c r="W1249" t="s">
        <v>51</v>
      </c>
      <c r="X1249" s="2">
        <v>0.375</v>
      </c>
      <c r="Y1249" s="6">
        <f t="shared" si="154"/>
        <v>1.0010410827260351E-2</v>
      </c>
      <c r="AA1249">
        <v>135194</v>
      </c>
      <c r="AB1249">
        <v>24918</v>
      </c>
      <c r="AD1249" t="s">
        <v>4</v>
      </c>
      <c r="AE1249">
        <v>44</v>
      </c>
      <c r="AF1249">
        <v>19</v>
      </c>
      <c r="AH1249" t="s">
        <v>10936</v>
      </c>
      <c r="AI1249" t="s">
        <v>10935</v>
      </c>
      <c r="AK1249" t="s">
        <v>10934</v>
      </c>
      <c r="AL1249">
        <v>0</v>
      </c>
      <c r="AM1249" s="5">
        <f t="shared" si="155"/>
        <v>0</v>
      </c>
      <c r="AN1249" s="4">
        <f t="shared" si="156"/>
        <v>0</v>
      </c>
      <c r="AO1249" s="3"/>
      <c r="AP1249">
        <v>0</v>
      </c>
      <c r="AR1249" t="s">
        <v>20</v>
      </c>
      <c r="AT1249" s="2">
        <v>1.3140000000000001</v>
      </c>
      <c r="AU1249" s="1">
        <f t="shared" si="157"/>
        <v>0.70072875790822453</v>
      </c>
      <c r="AV1249" s="1">
        <f t="shared" si="158"/>
        <v>0.5005205413630176</v>
      </c>
      <c r="AW1249" s="1">
        <f t="shared" si="159"/>
        <v>0.30031232481781051</v>
      </c>
    </row>
    <row r="1250" spans="1:49" x14ac:dyDescent="0.2">
      <c r="A1250">
        <v>1248</v>
      </c>
      <c r="B1250" t="s">
        <v>10933</v>
      </c>
      <c r="C1250" t="s">
        <v>10932</v>
      </c>
      <c r="F1250" t="s">
        <v>10931</v>
      </c>
      <c r="G1250" t="s">
        <v>10</v>
      </c>
      <c r="H1250" t="s">
        <v>9</v>
      </c>
      <c r="I1250" t="s">
        <v>1450</v>
      </c>
      <c r="J1250" t="s">
        <v>1449</v>
      </c>
      <c r="K1250" t="s">
        <v>1448</v>
      </c>
      <c r="L1250" t="s">
        <v>1447</v>
      </c>
      <c r="M1250" t="s">
        <v>114</v>
      </c>
      <c r="N1250">
        <v>3</v>
      </c>
      <c r="O1250" t="s">
        <v>1446</v>
      </c>
      <c r="P1250" t="s">
        <v>10930</v>
      </c>
      <c r="Q1250" t="s">
        <v>2370</v>
      </c>
      <c r="R1250" s="7">
        <v>39708</v>
      </c>
      <c r="S1250" s="8">
        <f t="shared" si="152"/>
        <v>2008</v>
      </c>
      <c r="T1250" s="8">
        <v>2008</v>
      </c>
      <c r="U1250" s="8">
        <f t="shared" si="153"/>
        <v>14</v>
      </c>
      <c r="V1250" s="7">
        <v>2008</v>
      </c>
      <c r="W1250" t="s">
        <v>51</v>
      </c>
      <c r="X1250" s="2">
        <v>0.375</v>
      </c>
      <c r="Y1250" s="6">
        <f t="shared" si="154"/>
        <v>1.0010410827260351E-2</v>
      </c>
      <c r="AA1250">
        <v>135194</v>
      </c>
      <c r="AB1250">
        <v>24918</v>
      </c>
      <c r="AD1250" t="s">
        <v>4</v>
      </c>
      <c r="AE1250">
        <v>44</v>
      </c>
      <c r="AF1250">
        <v>19</v>
      </c>
      <c r="AH1250" t="s">
        <v>10929</v>
      </c>
      <c r="AI1250" t="s">
        <v>10928</v>
      </c>
      <c r="AK1250" t="s">
        <v>10927</v>
      </c>
      <c r="AL1250">
        <v>10</v>
      </c>
      <c r="AM1250" s="5">
        <f t="shared" si="155"/>
        <v>0.7142857142857143</v>
      </c>
      <c r="AN1250" s="4">
        <f t="shared" si="156"/>
        <v>1.0818412938821875E-3</v>
      </c>
      <c r="AO1250" s="3"/>
      <c r="AP1250">
        <v>0</v>
      </c>
      <c r="AR1250" t="s">
        <v>20</v>
      </c>
      <c r="AT1250" s="2">
        <v>1.3140000000000001</v>
      </c>
      <c r="AU1250" s="1">
        <f t="shared" si="157"/>
        <v>0.73318399672469026</v>
      </c>
      <c r="AV1250" s="1">
        <f t="shared" si="158"/>
        <v>0.55461260605712692</v>
      </c>
      <c r="AW1250" s="1">
        <f t="shared" si="159"/>
        <v>0.37604121538956359</v>
      </c>
    </row>
    <row r="1251" spans="1:49" x14ac:dyDescent="0.2">
      <c r="A1251">
        <v>1249</v>
      </c>
      <c r="B1251" t="s">
        <v>10926</v>
      </c>
      <c r="C1251" t="s">
        <v>10925</v>
      </c>
      <c r="F1251" t="s">
        <v>10924</v>
      </c>
      <c r="G1251" t="s">
        <v>10</v>
      </c>
      <c r="H1251" t="s">
        <v>9</v>
      </c>
      <c r="I1251" t="s">
        <v>10923</v>
      </c>
      <c r="J1251" t="s">
        <v>10922</v>
      </c>
      <c r="K1251" t="s">
        <v>10921</v>
      </c>
      <c r="L1251" t="s">
        <v>10920</v>
      </c>
      <c r="M1251" t="s">
        <v>1128</v>
      </c>
      <c r="N1251">
        <v>10</v>
      </c>
      <c r="O1251" t="s">
        <v>10919</v>
      </c>
      <c r="P1251" t="s">
        <v>10918</v>
      </c>
      <c r="Q1251" t="s">
        <v>10917</v>
      </c>
      <c r="R1251" s="7">
        <v>39706</v>
      </c>
      <c r="S1251" s="8">
        <f t="shared" si="152"/>
        <v>2008</v>
      </c>
      <c r="T1251" s="8">
        <v>2008</v>
      </c>
      <c r="U1251" s="8">
        <f t="shared" si="153"/>
        <v>14</v>
      </c>
      <c r="V1251" s="7">
        <v>39706</v>
      </c>
      <c r="W1251" t="s">
        <v>1050</v>
      </c>
      <c r="X1251" s="2">
        <v>1.524</v>
      </c>
      <c r="Y1251" s="6">
        <f t="shared" si="154"/>
        <v>4.0682309601986065E-2</v>
      </c>
      <c r="AA1251">
        <v>1469592</v>
      </c>
      <c r="AB1251">
        <v>12863</v>
      </c>
      <c r="AD1251" t="s">
        <v>4</v>
      </c>
      <c r="AE1251">
        <v>33</v>
      </c>
      <c r="AF1251">
        <v>18</v>
      </c>
      <c r="AH1251" t="s">
        <v>3230</v>
      </c>
      <c r="AI1251" t="s">
        <v>10916</v>
      </c>
      <c r="AK1251" t="s">
        <v>10915</v>
      </c>
      <c r="AL1251">
        <v>37</v>
      </c>
      <c r="AM1251" s="5">
        <f t="shared" si="155"/>
        <v>2.6428571428571428</v>
      </c>
      <c r="AN1251" s="4">
        <f t="shared" si="156"/>
        <v>4.0028127873640938E-3</v>
      </c>
      <c r="AO1251" s="3"/>
      <c r="AP1251">
        <v>0</v>
      </c>
      <c r="AQ1251" t="s">
        <v>265</v>
      </c>
      <c r="AR1251" t="s">
        <v>10914</v>
      </c>
      <c r="AS1251" t="s">
        <v>263</v>
      </c>
      <c r="AT1251" s="2">
        <v>3.7759999999999998</v>
      </c>
      <c r="AU1251" s="1">
        <f t="shared" si="157"/>
        <v>2.9678460557599471</v>
      </c>
      <c r="AV1251" s="1">
        <f t="shared" si="158"/>
        <v>2.2342561194675077</v>
      </c>
      <c r="AW1251" s="1">
        <f t="shared" si="159"/>
        <v>1.5006661831750685</v>
      </c>
    </row>
    <row r="1252" spans="1:49" x14ac:dyDescent="0.2">
      <c r="A1252">
        <v>1250</v>
      </c>
      <c r="B1252" t="s">
        <v>10913</v>
      </c>
      <c r="C1252" t="s">
        <v>10912</v>
      </c>
      <c r="F1252" t="s">
        <v>10911</v>
      </c>
      <c r="G1252" t="s">
        <v>10</v>
      </c>
      <c r="H1252" t="s">
        <v>9</v>
      </c>
      <c r="I1252" t="s">
        <v>10910</v>
      </c>
      <c r="J1252">
        <v>60024712</v>
      </c>
      <c r="K1252" t="s">
        <v>10909</v>
      </c>
      <c r="L1252" t="s">
        <v>10908</v>
      </c>
      <c r="M1252" t="s">
        <v>521</v>
      </c>
      <c r="N1252">
        <v>1</v>
      </c>
      <c r="O1252" t="s">
        <v>10907</v>
      </c>
      <c r="P1252">
        <v>6603628780</v>
      </c>
      <c r="Q1252">
        <v>60024712</v>
      </c>
      <c r="R1252" s="7">
        <v>39706</v>
      </c>
      <c r="S1252" s="8">
        <f t="shared" si="152"/>
        <v>2008</v>
      </c>
      <c r="T1252" s="8">
        <v>2008</v>
      </c>
      <c r="U1252" s="8">
        <f t="shared" si="153"/>
        <v>14</v>
      </c>
      <c r="V1252" s="7">
        <v>39706</v>
      </c>
      <c r="W1252" t="s">
        <v>952</v>
      </c>
      <c r="X1252" s="2">
        <v>0.621</v>
      </c>
      <c r="Y1252" s="6">
        <f t="shared" si="154"/>
        <v>1.6577240329943142E-2</v>
      </c>
      <c r="AA1252">
        <v>11755326</v>
      </c>
      <c r="AB1252">
        <v>4700151916</v>
      </c>
      <c r="AC1252">
        <v>11755334</v>
      </c>
      <c r="AD1252" t="s">
        <v>4</v>
      </c>
      <c r="AF1252">
        <v>1876</v>
      </c>
      <c r="AH1252" t="s">
        <v>919</v>
      </c>
      <c r="AI1252" t="s">
        <v>10906</v>
      </c>
      <c r="AJ1252" t="s">
        <v>10905</v>
      </c>
      <c r="AK1252" t="s">
        <v>10904</v>
      </c>
      <c r="AL1252">
        <v>9</v>
      </c>
      <c r="AM1252" s="5">
        <f t="shared" si="155"/>
        <v>0.6428571428571429</v>
      </c>
      <c r="AN1252" s="4">
        <f t="shared" si="156"/>
        <v>9.7365716449396885E-4</v>
      </c>
      <c r="AO1252" s="3"/>
      <c r="AP1252">
        <v>0</v>
      </c>
      <c r="AR1252" t="s">
        <v>20</v>
      </c>
      <c r="AT1252" s="2">
        <v>1.091</v>
      </c>
      <c r="AU1252" s="1">
        <f t="shared" si="157"/>
        <v>1.189616538030839</v>
      </c>
      <c r="AV1252" s="1">
        <f t="shared" si="158"/>
        <v>0.87754487472185561</v>
      </c>
      <c r="AW1252" s="1">
        <f t="shared" si="159"/>
        <v>0.56547321141287199</v>
      </c>
    </row>
    <row r="1253" spans="1:49" x14ac:dyDescent="0.2">
      <c r="A1253">
        <v>1251</v>
      </c>
      <c r="B1253" t="s">
        <v>10903</v>
      </c>
      <c r="C1253" t="s">
        <v>10902</v>
      </c>
      <c r="E1253">
        <v>18795014</v>
      </c>
      <c r="F1253" t="s">
        <v>10901</v>
      </c>
      <c r="G1253" t="s">
        <v>10</v>
      </c>
      <c r="H1253" t="s">
        <v>9</v>
      </c>
      <c r="I1253" t="s">
        <v>1671</v>
      </c>
      <c r="J1253">
        <v>60025778</v>
      </c>
      <c r="K1253" t="s">
        <v>1335</v>
      </c>
      <c r="L1253" t="s">
        <v>1334</v>
      </c>
      <c r="M1253" t="s">
        <v>15</v>
      </c>
      <c r="N1253">
        <v>2</v>
      </c>
      <c r="O1253" t="s">
        <v>10900</v>
      </c>
      <c r="P1253" t="s">
        <v>10899</v>
      </c>
      <c r="Q1253" t="s">
        <v>1333</v>
      </c>
      <c r="R1253" s="7">
        <v>39706</v>
      </c>
      <c r="S1253" s="8">
        <f t="shared" si="152"/>
        <v>2008</v>
      </c>
      <c r="T1253" s="8">
        <v>2008</v>
      </c>
      <c r="U1253" s="8">
        <f t="shared" si="153"/>
        <v>14</v>
      </c>
      <c r="V1253" s="7">
        <v>39706</v>
      </c>
      <c r="W1253" t="s">
        <v>1205</v>
      </c>
      <c r="X1253" s="2">
        <v>1.3939999999999999</v>
      </c>
      <c r="Y1253" s="6">
        <f t="shared" si="154"/>
        <v>3.721203384853581E-2</v>
      </c>
      <c r="AB1253">
        <v>12862</v>
      </c>
      <c r="AC1253">
        <v>10944087</v>
      </c>
      <c r="AD1253" t="s">
        <v>4</v>
      </c>
      <c r="AE1253">
        <v>16</v>
      </c>
      <c r="AF1253">
        <v>19</v>
      </c>
      <c r="AH1253" t="s">
        <v>10898</v>
      </c>
      <c r="AI1253" t="s">
        <v>10897</v>
      </c>
      <c r="AK1253" t="s">
        <v>10896</v>
      </c>
      <c r="AL1253">
        <v>14</v>
      </c>
      <c r="AM1253" s="5">
        <f t="shared" si="155"/>
        <v>1</v>
      </c>
      <c r="AN1253" s="4">
        <f t="shared" si="156"/>
        <v>1.5145778114350624E-3</v>
      </c>
      <c r="AO1253" s="3"/>
      <c r="AP1253">
        <v>1</v>
      </c>
      <c r="AR1253" t="s">
        <v>20</v>
      </c>
      <c r="AT1253" s="2">
        <v>3.8940000000000001</v>
      </c>
      <c r="AU1253" s="1">
        <f t="shared" si="157"/>
        <v>2.6502797037405585</v>
      </c>
      <c r="AV1253" s="1">
        <f t="shared" si="158"/>
        <v>1.9363305829985435</v>
      </c>
      <c r="AW1253" s="1">
        <f t="shared" si="159"/>
        <v>1.2223814622565286</v>
      </c>
    </row>
    <row r="1254" spans="1:49" x14ac:dyDescent="0.2">
      <c r="A1254">
        <v>1252</v>
      </c>
      <c r="B1254" t="s">
        <v>10895</v>
      </c>
      <c r="C1254" t="s">
        <v>10894</v>
      </c>
      <c r="E1254">
        <v>18795027</v>
      </c>
      <c r="F1254" t="s">
        <v>10893</v>
      </c>
      <c r="G1254" t="s">
        <v>10</v>
      </c>
      <c r="H1254" t="s">
        <v>9</v>
      </c>
      <c r="I1254" t="s">
        <v>1398</v>
      </c>
      <c r="J1254">
        <v>60033021</v>
      </c>
      <c r="K1254" t="s">
        <v>1907</v>
      </c>
      <c r="L1254" t="s">
        <v>1906</v>
      </c>
      <c r="M1254" t="s">
        <v>15</v>
      </c>
      <c r="N1254">
        <v>4</v>
      </c>
      <c r="O1254" t="s">
        <v>10892</v>
      </c>
      <c r="P1254" t="s">
        <v>10891</v>
      </c>
      <c r="Q1254" t="s">
        <v>1905</v>
      </c>
      <c r="R1254" s="7">
        <v>39706</v>
      </c>
      <c r="S1254" s="8">
        <f t="shared" si="152"/>
        <v>2008</v>
      </c>
      <c r="T1254" s="8">
        <v>2008</v>
      </c>
      <c r="U1254" s="8">
        <f t="shared" si="153"/>
        <v>14</v>
      </c>
      <c r="V1254" s="7">
        <v>39706</v>
      </c>
      <c r="W1254" t="s">
        <v>1205</v>
      </c>
      <c r="X1254" s="2">
        <v>1.3939999999999999</v>
      </c>
      <c r="Y1254" s="6">
        <f t="shared" si="154"/>
        <v>3.721203384853581E-2</v>
      </c>
      <c r="AB1254">
        <v>12862</v>
      </c>
      <c r="AC1254">
        <v>10944087</v>
      </c>
      <c r="AD1254" t="s">
        <v>4</v>
      </c>
      <c r="AE1254">
        <v>16</v>
      </c>
      <c r="AF1254">
        <v>19</v>
      </c>
      <c r="AH1254" t="s">
        <v>10890</v>
      </c>
      <c r="AI1254" t="s">
        <v>10889</v>
      </c>
      <c r="AK1254" t="s">
        <v>10888</v>
      </c>
      <c r="AL1254">
        <v>85</v>
      </c>
      <c r="AM1254" s="5">
        <f t="shared" si="155"/>
        <v>6.0714285714285712</v>
      </c>
      <c r="AN1254" s="4">
        <f t="shared" si="156"/>
        <v>9.1956509979985931E-3</v>
      </c>
      <c r="AO1254" s="3"/>
      <c r="AP1254">
        <v>1</v>
      </c>
      <c r="AR1254" t="s">
        <v>20</v>
      </c>
      <c r="AT1254" s="2">
        <v>3.8940000000000001</v>
      </c>
      <c r="AU1254" s="1">
        <f t="shared" si="157"/>
        <v>2.8807118993374643</v>
      </c>
      <c r="AV1254" s="1">
        <f t="shared" si="158"/>
        <v>2.3203842423267202</v>
      </c>
      <c r="AW1254" s="1">
        <f t="shared" si="159"/>
        <v>1.7600565853159758</v>
      </c>
    </row>
    <row r="1255" spans="1:49" x14ac:dyDescent="0.2">
      <c r="A1255">
        <v>1253</v>
      </c>
      <c r="B1255" t="s">
        <v>10887</v>
      </c>
      <c r="C1255" t="s">
        <v>10886</v>
      </c>
      <c r="F1255" t="s">
        <v>10885</v>
      </c>
      <c r="G1255" t="s">
        <v>10</v>
      </c>
      <c r="H1255" t="s">
        <v>9</v>
      </c>
      <c r="I1255" t="s">
        <v>10884</v>
      </c>
      <c r="J1255" t="s">
        <v>10883</v>
      </c>
      <c r="K1255" t="s">
        <v>10882</v>
      </c>
      <c r="L1255" t="s">
        <v>10881</v>
      </c>
      <c r="M1255" t="s">
        <v>10880</v>
      </c>
      <c r="N1255">
        <v>5</v>
      </c>
      <c r="O1255" t="s">
        <v>10879</v>
      </c>
      <c r="P1255" t="s">
        <v>10878</v>
      </c>
      <c r="Q1255" t="s">
        <v>10877</v>
      </c>
      <c r="R1255" s="7">
        <v>39706</v>
      </c>
      <c r="S1255" s="8">
        <f t="shared" si="152"/>
        <v>2008</v>
      </c>
      <c r="T1255" s="8">
        <v>2008</v>
      </c>
      <c r="U1255" s="8">
        <f t="shared" si="153"/>
        <v>14</v>
      </c>
      <c r="V1255" s="7">
        <v>2008</v>
      </c>
      <c r="W1255" t="s">
        <v>244</v>
      </c>
      <c r="X1255" s="2">
        <v>1.218</v>
      </c>
      <c r="Y1255" s="6">
        <f t="shared" si="154"/>
        <v>3.2513814366941618E-2</v>
      </c>
      <c r="AA1255">
        <v>189448</v>
      </c>
      <c r="AB1255">
        <v>15107</v>
      </c>
      <c r="AD1255" t="s">
        <v>4</v>
      </c>
      <c r="AE1255">
        <v>54</v>
      </c>
      <c r="AF1255">
        <v>9</v>
      </c>
      <c r="AH1255" t="s">
        <v>10876</v>
      </c>
      <c r="AI1255" t="s">
        <v>10875</v>
      </c>
      <c r="AJ1255" t="s">
        <v>10874</v>
      </c>
      <c r="AK1255" t="s">
        <v>10873</v>
      </c>
      <c r="AL1255">
        <v>127</v>
      </c>
      <c r="AM1255" s="5">
        <f t="shared" si="155"/>
        <v>9.0714285714285712</v>
      </c>
      <c r="AN1255" s="4">
        <f t="shared" si="156"/>
        <v>1.373938443230378E-2</v>
      </c>
      <c r="AO1255" s="3"/>
      <c r="AP1255">
        <v>0</v>
      </c>
      <c r="AQ1255" t="s">
        <v>10872</v>
      </c>
      <c r="AR1255" t="s">
        <v>20</v>
      </c>
      <c r="AS1255" t="s">
        <v>10871</v>
      </c>
      <c r="AT1255" s="2" t="s">
        <v>0</v>
      </c>
      <c r="AU1255" s="1">
        <f t="shared" si="157"/>
        <v>2.6881485386550263</v>
      </c>
      <c r="AV1255" s="1">
        <f t="shared" si="158"/>
        <v>2.3126599399622703</v>
      </c>
      <c r="AW1255" s="1">
        <f t="shared" si="159"/>
        <v>1.9371713412695131</v>
      </c>
    </row>
    <row r="1256" spans="1:49" x14ac:dyDescent="0.2">
      <c r="A1256">
        <v>1254</v>
      </c>
      <c r="B1256" t="s">
        <v>10870</v>
      </c>
      <c r="C1256" t="s">
        <v>10869</v>
      </c>
      <c r="F1256" t="s">
        <v>10868</v>
      </c>
      <c r="G1256" t="s">
        <v>10</v>
      </c>
      <c r="H1256" t="s">
        <v>9</v>
      </c>
      <c r="I1256" t="s">
        <v>10867</v>
      </c>
      <c r="J1256" t="s">
        <v>10866</v>
      </c>
      <c r="K1256" t="s">
        <v>10865</v>
      </c>
      <c r="L1256" t="s">
        <v>10864</v>
      </c>
      <c r="M1256" t="s">
        <v>233</v>
      </c>
      <c r="N1256">
        <v>2</v>
      </c>
      <c r="O1256" t="s">
        <v>10863</v>
      </c>
      <c r="P1256" t="s">
        <v>10862</v>
      </c>
      <c r="Q1256" t="s">
        <v>10861</v>
      </c>
      <c r="R1256" s="7">
        <v>39706</v>
      </c>
      <c r="S1256" s="8">
        <f t="shared" si="152"/>
        <v>2008</v>
      </c>
      <c r="T1256" s="8">
        <v>2008</v>
      </c>
      <c r="U1256" s="8">
        <f t="shared" si="153"/>
        <v>14</v>
      </c>
      <c r="V1256" s="7">
        <v>2008</v>
      </c>
      <c r="W1256" t="s">
        <v>244</v>
      </c>
      <c r="X1256" s="2">
        <v>1.218</v>
      </c>
      <c r="Y1256" s="6">
        <f t="shared" si="154"/>
        <v>3.2513814366941618E-2</v>
      </c>
      <c r="AA1256">
        <v>189448</v>
      </c>
      <c r="AB1256">
        <v>15107</v>
      </c>
      <c r="AD1256" t="s">
        <v>4</v>
      </c>
      <c r="AE1256">
        <v>54</v>
      </c>
      <c r="AF1256">
        <v>9</v>
      </c>
      <c r="AH1256" t="s">
        <v>10860</v>
      </c>
      <c r="AI1256" t="s">
        <v>10859</v>
      </c>
      <c r="AJ1256" t="s">
        <v>10858</v>
      </c>
      <c r="AK1256" t="s">
        <v>10857</v>
      </c>
      <c r="AL1256">
        <v>7</v>
      </c>
      <c r="AM1256" s="5">
        <f t="shared" si="155"/>
        <v>0.5</v>
      </c>
      <c r="AN1256" s="4">
        <f t="shared" si="156"/>
        <v>7.572889057175312E-4</v>
      </c>
      <c r="AO1256" s="3"/>
      <c r="AP1256">
        <v>0</v>
      </c>
      <c r="AQ1256" t="s">
        <v>1625</v>
      </c>
      <c r="AR1256" t="s">
        <v>10856</v>
      </c>
      <c r="AS1256" t="s">
        <v>1624</v>
      </c>
      <c r="AT1256" s="2" t="s">
        <v>0</v>
      </c>
      <c r="AU1256" s="1">
        <f t="shared" si="157"/>
        <v>2.298685672857439</v>
      </c>
      <c r="AV1256" s="1">
        <f t="shared" si="158"/>
        <v>1.6635551636329575</v>
      </c>
      <c r="AW1256" s="1">
        <f t="shared" si="159"/>
        <v>1.0284246544084756</v>
      </c>
    </row>
    <row r="1257" spans="1:49" x14ac:dyDescent="0.2">
      <c r="A1257">
        <v>1255</v>
      </c>
      <c r="B1257" t="s">
        <v>10855</v>
      </c>
      <c r="C1257" t="s">
        <v>10854</v>
      </c>
      <c r="D1257" t="s">
        <v>10853</v>
      </c>
      <c r="E1257">
        <v>18639538</v>
      </c>
      <c r="F1257" t="s">
        <v>10852</v>
      </c>
      <c r="G1257" t="s">
        <v>10</v>
      </c>
      <c r="H1257" t="s">
        <v>9</v>
      </c>
      <c r="I1257" t="s">
        <v>10851</v>
      </c>
      <c r="J1257" t="s">
        <v>10850</v>
      </c>
      <c r="K1257" t="s">
        <v>10849</v>
      </c>
      <c r="L1257" t="s">
        <v>959</v>
      </c>
      <c r="M1257" t="s">
        <v>322</v>
      </c>
      <c r="N1257">
        <v>3</v>
      </c>
      <c r="O1257" t="s">
        <v>10848</v>
      </c>
      <c r="P1257" t="s">
        <v>10847</v>
      </c>
      <c r="Q1257" t="s">
        <v>10846</v>
      </c>
      <c r="R1257" s="7">
        <v>39706</v>
      </c>
      <c r="S1257" s="8">
        <f t="shared" si="152"/>
        <v>2008</v>
      </c>
      <c r="T1257" s="8">
        <v>2008</v>
      </c>
      <c r="U1257" s="8">
        <f t="shared" si="153"/>
        <v>14</v>
      </c>
      <c r="V1257" s="7">
        <v>39706</v>
      </c>
      <c r="W1257" t="s">
        <v>79</v>
      </c>
      <c r="X1257" s="2">
        <v>1.77</v>
      </c>
      <c r="Y1257" s="6">
        <f t="shared" si="154"/>
        <v>4.7249139104668859E-2</v>
      </c>
      <c r="AA1257">
        <v>121606</v>
      </c>
      <c r="AB1257">
        <v>14536</v>
      </c>
      <c r="AD1257" t="s">
        <v>4</v>
      </c>
      <c r="AE1257">
        <v>321</v>
      </c>
      <c r="AF1257">
        <v>2</v>
      </c>
      <c r="AH1257" t="s">
        <v>10845</v>
      </c>
      <c r="AI1257" t="s">
        <v>10844</v>
      </c>
      <c r="AJ1257" t="s">
        <v>10843</v>
      </c>
      <c r="AK1257" t="s">
        <v>10842</v>
      </c>
      <c r="AL1257">
        <v>11</v>
      </c>
      <c r="AM1257" s="5">
        <f t="shared" si="155"/>
        <v>0.7857142857142857</v>
      </c>
      <c r="AN1257" s="4">
        <f t="shared" si="156"/>
        <v>1.1900254232704063E-3</v>
      </c>
      <c r="AO1257" s="3"/>
      <c r="AP1257">
        <v>1</v>
      </c>
      <c r="AR1257" t="s">
        <v>20</v>
      </c>
      <c r="AT1257" s="2">
        <v>3.5819999999999999</v>
      </c>
      <c r="AU1257" s="1">
        <f t="shared" si="157"/>
        <v>3.3431405000249317</v>
      </c>
      <c r="AV1257" s="1">
        <f t="shared" si="158"/>
        <v>2.4219582263969635</v>
      </c>
      <c r="AW1257" s="1">
        <f t="shared" si="159"/>
        <v>1.5007759527689941</v>
      </c>
    </row>
    <row r="1258" spans="1:49" x14ac:dyDescent="0.2">
      <c r="A1258">
        <v>1256</v>
      </c>
      <c r="B1258" t="s">
        <v>10841</v>
      </c>
      <c r="C1258" t="s">
        <v>10840</v>
      </c>
      <c r="F1258" t="s">
        <v>10839</v>
      </c>
      <c r="G1258" t="s">
        <v>10</v>
      </c>
      <c r="H1258" t="s">
        <v>9</v>
      </c>
      <c r="I1258" t="s">
        <v>800</v>
      </c>
      <c r="J1258">
        <v>60007511</v>
      </c>
      <c r="K1258" t="s">
        <v>412</v>
      </c>
      <c r="L1258" t="s">
        <v>136</v>
      </c>
      <c r="M1258" t="s">
        <v>135</v>
      </c>
      <c r="N1258">
        <v>5</v>
      </c>
      <c r="O1258" t="s">
        <v>10838</v>
      </c>
      <c r="P1258" t="s">
        <v>10837</v>
      </c>
      <c r="Q1258" t="s">
        <v>1202</v>
      </c>
      <c r="R1258" s="7">
        <v>39703</v>
      </c>
      <c r="S1258" s="8">
        <f t="shared" si="152"/>
        <v>2008</v>
      </c>
      <c r="T1258" s="8">
        <v>2008</v>
      </c>
      <c r="U1258" s="8">
        <f t="shared" si="153"/>
        <v>14</v>
      </c>
      <c r="V1258" s="7">
        <v>39703</v>
      </c>
      <c r="W1258" t="s">
        <v>949</v>
      </c>
      <c r="X1258" s="2">
        <v>0.371</v>
      </c>
      <c r="Y1258" s="6">
        <f t="shared" si="154"/>
        <v>9.9036331117695747E-3</v>
      </c>
      <c r="AA1258">
        <v>214922</v>
      </c>
      <c r="AB1258">
        <v>28117</v>
      </c>
      <c r="AC1258">
        <v>13474065</v>
      </c>
      <c r="AD1258" t="s">
        <v>4</v>
      </c>
      <c r="AE1258">
        <v>47</v>
      </c>
      <c r="AF1258" t="s">
        <v>10836</v>
      </c>
      <c r="AH1258" t="s">
        <v>10835</v>
      </c>
      <c r="AI1258" t="s">
        <v>10834</v>
      </c>
      <c r="AJ1258" t="s">
        <v>10833</v>
      </c>
      <c r="AK1258" t="s">
        <v>10832</v>
      </c>
      <c r="AL1258">
        <v>0</v>
      </c>
      <c r="AM1258" s="5">
        <f t="shared" si="155"/>
        <v>0</v>
      </c>
      <c r="AN1258" s="4">
        <f t="shared" si="156"/>
        <v>0</v>
      </c>
      <c r="AO1258" s="3"/>
      <c r="AP1258">
        <v>0</v>
      </c>
      <c r="AR1258" t="s">
        <v>20</v>
      </c>
      <c r="AT1258" s="2">
        <v>1.48</v>
      </c>
      <c r="AU1258" s="1">
        <f t="shared" si="157"/>
        <v>0.69325431782387015</v>
      </c>
      <c r="AV1258" s="1">
        <f t="shared" si="158"/>
        <v>0.49518165558847871</v>
      </c>
      <c r="AW1258" s="1">
        <f t="shared" si="159"/>
        <v>0.29710899335308727</v>
      </c>
    </row>
    <row r="1259" spans="1:49" x14ac:dyDescent="0.2">
      <c r="A1259">
        <v>1257</v>
      </c>
      <c r="B1259" t="s">
        <v>10831</v>
      </c>
      <c r="C1259" t="s">
        <v>10830</v>
      </c>
      <c r="F1259" t="s">
        <v>10829</v>
      </c>
      <c r="G1259" t="s">
        <v>10</v>
      </c>
      <c r="H1259" t="s">
        <v>9</v>
      </c>
      <c r="I1259" t="s">
        <v>10828</v>
      </c>
      <c r="J1259" t="s">
        <v>10827</v>
      </c>
      <c r="K1259" t="s">
        <v>10826</v>
      </c>
      <c r="L1259" t="s">
        <v>10825</v>
      </c>
      <c r="M1259" t="s">
        <v>233</v>
      </c>
      <c r="N1259">
        <v>3</v>
      </c>
      <c r="O1259" t="s">
        <v>10824</v>
      </c>
      <c r="P1259" t="s">
        <v>10823</v>
      </c>
      <c r="Q1259" t="s">
        <v>10822</v>
      </c>
      <c r="R1259" s="7">
        <v>39702</v>
      </c>
      <c r="S1259" s="8">
        <f t="shared" si="152"/>
        <v>2008</v>
      </c>
      <c r="T1259" s="8">
        <v>2008</v>
      </c>
      <c r="U1259" s="8">
        <f t="shared" si="153"/>
        <v>14</v>
      </c>
      <c r="V1259" s="7">
        <v>39702</v>
      </c>
      <c r="W1259" t="s">
        <v>932</v>
      </c>
      <c r="X1259" s="2">
        <v>1.887</v>
      </c>
      <c r="Y1259" s="6">
        <f t="shared" si="154"/>
        <v>5.0372387282774087E-2</v>
      </c>
      <c r="AA1259">
        <v>15507998</v>
      </c>
      <c r="AB1259">
        <v>110157</v>
      </c>
      <c r="AC1259">
        <v>15502368</v>
      </c>
      <c r="AD1259" t="s">
        <v>4</v>
      </c>
      <c r="AE1259">
        <v>78</v>
      </c>
      <c r="AF1259">
        <v>6</v>
      </c>
      <c r="AG1259">
        <v>66005</v>
      </c>
      <c r="AI1259" t="s">
        <v>10821</v>
      </c>
      <c r="AK1259" t="s">
        <v>10820</v>
      </c>
      <c r="AL1259">
        <v>61</v>
      </c>
      <c r="AM1259" s="5">
        <f t="shared" si="155"/>
        <v>4.3571428571428568</v>
      </c>
      <c r="AN1259" s="4">
        <f t="shared" si="156"/>
        <v>6.5992318926813434E-3</v>
      </c>
      <c r="AO1259" s="3"/>
      <c r="AP1259">
        <v>0</v>
      </c>
      <c r="AQ1259" t="s">
        <v>12</v>
      </c>
      <c r="AR1259">
        <v>653462</v>
      </c>
      <c r="AS1259" t="s">
        <v>11</v>
      </c>
      <c r="AT1259" s="2" t="s">
        <v>0</v>
      </c>
      <c r="AU1259" s="1">
        <f t="shared" si="157"/>
        <v>3.7240440665746255</v>
      </c>
      <c r="AV1259" s="1">
        <f t="shared" si="158"/>
        <v>2.8485809587727715</v>
      </c>
      <c r="AW1259" s="1">
        <f t="shared" si="159"/>
        <v>1.9731178509709166</v>
      </c>
    </row>
    <row r="1260" spans="1:49" x14ac:dyDescent="0.2">
      <c r="A1260">
        <v>1258</v>
      </c>
      <c r="B1260" t="s">
        <v>10819</v>
      </c>
      <c r="C1260" t="s">
        <v>10818</v>
      </c>
      <c r="F1260" t="s">
        <v>10817</v>
      </c>
      <c r="G1260" t="s">
        <v>10</v>
      </c>
      <c r="H1260" t="s">
        <v>9</v>
      </c>
      <c r="I1260" t="s">
        <v>341</v>
      </c>
      <c r="J1260" t="s">
        <v>10816</v>
      </c>
      <c r="K1260" t="s">
        <v>10815</v>
      </c>
      <c r="L1260" t="s">
        <v>10814</v>
      </c>
      <c r="M1260" t="s">
        <v>44</v>
      </c>
      <c r="N1260">
        <v>4</v>
      </c>
      <c r="O1260" t="s">
        <v>10813</v>
      </c>
      <c r="P1260" t="s">
        <v>10812</v>
      </c>
      <c r="Q1260" t="s">
        <v>10811</v>
      </c>
      <c r="R1260" s="7">
        <v>39702</v>
      </c>
      <c r="S1260" s="8">
        <f t="shared" si="152"/>
        <v>2008</v>
      </c>
      <c r="T1260" s="8">
        <v>2008</v>
      </c>
      <c r="U1260" s="8">
        <f t="shared" si="153"/>
        <v>14</v>
      </c>
      <c r="V1260" s="7">
        <v>2008</v>
      </c>
      <c r="W1260" t="s">
        <v>929</v>
      </c>
      <c r="X1260" s="2">
        <v>0.48899999999999999</v>
      </c>
      <c r="Y1260" s="6">
        <f t="shared" si="154"/>
        <v>1.3053575718747497E-2</v>
      </c>
      <c r="AA1260">
        <v>17518784</v>
      </c>
      <c r="AB1260">
        <v>5700165202</v>
      </c>
      <c r="AD1260" t="s">
        <v>4</v>
      </c>
      <c r="AE1260">
        <v>2</v>
      </c>
      <c r="AF1260">
        <v>6</v>
      </c>
      <c r="AH1260" t="s">
        <v>10810</v>
      </c>
      <c r="AI1260" t="s">
        <v>10809</v>
      </c>
      <c r="AK1260" t="s">
        <v>10808</v>
      </c>
      <c r="AL1260">
        <v>88</v>
      </c>
      <c r="AM1260" s="5">
        <f t="shared" si="155"/>
        <v>6.2857142857142856</v>
      </c>
      <c r="AN1260" s="4">
        <f t="shared" si="156"/>
        <v>9.5202033861632503E-3</v>
      </c>
      <c r="AO1260" s="3"/>
      <c r="AP1260">
        <v>0</v>
      </c>
      <c r="AR1260" t="s">
        <v>20</v>
      </c>
      <c r="AT1260" s="2" t="s">
        <v>0</v>
      </c>
      <c r="AU1260" s="1">
        <f t="shared" si="157"/>
        <v>1.199356401897222</v>
      </c>
      <c r="AV1260" s="1">
        <f t="shared" si="158"/>
        <v>1.1286889552455375</v>
      </c>
      <c r="AW1260" s="1">
        <f t="shared" si="159"/>
        <v>1.0580215085938525</v>
      </c>
    </row>
    <row r="1261" spans="1:49" x14ac:dyDescent="0.2">
      <c r="A1261">
        <v>1259</v>
      </c>
      <c r="B1261" t="s">
        <v>10807</v>
      </c>
      <c r="C1261" t="s">
        <v>10806</v>
      </c>
      <c r="F1261" t="s">
        <v>10805</v>
      </c>
      <c r="G1261" t="s">
        <v>10</v>
      </c>
      <c r="H1261" t="s">
        <v>9</v>
      </c>
      <c r="I1261" t="s">
        <v>10804</v>
      </c>
      <c r="J1261">
        <v>60001881</v>
      </c>
      <c r="K1261" t="s">
        <v>325</v>
      </c>
      <c r="L1261" t="s">
        <v>324</v>
      </c>
      <c r="M1261" t="s">
        <v>73</v>
      </c>
      <c r="N1261">
        <v>1</v>
      </c>
      <c r="O1261" t="s">
        <v>10803</v>
      </c>
      <c r="P1261">
        <v>7101898419</v>
      </c>
      <c r="Q1261">
        <v>60001881</v>
      </c>
      <c r="R1261" s="7">
        <v>39702</v>
      </c>
      <c r="S1261" s="8">
        <f t="shared" si="152"/>
        <v>2008</v>
      </c>
      <c r="T1261" s="8">
        <v>2008</v>
      </c>
      <c r="U1261" s="8">
        <f t="shared" si="153"/>
        <v>14</v>
      </c>
      <c r="V1261" s="7">
        <v>2008</v>
      </c>
      <c r="W1261" t="s">
        <v>929</v>
      </c>
      <c r="X1261" s="2">
        <v>0.48899999999999999</v>
      </c>
      <c r="Y1261" s="6">
        <f t="shared" si="154"/>
        <v>1.3053575718747497E-2</v>
      </c>
      <c r="AA1261">
        <v>17518784</v>
      </c>
      <c r="AB1261">
        <v>5700165202</v>
      </c>
      <c r="AD1261" t="s">
        <v>4</v>
      </c>
      <c r="AE1261">
        <v>2</v>
      </c>
      <c r="AF1261">
        <v>6</v>
      </c>
      <c r="AH1261" t="s">
        <v>1690</v>
      </c>
      <c r="AI1261" t="s">
        <v>10802</v>
      </c>
      <c r="AK1261" t="s">
        <v>10801</v>
      </c>
      <c r="AL1261">
        <v>1</v>
      </c>
      <c r="AM1261" s="5">
        <f t="shared" si="155"/>
        <v>7.1428571428571425E-2</v>
      </c>
      <c r="AN1261" s="4">
        <f t="shared" si="156"/>
        <v>1.0818412938821875E-4</v>
      </c>
      <c r="AO1261" s="3"/>
      <c r="AP1261">
        <v>0</v>
      </c>
      <c r="AR1261" t="s">
        <v>20</v>
      </c>
      <c r="AT1261" s="2" t="s">
        <v>0</v>
      </c>
      <c r="AU1261" s="1">
        <f t="shared" si="157"/>
        <v>0.91699582419397119</v>
      </c>
      <c r="AV1261" s="1">
        <f t="shared" si="158"/>
        <v>0.65808799240678573</v>
      </c>
      <c r="AW1261" s="1">
        <f t="shared" si="159"/>
        <v>0.39918016061960021</v>
      </c>
    </row>
    <row r="1262" spans="1:49" x14ac:dyDescent="0.2">
      <c r="A1262">
        <v>1260</v>
      </c>
      <c r="B1262" t="s">
        <v>10800</v>
      </c>
      <c r="C1262" t="s">
        <v>10799</v>
      </c>
      <c r="F1262" t="s">
        <v>10798</v>
      </c>
      <c r="G1262" t="s">
        <v>10</v>
      </c>
      <c r="H1262" t="s">
        <v>9</v>
      </c>
      <c r="I1262" t="s">
        <v>10797</v>
      </c>
      <c r="J1262" t="s">
        <v>460</v>
      </c>
      <c r="K1262" t="s">
        <v>459</v>
      </c>
      <c r="L1262" t="s">
        <v>286</v>
      </c>
      <c r="M1262" t="s">
        <v>285</v>
      </c>
      <c r="N1262">
        <v>3</v>
      </c>
      <c r="O1262" t="s">
        <v>10796</v>
      </c>
      <c r="P1262" t="s">
        <v>10795</v>
      </c>
      <c r="Q1262" t="s">
        <v>10794</v>
      </c>
      <c r="R1262" s="7">
        <v>39701</v>
      </c>
      <c r="S1262" s="8">
        <f t="shared" si="152"/>
        <v>2008</v>
      </c>
      <c r="T1262" s="8">
        <v>2008</v>
      </c>
      <c r="U1262" s="8">
        <f t="shared" si="153"/>
        <v>14</v>
      </c>
      <c r="V1262" s="7">
        <v>39701</v>
      </c>
      <c r="W1262" t="s">
        <v>954</v>
      </c>
      <c r="X1262" s="2">
        <v>0.17799999999999999</v>
      </c>
      <c r="Y1262" s="6">
        <f t="shared" si="154"/>
        <v>4.7516083393395799E-3</v>
      </c>
      <c r="AB1262">
        <v>5300152204</v>
      </c>
      <c r="AC1262">
        <v>13492543</v>
      </c>
      <c r="AD1262" t="s">
        <v>4</v>
      </c>
      <c r="AE1262">
        <v>5</v>
      </c>
      <c r="AF1262">
        <v>17</v>
      </c>
      <c r="AH1262" t="s">
        <v>10793</v>
      </c>
      <c r="AI1262" t="s">
        <v>10792</v>
      </c>
      <c r="AJ1262" t="s">
        <v>10791</v>
      </c>
      <c r="AK1262" t="s">
        <v>10790</v>
      </c>
      <c r="AL1262">
        <v>0</v>
      </c>
      <c r="AM1262" s="5">
        <f t="shared" si="155"/>
        <v>0</v>
      </c>
      <c r="AN1262" s="4">
        <f t="shared" si="156"/>
        <v>0</v>
      </c>
      <c r="AO1262" s="3"/>
      <c r="AP1262">
        <v>1</v>
      </c>
      <c r="AR1262" t="s">
        <v>20</v>
      </c>
      <c r="AT1262" s="2">
        <v>0.57799999999999996</v>
      </c>
      <c r="AU1262" s="1">
        <f t="shared" si="157"/>
        <v>0.33261258375377062</v>
      </c>
      <c r="AV1262" s="1">
        <f t="shared" si="158"/>
        <v>0.23758041696697899</v>
      </c>
      <c r="AW1262" s="1">
        <f t="shared" si="159"/>
        <v>0.14254825018018741</v>
      </c>
    </row>
    <row r="1263" spans="1:49" x14ac:dyDescent="0.2">
      <c r="A1263">
        <v>1261</v>
      </c>
      <c r="B1263" t="s">
        <v>10789</v>
      </c>
      <c r="C1263" t="s">
        <v>10788</v>
      </c>
      <c r="F1263" t="s">
        <v>10787</v>
      </c>
      <c r="G1263" t="s">
        <v>10</v>
      </c>
      <c r="H1263" t="s">
        <v>9</v>
      </c>
      <c r="I1263" t="s">
        <v>10786</v>
      </c>
      <c r="J1263" t="s">
        <v>10785</v>
      </c>
      <c r="K1263" t="s">
        <v>10784</v>
      </c>
      <c r="L1263" t="s">
        <v>10783</v>
      </c>
      <c r="M1263" t="s">
        <v>10782</v>
      </c>
      <c r="N1263">
        <v>14</v>
      </c>
      <c r="O1263" t="s">
        <v>10781</v>
      </c>
      <c r="P1263" t="s">
        <v>10780</v>
      </c>
      <c r="Q1263" t="s">
        <v>10779</v>
      </c>
      <c r="R1263" s="7">
        <v>39701</v>
      </c>
      <c r="S1263" s="8">
        <f t="shared" si="152"/>
        <v>2008</v>
      </c>
      <c r="T1263" s="8">
        <v>2008</v>
      </c>
      <c r="U1263" s="8">
        <f t="shared" si="153"/>
        <v>14</v>
      </c>
      <c r="V1263" s="7">
        <v>39701</v>
      </c>
      <c r="W1263" t="s">
        <v>771</v>
      </c>
      <c r="X1263" s="2">
        <v>2.3759999999999999</v>
      </c>
      <c r="Y1263" s="6">
        <f t="shared" si="154"/>
        <v>6.3425963001521576E-2</v>
      </c>
      <c r="AA1263" t="s">
        <v>770</v>
      </c>
      <c r="AB1263">
        <v>26765</v>
      </c>
      <c r="AC1263">
        <v>15384357</v>
      </c>
      <c r="AD1263" t="s">
        <v>4</v>
      </c>
      <c r="AE1263">
        <v>684</v>
      </c>
      <c r="AF1263">
        <v>2</v>
      </c>
      <c r="AH1263" t="s">
        <v>10778</v>
      </c>
      <c r="AI1263" t="s">
        <v>10777</v>
      </c>
      <c r="AJ1263" t="s">
        <v>10776</v>
      </c>
      <c r="AK1263" t="s">
        <v>10775</v>
      </c>
      <c r="AL1263">
        <v>72</v>
      </c>
      <c r="AM1263" s="5">
        <f t="shared" si="155"/>
        <v>5.1428571428571432</v>
      </c>
      <c r="AN1263" s="4">
        <f t="shared" si="156"/>
        <v>7.7892573159517508E-3</v>
      </c>
      <c r="AO1263" s="3"/>
      <c r="AP1263">
        <v>1</v>
      </c>
      <c r="AQ1263" t="s">
        <v>12</v>
      </c>
      <c r="AR1263">
        <v>355328</v>
      </c>
      <c r="AS1263" t="s">
        <v>11</v>
      </c>
      <c r="AT1263" s="2">
        <v>5.8739999999999997</v>
      </c>
      <c r="AU1263" s="1">
        <f t="shared" si="157"/>
        <v>4.6734951295850626</v>
      </c>
      <c r="AV1263" s="1">
        <f t="shared" si="158"/>
        <v>3.5607610158736662</v>
      </c>
      <c r="AW1263" s="1">
        <f t="shared" si="159"/>
        <v>2.4480269021622698</v>
      </c>
    </row>
    <row r="1264" spans="1:49" x14ac:dyDescent="0.2">
      <c r="A1264">
        <v>1262</v>
      </c>
      <c r="B1264" t="s">
        <v>10774</v>
      </c>
      <c r="C1264" t="s">
        <v>10773</v>
      </c>
      <c r="F1264" t="s">
        <v>10772</v>
      </c>
      <c r="G1264" t="s">
        <v>10</v>
      </c>
      <c r="H1264" t="s">
        <v>9</v>
      </c>
      <c r="I1264" t="s">
        <v>10771</v>
      </c>
      <c r="J1264">
        <v>60028459</v>
      </c>
      <c r="K1264" t="s">
        <v>10770</v>
      </c>
      <c r="L1264" t="s">
        <v>393</v>
      </c>
      <c r="M1264" t="s">
        <v>52</v>
      </c>
      <c r="N1264">
        <v>1</v>
      </c>
      <c r="O1264" t="s">
        <v>10769</v>
      </c>
      <c r="P1264">
        <v>7203078908</v>
      </c>
      <c r="Q1264">
        <v>60028459</v>
      </c>
      <c r="R1264" s="7">
        <v>39701</v>
      </c>
      <c r="S1264" s="8">
        <f t="shared" si="152"/>
        <v>2008</v>
      </c>
      <c r="T1264" s="8">
        <v>2008</v>
      </c>
      <c r="U1264" s="8">
        <f t="shared" si="153"/>
        <v>14</v>
      </c>
      <c r="V1264" s="7">
        <v>2008</v>
      </c>
      <c r="W1264" t="s">
        <v>1095</v>
      </c>
      <c r="X1264" s="2">
        <v>0.65500000000000003</v>
      </c>
      <c r="Y1264" s="6">
        <f t="shared" si="154"/>
        <v>1.7484850911614749E-2</v>
      </c>
      <c r="AA1264">
        <v>189375</v>
      </c>
      <c r="AB1264">
        <v>26051</v>
      </c>
      <c r="AD1264" t="s">
        <v>4</v>
      </c>
      <c r="AE1264">
        <v>50</v>
      </c>
      <c r="AF1264" t="s">
        <v>1904</v>
      </c>
      <c r="AH1264" t="s">
        <v>10768</v>
      </c>
      <c r="AI1264" t="s">
        <v>10767</v>
      </c>
      <c r="AJ1264" t="s">
        <v>10766</v>
      </c>
      <c r="AK1264" t="s">
        <v>10765</v>
      </c>
      <c r="AL1264">
        <v>5</v>
      </c>
      <c r="AM1264" s="5">
        <f t="shared" si="155"/>
        <v>0.35714285714285715</v>
      </c>
      <c r="AN1264" s="4">
        <f t="shared" si="156"/>
        <v>5.4092064694109376E-4</v>
      </c>
      <c r="AO1264" s="3"/>
      <c r="AP1264">
        <v>0</v>
      </c>
      <c r="AR1264" t="s">
        <v>20</v>
      </c>
      <c r="AT1264" s="2" t="s">
        <v>0</v>
      </c>
      <c r="AU1264" s="1">
        <f t="shared" si="157"/>
        <v>1.2401671832212651</v>
      </c>
      <c r="AV1264" s="1">
        <f t="shared" si="158"/>
        <v>0.90128857792779216</v>
      </c>
      <c r="AW1264" s="1">
        <f t="shared" si="159"/>
        <v>0.56240997263431902</v>
      </c>
    </row>
    <row r="1265" spans="1:49" x14ac:dyDescent="0.2">
      <c r="A1265">
        <v>1263</v>
      </c>
      <c r="B1265" t="s">
        <v>10764</v>
      </c>
      <c r="C1265" t="s">
        <v>10763</v>
      </c>
      <c r="F1265" t="s">
        <v>10762</v>
      </c>
      <c r="G1265" t="s">
        <v>10</v>
      </c>
      <c r="H1265" t="s">
        <v>9</v>
      </c>
      <c r="I1265" t="s">
        <v>871</v>
      </c>
      <c r="J1265">
        <v>60024751</v>
      </c>
      <c r="K1265" t="s">
        <v>623</v>
      </c>
      <c r="L1265" t="s">
        <v>622</v>
      </c>
      <c r="M1265" t="s">
        <v>52</v>
      </c>
      <c r="N1265">
        <v>3</v>
      </c>
      <c r="O1265" t="s">
        <v>10761</v>
      </c>
      <c r="P1265" t="s">
        <v>10760</v>
      </c>
      <c r="Q1265" t="s">
        <v>621</v>
      </c>
      <c r="R1265" s="7">
        <v>39701</v>
      </c>
      <c r="S1265" s="8">
        <f t="shared" si="152"/>
        <v>2008</v>
      </c>
      <c r="T1265" s="8">
        <v>2008</v>
      </c>
      <c r="U1265" s="8">
        <f t="shared" si="153"/>
        <v>14</v>
      </c>
      <c r="V1265" s="7">
        <v>2008</v>
      </c>
      <c r="W1265" t="s">
        <v>1095</v>
      </c>
      <c r="X1265" s="2">
        <v>0.65500000000000003</v>
      </c>
      <c r="Y1265" s="6">
        <f t="shared" si="154"/>
        <v>1.7484850911614749E-2</v>
      </c>
      <c r="AA1265">
        <v>189375</v>
      </c>
      <c r="AB1265">
        <v>26051</v>
      </c>
      <c r="AD1265" t="s">
        <v>4</v>
      </c>
      <c r="AE1265">
        <v>50</v>
      </c>
      <c r="AF1265" t="s">
        <v>1904</v>
      </c>
      <c r="AH1265" t="s">
        <v>10759</v>
      </c>
      <c r="AI1265" t="s">
        <v>10758</v>
      </c>
      <c r="AJ1265" t="s">
        <v>10757</v>
      </c>
      <c r="AK1265" t="s">
        <v>10756</v>
      </c>
      <c r="AL1265">
        <v>4</v>
      </c>
      <c r="AM1265" s="5">
        <f t="shared" si="155"/>
        <v>0.2857142857142857</v>
      </c>
      <c r="AN1265" s="4">
        <f t="shared" si="156"/>
        <v>4.3273651755287499E-4</v>
      </c>
      <c r="AO1265" s="3"/>
      <c r="AP1265">
        <v>0</v>
      </c>
      <c r="AR1265" t="s">
        <v>20</v>
      </c>
      <c r="AT1265" s="2" t="s">
        <v>0</v>
      </c>
      <c r="AU1265" s="1">
        <f t="shared" si="157"/>
        <v>1.2369216593396186</v>
      </c>
      <c r="AV1265" s="1">
        <f t="shared" si="158"/>
        <v>0.89587937145838115</v>
      </c>
      <c r="AW1265" s="1">
        <f t="shared" si="159"/>
        <v>0.55483708357714367</v>
      </c>
    </row>
    <row r="1266" spans="1:49" x14ac:dyDescent="0.2">
      <c r="A1266">
        <v>1264</v>
      </c>
      <c r="B1266" t="s">
        <v>10755</v>
      </c>
      <c r="F1266" t="s">
        <v>10754</v>
      </c>
      <c r="G1266" t="s">
        <v>10</v>
      </c>
      <c r="H1266" t="s">
        <v>9</v>
      </c>
      <c r="I1266" t="s">
        <v>524</v>
      </c>
      <c r="J1266">
        <v>60005465</v>
      </c>
      <c r="K1266" t="s">
        <v>174</v>
      </c>
      <c r="L1266" t="s">
        <v>173</v>
      </c>
      <c r="M1266" t="s">
        <v>40</v>
      </c>
      <c r="N1266">
        <v>2</v>
      </c>
      <c r="O1266" t="s">
        <v>10753</v>
      </c>
      <c r="P1266" t="s">
        <v>10752</v>
      </c>
      <c r="Q1266" t="s">
        <v>1425</v>
      </c>
      <c r="R1266" s="7">
        <v>39701</v>
      </c>
      <c r="S1266" s="8">
        <f t="shared" si="152"/>
        <v>2008</v>
      </c>
      <c r="T1266" s="8">
        <v>2008</v>
      </c>
      <c r="U1266" s="8">
        <f t="shared" si="153"/>
        <v>14</v>
      </c>
      <c r="V1266" s="7">
        <v>2008</v>
      </c>
      <c r="W1266" t="s">
        <v>10751</v>
      </c>
      <c r="X1266" s="2" t="s">
        <v>0</v>
      </c>
      <c r="Y1266" s="6" t="e">
        <f t="shared" si="154"/>
        <v>#VALUE!</v>
      </c>
      <c r="AA1266">
        <v>13030914</v>
      </c>
      <c r="AB1266">
        <v>100147302</v>
      </c>
      <c r="AD1266" t="s">
        <v>4</v>
      </c>
      <c r="AE1266">
        <v>8</v>
      </c>
      <c r="AF1266">
        <v>1</v>
      </c>
      <c r="AH1266" t="s">
        <v>10750</v>
      </c>
      <c r="AI1266" t="s">
        <v>10749</v>
      </c>
      <c r="AJ1266" t="s">
        <v>10748</v>
      </c>
      <c r="AK1266" t="s">
        <v>10747</v>
      </c>
      <c r="AL1266">
        <v>0</v>
      </c>
      <c r="AM1266" s="5">
        <f t="shared" si="155"/>
        <v>0</v>
      </c>
      <c r="AN1266" s="4">
        <f t="shared" si="156"/>
        <v>0</v>
      </c>
      <c r="AO1266" s="3"/>
      <c r="AP1266">
        <v>0</v>
      </c>
      <c r="AR1266" t="s">
        <v>20</v>
      </c>
      <c r="AT1266" s="2" t="s">
        <v>0</v>
      </c>
      <c r="AU1266" s="1" t="e">
        <f t="shared" si="157"/>
        <v>#VALUE!</v>
      </c>
      <c r="AV1266" s="1" t="e">
        <f t="shared" si="158"/>
        <v>#VALUE!</v>
      </c>
      <c r="AW1266" s="1" t="e">
        <f t="shared" si="159"/>
        <v>#VALUE!</v>
      </c>
    </row>
    <row r="1267" spans="1:49" x14ac:dyDescent="0.2">
      <c r="A1267">
        <v>1265</v>
      </c>
      <c r="B1267" t="s">
        <v>10746</v>
      </c>
      <c r="C1267" t="s">
        <v>10745</v>
      </c>
      <c r="F1267" t="s">
        <v>10744</v>
      </c>
      <c r="G1267" t="s">
        <v>10</v>
      </c>
      <c r="H1267" t="s">
        <v>9</v>
      </c>
      <c r="I1267" t="s">
        <v>10743</v>
      </c>
      <c r="J1267" t="s">
        <v>10742</v>
      </c>
      <c r="K1267" t="s">
        <v>10741</v>
      </c>
      <c r="L1267" t="s">
        <v>10740</v>
      </c>
      <c r="M1267" t="s">
        <v>10739</v>
      </c>
      <c r="N1267">
        <v>5</v>
      </c>
      <c r="O1267" t="s">
        <v>10738</v>
      </c>
      <c r="P1267" t="s">
        <v>10737</v>
      </c>
      <c r="Q1267" t="s">
        <v>10736</v>
      </c>
      <c r="R1267" s="7">
        <v>39700</v>
      </c>
      <c r="S1267" s="8">
        <f t="shared" si="152"/>
        <v>2008</v>
      </c>
      <c r="T1267" s="8">
        <v>2008</v>
      </c>
      <c r="U1267" s="8">
        <f t="shared" si="153"/>
        <v>14</v>
      </c>
      <c r="V1267" s="7">
        <v>39700</v>
      </c>
      <c r="W1267" t="s">
        <v>956</v>
      </c>
      <c r="X1267" s="2">
        <v>3.6880000000000002</v>
      </c>
      <c r="Y1267" s="6">
        <f t="shared" si="154"/>
        <v>9.8449053682496471E-2</v>
      </c>
      <c r="AA1267">
        <v>319007</v>
      </c>
      <c r="AB1267">
        <v>29150</v>
      </c>
      <c r="AC1267">
        <v>10797114</v>
      </c>
      <c r="AD1267" t="s">
        <v>4</v>
      </c>
      <c r="AE1267">
        <v>101</v>
      </c>
      <c r="AF1267">
        <v>11</v>
      </c>
      <c r="AG1267">
        <v>116805</v>
      </c>
      <c r="AI1267" t="s">
        <v>10735</v>
      </c>
      <c r="AK1267" t="s">
        <v>10734</v>
      </c>
      <c r="AL1267">
        <v>336</v>
      </c>
      <c r="AM1267" s="5">
        <f t="shared" si="155"/>
        <v>24</v>
      </c>
      <c r="AN1267" s="4">
        <f t="shared" si="156"/>
        <v>3.6349867474441501E-2</v>
      </c>
      <c r="AO1267" s="3"/>
      <c r="AP1267">
        <v>0</v>
      </c>
      <c r="AR1267" t="s">
        <v>20</v>
      </c>
      <c r="AT1267" s="2">
        <v>9.1609999999999996</v>
      </c>
      <c r="AU1267" s="1">
        <f t="shared" si="157"/>
        <v>7.9819297820079971</v>
      </c>
      <c r="AV1267" s="1">
        <f t="shared" si="158"/>
        <v>6.7399460578468986</v>
      </c>
      <c r="AW1267" s="1">
        <f t="shared" si="159"/>
        <v>5.4979623336857992</v>
      </c>
    </row>
    <row r="1268" spans="1:49" x14ac:dyDescent="0.2">
      <c r="A1268">
        <v>1266</v>
      </c>
      <c r="B1268" t="s">
        <v>10733</v>
      </c>
      <c r="C1268" t="s">
        <v>10732</v>
      </c>
      <c r="E1268">
        <v>18757737</v>
      </c>
      <c r="F1268" t="s">
        <v>10731</v>
      </c>
      <c r="G1268" t="s">
        <v>10</v>
      </c>
      <c r="H1268" t="s">
        <v>9</v>
      </c>
      <c r="I1268" t="s">
        <v>10730</v>
      </c>
      <c r="J1268">
        <v>60029747</v>
      </c>
      <c r="K1268" t="s">
        <v>10729</v>
      </c>
      <c r="L1268" t="s">
        <v>637</v>
      </c>
      <c r="M1268" t="s">
        <v>15</v>
      </c>
      <c r="N1268">
        <v>4</v>
      </c>
      <c r="O1268" t="s">
        <v>10728</v>
      </c>
      <c r="P1268" t="s">
        <v>10727</v>
      </c>
      <c r="Q1268" t="s">
        <v>10726</v>
      </c>
      <c r="R1268" s="7">
        <v>39700</v>
      </c>
      <c r="S1268" s="8">
        <f t="shared" si="152"/>
        <v>2008</v>
      </c>
      <c r="T1268" s="8">
        <v>2008</v>
      </c>
      <c r="U1268" s="8">
        <f t="shared" si="153"/>
        <v>14</v>
      </c>
      <c r="V1268" s="7">
        <v>39700</v>
      </c>
      <c r="W1268" t="s">
        <v>1143</v>
      </c>
      <c r="X1268" s="2">
        <v>5.0110000000000001</v>
      </c>
      <c r="Y1268" s="6">
        <f t="shared" si="154"/>
        <v>0.13376578308107098</v>
      </c>
      <c r="AA1268">
        <v>278424</v>
      </c>
      <c r="AB1268">
        <v>21121</v>
      </c>
      <c r="AC1268">
        <v>10916490</v>
      </c>
      <c r="AD1268" t="s">
        <v>4</v>
      </c>
      <c r="AE1268">
        <v>105</v>
      </c>
      <c r="AF1268">
        <v>36</v>
      </c>
      <c r="AH1268" t="s">
        <v>10725</v>
      </c>
      <c r="AI1268" t="s">
        <v>10724</v>
      </c>
      <c r="AJ1268" t="s">
        <v>10723</v>
      </c>
      <c r="AK1268" t="s">
        <v>10722</v>
      </c>
      <c r="AL1268">
        <v>91</v>
      </c>
      <c r="AM1268" s="5">
        <f t="shared" si="155"/>
        <v>6.5</v>
      </c>
      <c r="AN1268" s="4">
        <f t="shared" si="156"/>
        <v>9.8447557743279058E-3</v>
      </c>
      <c r="AO1268" s="3"/>
      <c r="AP1268">
        <v>1</v>
      </c>
      <c r="AR1268" t="s">
        <v>20</v>
      </c>
      <c r="AT1268" s="2" t="s">
        <v>0</v>
      </c>
      <c r="AU1268" s="1">
        <f t="shared" si="157"/>
        <v>9.6589474889048059</v>
      </c>
      <c r="AV1268" s="1">
        <f t="shared" si="158"/>
        <v>7.1805269427699452</v>
      </c>
      <c r="AW1268" s="1">
        <f t="shared" si="159"/>
        <v>4.7021063966350827</v>
      </c>
    </row>
    <row r="1269" spans="1:49" x14ac:dyDescent="0.2">
      <c r="A1269">
        <v>1267</v>
      </c>
      <c r="B1269" t="s">
        <v>10721</v>
      </c>
      <c r="C1269" t="s">
        <v>10720</v>
      </c>
      <c r="E1269">
        <v>18711137</v>
      </c>
      <c r="F1269" t="s">
        <v>10719</v>
      </c>
      <c r="G1269" t="s">
        <v>10</v>
      </c>
      <c r="H1269" t="s">
        <v>9</v>
      </c>
      <c r="I1269" t="s">
        <v>10718</v>
      </c>
      <c r="J1269">
        <v>60014439</v>
      </c>
      <c r="K1269" t="s">
        <v>552</v>
      </c>
      <c r="L1269" t="s">
        <v>551</v>
      </c>
      <c r="M1269" t="s">
        <v>15</v>
      </c>
      <c r="N1269">
        <v>2</v>
      </c>
      <c r="O1269" t="s">
        <v>10717</v>
      </c>
      <c r="P1269" t="s">
        <v>10716</v>
      </c>
      <c r="Q1269" t="s">
        <v>550</v>
      </c>
      <c r="R1269" s="7">
        <v>39700</v>
      </c>
      <c r="S1269" s="8">
        <f t="shared" si="152"/>
        <v>2008</v>
      </c>
      <c r="T1269" s="8">
        <v>2008</v>
      </c>
      <c r="U1269" s="8">
        <f t="shared" si="153"/>
        <v>14</v>
      </c>
      <c r="V1269" s="7">
        <v>39700</v>
      </c>
      <c r="W1269" t="s">
        <v>1143</v>
      </c>
      <c r="X1269" s="2">
        <v>5.0110000000000001</v>
      </c>
      <c r="Y1269" s="6">
        <f t="shared" si="154"/>
        <v>0.13376578308107098</v>
      </c>
      <c r="AA1269">
        <v>278424</v>
      </c>
      <c r="AB1269">
        <v>21121</v>
      </c>
      <c r="AC1269">
        <v>10916490</v>
      </c>
      <c r="AD1269" t="s">
        <v>4</v>
      </c>
      <c r="AE1269">
        <v>105</v>
      </c>
      <c r="AF1269">
        <v>36</v>
      </c>
      <c r="AH1269" t="s">
        <v>10715</v>
      </c>
      <c r="AI1269" t="s">
        <v>10714</v>
      </c>
      <c r="AJ1269" t="s">
        <v>10713</v>
      </c>
      <c r="AK1269" t="s">
        <v>10712</v>
      </c>
      <c r="AL1269">
        <v>199</v>
      </c>
      <c r="AM1269" s="5">
        <f t="shared" si="155"/>
        <v>14.214285714285714</v>
      </c>
      <c r="AN1269" s="4">
        <f t="shared" si="156"/>
        <v>2.1528641748255528E-2</v>
      </c>
      <c r="AO1269" s="3"/>
      <c r="AP1269">
        <v>1</v>
      </c>
      <c r="AR1269" t="s">
        <v>20</v>
      </c>
      <c r="AT1269" s="2" t="s">
        <v>0</v>
      </c>
      <c r="AU1269" s="1">
        <f t="shared" si="157"/>
        <v>10.009464068122634</v>
      </c>
      <c r="AV1269" s="1">
        <f t="shared" si="158"/>
        <v>7.7647212414663258</v>
      </c>
      <c r="AW1269" s="1">
        <f t="shared" si="159"/>
        <v>5.5199784148100157</v>
      </c>
    </row>
    <row r="1270" spans="1:49" x14ac:dyDescent="0.2">
      <c r="A1270">
        <v>1268</v>
      </c>
      <c r="B1270" t="s">
        <v>10711</v>
      </c>
      <c r="C1270" t="s">
        <v>10710</v>
      </c>
      <c r="E1270">
        <v>18755899</v>
      </c>
      <c r="F1270" t="s">
        <v>10709</v>
      </c>
      <c r="G1270" t="s">
        <v>10</v>
      </c>
      <c r="H1270" t="s">
        <v>9</v>
      </c>
      <c r="I1270" t="s">
        <v>10708</v>
      </c>
      <c r="J1270" t="s">
        <v>10707</v>
      </c>
      <c r="K1270" t="s">
        <v>10706</v>
      </c>
      <c r="L1270" t="s">
        <v>10705</v>
      </c>
      <c r="M1270" t="s">
        <v>10704</v>
      </c>
      <c r="N1270">
        <v>6</v>
      </c>
      <c r="O1270" t="s">
        <v>10703</v>
      </c>
      <c r="P1270" t="s">
        <v>10702</v>
      </c>
      <c r="Q1270" t="s">
        <v>10701</v>
      </c>
      <c r="R1270" s="7">
        <v>39700</v>
      </c>
      <c r="S1270" s="8">
        <f t="shared" si="152"/>
        <v>2008</v>
      </c>
      <c r="T1270" s="8">
        <v>2008</v>
      </c>
      <c r="U1270" s="8">
        <f t="shared" si="153"/>
        <v>14</v>
      </c>
      <c r="V1270" s="7">
        <v>39700</v>
      </c>
      <c r="W1270" t="s">
        <v>1143</v>
      </c>
      <c r="X1270" s="2">
        <v>5.0110000000000001</v>
      </c>
      <c r="Y1270" s="6">
        <f t="shared" si="154"/>
        <v>0.13376578308107098</v>
      </c>
      <c r="AA1270">
        <v>278424</v>
      </c>
      <c r="AB1270">
        <v>21121</v>
      </c>
      <c r="AC1270">
        <v>10916490</v>
      </c>
      <c r="AD1270" t="s">
        <v>4</v>
      </c>
      <c r="AE1270">
        <v>105</v>
      </c>
      <c r="AF1270">
        <v>36</v>
      </c>
      <c r="AH1270" t="s">
        <v>10700</v>
      </c>
      <c r="AI1270" t="s">
        <v>10699</v>
      </c>
      <c r="AJ1270" t="s">
        <v>10698</v>
      </c>
      <c r="AK1270" t="s">
        <v>10697</v>
      </c>
      <c r="AL1270">
        <v>39</v>
      </c>
      <c r="AM1270" s="5">
        <f t="shared" si="155"/>
        <v>2.7857142857142856</v>
      </c>
      <c r="AN1270" s="4">
        <f t="shared" si="156"/>
        <v>4.2191810461405313E-3</v>
      </c>
      <c r="AO1270" s="3"/>
      <c r="AP1270">
        <v>1</v>
      </c>
      <c r="AR1270" t="s">
        <v>20</v>
      </c>
      <c r="AT1270" s="2" t="s">
        <v>0</v>
      </c>
      <c r="AU1270" s="1">
        <f t="shared" si="157"/>
        <v>9.4901802470591843</v>
      </c>
      <c r="AV1270" s="1">
        <f t="shared" si="158"/>
        <v>6.8992482063605749</v>
      </c>
      <c r="AW1270" s="1">
        <f t="shared" si="159"/>
        <v>4.3083161656619664</v>
      </c>
    </row>
    <row r="1271" spans="1:49" x14ac:dyDescent="0.2">
      <c r="A1271">
        <v>1269</v>
      </c>
      <c r="B1271" t="s">
        <v>10696</v>
      </c>
      <c r="C1271" t="s">
        <v>10695</v>
      </c>
      <c r="F1271" t="s">
        <v>10694</v>
      </c>
      <c r="G1271" t="s">
        <v>10</v>
      </c>
      <c r="H1271" t="s">
        <v>9</v>
      </c>
      <c r="I1271" t="s">
        <v>579</v>
      </c>
      <c r="J1271">
        <v>60031544</v>
      </c>
      <c r="K1271" t="s">
        <v>578</v>
      </c>
      <c r="L1271" t="s">
        <v>577</v>
      </c>
      <c r="M1271" t="s">
        <v>405</v>
      </c>
      <c r="N1271">
        <v>5</v>
      </c>
      <c r="O1271" t="s">
        <v>576</v>
      </c>
      <c r="P1271" t="s">
        <v>575</v>
      </c>
      <c r="Q1271" t="s">
        <v>574</v>
      </c>
      <c r="R1271" s="7">
        <v>39699</v>
      </c>
      <c r="S1271" s="8">
        <f t="shared" si="152"/>
        <v>2008</v>
      </c>
      <c r="T1271" s="8">
        <v>2008</v>
      </c>
      <c r="U1271" s="8">
        <f t="shared" si="153"/>
        <v>14</v>
      </c>
      <c r="V1271" s="7">
        <v>2008</v>
      </c>
      <c r="W1271" t="s">
        <v>51</v>
      </c>
      <c r="X1271" s="2">
        <v>0.375</v>
      </c>
      <c r="Y1271" s="6">
        <f t="shared" si="154"/>
        <v>1.0010410827260351E-2</v>
      </c>
      <c r="AA1271">
        <v>135194</v>
      </c>
      <c r="AB1271">
        <v>24918</v>
      </c>
      <c r="AD1271" t="s">
        <v>4</v>
      </c>
      <c r="AE1271">
        <v>44</v>
      </c>
      <c r="AF1271">
        <v>18</v>
      </c>
      <c r="AH1271" t="s">
        <v>10693</v>
      </c>
      <c r="AI1271" t="s">
        <v>10692</v>
      </c>
      <c r="AK1271" t="s">
        <v>10691</v>
      </c>
      <c r="AL1271">
        <v>30</v>
      </c>
      <c r="AM1271" s="5">
        <f t="shared" si="155"/>
        <v>2.1428571428571428</v>
      </c>
      <c r="AN1271" s="4">
        <f t="shared" si="156"/>
        <v>3.2455238816465623E-3</v>
      </c>
      <c r="AO1271" s="3"/>
      <c r="AP1271">
        <v>0</v>
      </c>
      <c r="AR1271" t="s">
        <v>20</v>
      </c>
      <c r="AT1271" s="2">
        <v>1.3140000000000001</v>
      </c>
      <c r="AU1271" s="1">
        <f t="shared" si="157"/>
        <v>0.79809447435762149</v>
      </c>
      <c r="AV1271" s="1">
        <f t="shared" si="158"/>
        <v>0.66279673544534567</v>
      </c>
      <c r="AW1271" s="1">
        <f t="shared" si="159"/>
        <v>0.52749899653306986</v>
      </c>
    </row>
    <row r="1272" spans="1:49" x14ac:dyDescent="0.2">
      <c r="A1272">
        <v>1270</v>
      </c>
      <c r="B1272" t="s">
        <v>10690</v>
      </c>
      <c r="C1272" t="s">
        <v>10689</v>
      </c>
      <c r="F1272" t="s">
        <v>10688</v>
      </c>
      <c r="G1272" t="s">
        <v>10</v>
      </c>
      <c r="H1272" t="s">
        <v>9</v>
      </c>
      <c r="I1272" t="s">
        <v>1445</v>
      </c>
      <c r="J1272">
        <v>60079715</v>
      </c>
      <c r="K1272" t="s">
        <v>2342</v>
      </c>
      <c r="L1272" t="s">
        <v>197</v>
      </c>
      <c r="M1272" t="s">
        <v>60</v>
      </c>
      <c r="N1272">
        <v>3</v>
      </c>
      <c r="O1272" t="s">
        <v>10687</v>
      </c>
      <c r="P1272" t="s">
        <v>10686</v>
      </c>
      <c r="Q1272" t="s">
        <v>2339</v>
      </c>
      <c r="R1272" s="7">
        <v>39699</v>
      </c>
      <c r="S1272" s="8">
        <f t="shared" si="152"/>
        <v>2008</v>
      </c>
      <c r="T1272" s="8">
        <v>2008</v>
      </c>
      <c r="U1272" s="8">
        <f t="shared" si="153"/>
        <v>14</v>
      </c>
      <c r="V1272" s="7">
        <v>2008</v>
      </c>
      <c r="W1272" t="s">
        <v>51</v>
      </c>
      <c r="X1272" s="2">
        <v>0.375</v>
      </c>
      <c r="Y1272" s="6">
        <f t="shared" si="154"/>
        <v>1.0010410827260351E-2</v>
      </c>
      <c r="AA1272">
        <v>135194</v>
      </c>
      <c r="AB1272">
        <v>24918</v>
      </c>
      <c r="AD1272" t="s">
        <v>4</v>
      </c>
      <c r="AE1272">
        <v>44</v>
      </c>
      <c r="AF1272">
        <v>18</v>
      </c>
      <c r="AH1272" t="s">
        <v>10685</v>
      </c>
      <c r="AI1272" t="s">
        <v>10684</v>
      </c>
      <c r="AK1272" t="s">
        <v>10683</v>
      </c>
      <c r="AL1272">
        <v>92</v>
      </c>
      <c r="AM1272" s="5">
        <f t="shared" si="155"/>
        <v>6.5714285714285712</v>
      </c>
      <c r="AN1272" s="4">
        <f t="shared" si="156"/>
        <v>9.9529399037161237E-3</v>
      </c>
      <c r="AO1272" s="3"/>
      <c r="AP1272">
        <v>0</v>
      </c>
      <c r="AR1272" t="s">
        <v>20</v>
      </c>
      <c r="AT1272" s="2">
        <v>1.3140000000000001</v>
      </c>
      <c r="AU1272" s="1">
        <f t="shared" si="157"/>
        <v>0.99931695501970819</v>
      </c>
      <c r="AV1272" s="1">
        <f t="shared" si="158"/>
        <v>0.99816753654882373</v>
      </c>
      <c r="AW1272" s="1">
        <f t="shared" si="159"/>
        <v>0.99701811807793916</v>
      </c>
    </row>
    <row r="1273" spans="1:49" x14ac:dyDescent="0.2">
      <c r="A1273">
        <v>1271</v>
      </c>
      <c r="B1273" t="s">
        <v>10682</v>
      </c>
      <c r="C1273" t="s">
        <v>10681</v>
      </c>
      <c r="F1273" t="s">
        <v>10680</v>
      </c>
      <c r="G1273" t="s">
        <v>10</v>
      </c>
      <c r="H1273" t="s">
        <v>9</v>
      </c>
      <c r="I1273" t="s">
        <v>10679</v>
      </c>
      <c r="J1273">
        <v>60026358</v>
      </c>
      <c r="K1273" t="s">
        <v>10678</v>
      </c>
      <c r="L1273" t="s">
        <v>1523</v>
      </c>
      <c r="M1273" t="s">
        <v>15</v>
      </c>
      <c r="N1273">
        <v>2</v>
      </c>
      <c r="O1273" t="s">
        <v>10677</v>
      </c>
      <c r="P1273" t="s">
        <v>10676</v>
      </c>
      <c r="Q1273" t="s">
        <v>10675</v>
      </c>
      <c r="R1273" s="7">
        <v>39699</v>
      </c>
      <c r="S1273" s="8">
        <f t="shared" si="152"/>
        <v>2008</v>
      </c>
      <c r="T1273" s="8">
        <v>2008</v>
      </c>
      <c r="U1273" s="8">
        <f t="shared" si="153"/>
        <v>14</v>
      </c>
      <c r="V1273" s="7">
        <v>2008</v>
      </c>
      <c r="W1273" t="s">
        <v>1174</v>
      </c>
      <c r="X1273" s="2">
        <v>0.75</v>
      </c>
      <c r="Y1273" s="6">
        <f t="shared" si="154"/>
        <v>2.0020821654520703E-2</v>
      </c>
      <c r="AA1273" t="s">
        <v>1173</v>
      </c>
      <c r="AB1273">
        <v>29221</v>
      </c>
      <c r="AD1273" t="s">
        <v>4</v>
      </c>
      <c r="AE1273">
        <v>15</v>
      </c>
      <c r="AF1273">
        <v>8</v>
      </c>
      <c r="AG1273">
        <v>82316</v>
      </c>
      <c r="AI1273" t="s">
        <v>10674</v>
      </c>
      <c r="AK1273" t="s">
        <v>10673</v>
      </c>
      <c r="AL1273">
        <v>5</v>
      </c>
      <c r="AM1273" s="5">
        <f t="shared" si="155"/>
        <v>0.35714285714285715</v>
      </c>
      <c r="AN1273" s="4">
        <f t="shared" si="156"/>
        <v>5.4092064694109376E-4</v>
      </c>
      <c r="AO1273" s="3"/>
      <c r="AP1273">
        <v>0</v>
      </c>
      <c r="AQ1273" t="s">
        <v>1405</v>
      </c>
      <c r="AR1273" t="s">
        <v>10672</v>
      </c>
      <c r="AS1273" t="s">
        <v>1404</v>
      </c>
      <c r="AT1273" s="2">
        <v>2.0230000000000001</v>
      </c>
      <c r="AU1273" s="1">
        <f t="shared" si="157"/>
        <v>1.417685135224682</v>
      </c>
      <c r="AV1273" s="1">
        <f t="shared" si="158"/>
        <v>1.0280871150730899</v>
      </c>
      <c r="AW1273" s="1">
        <f t="shared" si="159"/>
        <v>0.63848909492149752</v>
      </c>
    </row>
    <row r="1274" spans="1:49" x14ac:dyDescent="0.2">
      <c r="A1274">
        <v>1272</v>
      </c>
      <c r="B1274" t="s">
        <v>10671</v>
      </c>
      <c r="C1274" t="s">
        <v>10670</v>
      </c>
      <c r="F1274" t="s">
        <v>10669</v>
      </c>
      <c r="G1274" t="s">
        <v>10</v>
      </c>
      <c r="H1274" t="s">
        <v>9</v>
      </c>
      <c r="I1274" t="s">
        <v>10668</v>
      </c>
      <c r="J1274">
        <v>60022002</v>
      </c>
      <c r="K1274" t="s">
        <v>10667</v>
      </c>
      <c r="L1274" t="s">
        <v>583</v>
      </c>
      <c r="M1274" t="s">
        <v>49</v>
      </c>
      <c r="N1274">
        <v>2</v>
      </c>
      <c r="O1274" t="s">
        <v>10666</v>
      </c>
      <c r="P1274" t="s">
        <v>10665</v>
      </c>
      <c r="Q1274" t="s">
        <v>10664</v>
      </c>
      <c r="R1274" s="7">
        <v>39699</v>
      </c>
      <c r="S1274" s="8">
        <f t="shared" si="152"/>
        <v>2008</v>
      </c>
      <c r="T1274" s="8">
        <v>2008</v>
      </c>
      <c r="U1274" s="8">
        <f t="shared" si="153"/>
        <v>14</v>
      </c>
      <c r="V1274" s="7">
        <v>2008</v>
      </c>
      <c r="W1274" t="s">
        <v>51</v>
      </c>
      <c r="X1274" s="2">
        <v>0.375</v>
      </c>
      <c r="Y1274" s="6">
        <f t="shared" si="154"/>
        <v>1.0010410827260351E-2</v>
      </c>
      <c r="AA1274">
        <v>135194</v>
      </c>
      <c r="AB1274">
        <v>24918</v>
      </c>
      <c r="AD1274" t="s">
        <v>4</v>
      </c>
      <c r="AE1274">
        <v>44</v>
      </c>
      <c r="AF1274">
        <v>18</v>
      </c>
      <c r="AH1274" t="s">
        <v>10663</v>
      </c>
      <c r="AI1274" t="s">
        <v>10662</v>
      </c>
      <c r="AK1274" t="s">
        <v>10661</v>
      </c>
      <c r="AL1274">
        <v>14</v>
      </c>
      <c r="AM1274" s="5">
        <f t="shared" si="155"/>
        <v>1</v>
      </c>
      <c r="AN1274" s="4">
        <f t="shared" si="156"/>
        <v>1.5145778114350624E-3</v>
      </c>
      <c r="AO1274" s="3"/>
      <c r="AP1274">
        <v>0</v>
      </c>
      <c r="AR1274" t="s">
        <v>20</v>
      </c>
      <c r="AT1274" s="2">
        <v>1.3140000000000001</v>
      </c>
      <c r="AU1274" s="1">
        <f t="shared" si="157"/>
        <v>0.74616609225127639</v>
      </c>
      <c r="AV1274" s="1">
        <f t="shared" si="158"/>
        <v>0.57624943193477074</v>
      </c>
      <c r="AW1274" s="1">
        <f t="shared" si="159"/>
        <v>0.40633277161826492</v>
      </c>
    </row>
    <row r="1275" spans="1:49" x14ac:dyDescent="0.2">
      <c r="A1275">
        <v>1273</v>
      </c>
      <c r="B1275" t="s">
        <v>10660</v>
      </c>
      <c r="C1275" t="s">
        <v>10659</v>
      </c>
      <c r="F1275" t="s">
        <v>10658</v>
      </c>
      <c r="G1275" t="s">
        <v>10</v>
      </c>
      <c r="H1275" t="s">
        <v>9</v>
      </c>
      <c r="I1275" t="s">
        <v>10657</v>
      </c>
      <c r="J1275">
        <v>60027299</v>
      </c>
      <c r="K1275" t="s">
        <v>10656</v>
      </c>
      <c r="L1275" t="s">
        <v>10655</v>
      </c>
      <c r="M1275" t="s">
        <v>65</v>
      </c>
      <c r="N1275">
        <v>3</v>
      </c>
      <c r="O1275" t="s">
        <v>10654</v>
      </c>
      <c r="P1275" t="s">
        <v>10653</v>
      </c>
      <c r="Q1275" t="s">
        <v>10652</v>
      </c>
      <c r="R1275" s="7">
        <v>39699</v>
      </c>
      <c r="S1275" s="8">
        <f t="shared" si="152"/>
        <v>2008</v>
      </c>
      <c r="T1275" s="8">
        <v>2008</v>
      </c>
      <c r="U1275" s="8">
        <f t="shared" si="153"/>
        <v>14</v>
      </c>
      <c r="V1275" s="7">
        <v>2008</v>
      </c>
      <c r="W1275" t="s">
        <v>51</v>
      </c>
      <c r="X1275" s="2">
        <v>0.375</v>
      </c>
      <c r="Y1275" s="6">
        <f t="shared" si="154"/>
        <v>1.0010410827260351E-2</v>
      </c>
      <c r="AA1275">
        <v>135194</v>
      </c>
      <c r="AB1275">
        <v>24918</v>
      </c>
      <c r="AD1275" t="s">
        <v>4</v>
      </c>
      <c r="AE1275">
        <v>44</v>
      </c>
      <c r="AF1275">
        <v>18</v>
      </c>
      <c r="AH1275" t="s">
        <v>10651</v>
      </c>
      <c r="AI1275" t="s">
        <v>10650</v>
      </c>
      <c r="AK1275" t="s">
        <v>10649</v>
      </c>
      <c r="AL1275">
        <v>18</v>
      </c>
      <c r="AM1275" s="5">
        <f t="shared" si="155"/>
        <v>1.2857142857142858</v>
      </c>
      <c r="AN1275" s="4">
        <f t="shared" si="156"/>
        <v>1.9473143289879377E-3</v>
      </c>
      <c r="AO1275" s="3"/>
      <c r="AP1275">
        <v>0</v>
      </c>
      <c r="AR1275" t="s">
        <v>20</v>
      </c>
      <c r="AT1275" s="2">
        <v>1.3140000000000001</v>
      </c>
      <c r="AU1275" s="1">
        <f t="shared" si="157"/>
        <v>0.75914818777786275</v>
      </c>
      <c r="AV1275" s="1">
        <f t="shared" si="158"/>
        <v>0.59788625781241445</v>
      </c>
      <c r="AW1275" s="1">
        <f t="shared" si="159"/>
        <v>0.43662432784696609</v>
      </c>
    </row>
    <row r="1276" spans="1:49" x14ac:dyDescent="0.2">
      <c r="A1276">
        <v>1274</v>
      </c>
      <c r="B1276" t="s">
        <v>10648</v>
      </c>
      <c r="C1276" t="s">
        <v>10647</v>
      </c>
      <c r="F1276" t="s">
        <v>10646</v>
      </c>
      <c r="G1276" t="s">
        <v>10</v>
      </c>
      <c r="H1276" t="s">
        <v>9</v>
      </c>
      <c r="I1276" t="s">
        <v>1720</v>
      </c>
      <c r="J1276" t="s">
        <v>10645</v>
      </c>
      <c r="K1276" t="s">
        <v>10644</v>
      </c>
      <c r="L1276" t="s">
        <v>10643</v>
      </c>
      <c r="M1276" t="s">
        <v>1128</v>
      </c>
      <c r="N1276">
        <v>5</v>
      </c>
      <c r="O1276" t="s">
        <v>10642</v>
      </c>
      <c r="P1276" t="s">
        <v>10641</v>
      </c>
      <c r="Q1276" t="s">
        <v>10640</v>
      </c>
      <c r="R1276" s="7">
        <v>39699</v>
      </c>
      <c r="S1276" s="8">
        <f t="shared" si="152"/>
        <v>2008</v>
      </c>
      <c r="T1276" s="8">
        <v>2008</v>
      </c>
      <c r="U1276" s="8">
        <f t="shared" si="153"/>
        <v>14</v>
      </c>
      <c r="V1276" s="7">
        <v>2008</v>
      </c>
      <c r="W1276" t="s">
        <v>51</v>
      </c>
      <c r="X1276" s="2">
        <v>0.375</v>
      </c>
      <c r="Y1276" s="6">
        <f t="shared" si="154"/>
        <v>1.0010410827260351E-2</v>
      </c>
      <c r="AA1276">
        <v>135194</v>
      </c>
      <c r="AB1276">
        <v>24918</v>
      </c>
      <c r="AD1276" t="s">
        <v>4</v>
      </c>
      <c r="AE1276">
        <v>44</v>
      </c>
      <c r="AF1276">
        <v>18</v>
      </c>
      <c r="AH1276" t="s">
        <v>10639</v>
      </c>
      <c r="AI1276" t="s">
        <v>10638</v>
      </c>
      <c r="AK1276" t="s">
        <v>10637</v>
      </c>
      <c r="AL1276">
        <v>8</v>
      </c>
      <c r="AM1276" s="5">
        <f t="shared" si="155"/>
        <v>0.5714285714285714</v>
      </c>
      <c r="AN1276" s="4">
        <f t="shared" si="156"/>
        <v>8.6547303510574997E-4</v>
      </c>
      <c r="AO1276" s="3"/>
      <c r="AP1276">
        <v>0</v>
      </c>
      <c r="AR1276" t="s">
        <v>20</v>
      </c>
      <c r="AT1276" s="2">
        <v>1.3140000000000001</v>
      </c>
      <c r="AU1276" s="1">
        <f t="shared" si="157"/>
        <v>0.72669294896139713</v>
      </c>
      <c r="AV1276" s="1">
        <f t="shared" si="158"/>
        <v>0.54379419311830512</v>
      </c>
      <c r="AW1276" s="1">
        <f t="shared" si="159"/>
        <v>0.360895437275213</v>
      </c>
    </row>
    <row r="1277" spans="1:49" x14ac:dyDescent="0.2">
      <c r="A1277">
        <v>1275</v>
      </c>
      <c r="B1277" t="s">
        <v>10636</v>
      </c>
      <c r="C1277" t="s">
        <v>10635</v>
      </c>
      <c r="F1277" t="s">
        <v>10634</v>
      </c>
      <c r="G1277" t="s">
        <v>10</v>
      </c>
      <c r="H1277" t="s">
        <v>9</v>
      </c>
      <c r="I1277" t="s">
        <v>1458</v>
      </c>
      <c r="J1277">
        <v>60005244</v>
      </c>
      <c r="K1277" t="s">
        <v>270</v>
      </c>
      <c r="L1277" t="s">
        <v>269</v>
      </c>
      <c r="M1277" t="s">
        <v>40</v>
      </c>
      <c r="N1277">
        <v>3</v>
      </c>
      <c r="O1277" t="s">
        <v>10633</v>
      </c>
      <c r="P1277" t="s">
        <v>10632</v>
      </c>
      <c r="Q1277" t="s">
        <v>8792</v>
      </c>
      <c r="R1277" s="7">
        <v>39699</v>
      </c>
      <c r="S1277" s="8">
        <f t="shared" si="152"/>
        <v>2008</v>
      </c>
      <c r="T1277" s="8">
        <v>2008</v>
      </c>
      <c r="U1277" s="8">
        <f t="shared" si="153"/>
        <v>14</v>
      </c>
      <c r="V1277" s="7">
        <v>2008</v>
      </c>
      <c r="W1277" t="s">
        <v>51</v>
      </c>
      <c r="X1277" s="2">
        <v>0.375</v>
      </c>
      <c r="Y1277" s="6">
        <f t="shared" si="154"/>
        <v>1.0010410827260351E-2</v>
      </c>
      <c r="AA1277">
        <v>135194</v>
      </c>
      <c r="AB1277">
        <v>24918</v>
      </c>
      <c r="AD1277" t="s">
        <v>4</v>
      </c>
      <c r="AE1277">
        <v>44</v>
      </c>
      <c r="AF1277">
        <v>18</v>
      </c>
      <c r="AH1277" t="s">
        <v>10631</v>
      </c>
      <c r="AI1277" t="s">
        <v>10630</v>
      </c>
      <c r="AK1277" t="s">
        <v>10629</v>
      </c>
      <c r="AL1277">
        <v>17</v>
      </c>
      <c r="AM1277" s="5">
        <f t="shared" si="155"/>
        <v>1.2142857142857142</v>
      </c>
      <c r="AN1277" s="4">
        <f t="shared" si="156"/>
        <v>1.8391301995997185E-3</v>
      </c>
      <c r="AO1277" s="3"/>
      <c r="AP1277">
        <v>0</v>
      </c>
      <c r="AR1277" t="s">
        <v>20</v>
      </c>
      <c r="AT1277" s="2">
        <v>1.3140000000000001</v>
      </c>
      <c r="AU1277" s="1">
        <f t="shared" si="157"/>
        <v>0.75590266389621608</v>
      </c>
      <c r="AV1277" s="1">
        <f t="shared" si="158"/>
        <v>0.59247705134300344</v>
      </c>
      <c r="AW1277" s="1">
        <f t="shared" si="159"/>
        <v>0.4290514387897908</v>
      </c>
    </row>
    <row r="1278" spans="1:49" x14ac:dyDescent="0.2">
      <c r="A1278">
        <v>1276</v>
      </c>
      <c r="B1278" t="s">
        <v>10628</v>
      </c>
      <c r="C1278" t="s">
        <v>10627</v>
      </c>
      <c r="F1278" t="s">
        <v>10626</v>
      </c>
      <c r="G1278" t="s">
        <v>10</v>
      </c>
      <c r="H1278" t="s">
        <v>9</v>
      </c>
      <c r="I1278" t="s">
        <v>415</v>
      </c>
      <c r="J1278" t="s">
        <v>10625</v>
      </c>
      <c r="K1278" t="s">
        <v>10624</v>
      </c>
      <c r="L1278" t="s">
        <v>137</v>
      </c>
      <c r="M1278" t="s">
        <v>114</v>
      </c>
      <c r="N1278">
        <v>4</v>
      </c>
      <c r="O1278" t="s">
        <v>414</v>
      </c>
      <c r="P1278" t="s">
        <v>413</v>
      </c>
      <c r="Q1278" t="s">
        <v>10623</v>
      </c>
      <c r="R1278" s="7">
        <v>39699</v>
      </c>
      <c r="S1278" s="8">
        <f t="shared" si="152"/>
        <v>2008</v>
      </c>
      <c r="T1278" s="8">
        <v>2008</v>
      </c>
      <c r="U1278" s="8">
        <f t="shared" si="153"/>
        <v>14</v>
      </c>
      <c r="V1278" s="7">
        <v>2008</v>
      </c>
      <c r="W1278" t="s">
        <v>1174</v>
      </c>
      <c r="X1278" s="2">
        <v>0.75</v>
      </c>
      <c r="Y1278" s="6">
        <f t="shared" si="154"/>
        <v>2.0020821654520703E-2</v>
      </c>
      <c r="AA1278" t="s">
        <v>1173</v>
      </c>
      <c r="AB1278">
        <v>29221</v>
      </c>
      <c r="AD1278" t="s">
        <v>4</v>
      </c>
      <c r="AE1278">
        <v>15</v>
      </c>
      <c r="AF1278">
        <v>8</v>
      </c>
      <c r="AG1278">
        <v>83501</v>
      </c>
      <c r="AI1278" t="s">
        <v>10622</v>
      </c>
      <c r="AK1278" t="s">
        <v>10621</v>
      </c>
      <c r="AL1278">
        <v>4</v>
      </c>
      <c r="AM1278" s="5">
        <f t="shared" si="155"/>
        <v>0.2857142857142857</v>
      </c>
      <c r="AN1278" s="4">
        <f t="shared" si="156"/>
        <v>4.3273651755287499E-4</v>
      </c>
      <c r="AO1278" s="3"/>
      <c r="AP1278">
        <v>0</v>
      </c>
      <c r="AQ1278" t="s">
        <v>120</v>
      </c>
      <c r="AR1278" t="s">
        <v>20</v>
      </c>
      <c r="AS1278" t="s">
        <v>4427</v>
      </c>
      <c r="AT1278" s="2">
        <v>2.0230000000000001</v>
      </c>
      <c r="AU1278" s="1">
        <f t="shared" si="157"/>
        <v>1.4144396113430353</v>
      </c>
      <c r="AV1278" s="1">
        <f t="shared" si="158"/>
        <v>1.0226779086036788</v>
      </c>
      <c r="AW1278" s="1">
        <f t="shared" si="159"/>
        <v>0.63091620586432229</v>
      </c>
    </row>
    <row r="1279" spans="1:49" x14ac:dyDescent="0.2">
      <c r="A1279">
        <v>1277</v>
      </c>
      <c r="B1279" t="s">
        <v>10620</v>
      </c>
      <c r="C1279" t="s">
        <v>10619</v>
      </c>
      <c r="F1279" t="s">
        <v>10618</v>
      </c>
      <c r="G1279" t="s">
        <v>10</v>
      </c>
      <c r="H1279" t="s">
        <v>9</v>
      </c>
      <c r="I1279" t="s">
        <v>10617</v>
      </c>
      <c r="J1279">
        <v>60030835</v>
      </c>
      <c r="K1279" t="s">
        <v>1086</v>
      </c>
      <c r="L1279" t="s">
        <v>1085</v>
      </c>
      <c r="M1279" t="s">
        <v>216</v>
      </c>
      <c r="N1279">
        <v>1</v>
      </c>
      <c r="O1279" t="s">
        <v>10616</v>
      </c>
      <c r="P1279">
        <v>7006820583</v>
      </c>
      <c r="Q1279">
        <v>60030835</v>
      </c>
      <c r="R1279" s="7">
        <v>39696</v>
      </c>
      <c r="S1279" s="8">
        <f t="shared" si="152"/>
        <v>2008</v>
      </c>
      <c r="T1279" s="8">
        <v>2008</v>
      </c>
      <c r="U1279" s="8">
        <f t="shared" si="153"/>
        <v>14</v>
      </c>
      <c r="V1279" s="7">
        <v>2008</v>
      </c>
      <c r="W1279" t="s">
        <v>410</v>
      </c>
      <c r="X1279" s="2">
        <v>1.468</v>
      </c>
      <c r="Y1279" s="6">
        <f t="shared" si="154"/>
        <v>3.9187421585115186E-2</v>
      </c>
      <c r="AA1279">
        <v>906778</v>
      </c>
      <c r="AB1279">
        <v>18931</v>
      </c>
      <c r="AD1279" t="s">
        <v>4</v>
      </c>
      <c r="AE1279">
        <v>56</v>
      </c>
      <c r="AF1279">
        <v>8</v>
      </c>
      <c r="AH1279" t="s">
        <v>10615</v>
      </c>
      <c r="AI1279" t="s">
        <v>10614</v>
      </c>
      <c r="AJ1279" t="s">
        <v>10613</v>
      </c>
      <c r="AK1279" t="s">
        <v>10612</v>
      </c>
      <c r="AL1279">
        <v>23</v>
      </c>
      <c r="AM1279" s="5">
        <f t="shared" si="155"/>
        <v>1.6428571428571428</v>
      </c>
      <c r="AN1279" s="4">
        <f t="shared" si="156"/>
        <v>2.4882349759290309E-3</v>
      </c>
      <c r="AO1279" s="3"/>
      <c r="AP1279">
        <v>0</v>
      </c>
      <c r="AQ1279" t="s">
        <v>397</v>
      </c>
      <c r="AR1279" t="s">
        <v>20</v>
      </c>
      <c r="AS1279" t="s">
        <v>396</v>
      </c>
      <c r="AT1279" s="2">
        <v>5.0830000000000002</v>
      </c>
      <c r="AU1279" s="1">
        <f t="shared" si="157"/>
        <v>2.8177665602359339</v>
      </c>
      <c r="AV1279" s="1">
        <f t="shared" si="158"/>
        <v>2.083782828052211</v>
      </c>
      <c r="AW1279" s="1">
        <f t="shared" si="159"/>
        <v>1.3497990958684878</v>
      </c>
    </row>
    <row r="1280" spans="1:49" x14ac:dyDescent="0.2">
      <c r="A1280">
        <v>1278</v>
      </c>
      <c r="B1280" t="s">
        <v>10611</v>
      </c>
      <c r="C1280" t="s">
        <v>10610</v>
      </c>
      <c r="F1280" t="s">
        <v>10609</v>
      </c>
      <c r="G1280" t="s">
        <v>10</v>
      </c>
      <c r="H1280" t="s">
        <v>9</v>
      </c>
      <c r="I1280" t="s">
        <v>10608</v>
      </c>
      <c r="J1280" t="s">
        <v>10607</v>
      </c>
      <c r="K1280" t="s">
        <v>10606</v>
      </c>
      <c r="L1280" t="s">
        <v>10605</v>
      </c>
      <c r="M1280" t="s">
        <v>10604</v>
      </c>
      <c r="N1280">
        <v>3</v>
      </c>
      <c r="O1280" t="s">
        <v>10603</v>
      </c>
      <c r="P1280" t="s">
        <v>10602</v>
      </c>
      <c r="Q1280" t="s">
        <v>10601</v>
      </c>
      <c r="R1280" s="7">
        <v>39696</v>
      </c>
      <c r="S1280" s="8">
        <f t="shared" si="152"/>
        <v>2008</v>
      </c>
      <c r="T1280" s="8">
        <v>2008</v>
      </c>
      <c r="U1280" s="8">
        <f t="shared" si="153"/>
        <v>14</v>
      </c>
      <c r="V1280" s="7">
        <v>2008</v>
      </c>
      <c r="W1280" t="s">
        <v>410</v>
      </c>
      <c r="X1280" s="2">
        <v>1.468</v>
      </c>
      <c r="Y1280" s="6">
        <f t="shared" si="154"/>
        <v>3.9187421585115186E-2</v>
      </c>
      <c r="AA1280">
        <v>906778</v>
      </c>
      <c r="AB1280">
        <v>18931</v>
      </c>
      <c r="AD1280" t="s">
        <v>4</v>
      </c>
      <c r="AE1280">
        <v>56</v>
      </c>
      <c r="AF1280">
        <v>8</v>
      </c>
      <c r="AH1280" t="s">
        <v>10600</v>
      </c>
      <c r="AI1280" t="s">
        <v>10599</v>
      </c>
      <c r="AJ1280" t="s">
        <v>10598</v>
      </c>
      <c r="AK1280" t="s">
        <v>10597</v>
      </c>
      <c r="AL1280">
        <v>5</v>
      </c>
      <c r="AM1280" s="5">
        <f t="shared" si="155"/>
        <v>0.35714285714285715</v>
      </c>
      <c r="AN1280" s="4">
        <f t="shared" si="156"/>
        <v>5.4092064694109376E-4</v>
      </c>
      <c r="AO1280" s="3"/>
      <c r="AP1280">
        <v>0</v>
      </c>
      <c r="AR1280" t="s">
        <v>20</v>
      </c>
      <c r="AT1280" s="2">
        <v>5.0830000000000002</v>
      </c>
      <c r="AU1280" s="1">
        <f t="shared" si="157"/>
        <v>2.7593471303662955</v>
      </c>
      <c r="AV1280" s="1">
        <f t="shared" si="158"/>
        <v>1.9864171116028138</v>
      </c>
      <c r="AW1280" s="1">
        <f t="shared" si="159"/>
        <v>1.2134870928393322</v>
      </c>
    </row>
    <row r="1281" spans="1:49" x14ac:dyDescent="0.2">
      <c r="A1281">
        <v>1279</v>
      </c>
      <c r="B1281" t="s">
        <v>10596</v>
      </c>
      <c r="C1281" t="s">
        <v>10595</v>
      </c>
      <c r="F1281" t="s">
        <v>10594</v>
      </c>
      <c r="G1281" t="s">
        <v>10</v>
      </c>
      <c r="H1281" t="s">
        <v>9</v>
      </c>
      <c r="I1281" t="s">
        <v>10593</v>
      </c>
      <c r="J1281" t="s">
        <v>1290</v>
      </c>
      <c r="K1281" t="s">
        <v>1289</v>
      </c>
      <c r="L1281" t="s">
        <v>1288</v>
      </c>
      <c r="M1281" t="s">
        <v>114</v>
      </c>
      <c r="N1281">
        <v>2</v>
      </c>
      <c r="O1281" t="s">
        <v>10592</v>
      </c>
      <c r="P1281" t="s">
        <v>10591</v>
      </c>
      <c r="Q1281" t="s">
        <v>10590</v>
      </c>
      <c r="R1281" s="7">
        <v>39696</v>
      </c>
      <c r="S1281" s="8">
        <f t="shared" si="152"/>
        <v>2008</v>
      </c>
      <c r="T1281" s="8">
        <v>2008</v>
      </c>
      <c r="U1281" s="8">
        <f t="shared" si="153"/>
        <v>14</v>
      </c>
      <c r="V1281" s="7">
        <v>2008</v>
      </c>
      <c r="W1281" t="s">
        <v>388</v>
      </c>
      <c r="X1281" s="2">
        <v>0.92900000000000005</v>
      </c>
      <c r="Y1281" s="6">
        <f t="shared" si="154"/>
        <v>2.4799124422732979E-2</v>
      </c>
      <c r="AA1281">
        <v>10897798</v>
      </c>
      <c r="AB1281">
        <v>18896</v>
      </c>
      <c r="AD1281" t="s">
        <v>4</v>
      </c>
      <c r="AE1281">
        <v>12</v>
      </c>
      <c r="AF1281">
        <v>8</v>
      </c>
      <c r="AH1281" t="s">
        <v>10589</v>
      </c>
      <c r="AI1281" t="s">
        <v>10588</v>
      </c>
      <c r="AJ1281" t="s">
        <v>10587</v>
      </c>
      <c r="AK1281" t="s">
        <v>10586</v>
      </c>
      <c r="AL1281">
        <v>8</v>
      </c>
      <c r="AM1281" s="5">
        <f t="shared" si="155"/>
        <v>0.5714285714285714</v>
      </c>
      <c r="AN1281" s="4">
        <f t="shared" si="156"/>
        <v>8.6547303510574997E-4</v>
      </c>
      <c r="AO1281" s="3"/>
      <c r="AP1281">
        <v>0</v>
      </c>
      <c r="AR1281" t="s">
        <v>20</v>
      </c>
      <c r="AT1281" s="2">
        <v>3.4359999999999999</v>
      </c>
      <c r="AU1281" s="1">
        <f t="shared" si="157"/>
        <v>1.7619029006444809</v>
      </c>
      <c r="AV1281" s="1">
        <f t="shared" si="158"/>
        <v>1.2832298728919365</v>
      </c>
      <c r="AW1281" s="1">
        <f t="shared" si="159"/>
        <v>0.80455684513939185</v>
      </c>
    </row>
    <row r="1282" spans="1:49" x14ac:dyDescent="0.2">
      <c r="A1282">
        <v>1280</v>
      </c>
      <c r="B1282" t="s">
        <v>10585</v>
      </c>
      <c r="C1282" t="s">
        <v>10584</v>
      </c>
      <c r="F1282" t="s">
        <v>10583</v>
      </c>
      <c r="G1282" t="s">
        <v>10</v>
      </c>
      <c r="H1282" t="s">
        <v>9</v>
      </c>
      <c r="I1282" t="s">
        <v>10582</v>
      </c>
      <c r="J1282" t="s">
        <v>10581</v>
      </c>
      <c r="K1282" t="s">
        <v>10580</v>
      </c>
      <c r="L1282" t="s">
        <v>10579</v>
      </c>
      <c r="M1282" t="s">
        <v>366</v>
      </c>
      <c r="N1282">
        <v>3</v>
      </c>
      <c r="O1282" t="s">
        <v>10578</v>
      </c>
      <c r="P1282" t="s">
        <v>10577</v>
      </c>
      <c r="Q1282" t="s">
        <v>10576</v>
      </c>
      <c r="R1282" s="7">
        <v>39696</v>
      </c>
      <c r="S1282" s="8">
        <f t="shared" ref="S1282:S1345" si="160">YEAR(R1282)</f>
        <v>2008</v>
      </c>
      <c r="T1282" s="8">
        <v>2008</v>
      </c>
      <c r="U1282" s="8">
        <f t="shared" ref="U1282:U1345" si="161">2022-T1282</f>
        <v>14</v>
      </c>
      <c r="V1282" s="7">
        <v>2008</v>
      </c>
      <c r="W1282" t="s">
        <v>388</v>
      </c>
      <c r="X1282" s="2">
        <v>0.92900000000000005</v>
      </c>
      <c r="Y1282" s="6">
        <f t="shared" ref="Y1282:Y1345" si="162">(X1282-$Z$4)/($Z$3-$Z$4)</f>
        <v>2.4799124422732979E-2</v>
      </c>
      <c r="AA1282">
        <v>10897798</v>
      </c>
      <c r="AB1282">
        <v>18896</v>
      </c>
      <c r="AD1282" t="s">
        <v>4</v>
      </c>
      <c r="AE1282">
        <v>12</v>
      </c>
      <c r="AF1282">
        <v>8</v>
      </c>
      <c r="AH1282" t="s">
        <v>10575</v>
      </c>
      <c r="AI1282" t="s">
        <v>10574</v>
      </c>
      <c r="AJ1282" t="s">
        <v>10573</v>
      </c>
      <c r="AK1282" t="s">
        <v>10572</v>
      </c>
      <c r="AL1282">
        <v>716</v>
      </c>
      <c r="AM1282" s="5">
        <f t="shared" ref="AM1282:AM1345" si="163">AL1282/U1282</f>
        <v>51.142857142857146</v>
      </c>
      <c r="AN1282" s="4">
        <f t="shared" ref="AN1282:AN1345" si="164">(AM1282-$AO$4)/($AO$3-$AO$4)</f>
        <v>7.7459836641964624E-2</v>
      </c>
      <c r="AO1282" s="3"/>
      <c r="AP1282">
        <v>0</v>
      </c>
      <c r="AQ1282" t="s">
        <v>397</v>
      </c>
      <c r="AR1282" t="s">
        <v>10571</v>
      </c>
      <c r="AS1282" t="s">
        <v>396</v>
      </c>
      <c r="AT1282" s="2">
        <v>3.4359999999999999</v>
      </c>
      <c r="AU1282" s="1">
        <f t="shared" ref="AU1282:AU1345" si="165">(Y1282*0.7+AN1282*0.3)*100</f>
        <v>4.0597338088502468</v>
      </c>
      <c r="AV1282" s="1">
        <f t="shared" ref="AV1282:AV1345" si="166">(Y1282*0.5+AN1282*0.5)*100</f>
        <v>5.1129480532348799</v>
      </c>
      <c r="AW1282" s="1">
        <f t="shared" ref="AW1282:AW1345" si="167">(Y1282*0.3+AN1282*0.7)*100</f>
        <v>6.1661622976195121</v>
      </c>
    </row>
    <row r="1283" spans="1:49" x14ac:dyDescent="0.2">
      <c r="A1283">
        <v>1281</v>
      </c>
      <c r="B1283" t="s">
        <v>10570</v>
      </c>
      <c r="C1283" t="s">
        <v>10569</v>
      </c>
      <c r="E1283">
        <v>18769542</v>
      </c>
      <c r="F1283" t="s">
        <v>10568</v>
      </c>
      <c r="G1283" t="s">
        <v>10</v>
      </c>
      <c r="H1283" t="s">
        <v>9</v>
      </c>
      <c r="I1283" t="s">
        <v>281</v>
      </c>
      <c r="J1283" t="s">
        <v>10567</v>
      </c>
      <c r="K1283" t="s">
        <v>10566</v>
      </c>
      <c r="L1283" t="s">
        <v>10565</v>
      </c>
      <c r="M1283" t="s">
        <v>10564</v>
      </c>
      <c r="N1283">
        <v>7</v>
      </c>
      <c r="O1283" t="s">
        <v>10563</v>
      </c>
      <c r="P1283" t="s">
        <v>10562</v>
      </c>
      <c r="Q1283" t="s">
        <v>10561</v>
      </c>
      <c r="R1283" s="7">
        <v>39695</v>
      </c>
      <c r="S1283" s="8">
        <f t="shared" si="160"/>
        <v>2008</v>
      </c>
      <c r="T1283" s="8">
        <v>2008</v>
      </c>
      <c r="U1283" s="8">
        <f t="shared" si="161"/>
        <v>14</v>
      </c>
      <c r="V1283" s="7">
        <v>39695</v>
      </c>
      <c r="W1283" t="s">
        <v>1631</v>
      </c>
      <c r="X1283" s="2">
        <v>0.99</v>
      </c>
      <c r="Y1283" s="6">
        <f t="shared" si="162"/>
        <v>2.6427484583967327E-2</v>
      </c>
      <c r="AB1283">
        <v>10600153309</v>
      </c>
      <c r="AC1283">
        <v>19326203</v>
      </c>
      <c r="AD1283" t="s">
        <v>4</v>
      </c>
      <c r="AE1283">
        <v>3</v>
      </c>
      <c r="AF1283">
        <v>9</v>
      </c>
      <c r="AG1283" t="s">
        <v>10560</v>
      </c>
      <c r="AI1283" t="s">
        <v>10559</v>
      </c>
      <c r="AK1283" t="s">
        <v>10558</v>
      </c>
      <c r="AL1283">
        <v>37</v>
      </c>
      <c r="AM1283" s="5">
        <f t="shared" si="163"/>
        <v>2.6428571428571428</v>
      </c>
      <c r="AN1283" s="4">
        <f t="shared" si="164"/>
        <v>4.0028127873640938E-3</v>
      </c>
      <c r="AO1283" s="3"/>
      <c r="AP1283">
        <v>1</v>
      </c>
      <c r="AR1283" t="s">
        <v>20</v>
      </c>
      <c r="AT1283" s="2">
        <v>3.24</v>
      </c>
      <c r="AU1283" s="1">
        <f t="shared" si="165"/>
        <v>1.9700083044986356</v>
      </c>
      <c r="AV1283" s="1">
        <f t="shared" si="166"/>
        <v>1.5215148685665709</v>
      </c>
      <c r="AW1283" s="1">
        <f t="shared" si="167"/>
        <v>1.0730214326345062</v>
      </c>
    </row>
    <row r="1284" spans="1:49" x14ac:dyDescent="0.2">
      <c r="A1284">
        <v>1282</v>
      </c>
      <c r="B1284" t="s">
        <v>10557</v>
      </c>
      <c r="C1284" t="s">
        <v>10556</v>
      </c>
      <c r="F1284" t="s">
        <v>10555</v>
      </c>
      <c r="G1284" t="s">
        <v>10</v>
      </c>
      <c r="H1284" t="s">
        <v>9</v>
      </c>
      <c r="I1284" t="s">
        <v>10554</v>
      </c>
      <c r="J1284" t="s">
        <v>10553</v>
      </c>
      <c r="K1284" t="s">
        <v>10552</v>
      </c>
      <c r="L1284" t="s">
        <v>10551</v>
      </c>
      <c r="M1284" t="s">
        <v>1123</v>
      </c>
      <c r="N1284">
        <v>3</v>
      </c>
      <c r="O1284" t="s">
        <v>10550</v>
      </c>
      <c r="P1284" t="s">
        <v>10549</v>
      </c>
      <c r="Q1284" t="s">
        <v>10548</v>
      </c>
      <c r="R1284" s="7">
        <v>39694</v>
      </c>
      <c r="S1284" s="8">
        <f t="shared" si="160"/>
        <v>2008</v>
      </c>
      <c r="T1284" s="8">
        <v>2008</v>
      </c>
      <c r="U1284" s="8">
        <f t="shared" si="161"/>
        <v>14</v>
      </c>
      <c r="V1284" s="7">
        <v>39694</v>
      </c>
      <c r="W1284" t="s">
        <v>952</v>
      </c>
      <c r="X1284" s="2">
        <v>0.621</v>
      </c>
      <c r="Y1284" s="6">
        <f t="shared" si="162"/>
        <v>1.6577240329943142E-2</v>
      </c>
      <c r="AA1284">
        <v>11755326</v>
      </c>
      <c r="AB1284">
        <v>4700151916</v>
      </c>
      <c r="AC1284">
        <v>11755334</v>
      </c>
      <c r="AD1284" t="s">
        <v>4</v>
      </c>
      <c r="AF1284">
        <v>1866</v>
      </c>
      <c r="AH1284" t="s">
        <v>1420</v>
      </c>
      <c r="AI1284" t="s">
        <v>10547</v>
      </c>
      <c r="AJ1284" t="s">
        <v>10546</v>
      </c>
      <c r="AK1284" t="s">
        <v>10545</v>
      </c>
      <c r="AL1284">
        <v>4</v>
      </c>
      <c r="AM1284" s="5">
        <f t="shared" si="163"/>
        <v>0.2857142857142857</v>
      </c>
      <c r="AN1284" s="4">
        <f t="shared" si="164"/>
        <v>4.3273651755287499E-4</v>
      </c>
      <c r="AO1284" s="3"/>
      <c r="AP1284">
        <v>0</v>
      </c>
      <c r="AR1284" t="s">
        <v>20</v>
      </c>
      <c r="AT1284" s="2">
        <v>1.091</v>
      </c>
      <c r="AU1284" s="1">
        <f t="shared" si="165"/>
        <v>1.1733889186226061</v>
      </c>
      <c r="AV1284" s="1">
        <f t="shared" si="166"/>
        <v>0.85049884237480089</v>
      </c>
      <c r="AW1284" s="1">
        <f t="shared" si="167"/>
        <v>0.52760876612699548</v>
      </c>
    </row>
    <row r="1285" spans="1:49" x14ac:dyDescent="0.2">
      <c r="A1285">
        <v>1283</v>
      </c>
      <c r="B1285" t="s">
        <v>10544</v>
      </c>
      <c r="C1285" t="s">
        <v>10543</v>
      </c>
      <c r="F1285" t="s">
        <v>10542</v>
      </c>
      <c r="G1285" t="s">
        <v>10</v>
      </c>
      <c r="H1285" t="s">
        <v>9</v>
      </c>
      <c r="I1285" t="s">
        <v>10541</v>
      </c>
      <c r="J1285" t="s">
        <v>10540</v>
      </c>
      <c r="K1285" t="s">
        <v>10539</v>
      </c>
      <c r="L1285" t="s">
        <v>10538</v>
      </c>
      <c r="M1285" t="s">
        <v>567</v>
      </c>
      <c r="N1285">
        <v>3</v>
      </c>
      <c r="O1285" t="s">
        <v>10537</v>
      </c>
      <c r="P1285" t="s">
        <v>10536</v>
      </c>
      <c r="Q1285" t="s">
        <v>10535</v>
      </c>
      <c r="R1285" s="7">
        <v>39694</v>
      </c>
      <c r="S1285" s="8">
        <f t="shared" si="160"/>
        <v>2008</v>
      </c>
      <c r="T1285" s="8">
        <v>2008</v>
      </c>
      <c r="U1285" s="8">
        <f t="shared" si="161"/>
        <v>14</v>
      </c>
      <c r="V1285" s="7">
        <v>39694</v>
      </c>
      <c r="W1285" t="s">
        <v>952</v>
      </c>
      <c r="X1285" s="2">
        <v>0.621</v>
      </c>
      <c r="Y1285" s="6">
        <f t="shared" si="162"/>
        <v>1.6577240329943142E-2</v>
      </c>
      <c r="AA1285">
        <v>11755326</v>
      </c>
      <c r="AB1285">
        <v>4700151916</v>
      </c>
      <c r="AC1285">
        <v>11755334</v>
      </c>
      <c r="AD1285" t="s">
        <v>4</v>
      </c>
      <c r="AF1285">
        <v>1866</v>
      </c>
      <c r="AH1285" t="s">
        <v>10534</v>
      </c>
      <c r="AI1285" t="s">
        <v>10533</v>
      </c>
      <c r="AJ1285" t="s">
        <v>10532</v>
      </c>
      <c r="AK1285" t="s">
        <v>10531</v>
      </c>
      <c r="AL1285">
        <v>2</v>
      </c>
      <c r="AM1285" s="5">
        <f t="shared" si="163"/>
        <v>0.14285714285714285</v>
      </c>
      <c r="AN1285" s="4">
        <f t="shared" si="164"/>
        <v>2.1636825877643749E-4</v>
      </c>
      <c r="AO1285" s="3"/>
      <c r="AP1285">
        <v>0</v>
      </c>
      <c r="AR1285" t="s">
        <v>20</v>
      </c>
      <c r="AT1285" s="2">
        <v>1.091</v>
      </c>
      <c r="AU1285" s="1">
        <f t="shared" si="165"/>
        <v>1.166897870859313</v>
      </c>
      <c r="AV1285" s="1">
        <f t="shared" si="166"/>
        <v>0.83968042943597887</v>
      </c>
      <c r="AW1285" s="1">
        <f t="shared" si="167"/>
        <v>0.51246298801264489</v>
      </c>
    </row>
    <row r="1286" spans="1:49" x14ac:dyDescent="0.2">
      <c r="A1286">
        <v>1284</v>
      </c>
      <c r="B1286" t="s">
        <v>10530</v>
      </c>
      <c r="C1286" t="s">
        <v>10529</v>
      </c>
      <c r="F1286" t="s">
        <v>10528</v>
      </c>
      <c r="G1286" t="s">
        <v>10</v>
      </c>
      <c r="H1286" t="s">
        <v>9</v>
      </c>
      <c r="I1286" t="s">
        <v>10527</v>
      </c>
      <c r="J1286">
        <v>60028229</v>
      </c>
      <c r="K1286" t="s">
        <v>10526</v>
      </c>
      <c r="L1286" t="s">
        <v>734</v>
      </c>
      <c r="M1286" t="s">
        <v>23</v>
      </c>
      <c r="N1286">
        <v>1</v>
      </c>
      <c r="O1286" t="s">
        <v>10525</v>
      </c>
      <c r="P1286">
        <v>23100228800</v>
      </c>
      <c r="Q1286">
        <v>60028229</v>
      </c>
      <c r="R1286" s="7">
        <v>39694</v>
      </c>
      <c r="S1286" s="8">
        <f t="shared" si="160"/>
        <v>2008</v>
      </c>
      <c r="T1286" s="8">
        <v>2008</v>
      </c>
      <c r="U1286" s="8">
        <f t="shared" si="161"/>
        <v>14</v>
      </c>
      <c r="V1286" s="7">
        <v>39694</v>
      </c>
      <c r="W1286" t="s">
        <v>952</v>
      </c>
      <c r="X1286" s="2">
        <v>0.621</v>
      </c>
      <c r="Y1286" s="6">
        <f t="shared" si="162"/>
        <v>1.6577240329943142E-2</v>
      </c>
      <c r="AA1286">
        <v>11755326</v>
      </c>
      <c r="AB1286">
        <v>4700151916</v>
      </c>
      <c r="AC1286">
        <v>11755334</v>
      </c>
      <c r="AD1286" t="s">
        <v>4</v>
      </c>
      <c r="AF1286">
        <v>1866</v>
      </c>
      <c r="AH1286" t="s">
        <v>10524</v>
      </c>
      <c r="AI1286" t="s">
        <v>10523</v>
      </c>
      <c r="AJ1286" t="s">
        <v>10522</v>
      </c>
      <c r="AK1286" t="s">
        <v>10521</v>
      </c>
      <c r="AL1286">
        <v>0</v>
      </c>
      <c r="AM1286" s="5">
        <f t="shared" si="163"/>
        <v>0</v>
      </c>
      <c r="AN1286" s="4">
        <f t="shared" si="164"/>
        <v>0</v>
      </c>
      <c r="AO1286" s="3"/>
      <c r="AP1286">
        <v>0</v>
      </c>
      <c r="AR1286" t="s">
        <v>20</v>
      </c>
      <c r="AT1286" s="2">
        <v>1.091</v>
      </c>
      <c r="AU1286" s="1">
        <f t="shared" si="165"/>
        <v>1.1604068230960198</v>
      </c>
      <c r="AV1286" s="1">
        <f t="shared" si="166"/>
        <v>0.82886201649715707</v>
      </c>
      <c r="AW1286" s="1">
        <f t="shared" si="167"/>
        <v>0.4973172098982942</v>
      </c>
    </row>
    <row r="1287" spans="1:49" x14ac:dyDescent="0.2">
      <c r="A1287">
        <v>1285</v>
      </c>
      <c r="B1287" t="s">
        <v>10520</v>
      </c>
      <c r="C1287" t="s">
        <v>10519</v>
      </c>
      <c r="F1287" t="s">
        <v>10518</v>
      </c>
      <c r="G1287" t="s">
        <v>10</v>
      </c>
      <c r="H1287" t="s">
        <v>9</v>
      </c>
      <c r="I1287" t="s">
        <v>10517</v>
      </c>
      <c r="J1287">
        <v>60024690</v>
      </c>
      <c r="K1287" t="s">
        <v>10516</v>
      </c>
      <c r="L1287" t="s">
        <v>10515</v>
      </c>
      <c r="M1287" t="s">
        <v>65</v>
      </c>
      <c r="N1287">
        <v>1</v>
      </c>
      <c r="O1287" t="s">
        <v>10514</v>
      </c>
      <c r="P1287">
        <v>24733650900</v>
      </c>
      <c r="Q1287">
        <v>60024690</v>
      </c>
      <c r="R1287" s="7">
        <v>39694</v>
      </c>
      <c r="S1287" s="8">
        <f t="shared" si="160"/>
        <v>2008</v>
      </c>
      <c r="T1287" s="8">
        <v>2008</v>
      </c>
      <c r="U1287" s="8">
        <f t="shared" si="161"/>
        <v>14</v>
      </c>
      <c r="V1287" s="7">
        <v>2008</v>
      </c>
      <c r="W1287" t="s">
        <v>10513</v>
      </c>
      <c r="X1287" s="2">
        <v>1.258</v>
      </c>
      <c r="Y1287" s="6">
        <f t="shared" si="162"/>
        <v>3.3581591521849391E-2</v>
      </c>
      <c r="AA1287">
        <v>14691930</v>
      </c>
      <c r="AB1287">
        <v>144669</v>
      </c>
      <c r="AD1287" t="s">
        <v>4</v>
      </c>
      <c r="AE1287">
        <v>9</v>
      </c>
      <c r="AF1287">
        <v>3</v>
      </c>
      <c r="AH1287" t="s">
        <v>10512</v>
      </c>
      <c r="AI1287" t="s">
        <v>10511</v>
      </c>
      <c r="AJ1287" t="s">
        <v>10510</v>
      </c>
      <c r="AK1287" t="s">
        <v>10509</v>
      </c>
      <c r="AL1287">
        <v>7</v>
      </c>
      <c r="AM1287" s="5">
        <f t="shared" si="163"/>
        <v>0.5</v>
      </c>
      <c r="AN1287" s="4">
        <f t="shared" si="164"/>
        <v>7.572889057175312E-4</v>
      </c>
      <c r="AO1287" s="3"/>
      <c r="AP1287">
        <v>0</v>
      </c>
      <c r="AR1287" t="s">
        <v>20</v>
      </c>
      <c r="AT1287" s="2">
        <v>7.1980000000000004</v>
      </c>
      <c r="AU1287" s="1">
        <f t="shared" si="165"/>
        <v>2.373430073700983</v>
      </c>
      <c r="AV1287" s="1">
        <f t="shared" si="166"/>
        <v>1.716944021378346</v>
      </c>
      <c r="AW1287" s="1">
        <f t="shared" si="167"/>
        <v>1.0604579690557088</v>
      </c>
    </row>
    <row r="1288" spans="1:49" x14ac:dyDescent="0.2">
      <c r="A1288">
        <v>1286</v>
      </c>
      <c r="B1288" t="s">
        <v>10508</v>
      </c>
      <c r="C1288" t="s">
        <v>10507</v>
      </c>
      <c r="F1288" t="s">
        <v>10506</v>
      </c>
      <c r="G1288" t="s">
        <v>10</v>
      </c>
      <c r="H1288" t="s">
        <v>9</v>
      </c>
      <c r="I1288" t="s">
        <v>10505</v>
      </c>
      <c r="J1288" t="s">
        <v>10504</v>
      </c>
      <c r="K1288" t="s">
        <v>10503</v>
      </c>
      <c r="L1288" t="s">
        <v>10502</v>
      </c>
      <c r="M1288" t="s">
        <v>1429</v>
      </c>
      <c r="N1288">
        <v>2</v>
      </c>
      <c r="O1288" t="s">
        <v>10501</v>
      </c>
      <c r="P1288" t="s">
        <v>10500</v>
      </c>
      <c r="Q1288" t="s">
        <v>10499</v>
      </c>
      <c r="R1288" s="7">
        <v>39693</v>
      </c>
      <c r="S1288" s="8">
        <f t="shared" si="160"/>
        <v>2008</v>
      </c>
      <c r="T1288" s="8">
        <v>2008</v>
      </c>
      <c r="U1288" s="8">
        <f t="shared" si="161"/>
        <v>14</v>
      </c>
      <c r="V1288" s="7">
        <v>39693</v>
      </c>
      <c r="W1288" t="s">
        <v>932</v>
      </c>
      <c r="X1288" s="2">
        <v>1.887</v>
      </c>
      <c r="Y1288" s="6">
        <f t="shared" si="162"/>
        <v>5.0372387282774087E-2</v>
      </c>
      <c r="AA1288">
        <v>15507998</v>
      </c>
      <c r="AB1288">
        <v>110157</v>
      </c>
      <c r="AC1288">
        <v>15502368</v>
      </c>
      <c r="AD1288" t="s">
        <v>4</v>
      </c>
      <c r="AE1288">
        <v>78</v>
      </c>
      <c r="AF1288">
        <v>6</v>
      </c>
      <c r="AG1288">
        <v>64005</v>
      </c>
      <c r="AI1288" t="s">
        <v>10498</v>
      </c>
      <c r="AK1288" t="s">
        <v>10497</v>
      </c>
      <c r="AL1288">
        <v>43</v>
      </c>
      <c r="AM1288" s="5">
        <f t="shared" si="163"/>
        <v>3.0714285714285716</v>
      </c>
      <c r="AN1288" s="4">
        <f t="shared" si="164"/>
        <v>4.6519175636934064E-3</v>
      </c>
      <c r="AO1288" s="3"/>
      <c r="AP1288">
        <v>0</v>
      </c>
      <c r="AR1288" t="s">
        <v>20</v>
      </c>
      <c r="AT1288" s="2" t="s">
        <v>0</v>
      </c>
      <c r="AU1288" s="1">
        <f t="shared" si="165"/>
        <v>3.6656246367049881</v>
      </c>
      <c r="AV1288" s="1">
        <f t="shared" si="166"/>
        <v>2.7512152423233744</v>
      </c>
      <c r="AW1288" s="1">
        <f t="shared" si="167"/>
        <v>1.8368058479417608</v>
      </c>
    </row>
    <row r="1289" spans="1:49" x14ac:dyDescent="0.2">
      <c r="A1289">
        <v>1287</v>
      </c>
      <c r="B1289" t="s">
        <v>10496</v>
      </c>
      <c r="C1289" t="s">
        <v>10495</v>
      </c>
      <c r="E1289">
        <v>18728187</v>
      </c>
      <c r="F1289" t="s">
        <v>10494</v>
      </c>
      <c r="G1289" t="s">
        <v>10</v>
      </c>
      <c r="H1289" t="s">
        <v>9</v>
      </c>
      <c r="I1289" t="s">
        <v>10493</v>
      </c>
      <c r="J1289" t="s">
        <v>10492</v>
      </c>
      <c r="K1289" t="s">
        <v>10491</v>
      </c>
      <c r="L1289" t="s">
        <v>10490</v>
      </c>
      <c r="M1289" t="s">
        <v>222</v>
      </c>
      <c r="N1289">
        <v>10</v>
      </c>
      <c r="O1289" t="s">
        <v>10489</v>
      </c>
      <c r="P1289" t="s">
        <v>10488</v>
      </c>
      <c r="Q1289" t="s">
        <v>10487</v>
      </c>
      <c r="R1289" s="7">
        <v>39693</v>
      </c>
      <c r="S1289" s="8">
        <f t="shared" si="160"/>
        <v>2008</v>
      </c>
      <c r="T1289" s="8">
        <v>2008</v>
      </c>
      <c r="U1289" s="8">
        <f t="shared" si="161"/>
        <v>14</v>
      </c>
      <c r="V1289" s="7">
        <v>39693</v>
      </c>
      <c r="W1289" t="s">
        <v>1143</v>
      </c>
      <c r="X1289" s="2">
        <v>5.0110000000000001</v>
      </c>
      <c r="Y1289" s="6">
        <f t="shared" si="162"/>
        <v>0.13376578308107098</v>
      </c>
      <c r="AA1289">
        <v>278424</v>
      </c>
      <c r="AB1289">
        <v>21121</v>
      </c>
      <c r="AC1289">
        <v>10916490</v>
      </c>
      <c r="AD1289" t="s">
        <v>4</v>
      </c>
      <c r="AE1289">
        <v>105</v>
      </c>
      <c r="AF1289">
        <v>35</v>
      </c>
      <c r="AH1289" t="s">
        <v>10486</v>
      </c>
      <c r="AI1289" t="s">
        <v>10485</v>
      </c>
      <c r="AJ1289" t="s">
        <v>10484</v>
      </c>
      <c r="AK1289" t="s">
        <v>10483</v>
      </c>
      <c r="AL1289">
        <v>214</v>
      </c>
      <c r="AM1289" s="5">
        <f t="shared" si="163"/>
        <v>15.285714285714286</v>
      </c>
      <c r="AN1289" s="4">
        <f t="shared" si="164"/>
        <v>2.3151403689078812E-2</v>
      </c>
      <c r="AO1289" s="3"/>
      <c r="AP1289">
        <v>1</v>
      </c>
      <c r="AQ1289" t="s">
        <v>1516</v>
      </c>
      <c r="AR1289" t="s">
        <v>10482</v>
      </c>
      <c r="AS1289" t="s">
        <v>1515</v>
      </c>
      <c r="AT1289" s="2" t="s">
        <v>0</v>
      </c>
      <c r="AU1289" s="1">
        <f t="shared" si="165"/>
        <v>10.058146926347332</v>
      </c>
      <c r="AV1289" s="1">
        <f t="shared" si="166"/>
        <v>7.8458593385074895</v>
      </c>
      <c r="AW1289" s="1">
        <f t="shared" si="167"/>
        <v>5.6335717506676461</v>
      </c>
    </row>
    <row r="1290" spans="1:49" x14ac:dyDescent="0.2">
      <c r="A1290">
        <v>1288</v>
      </c>
      <c r="B1290" t="s">
        <v>10481</v>
      </c>
      <c r="C1290" t="s">
        <v>10480</v>
      </c>
      <c r="E1290">
        <v>18755898</v>
      </c>
      <c r="F1290" t="s">
        <v>10479</v>
      </c>
      <c r="G1290" t="s">
        <v>10</v>
      </c>
      <c r="H1290" t="s">
        <v>9</v>
      </c>
      <c r="I1290" t="s">
        <v>10478</v>
      </c>
      <c r="J1290" t="s">
        <v>10477</v>
      </c>
      <c r="K1290" t="s">
        <v>10476</v>
      </c>
      <c r="L1290" t="s">
        <v>10475</v>
      </c>
      <c r="M1290" t="s">
        <v>31</v>
      </c>
      <c r="N1290">
        <v>8</v>
      </c>
      <c r="O1290" t="s">
        <v>10474</v>
      </c>
      <c r="P1290" t="s">
        <v>10473</v>
      </c>
      <c r="Q1290" t="s">
        <v>10472</v>
      </c>
      <c r="R1290" s="7">
        <v>39693</v>
      </c>
      <c r="S1290" s="8">
        <f t="shared" si="160"/>
        <v>2008</v>
      </c>
      <c r="T1290" s="8">
        <v>2008</v>
      </c>
      <c r="U1290" s="8">
        <f t="shared" si="161"/>
        <v>14</v>
      </c>
      <c r="V1290" s="7">
        <v>39693</v>
      </c>
      <c r="W1290" t="s">
        <v>1143</v>
      </c>
      <c r="X1290" s="2">
        <v>5.0110000000000001</v>
      </c>
      <c r="Y1290" s="6">
        <f t="shared" si="162"/>
        <v>0.13376578308107098</v>
      </c>
      <c r="AA1290">
        <v>278424</v>
      </c>
      <c r="AB1290">
        <v>21121</v>
      </c>
      <c r="AC1290">
        <v>10916490</v>
      </c>
      <c r="AD1290" t="s">
        <v>4</v>
      </c>
      <c r="AE1290">
        <v>105</v>
      </c>
      <c r="AF1290">
        <v>35</v>
      </c>
      <c r="AH1290" t="s">
        <v>10471</v>
      </c>
      <c r="AI1290" t="s">
        <v>10470</v>
      </c>
      <c r="AJ1290" t="s">
        <v>10469</v>
      </c>
      <c r="AK1290" t="s">
        <v>10468</v>
      </c>
      <c r="AL1290">
        <v>58</v>
      </c>
      <c r="AM1290" s="5">
        <f t="shared" si="163"/>
        <v>4.1428571428571432</v>
      </c>
      <c r="AN1290" s="4">
        <f t="shared" si="164"/>
        <v>6.274679504516688E-3</v>
      </c>
      <c r="AO1290" s="3"/>
      <c r="AP1290">
        <v>1</v>
      </c>
      <c r="AR1290" t="s">
        <v>20</v>
      </c>
      <c r="AT1290" s="2" t="s">
        <v>0</v>
      </c>
      <c r="AU1290" s="1">
        <f t="shared" si="165"/>
        <v>9.5518452008104688</v>
      </c>
      <c r="AV1290" s="1">
        <f t="shared" si="166"/>
        <v>7.0020231292793831</v>
      </c>
      <c r="AW1290" s="1">
        <f t="shared" si="167"/>
        <v>4.4522010577482973</v>
      </c>
    </row>
    <row r="1291" spans="1:49" x14ac:dyDescent="0.2">
      <c r="A1291">
        <v>1289</v>
      </c>
      <c r="B1291" t="s">
        <v>10467</v>
      </c>
      <c r="F1291" t="s">
        <v>10466</v>
      </c>
      <c r="G1291" t="s">
        <v>10</v>
      </c>
      <c r="H1291" t="s">
        <v>9</v>
      </c>
      <c r="I1291" t="s">
        <v>1603</v>
      </c>
      <c r="J1291" t="s">
        <v>1602</v>
      </c>
      <c r="K1291" t="s">
        <v>1601</v>
      </c>
      <c r="L1291" t="s">
        <v>1600</v>
      </c>
      <c r="M1291" t="s">
        <v>1235</v>
      </c>
      <c r="N1291">
        <v>4</v>
      </c>
      <c r="O1291" t="s">
        <v>1608</v>
      </c>
      <c r="P1291" t="s">
        <v>1607</v>
      </c>
      <c r="Q1291" t="s">
        <v>1606</v>
      </c>
      <c r="R1291" s="7">
        <v>39692</v>
      </c>
      <c r="S1291" s="8">
        <f t="shared" si="160"/>
        <v>2008</v>
      </c>
      <c r="T1291" s="8">
        <v>2008</v>
      </c>
      <c r="U1291" s="8">
        <f t="shared" si="161"/>
        <v>14</v>
      </c>
      <c r="V1291" s="7">
        <v>39692</v>
      </c>
      <c r="W1291" t="s">
        <v>844</v>
      </c>
      <c r="X1291" s="2">
        <v>0.127</v>
      </c>
      <c r="Y1291" s="6">
        <f t="shared" si="162"/>
        <v>3.3901924668321725E-3</v>
      </c>
      <c r="AB1291">
        <v>21100200818</v>
      </c>
      <c r="AC1291">
        <v>15530396</v>
      </c>
      <c r="AD1291" t="s">
        <v>4</v>
      </c>
      <c r="AE1291">
        <v>3</v>
      </c>
      <c r="AF1291">
        <v>4</v>
      </c>
      <c r="AH1291" t="s">
        <v>10465</v>
      </c>
      <c r="AI1291" t="s">
        <v>10464</v>
      </c>
      <c r="AJ1291" t="s">
        <v>10463</v>
      </c>
      <c r="AK1291" t="s">
        <v>10462</v>
      </c>
      <c r="AL1291">
        <v>4</v>
      </c>
      <c r="AM1291" s="5">
        <f t="shared" si="163"/>
        <v>0.2857142857142857</v>
      </c>
      <c r="AN1291" s="4">
        <f t="shared" si="164"/>
        <v>4.3273651755287499E-4</v>
      </c>
      <c r="AO1291" s="3"/>
      <c r="AP1291">
        <v>0</v>
      </c>
      <c r="AR1291" t="s">
        <v>20</v>
      </c>
      <c r="AT1291" s="2" t="s">
        <v>0</v>
      </c>
      <c r="AU1291" s="1">
        <f t="shared" si="165"/>
        <v>0.25029556820483834</v>
      </c>
      <c r="AV1291" s="1">
        <f t="shared" si="166"/>
        <v>0.19114644921925239</v>
      </c>
      <c r="AW1291" s="1">
        <f t="shared" si="167"/>
        <v>0.13199733023366642</v>
      </c>
    </row>
    <row r="1292" spans="1:49" x14ac:dyDescent="0.2">
      <c r="A1292">
        <v>1290</v>
      </c>
      <c r="B1292" t="s">
        <v>10461</v>
      </c>
      <c r="F1292" t="s">
        <v>10460</v>
      </c>
      <c r="G1292" t="s">
        <v>10</v>
      </c>
      <c r="H1292" t="s">
        <v>9</v>
      </c>
      <c r="I1292" t="s">
        <v>10459</v>
      </c>
      <c r="J1292">
        <v>60010126</v>
      </c>
      <c r="K1292" t="s">
        <v>1646</v>
      </c>
      <c r="L1292" t="s">
        <v>1645</v>
      </c>
      <c r="M1292" t="s">
        <v>405</v>
      </c>
      <c r="N1292">
        <v>1</v>
      </c>
      <c r="O1292" t="s">
        <v>10458</v>
      </c>
      <c r="P1292">
        <v>15923291800</v>
      </c>
      <c r="Q1292">
        <v>60010126</v>
      </c>
      <c r="R1292" s="7">
        <v>39692</v>
      </c>
      <c r="S1292" s="8">
        <f t="shared" si="160"/>
        <v>2008</v>
      </c>
      <c r="T1292" s="8">
        <v>2008</v>
      </c>
      <c r="U1292" s="8">
        <f t="shared" si="161"/>
        <v>14</v>
      </c>
      <c r="V1292" s="7">
        <v>39692</v>
      </c>
      <c r="W1292" t="s">
        <v>844</v>
      </c>
      <c r="X1292" s="2">
        <v>0.127</v>
      </c>
      <c r="Y1292" s="6">
        <f t="shared" si="162"/>
        <v>3.3901924668321725E-3</v>
      </c>
      <c r="AB1292">
        <v>21100200818</v>
      </c>
      <c r="AC1292">
        <v>15530396</v>
      </c>
      <c r="AD1292" t="s">
        <v>4</v>
      </c>
      <c r="AE1292">
        <v>3</v>
      </c>
      <c r="AF1292">
        <v>4</v>
      </c>
      <c r="AH1292" t="s">
        <v>10457</v>
      </c>
      <c r="AI1292" t="s">
        <v>10456</v>
      </c>
      <c r="AJ1292" t="s">
        <v>10455</v>
      </c>
      <c r="AK1292" t="s">
        <v>10454</v>
      </c>
      <c r="AL1292">
        <v>16</v>
      </c>
      <c r="AM1292" s="5">
        <f t="shared" si="163"/>
        <v>1.1428571428571428</v>
      </c>
      <c r="AN1292" s="4">
        <f t="shared" si="164"/>
        <v>1.7309460702114999E-3</v>
      </c>
      <c r="AO1292" s="3"/>
      <c r="AP1292">
        <v>0</v>
      </c>
      <c r="AR1292" t="s">
        <v>20</v>
      </c>
      <c r="AT1292" s="2" t="s">
        <v>0</v>
      </c>
      <c r="AU1292" s="1">
        <f t="shared" si="165"/>
        <v>0.28924185478459707</v>
      </c>
      <c r="AV1292" s="1">
        <f t="shared" si="166"/>
        <v>0.25605692685218362</v>
      </c>
      <c r="AW1292" s="1">
        <f t="shared" si="167"/>
        <v>0.22287199891977016</v>
      </c>
    </row>
    <row r="1293" spans="1:49" x14ac:dyDescent="0.2">
      <c r="A1293">
        <v>1291</v>
      </c>
      <c r="B1293" t="s">
        <v>10453</v>
      </c>
      <c r="F1293" t="s">
        <v>10452</v>
      </c>
      <c r="G1293" t="s">
        <v>10</v>
      </c>
      <c r="H1293" t="s">
        <v>9</v>
      </c>
      <c r="I1293" t="s">
        <v>1548</v>
      </c>
      <c r="J1293">
        <v>60012954</v>
      </c>
      <c r="K1293" t="s">
        <v>10451</v>
      </c>
      <c r="L1293" t="s">
        <v>1090</v>
      </c>
      <c r="M1293" t="s">
        <v>81</v>
      </c>
      <c r="N1293">
        <v>4</v>
      </c>
      <c r="O1293" t="s">
        <v>10450</v>
      </c>
      <c r="P1293" t="s">
        <v>10449</v>
      </c>
      <c r="Q1293" t="s">
        <v>10448</v>
      </c>
      <c r="R1293" s="7">
        <v>39692</v>
      </c>
      <c r="S1293" s="8">
        <f t="shared" si="160"/>
        <v>2008</v>
      </c>
      <c r="T1293" s="8">
        <v>2008</v>
      </c>
      <c r="U1293" s="8">
        <f t="shared" si="161"/>
        <v>14</v>
      </c>
      <c r="V1293" s="7">
        <v>39692</v>
      </c>
      <c r="W1293" t="s">
        <v>844</v>
      </c>
      <c r="X1293" s="2">
        <v>0.127</v>
      </c>
      <c r="Y1293" s="6">
        <f t="shared" si="162"/>
        <v>3.3901924668321725E-3</v>
      </c>
      <c r="AB1293">
        <v>21100200818</v>
      </c>
      <c r="AC1293">
        <v>15530396</v>
      </c>
      <c r="AD1293" t="s">
        <v>4</v>
      </c>
      <c r="AE1293">
        <v>3</v>
      </c>
      <c r="AF1293">
        <v>4</v>
      </c>
      <c r="AH1293" t="s">
        <v>10447</v>
      </c>
      <c r="AI1293" t="s">
        <v>10446</v>
      </c>
      <c r="AJ1293" t="s">
        <v>10445</v>
      </c>
      <c r="AK1293" t="s">
        <v>10444</v>
      </c>
      <c r="AL1293">
        <v>1</v>
      </c>
      <c r="AM1293" s="5">
        <f t="shared" si="163"/>
        <v>7.1428571428571425E-2</v>
      </c>
      <c r="AN1293" s="4">
        <f t="shared" si="164"/>
        <v>1.0818412938821875E-4</v>
      </c>
      <c r="AO1293" s="3"/>
      <c r="AP1293">
        <v>0</v>
      </c>
      <c r="AR1293" t="s">
        <v>20</v>
      </c>
      <c r="AS1293" t="s">
        <v>1933</v>
      </c>
      <c r="AT1293" s="2" t="s">
        <v>0</v>
      </c>
      <c r="AU1293" s="1">
        <f t="shared" si="165"/>
        <v>0.24055899655989862</v>
      </c>
      <c r="AV1293" s="1">
        <f t="shared" si="166"/>
        <v>0.17491882981101955</v>
      </c>
      <c r="AW1293" s="1">
        <f t="shared" si="167"/>
        <v>0.1092786630621405</v>
      </c>
    </row>
    <row r="1294" spans="1:49" x14ac:dyDescent="0.2">
      <c r="A1294">
        <v>1292</v>
      </c>
      <c r="B1294" t="s">
        <v>10443</v>
      </c>
      <c r="F1294" t="s">
        <v>10442</v>
      </c>
      <c r="G1294" t="s">
        <v>10</v>
      </c>
      <c r="H1294" t="s">
        <v>9</v>
      </c>
      <c r="I1294" t="s">
        <v>10441</v>
      </c>
      <c r="J1294">
        <v>60021120</v>
      </c>
      <c r="K1294" t="s">
        <v>10440</v>
      </c>
      <c r="L1294" t="s">
        <v>10439</v>
      </c>
      <c r="M1294" t="s">
        <v>52</v>
      </c>
      <c r="N1294">
        <v>3</v>
      </c>
      <c r="O1294" t="s">
        <v>10438</v>
      </c>
      <c r="P1294" t="s">
        <v>10437</v>
      </c>
      <c r="Q1294" t="s">
        <v>10436</v>
      </c>
      <c r="R1294" s="7">
        <v>39692</v>
      </c>
      <c r="S1294" s="8">
        <f t="shared" si="160"/>
        <v>2008</v>
      </c>
      <c r="T1294" s="8">
        <v>2008</v>
      </c>
      <c r="U1294" s="8">
        <f t="shared" si="161"/>
        <v>14</v>
      </c>
      <c r="V1294" s="7">
        <v>39692</v>
      </c>
      <c r="W1294" t="s">
        <v>844</v>
      </c>
      <c r="X1294" s="2">
        <v>0.127</v>
      </c>
      <c r="Y1294" s="6">
        <f t="shared" si="162"/>
        <v>3.3901924668321725E-3</v>
      </c>
      <c r="AB1294">
        <v>21100200818</v>
      </c>
      <c r="AC1294">
        <v>15530396</v>
      </c>
      <c r="AD1294" t="s">
        <v>4</v>
      </c>
      <c r="AE1294">
        <v>3</v>
      </c>
      <c r="AF1294">
        <v>4</v>
      </c>
      <c r="AH1294" t="s">
        <v>10435</v>
      </c>
      <c r="AI1294" t="s">
        <v>10434</v>
      </c>
      <c r="AJ1294" t="s">
        <v>10433</v>
      </c>
      <c r="AK1294" t="s">
        <v>10432</v>
      </c>
      <c r="AL1294">
        <v>3</v>
      </c>
      <c r="AM1294" s="5">
        <f t="shared" si="163"/>
        <v>0.21428571428571427</v>
      </c>
      <c r="AN1294" s="4">
        <f t="shared" si="164"/>
        <v>3.2455238816465621E-4</v>
      </c>
      <c r="AO1294" s="3"/>
      <c r="AP1294">
        <v>0</v>
      </c>
      <c r="AQ1294" t="s">
        <v>2274</v>
      </c>
      <c r="AR1294">
        <v>19560388</v>
      </c>
      <c r="AS1294" t="s">
        <v>94</v>
      </c>
      <c r="AT1294" s="2" t="s">
        <v>0</v>
      </c>
      <c r="AU1294" s="1">
        <f t="shared" si="165"/>
        <v>0.24705004432319178</v>
      </c>
      <c r="AV1294" s="1">
        <f t="shared" si="166"/>
        <v>0.18573724274984144</v>
      </c>
      <c r="AW1294" s="1">
        <f t="shared" si="167"/>
        <v>0.12442444117649111</v>
      </c>
    </row>
    <row r="1295" spans="1:49" x14ac:dyDescent="0.2">
      <c r="A1295">
        <v>1293</v>
      </c>
      <c r="B1295" t="s">
        <v>10431</v>
      </c>
      <c r="C1295" t="s">
        <v>10430</v>
      </c>
      <c r="F1295" t="s">
        <v>10429</v>
      </c>
      <c r="G1295" t="s">
        <v>10</v>
      </c>
      <c r="H1295" t="s">
        <v>9</v>
      </c>
      <c r="I1295" t="s">
        <v>10428</v>
      </c>
      <c r="J1295">
        <v>60017750</v>
      </c>
      <c r="K1295" t="s">
        <v>10427</v>
      </c>
      <c r="L1295" t="s">
        <v>10426</v>
      </c>
      <c r="M1295" t="s">
        <v>654</v>
      </c>
      <c r="N1295">
        <v>1</v>
      </c>
      <c r="O1295" t="s">
        <v>10425</v>
      </c>
      <c r="P1295">
        <v>25625446800</v>
      </c>
      <c r="Q1295">
        <v>60017750</v>
      </c>
      <c r="R1295" s="7">
        <v>39692</v>
      </c>
      <c r="S1295" s="8">
        <f t="shared" si="160"/>
        <v>2008</v>
      </c>
      <c r="T1295" s="8">
        <v>2008</v>
      </c>
      <c r="U1295" s="8">
        <f t="shared" si="161"/>
        <v>14</v>
      </c>
      <c r="V1295" s="7">
        <v>39692</v>
      </c>
      <c r="W1295" t="s">
        <v>10424</v>
      </c>
      <c r="X1295" s="2" t="s">
        <v>0</v>
      </c>
      <c r="Y1295" s="6" t="e">
        <f t="shared" si="162"/>
        <v>#VALUE!</v>
      </c>
      <c r="AA1295">
        <v>2955075</v>
      </c>
      <c r="AB1295">
        <v>27551</v>
      </c>
      <c r="AC1295">
        <v>12864854</v>
      </c>
      <c r="AD1295" t="s">
        <v>4</v>
      </c>
      <c r="AE1295">
        <v>83</v>
      </c>
      <c r="AF1295">
        <v>6</v>
      </c>
      <c r="AG1295">
        <v>60007</v>
      </c>
      <c r="AI1295" t="s">
        <v>10423</v>
      </c>
      <c r="AK1295" t="s">
        <v>10422</v>
      </c>
      <c r="AL1295">
        <v>4</v>
      </c>
      <c r="AM1295" s="5">
        <f t="shared" si="163"/>
        <v>0.2857142857142857</v>
      </c>
      <c r="AN1295" s="4">
        <f t="shared" si="164"/>
        <v>4.3273651755287499E-4</v>
      </c>
      <c r="AO1295" s="3"/>
      <c r="AP1295">
        <v>0</v>
      </c>
      <c r="AR1295" t="s">
        <v>20</v>
      </c>
      <c r="AT1295" s="2">
        <v>1.9470000000000001</v>
      </c>
      <c r="AU1295" s="1" t="e">
        <f t="shared" si="165"/>
        <v>#VALUE!</v>
      </c>
      <c r="AV1295" s="1" t="e">
        <f t="shared" si="166"/>
        <v>#VALUE!</v>
      </c>
      <c r="AW1295" s="1" t="e">
        <f t="shared" si="167"/>
        <v>#VALUE!</v>
      </c>
    </row>
    <row r="1296" spans="1:49" x14ac:dyDescent="0.2">
      <c r="A1296">
        <v>1294</v>
      </c>
      <c r="B1296" t="s">
        <v>10421</v>
      </c>
      <c r="F1296" t="s">
        <v>10420</v>
      </c>
      <c r="G1296" t="s">
        <v>10</v>
      </c>
      <c r="H1296" t="s">
        <v>9</v>
      </c>
      <c r="I1296" t="s">
        <v>9151</v>
      </c>
      <c r="J1296">
        <v>60005630</v>
      </c>
      <c r="K1296" t="s">
        <v>847</v>
      </c>
      <c r="L1296" t="s">
        <v>846</v>
      </c>
      <c r="M1296" t="s">
        <v>405</v>
      </c>
      <c r="N1296">
        <v>3</v>
      </c>
      <c r="O1296" t="s">
        <v>10419</v>
      </c>
      <c r="P1296" t="s">
        <v>10418</v>
      </c>
      <c r="Q1296" t="s">
        <v>845</v>
      </c>
      <c r="R1296" s="7">
        <v>39692</v>
      </c>
      <c r="S1296" s="8">
        <f t="shared" si="160"/>
        <v>2008</v>
      </c>
      <c r="T1296" s="8">
        <v>2008</v>
      </c>
      <c r="U1296" s="8">
        <f t="shared" si="161"/>
        <v>14</v>
      </c>
      <c r="V1296" s="7">
        <v>39692</v>
      </c>
      <c r="W1296" t="s">
        <v>844</v>
      </c>
      <c r="X1296" s="2">
        <v>0.127</v>
      </c>
      <c r="Y1296" s="6">
        <f t="shared" si="162"/>
        <v>3.3901924668321725E-3</v>
      </c>
      <c r="AB1296">
        <v>21100200818</v>
      </c>
      <c r="AC1296">
        <v>15530396</v>
      </c>
      <c r="AD1296" t="s">
        <v>4</v>
      </c>
      <c r="AE1296">
        <v>3</v>
      </c>
      <c r="AF1296">
        <v>4</v>
      </c>
      <c r="AH1296" t="s">
        <v>10417</v>
      </c>
      <c r="AI1296" t="s">
        <v>10416</v>
      </c>
      <c r="AJ1296" t="s">
        <v>10415</v>
      </c>
      <c r="AK1296" t="s">
        <v>10414</v>
      </c>
      <c r="AL1296">
        <v>13</v>
      </c>
      <c r="AM1296" s="5">
        <f t="shared" si="163"/>
        <v>0.9285714285714286</v>
      </c>
      <c r="AN1296" s="4">
        <f t="shared" si="164"/>
        <v>1.4063936820468438E-3</v>
      </c>
      <c r="AO1296" s="3"/>
      <c r="AP1296">
        <v>0</v>
      </c>
      <c r="AR1296" t="s">
        <v>20</v>
      </c>
      <c r="AT1296" s="2" t="s">
        <v>0</v>
      </c>
      <c r="AU1296" s="1">
        <f t="shared" si="165"/>
        <v>0.27950528313965739</v>
      </c>
      <c r="AV1296" s="1">
        <f t="shared" si="166"/>
        <v>0.23982930744395081</v>
      </c>
      <c r="AW1296" s="1">
        <f t="shared" si="167"/>
        <v>0.20015333174824423</v>
      </c>
    </row>
    <row r="1297" spans="1:49" x14ac:dyDescent="0.2">
      <c r="A1297">
        <v>1295</v>
      </c>
      <c r="B1297" t="s">
        <v>10413</v>
      </c>
      <c r="F1297" t="s">
        <v>10412</v>
      </c>
      <c r="G1297" t="s">
        <v>10</v>
      </c>
      <c r="H1297" t="s">
        <v>9</v>
      </c>
      <c r="I1297" t="s">
        <v>10411</v>
      </c>
      <c r="J1297">
        <v>60033420</v>
      </c>
      <c r="K1297" t="s">
        <v>10410</v>
      </c>
      <c r="L1297" t="s">
        <v>1352</v>
      </c>
      <c r="M1297" t="s">
        <v>216</v>
      </c>
      <c r="N1297">
        <v>1</v>
      </c>
      <c r="O1297" t="s">
        <v>10409</v>
      </c>
      <c r="P1297">
        <v>6603839676</v>
      </c>
      <c r="Q1297">
        <v>60033420</v>
      </c>
      <c r="R1297" s="7">
        <v>39692</v>
      </c>
      <c r="S1297" s="8">
        <f t="shared" si="160"/>
        <v>2008</v>
      </c>
      <c r="T1297" s="8">
        <v>2008</v>
      </c>
      <c r="U1297" s="8">
        <f t="shared" si="161"/>
        <v>14</v>
      </c>
      <c r="V1297" s="7">
        <v>39692</v>
      </c>
      <c r="W1297" t="s">
        <v>10408</v>
      </c>
      <c r="X1297" s="2">
        <v>0.61499999999999999</v>
      </c>
      <c r="Y1297" s="6">
        <f t="shared" si="162"/>
        <v>1.6417073756706976E-2</v>
      </c>
      <c r="AA1297">
        <v>3150941</v>
      </c>
      <c r="AB1297">
        <v>27003</v>
      </c>
      <c r="AD1297" t="s">
        <v>4</v>
      </c>
      <c r="AE1297">
        <v>35</v>
      </c>
      <c r="AF1297" s="9">
        <v>44289</v>
      </c>
      <c r="AH1297" t="s">
        <v>513</v>
      </c>
      <c r="AI1297" t="s">
        <v>10407</v>
      </c>
      <c r="AK1297" t="s">
        <v>10406</v>
      </c>
      <c r="AL1297">
        <v>3</v>
      </c>
      <c r="AM1297" s="5">
        <f t="shared" si="163"/>
        <v>0.21428571428571427</v>
      </c>
      <c r="AN1297" s="4">
        <f t="shared" si="164"/>
        <v>3.2455238816465621E-4</v>
      </c>
      <c r="AO1297" s="3"/>
      <c r="AP1297">
        <v>0</v>
      </c>
      <c r="AR1297" t="s">
        <v>20</v>
      </c>
      <c r="AT1297" s="2" t="s">
        <v>0</v>
      </c>
      <c r="AU1297" s="1">
        <f t="shared" si="165"/>
        <v>1.1589317346144279</v>
      </c>
      <c r="AV1297" s="1">
        <f t="shared" si="166"/>
        <v>0.83708130724358154</v>
      </c>
      <c r="AW1297" s="1">
        <f t="shared" si="167"/>
        <v>0.51523087987273519</v>
      </c>
    </row>
    <row r="1298" spans="1:49" x14ac:dyDescent="0.2">
      <c r="A1298">
        <v>1296</v>
      </c>
      <c r="B1298" t="s">
        <v>10405</v>
      </c>
      <c r="C1298" t="s">
        <v>10404</v>
      </c>
      <c r="F1298" t="s">
        <v>10403</v>
      </c>
      <c r="G1298" t="s">
        <v>10</v>
      </c>
      <c r="H1298" t="s">
        <v>9</v>
      </c>
      <c r="I1298" t="s">
        <v>1557</v>
      </c>
      <c r="J1298" t="s">
        <v>10402</v>
      </c>
      <c r="K1298" t="s">
        <v>10401</v>
      </c>
      <c r="L1298" t="s">
        <v>10400</v>
      </c>
      <c r="M1298" t="s">
        <v>112</v>
      </c>
      <c r="N1298">
        <v>4</v>
      </c>
      <c r="O1298" t="s">
        <v>10399</v>
      </c>
      <c r="P1298" t="s">
        <v>10398</v>
      </c>
      <c r="Q1298" t="s">
        <v>10397</v>
      </c>
      <c r="R1298" s="7">
        <v>39692</v>
      </c>
      <c r="S1298" s="8">
        <f t="shared" si="160"/>
        <v>2008</v>
      </c>
      <c r="T1298" s="8">
        <v>2008</v>
      </c>
      <c r="U1298" s="8">
        <f t="shared" si="161"/>
        <v>14</v>
      </c>
      <c r="V1298" s="7">
        <v>39692</v>
      </c>
      <c r="W1298" t="s">
        <v>10396</v>
      </c>
      <c r="X1298" s="2" t="s">
        <v>0</v>
      </c>
      <c r="Y1298" s="6" t="e">
        <f t="shared" si="162"/>
        <v>#VALUE!</v>
      </c>
      <c r="AA1298">
        <v>10059784</v>
      </c>
      <c r="AB1298">
        <v>19078</v>
      </c>
      <c r="AD1298" t="s">
        <v>4</v>
      </c>
      <c r="AE1298">
        <v>15</v>
      </c>
      <c r="AF1298" t="s">
        <v>10395</v>
      </c>
      <c r="AH1298" t="s">
        <v>10394</v>
      </c>
      <c r="AI1298" t="s">
        <v>10393</v>
      </c>
      <c r="AJ1298" t="s">
        <v>10392</v>
      </c>
      <c r="AK1298" t="s">
        <v>10391</v>
      </c>
      <c r="AL1298">
        <v>1</v>
      </c>
      <c r="AM1298" s="5">
        <f t="shared" si="163"/>
        <v>7.1428571428571425E-2</v>
      </c>
      <c r="AN1298" s="4">
        <f t="shared" si="164"/>
        <v>1.0818412938821875E-4</v>
      </c>
      <c r="AO1298" s="3"/>
      <c r="AP1298">
        <v>0</v>
      </c>
      <c r="AR1298" t="s">
        <v>20</v>
      </c>
      <c r="AT1298" s="2" t="s">
        <v>0</v>
      </c>
      <c r="AU1298" s="1" t="e">
        <f t="shared" si="165"/>
        <v>#VALUE!</v>
      </c>
      <c r="AV1298" s="1" t="e">
        <f t="shared" si="166"/>
        <v>#VALUE!</v>
      </c>
      <c r="AW1298" s="1" t="e">
        <f t="shared" si="167"/>
        <v>#VALUE!</v>
      </c>
    </row>
    <row r="1299" spans="1:49" x14ac:dyDescent="0.2">
      <c r="A1299">
        <v>1297</v>
      </c>
      <c r="B1299" t="s">
        <v>10390</v>
      </c>
      <c r="C1299" t="s">
        <v>10389</v>
      </c>
      <c r="F1299" t="s">
        <v>10388</v>
      </c>
      <c r="G1299" t="s">
        <v>10</v>
      </c>
      <c r="H1299" t="s">
        <v>9</v>
      </c>
      <c r="I1299" t="s">
        <v>163</v>
      </c>
      <c r="J1299" t="s">
        <v>10387</v>
      </c>
      <c r="K1299" t="s">
        <v>10386</v>
      </c>
      <c r="L1299" t="s">
        <v>137</v>
      </c>
      <c r="M1299" t="s">
        <v>114</v>
      </c>
      <c r="N1299">
        <v>3</v>
      </c>
      <c r="O1299" t="s">
        <v>10385</v>
      </c>
      <c r="P1299" t="s">
        <v>10384</v>
      </c>
      <c r="Q1299" t="s">
        <v>10383</v>
      </c>
      <c r="R1299" s="7">
        <v>39692</v>
      </c>
      <c r="S1299" s="8">
        <f t="shared" si="160"/>
        <v>2008</v>
      </c>
      <c r="T1299" s="8">
        <v>2008</v>
      </c>
      <c r="U1299" s="8">
        <f t="shared" si="161"/>
        <v>14</v>
      </c>
      <c r="V1299" s="7">
        <v>39692</v>
      </c>
      <c r="W1299" t="s">
        <v>539</v>
      </c>
      <c r="X1299" s="2">
        <v>0.60899999999999999</v>
      </c>
      <c r="Y1299" s="6">
        <f t="shared" si="162"/>
        <v>1.6256907183470809E-2</v>
      </c>
      <c r="AA1299">
        <v>12292370</v>
      </c>
      <c r="AB1299">
        <v>4800154012</v>
      </c>
      <c r="AD1299" t="s">
        <v>4</v>
      </c>
      <c r="AE1299">
        <v>10</v>
      </c>
      <c r="AF1299">
        <v>3</v>
      </c>
      <c r="AH1299" t="s">
        <v>10382</v>
      </c>
      <c r="AI1299" t="s">
        <v>10381</v>
      </c>
      <c r="AJ1299" t="s">
        <v>10380</v>
      </c>
      <c r="AK1299" t="s">
        <v>10379</v>
      </c>
      <c r="AL1299">
        <v>4</v>
      </c>
      <c r="AM1299" s="5">
        <f t="shared" si="163"/>
        <v>0.2857142857142857</v>
      </c>
      <c r="AN1299" s="4">
        <f t="shared" si="164"/>
        <v>4.3273651755287499E-4</v>
      </c>
      <c r="AO1299" s="3"/>
      <c r="AP1299">
        <v>0</v>
      </c>
      <c r="AR1299" t="s">
        <v>20</v>
      </c>
      <c r="AT1299" s="2" t="s">
        <v>0</v>
      </c>
      <c r="AU1299" s="1">
        <f t="shared" si="165"/>
        <v>1.1509655983695428</v>
      </c>
      <c r="AV1299" s="1">
        <f t="shared" si="166"/>
        <v>0.83448218505118421</v>
      </c>
      <c r="AW1299" s="1">
        <f t="shared" si="167"/>
        <v>0.51799877173282549</v>
      </c>
    </row>
    <row r="1300" spans="1:49" x14ac:dyDescent="0.2">
      <c r="A1300">
        <v>1298</v>
      </c>
      <c r="B1300" t="s">
        <v>10378</v>
      </c>
      <c r="F1300" t="s">
        <v>10377</v>
      </c>
      <c r="G1300" t="s">
        <v>10</v>
      </c>
      <c r="H1300" t="s">
        <v>9</v>
      </c>
      <c r="I1300" t="s">
        <v>10376</v>
      </c>
      <c r="J1300" t="s">
        <v>10375</v>
      </c>
      <c r="K1300" t="s">
        <v>10374</v>
      </c>
      <c r="L1300" t="s">
        <v>10373</v>
      </c>
      <c r="M1300" t="s">
        <v>462</v>
      </c>
      <c r="N1300">
        <v>3</v>
      </c>
      <c r="O1300" t="s">
        <v>10372</v>
      </c>
      <c r="P1300" t="s">
        <v>10371</v>
      </c>
      <c r="Q1300" t="s">
        <v>10370</v>
      </c>
      <c r="R1300" s="7">
        <v>39692</v>
      </c>
      <c r="S1300" s="8">
        <f t="shared" si="160"/>
        <v>2008</v>
      </c>
      <c r="T1300" s="8">
        <v>2008</v>
      </c>
      <c r="U1300" s="8">
        <f t="shared" si="161"/>
        <v>14</v>
      </c>
      <c r="V1300" s="7">
        <v>39692</v>
      </c>
      <c r="W1300" t="s">
        <v>844</v>
      </c>
      <c r="X1300" s="2">
        <v>0.127</v>
      </c>
      <c r="Y1300" s="6">
        <f t="shared" si="162"/>
        <v>3.3901924668321725E-3</v>
      </c>
      <c r="AB1300">
        <v>21100200818</v>
      </c>
      <c r="AC1300">
        <v>15530396</v>
      </c>
      <c r="AD1300" t="s">
        <v>4</v>
      </c>
      <c r="AE1300">
        <v>3</v>
      </c>
      <c r="AF1300">
        <v>4</v>
      </c>
      <c r="AH1300" t="s">
        <v>10369</v>
      </c>
      <c r="AI1300" t="s">
        <v>10368</v>
      </c>
      <c r="AJ1300" t="s">
        <v>10367</v>
      </c>
      <c r="AK1300" t="s">
        <v>10366</v>
      </c>
      <c r="AL1300">
        <v>1</v>
      </c>
      <c r="AM1300" s="5">
        <f t="shared" si="163"/>
        <v>7.1428571428571425E-2</v>
      </c>
      <c r="AN1300" s="4">
        <f t="shared" si="164"/>
        <v>1.0818412938821875E-4</v>
      </c>
      <c r="AO1300" s="3"/>
      <c r="AP1300">
        <v>0</v>
      </c>
      <c r="AQ1300" t="s">
        <v>649</v>
      </c>
      <c r="AR1300" t="s">
        <v>20</v>
      </c>
      <c r="AS1300" t="s">
        <v>752</v>
      </c>
      <c r="AT1300" s="2" t="s">
        <v>0</v>
      </c>
      <c r="AU1300" s="1">
        <f t="shared" si="165"/>
        <v>0.24055899655989862</v>
      </c>
      <c r="AV1300" s="1">
        <f t="shared" si="166"/>
        <v>0.17491882981101955</v>
      </c>
      <c r="AW1300" s="1">
        <f t="shared" si="167"/>
        <v>0.1092786630621405</v>
      </c>
    </row>
    <row r="1301" spans="1:49" x14ac:dyDescent="0.2">
      <c r="A1301">
        <v>1299</v>
      </c>
      <c r="B1301" t="s">
        <v>10365</v>
      </c>
      <c r="F1301" t="s">
        <v>10364</v>
      </c>
      <c r="G1301" t="s">
        <v>10</v>
      </c>
      <c r="H1301" t="s">
        <v>9</v>
      </c>
      <c r="I1301" t="s">
        <v>10363</v>
      </c>
      <c r="J1301" t="s">
        <v>10362</v>
      </c>
      <c r="K1301" t="s">
        <v>10361</v>
      </c>
      <c r="L1301" t="s">
        <v>10360</v>
      </c>
      <c r="M1301" t="s">
        <v>322</v>
      </c>
      <c r="N1301">
        <v>4</v>
      </c>
      <c r="O1301" t="s">
        <v>10359</v>
      </c>
      <c r="P1301" t="s">
        <v>10358</v>
      </c>
      <c r="Q1301" t="s">
        <v>10357</v>
      </c>
      <c r="R1301" s="7">
        <v>39692</v>
      </c>
      <c r="S1301" s="8">
        <f t="shared" si="160"/>
        <v>2008</v>
      </c>
      <c r="T1301" s="8">
        <v>2008</v>
      </c>
      <c r="U1301" s="8">
        <f t="shared" si="161"/>
        <v>14</v>
      </c>
      <c r="V1301" s="7">
        <v>39692</v>
      </c>
      <c r="W1301" t="s">
        <v>7143</v>
      </c>
      <c r="X1301" s="2">
        <v>0.32800000000000001</v>
      </c>
      <c r="Y1301" s="6">
        <f t="shared" si="162"/>
        <v>8.7557726702437201E-3</v>
      </c>
      <c r="AA1301">
        <v>13494198</v>
      </c>
      <c r="AB1301">
        <v>12000154489</v>
      </c>
      <c r="AD1301" t="s">
        <v>4</v>
      </c>
      <c r="AE1301">
        <v>4</v>
      </c>
      <c r="AF1301">
        <v>9</v>
      </c>
      <c r="AH1301" t="s">
        <v>10356</v>
      </c>
      <c r="AI1301" t="s">
        <v>10355</v>
      </c>
      <c r="AJ1301" t="s">
        <v>10354</v>
      </c>
      <c r="AK1301" t="s">
        <v>10353</v>
      </c>
      <c r="AL1301">
        <v>4</v>
      </c>
      <c r="AM1301" s="5">
        <f t="shared" si="163"/>
        <v>0.2857142857142857</v>
      </c>
      <c r="AN1301" s="4">
        <f t="shared" si="164"/>
        <v>4.3273651755287499E-4</v>
      </c>
      <c r="AO1301" s="3"/>
      <c r="AP1301">
        <v>0</v>
      </c>
      <c r="AR1301" t="s">
        <v>20</v>
      </c>
      <c r="AT1301" s="2" t="s">
        <v>0</v>
      </c>
      <c r="AU1301" s="1">
        <f t="shared" si="165"/>
        <v>0.62588618244364658</v>
      </c>
      <c r="AV1301" s="1">
        <f t="shared" si="166"/>
        <v>0.45942545938982976</v>
      </c>
      <c r="AW1301" s="1">
        <f t="shared" si="167"/>
        <v>0.29296473633601283</v>
      </c>
    </row>
    <row r="1302" spans="1:49" x14ac:dyDescent="0.2">
      <c r="A1302">
        <v>1300</v>
      </c>
      <c r="B1302" t="s">
        <v>10352</v>
      </c>
      <c r="C1302" t="s">
        <v>10351</v>
      </c>
      <c r="F1302" t="s">
        <v>10350</v>
      </c>
      <c r="G1302" t="s">
        <v>10</v>
      </c>
      <c r="H1302" t="s">
        <v>9</v>
      </c>
      <c r="I1302" t="s">
        <v>10349</v>
      </c>
      <c r="N1302">
        <v>3</v>
      </c>
      <c r="O1302" t="s">
        <v>10348</v>
      </c>
      <c r="P1302" t="s">
        <v>10347</v>
      </c>
      <c r="Q1302" t="s">
        <v>478</v>
      </c>
      <c r="R1302" s="7">
        <v>39692</v>
      </c>
      <c r="S1302" s="8">
        <f t="shared" si="160"/>
        <v>2008</v>
      </c>
      <c r="T1302" s="8">
        <v>2008</v>
      </c>
      <c r="U1302" s="8">
        <f t="shared" si="161"/>
        <v>14</v>
      </c>
      <c r="V1302" s="7">
        <v>39692</v>
      </c>
      <c r="W1302" t="s">
        <v>10346</v>
      </c>
      <c r="X1302" s="2">
        <v>0.28000000000000003</v>
      </c>
      <c r="Y1302" s="6">
        <f t="shared" si="162"/>
        <v>7.4744400843543965E-3</v>
      </c>
      <c r="AA1302">
        <v>10834877</v>
      </c>
      <c r="AB1302">
        <v>22061</v>
      </c>
      <c r="AD1302" t="s">
        <v>4</v>
      </c>
      <c r="AE1302">
        <v>49</v>
      </c>
      <c r="AF1302">
        <v>5</v>
      </c>
      <c r="AH1302" t="s">
        <v>10345</v>
      </c>
      <c r="AI1302" t="s">
        <v>10344</v>
      </c>
      <c r="AK1302" t="s">
        <v>10343</v>
      </c>
      <c r="AL1302">
        <v>0</v>
      </c>
      <c r="AM1302" s="5">
        <f t="shared" si="163"/>
        <v>0</v>
      </c>
      <c r="AN1302" s="4">
        <f t="shared" si="164"/>
        <v>0</v>
      </c>
      <c r="AO1302" s="3"/>
      <c r="AP1302">
        <v>0</v>
      </c>
      <c r="AR1302" t="s">
        <v>20</v>
      </c>
      <c r="AT1302" s="2">
        <v>0.45100000000000001</v>
      </c>
      <c r="AU1302" s="1">
        <f t="shared" si="165"/>
        <v>0.52321080590480773</v>
      </c>
      <c r="AV1302" s="1">
        <f t="shared" si="166"/>
        <v>0.37372200421771984</v>
      </c>
      <c r="AW1302" s="1">
        <f t="shared" si="167"/>
        <v>0.22423320253063186</v>
      </c>
    </row>
    <row r="1303" spans="1:49" x14ac:dyDescent="0.2">
      <c r="A1303">
        <v>1301</v>
      </c>
      <c r="B1303" t="s">
        <v>10342</v>
      </c>
      <c r="C1303" t="s">
        <v>10341</v>
      </c>
      <c r="F1303" t="s">
        <v>10340</v>
      </c>
      <c r="G1303" t="s">
        <v>10</v>
      </c>
      <c r="H1303" t="s">
        <v>9</v>
      </c>
      <c r="I1303" t="s">
        <v>10339</v>
      </c>
      <c r="J1303" t="s">
        <v>10338</v>
      </c>
      <c r="K1303" t="s">
        <v>10337</v>
      </c>
      <c r="L1303" t="s">
        <v>10336</v>
      </c>
      <c r="M1303" t="s">
        <v>529</v>
      </c>
      <c r="N1303">
        <v>3</v>
      </c>
      <c r="O1303" t="s">
        <v>10335</v>
      </c>
      <c r="P1303" t="s">
        <v>10334</v>
      </c>
      <c r="Q1303" t="s">
        <v>10333</v>
      </c>
      <c r="R1303" s="7">
        <v>39692</v>
      </c>
      <c r="S1303" s="8">
        <f t="shared" si="160"/>
        <v>2008</v>
      </c>
      <c r="T1303" s="8">
        <v>2008</v>
      </c>
      <c r="U1303" s="8">
        <f t="shared" si="161"/>
        <v>14</v>
      </c>
      <c r="V1303" s="7">
        <v>39692</v>
      </c>
      <c r="W1303" t="s">
        <v>10319</v>
      </c>
      <c r="X1303" s="2">
        <v>0.35599999999999998</v>
      </c>
      <c r="Y1303" s="6">
        <f t="shared" si="162"/>
        <v>9.5032166786791598E-3</v>
      </c>
      <c r="AA1303">
        <v>734721</v>
      </c>
      <c r="AB1303">
        <v>4700152458</v>
      </c>
      <c r="AD1303" t="s">
        <v>4</v>
      </c>
      <c r="AE1303">
        <v>98</v>
      </c>
      <c r="AF1303">
        <v>3</v>
      </c>
      <c r="AH1303" t="s">
        <v>10332</v>
      </c>
      <c r="AI1303" t="s">
        <v>10331</v>
      </c>
      <c r="AJ1303" t="s">
        <v>10330</v>
      </c>
      <c r="AK1303" t="s">
        <v>10329</v>
      </c>
      <c r="AL1303">
        <v>8</v>
      </c>
      <c r="AM1303" s="5">
        <f t="shared" si="163"/>
        <v>0.5714285714285714</v>
      </c>
      <c r="AN1303" s="4">
        <f t="shared" si="164"/>
        <v>8.6547303510574997E-4</v>
      </c>
      <c r="AO1303" s="3"/>
      <c r="AP1303">
        <v>1</v>
      </c>
      <c r="AR1303" t="s">
        <v>20</v>
      </c>
      <c r="AT1303" s="2" t="s">
        <v>0</v>
      </c>
      <c r="AU1303" s="1">
        <f t="shared" si="165"/>
        <v>0.69118935856071373</v>
      </c>
      <c r="AV1303" s="1">
        <f t="shared" si="166"/>
        <v>0.51843448568924555</v>
      </c>
      <c r="AW1303" s="1">
        <f t="shared" si="167"/>
        <v>0.34567961281777732</v>
      </c>
    </row>
    <row r="1304" spans="1:49" x14ac:dyDescent="0.2">
      <c r="A1304">
        <v>1302</v>
      </c>
      <c r="B1304" t="s">
        <v>10328</v>
      </c>
      <c r="C1304" t="s">
        <v>10327</v>
      </c>
      <c r="F1304" t="s">
        <v>10326</v>
      </c>
      <c r="G1304" t="s">
        <v>10</v>
      </c>
      <c r="H1304" t="s">
        <v>9</v>
      </c>
      <c r="I1304" t="s">
        <v>10325</v>
      </c>
      <c r="J1304">
        <v>60006726</v>
      </c>
      <c r="K1304" t="s">
        <v>10324</v>
      </c>
      <c r="L1304" t="s">
        <v>10323</v>
      </c>
      <c r="M1304" t="s">
        <v>559</v>
      </c>
      <c r="N1304">
        <v>4</v>
      </c>
      <c r="O1304" t="s">
        <v>10322</v>
      </c>
      <c r="P1304" t="s">
        <v>10321</v>
      </c>
      <c r="Q1304" t="s">
        <v>10320</v>
      </c>
      <c r="R1304" s="7">
        <v>39692</v>
      </c>
      <c r="S1304" s="8">
        <f t="shared" si="160"/>
        <v>2008</v>
      </c>
      <c r="T1304" s="8">
        <v>2008</v>
      </c>
      <c r="U1304" s="8">
        <f t="shared" si="161"/>
        <v>14</v>
      </c>
      <c r="V1304" s="7">
        <v>39692</v>
      </c>
      <c r="W1304" t="s">
        <v>10319</v>
      </c>
      <c r="X1304" s="2">
        <v>0.35599999999999998</v>
      </c>
      <c r="Y1304" s="6">
        <f t="shared" si="162"/>
        <v>9.5032166786791598E-3</v>
      </c>
      <c r="AA1304">
        <v>734721</v>
      </c>
      <c r="AB1304">
        <v>4700152458</v>
      </c>
      <c r="AD1304" t="s">
        <v>4</v>
      </c>
      <c r="AE1304">
        <v>98</v>
      </c>
      <c r="AF1304">
        <v>3</v>
      </c>
      <c r="AH1304" t="s">
        <v>10318</v>
      </c>
      <c r="AI1304" t="s">
        <v>10317</v>
      </c>
      <c r="AJ1304" t="s">
        <v>10316</v>
      </c>
      <c r="AK1304" t="s">
        <v>10315</v>
      </c>
      <c r="AL1304">
        <v>2</v>
      </c>
      <c r="AM1304" s="5">
        <f t="shared" si="163"/>
        <v>0.14285714285714285</v>
      </c>
      <c r="AN1304" s="4">
        <f t="shared" si="164"/>
        <v>2.1636825877643749E-4</v>
      </c>
      <c r="AO1304" s="3"/>
      <c r="AP1304">
        <v>1</v>
      </c>
      <c r="AR1304" t="s">
        <v>20</v>
      </c>
      <c r="AT1304" s="2" t="s">
        <v>0</v>
      </c>
      <c r="AU1304" s="1">
        <f t="shared" si="165"/>
        <v>0.67171621527083425</v>
      </c>
      <c r="AV1304" s="1">
        <f t="shared" si="166"/>
        <v>0.48597924687277988</v>
      </c>
      <c r="AW1304" s="1">
        <f t="shared" si="167"/>
        <v>0.30024227847472545</v>
      </c>
    </row>
    <row r="1305" spans="1:49" x14ac:dyDescent="0.2">
      <c r="A1305">
        <v>1303</v>
      </c>
      <c r="B1305" t="s">
        <v>10314</v>
      </c>
      <c r="C1305" t="s">
        <v>10313</v>
      </c>
      <c r="F1305" t="s">
        <v>10312</v>
      </c>
      <c r="G1305" t="s">
        <v>10</v>
      </c>
      <c r="H1305" t="s">
        <v>9</v>
      </c>
      <c r="I1305" t="s">
        <v>6372</v>
      </c>
      <c r="J1305">
        <v>60001873</v>
      </c>
      <c r="K1305" t="s">
        <v>10303</v>
      </c>
      <c r="L1305" t="s">
        <v>136</v>
      </c>
      <c r="M1305" t="s">
        <v>135</v>
      </c>
      <c r="N1305">
        <v>2</v>
      </c>
      <c r="O1305" t="s">
        <v>10311</v>
      </c>
      <c r="P1305" t="s">
        <v>10310</v>
      </c>
      <c r="Q1305" t="s">
        <v>10309</v>
      </c>
      <c r="R1305" s="7">
        <v>39692</v>
      </c>
      <c r="S1305" s="8">
        <f t="shared" si="160"/>
        <v>2008</v>
      </c>
      <c r="T1305" s="8">
        <v>2008</v>
      </c>
      <c r="U1305" s="8">
        <f t="shared" si="161"/>
        <v>14</v>
      </c>
      <c r="V1305" s="7">
        <v>39692</v>
      </c>
      <c r="W1305" t="s">
        <v>10295</v>
      </c>
      <c r="X1305" s="2">
        <v>0.34899999999999998</v>
      </c>
      <c r="Y1305" s="6">
        <f t="shared" si="162"/>
        <v>9.3163556765702999E-3</v>
      </c>
      <c r="AA1305">
        <v>2564602</v>
      </c>
      <c r="AB1305">
        <v>18958</v>
      </c>
      <c r="AD1305" t="s">
        <v>4</v>
      </c>
      <c r="AE1305">
        <v>25</v>
      </c>
      <c r="AF1305">
        <v>5</v>
      </c>
      <c r="AH1305" t="s">
        <v>10308</v>
      </c>
      <c r="AI1305" t="s">
        <v>10307</v>
      </c>
      <c r="AJ1305" t="s">
        <v>10306</v>
      </c>
      <c r="AK1305" t="s">
        <v>10305</v>
      </c>
      <c r="AL1305">
        <v>9</v>
      </c>
      <c r="AM1305" s="5">
        <f t="shared" si="163"/>
        <v>0.6428571428571429</v>
      </c>
      <c r="AN1305" s="4">
        <f t="shared" si="164"/>
        <v>9.7365716449396885E-4</v>
      </c>
      <c r="AO1305" s="3"/>
      <c r="AP1305">
        <v>0</v>
      </c>
      <c r="AR1305" t="s">
        <v>10304</v>
      </c>
      <c r="AS1305" t="s">
        <v>10303</v>
      </c>
      <c r="AT1305" s="2" t="s">
        <v>0</v>
      </c>
      <c r="AU1305" s="1">
        <f t="shared" si="165"/>
        <v>0.68135461229474004</v>
      </c>
      <c r="AV1305" s="1">
        <f t="shared" si="166"/>
        <v>0.51450064205321344</v>
      </c>
      <c r="AW1305" s="1">
        <f t="shared" si="167"/>
        <v>0.34764667181168679</v>
      </c>
    </row>
    <row r="1306" spans="1:49" x14ac:dyDescent="0.2">
      <c r="A1306">
        <v>1304</v>
      </c>
      <c r="B1306" t="s">
        <v>10302</v>
      </c>
      <c r="C1306" t="s">
        <v>10301</v>
      </c>
      <c r="F1306" t="s">
        <v>10300</v>
      </c>
      <c r="G1306" t="s">
        <v>10</v>
      </c>
      <c r="H1306" t="s">
        <v>9</v>
      </c>
      <c r="I1306" t="s">
        <v>10299</v>
      </c>
      <c r="J1306">
        <v>60010126</v>
      </c>
      <c r="K1306" t="s">
        <v>1646</v>
      </c>
      <c r="L1306" t="s">
        <v>1645</v>
      </c>
      <c r="M1306" t="s">
        <v>405</v>
      </c>
      <c r="N1306">
        <v>3</v>
      </c>
      <c r="O1306" t="s">
        <v>10298</v>
      </c>
      <c r="P1306" t="s">
        <v>10297</v>
      </c>
      <c r="Q1306" t="s">
        <v>10296</v>
      </c>
      <c r="R1306" s="7">
        <v>39692</v>
      </c>
      <c r="S1306" s="8">
        <f t="shared" si="160"/>
        <v>2008</v>
      </c>
      <c r="T1306" s="8">
        <v>2008</v>
      </c>
      <c r="U1306" s="8">
        <f t="shared" si="161"/>
        <v>14</v>
      </c>
      <c r="V1306" s="7">
        <v>39692</v>
      </c>
      <c r="W1306" t="s">
        <v>10295</v>
      </c>
      <c r="X1306" s="2">
        <v>0.34899999999999998</v>
      </c>
      <c r="Y1306" s="6">
        <f t="shared" si="162"/>
        <v>9.3163556765702999E-3</v>
      </c>
      <c r="AA1306">
        <v>2564602</v>
      </c>
      <c r="AB1306">
        <v>18958</v>
      </c>
      <c r="AD1306" t="s">
        <v>4</v>
      </c>
      <c r="AE1306">
        <v>25</v>
      </c>
      <c r="AF1306">
        <v>5</v>
      </c>
      <c r="AH1306" t="s">
        <v>10294</v>
      </c>
      <c r="AI1306" t="s">
        <v>10293</v>
      </c>
      <c r="AJ1306" t="s">
        <v>10292</v>
      </c>
      <c r="AK1306" t="s">
        <v>10291</v>
      </c>
      <c r="AL1306">
        <v>15</v>
      </c>
      <c r="AM1306" s="5">
        <f t="shared" si="163"/>
        <v>1.0714285714285714</v>
      </c>
      <c r="AN1306" s="4">
        <f t="shared" si="164"/>
        <v>1.6227619408232812E-3</v>
      </c>
      <c r="AO1306" s="3"/>
      <c r="AP1306">
        <v>0</v>
      </c>
      <c r="AR1306" t="s">
        <v>20</v>
      </c>
      <c r="AT1306" s="2" t="s">
        <v>0</v>
      </c>
      <c r="AU1306" s="1">
        <f t="shared" si="165"/>
        <v>0.70082775558461941</v>
      </c>
      <c r="AV1306" s="1">
        <f t="shared" si="166"/>
        <v>0.54695588086967906</v>
      </c>
      <c r="AW1306" s="1">
        <f t="shared" si="167"/>
        <v>0.39308400615473865</v>
      </c>
    </row>
    <row r="1307" spans="1:49" x14ac:dyDescent="0.2">
      <c r="A1307">
        <v>1305</v>
      </c>
      <c r="B1307" t="s">
        <v>10290</v>
      </c>
      <c r="C1307" t="s">
        <v>10289</v>
      </c>
      <c r="F1307" t="s">
        <v>10288</v>
      </c>
      <c r="G1307" t="s">
        <v>10</v>
      </c>
      <c r="H1307" t="s">
        <v>9</v>
      </c>
      <c r="I1307" t="s">
        <v>455</v>
      </c>
      <c r="J1307">
        <v>60007457</v>
      </c>
      <c r="K1307" t="s">
        <v>454</v>
      </c>
      <c r="L1307" t="s">
        <v>425</v>
      </c>
      <c r="M1307" t="s">
        <v>298</v>
      </c>
      <c r="N1307">
        <v>3</v>
      </c>
      <c r="O1307" t="s">
        <v>10287</v>
      </c>
      <c r="P1307" t="s">
        <v>10286</v>
      </c>
      <c r="Q1307" t="s">
        <v>10285</v>
      </c>
      <c r="R1307" s="7">
        <v>39692</v>
      </c>
      <c r="S1307" s="8">
        <f t="shared" si="160"/>
        <v>2008</v>
      </c>
      <c r="T1307" s="8">
        <v>2008</v>
      </c>
      <c r="U1307" s="8">
        <f t="shared" si="161"/>
        <v>14</v>
      </c>
      <c r="V1307" s="7">
        <v>39692</v>
      </c>
      <c r="W1307" t="s">
        <v>452</v>
      </c>
      <c r="X1307" s="2">
        <v>0.14899999999999999</v>
      </c>
      <c r="Y1307" s="6">
        <f t="shared" si="162"/>
        <v>3.977469902031446E-3</v>
      </c>
      <c r="AA1307">
        <v>5431972</v>
      </c>
      <c r="AB1307">
        <v>15425</v>
      </c>
      <c r="AC1307">
        <v>15738906</v>
      </c>
      <c r="AD1307" t="s">
        <v>4</v>
      </c>
      <c r="AE1307">
        <v>51</v>
      </c>
      <c r="AF1307">
        <v>9</v>
      </c>
      <c r="AH1307" t="s">
        <v>10284</v>
      </c>
      <c r="AI1307" t="s">
        <v>10283</v>
      </c>
      <c r="AJ1307" t="s">
        <v>10282</v>
      </c>
      <c r="AK1307" t="s">
        <v>10281</v>
      </c>
      <c r="AL1307">
        <v>0</v>
      </c>
      <c r="AM1307" s="5">
        <f t="shared" si="163"/>
        <v>0</v>
      </c>
      <c r="AN1307" s="4">
        <f t="shared" si="164"/>
        <v>0</v>
      </c>
      <c r="AO1307" s="3"/>
      <c r="AP1307">
        <v>0</v>
      </c>
      <c r="AR1307" t="s">
        <v>20</v>
      </c>
      <c r="AT1307" s="2" t="s">
        <v>0</v>
      </c>
      <c r="AU1307" s="1">
        <f t="shared" si="165"/>
        <v>0.2784228931422012</v>
      </c>
      <c r="AV1307" s="1">
        <f t="shared" si="166"/>
        <v>0.19887349510157229</v>
      </c>
      <c r="AW1307" s="1">
        <f t="shared" si="167"/>
        <v>0.11932409706094337</v>
      </c>
    </row>
    <row r="1308" spans="1:49" x14ac:dyDescent="0.2">
      <c r="A1308">
        <v>1306</v>
      </c>
      <c r="B1308" t="s">
        <v>10280</v>
      </c>
      <c r="C1308" t="s">
        <v>10279</v>
      </c>
      <c r="F1308" t="s">
        <v>10278</v>
      </c>
      <c r="G1308" t="s">
        <v>10</v>
      </c>
      <c r="H1308" t="s">
        <v>9</v>
      </c>
      <c r="I1308" t="s">
        <v>950</v>
      </c>
      <c r="J1308">
        <v>60031126</v>
      </c>
      <c r="K1308" t="s">
        <v>803</v>
      </c>
      <c r="L1308" t="s">
        <v>393</v>
      </c>
      <c r="M1308" t="s">
        <v>52</v>
      </c>
      <c r="N1308">
        <v>3</v>
      </c>
      <c r="O1308" t="s">
        <v>10277</v>
      </c>
      <c r="P1308" t="s">
        <v>10276</v>
      </c>
      <c r="Q1308" t="s">
        <v>802</v>
      </c>
      <c r="R1308" s="7">
        <v>39692</v>
      </c>
      <c r="S1308" s="8">
        <f t="shared" si="160"/>
        <v>2008</v>
      </c>
      <c r="T1308" s="8">
        <v>2008</v>
      </c>
      <c r="U1308" s="8">
        <f t="shared" si="161"/>
        <v>14</v>
      </c>
      <c r="V1308" s="7">
        <v>39692</v>
      </c>
      <c r="W1308" t="s">
        <v>697</v>
      </c>
      <c r="X1308" s="2">
        <v>0.91100000000000003</v>
      </c>
      <c r="Y1308" s="6">
        <f t="shared" si="162"/>
        <v>2.4318624703024479E-2</v>
      </c>
      <c r="AA1308">
        <v>18820778</v>
      </c>
      <c r="AB1308">
        <v>13300154702</v>
      </c>
      <c r="AC1308">
        <v>18820786</v>
      </c>
      <c r="AD1308" t="s">
        <v>4</v>
      </c>
      <c r="AE1308">
        <v>1</v>
      </c>
      <c r="AF1308">
        <v>9</v>
      </c>
      <c r="AH1308" t="s">
        <v>10275</v>
      </c>
      <c r="AI1308" t="s">
        <v>10274</v>
      </c>
      <c r="AK1308" t="s">
        <v>10273</v>
      </c>
      <c r="AL1308">
        <v>4</v>
      </c>
      <c r="AM1308" s="5">
        <f t="shared" si="163"/>
        <v>0.2857142857142857</v>
      </c>
      <c r="AN1308" s="4">
        <f t="shared" si="164"/>
        <v>4.3273651755287499E-4</v>
      </c>
      <c r="AO1308" s="3"/>
      <c r="AP1308">
        <v>0</v>
      </c>
      <c r="AR1308" t="s">
        <v>20</v>
      </c>
      <c r="AT1308" s="2">
        <v>2.895</v>
      </c>
      <c r="AU1308" s="1">
        <f t="shared" si="165"/>
        <v>1.7152858247382996</v>
      </c>
      <c r="AV1308" s="1">
        <f t="shared" si="166"/>
        <v>1.2375680610288677</v>
      </c>
      <c r="AW1308" s="1">
        <f t="shared" si="167"/>
        <v>0.75985029731943565</v>
      </c>
    </row>
    <row r="1309" spans="1:49" x14ac:dyDescent="0.2">
      <c r="A1309">
        <v>1307</v>
      </c>
      <c r="B1309" t="s">
        <v>10272</v>
      </c>
      <c r="C1309" t="s">
        <v>10271</v>
      </c>
      <c r="F1309" t="s">
        <v>10270</v>
      </c>
      <c r="G1309" t="s">
        <v>10</v>
      </c>
      <c r="H1309" t="s">
        <v>9</v>
      </c>
      <c r="I1309" t="s">
        <v>871</v>
      </c>
      <c r="J1309">
        <v>60032203</v>
      </c>
      <c r="K1309" t="s">
        <v>10269</v>
      </c>
      <c r="L1309" t="s">
        <v>1131</v>
      </c>
      <c r="M1309" t="s">
        <v>40</v>
      </c>
      <c r="N1309">
        <v>3</v>
      </c>
      <c r="O1309" t="s">
        <v>10268</v>
      </c>
      <c r="P1309" t="s">
        <v>10267</v>
      </c>
      <c r="Q1309" t="s">
        <v>10266</v>
      </c>
      <c r="R1309" s="7">
        <v>39692</v>
      </c>
      <c r="S1309" s="8">
        <f t="shared" si="160"/>
        <v>2008</v>
      </c>
      <c r="T1309" s="8">
        <v>2008</v>
      </c>
      <c r="U1309" s="8">
        <f t="shared" si="161"/>
        <v>14</v>
      </c>
      <c r="V1309" s="7">
        <v>39692</v>
      </c>
      <c r="W1309" t="s">
        <v>10265</v>
      </c>
      <c r="X1309" s="2">
        <v>0.19400000000000001</v>
      </c>
      <c r="Y1309" s="6">
        <f t="shared" si="162"/>
        <v>5.1787192013026881E-3</v>
      </c>
      <c r="AA1309" t="s">
        <v>10264</v>
      </c>
      <c r="AB1309">
        <v>19798</v>
      </c>
      <c r="AD1309" t="s">
        <v>4</v>
      </c>
      <c r="AE1309">
        <v>119</v>
      </c>
      <c r="AF1309">
        <v>4</v>
      </c>
      <c r="AH1309" t="s">
        <v>10263</v>
      </c>
      <c r="AI1309" t="s">
        <v>10262</v>
      </c>
      <c r="AJ1309" t="s">
        <v>10261</v>
      </c>
      <c r="AK1309" t="s">
        <v>10260</v>
      </c>
      <c r="AL1309">
        <v>4</v>
      </c>
      <c r="AM1309" s="5">
        <f t="shared" si="163"/>
        <v>0.2857142857142857</v>
      </c>
      <c r="AN1309" s="4">
        <f t="shared" si="164"/>
        <v>4.3273651755287499E-4</v>
      </c>
      <c r="AO1309" s="3"/>
      <c r="AP1309">
        <v>0</v>
      </c>
      <c r="AR1309" t="s">
        <v>20</v>
      </c>
      <c r="AT1309" s="2">
        <v>0.35899999999999999</v>
      </c>
      <c r="AU1309" s="1">
        <f t="shared" si="165"/>
        <v>0.3754924396177744</v>
      </c>
      <c r="AV1309" s="1">
        <f t="shared" si="166"/>
        <v>0.28057278594277818</v>
      </c>
      <c r="AW1309" s="1">
        <f t="shared" si="167"/>
        <v>0.18565313226778191</v>
      </c>
    </row>
    <row r="1310" spans="1:49" x14ac:dyDescent="0.2">
      <c r="A1310">
        <v>1308</v>
      </c>
      <c r="B1310" t="s">
        <v>10259</v>
      </c>
      <c r="C1310" t="s">
        <v>10258</v>
      </c>
      <c r="F1310" t="s">
        <v>10257</v>
      </c>
      <c r="G1310" t="s">
        <v>10</v>
      </c>
      <c r="H1310" t="s">
        <v>9</v>
      </c>
      <c r="I1310" t="s">
        <v>10256</v>
      </c>
      <c r="J1310" t="s">
        <v>10255</v>
      </c>
      <c r="K1310" t="s">
        <v>10254</v>
      </c>
      <c r="L1310" t="s">
        <v>10253</v>
      </c>
      <c r="M1310" t="s">
        <v>222</v>
      </c>
      <c r="N1310">
        <v>6</v>
      </c>
      <c r="O1310" t="s">
        <v>10252</v>
      </c>
      <c r="P1310" t="s">
        <v>10251</v>
      </c>
      <c r="Q1310" t="s">
        <v>10250</v>
      </c>
      <c r="R1310" s="7">
        <v>39692</v>
      </c>
      <c r="S1310" s="8">
        <f t="shared" si="160"/>
        <v>2008</v>
      </c>
      <c r="T1310" s="8">
        <v>2008</v>
      </c>
      <c r="U1310" s="8">
        <f t="shared" si="161"/>
        <v>14</v>
      </c>
      <c r="V1310" s="7">
        <v>39692</v>
      </c>
      <c r="W1310" t="s">
        <v>1566</v>
      </c>
      <c r="X1310" s="2">
        <v>0</v>
      </c>
      <c r="Y1310" s="6">
        <f t="shared" si="162"/>
        <v>0</v>
      </c>
      <c r="AB1310">
        <v>21101038512</v>
      </c>
      <c r="AC1310">
        <v>21699402</v>
      </c>
      <c r="AD1310" t="s">
        <v>4</v>
      </c>
      <c r="AE1310">
        <v>113</v>
      </c>
      <c r="AF1310">
        <v>9</v>
      </c>
      <c r="AG1310" t="s">
        <v>10249</v>
      </c>
      <c r="AI1310" t="s">
        <v>10248</v>
      </c>
      <c r="AK1310" t="s">
        <v>10247</v>
      </c>
      <c r="AL1310">
        <v>8</v>
      </c>
      <c r="AM1310" s="5">
        <f t="shared" si="163"/>
        <v>0.5714285714285714</v>
      </c>
      <c r="AN1310" s="4">
        <f t="shared" si="164"/>
        <v>8.6547303510574997E-4</v>
      </c>
      <c r="AO1310" s="3"/>
      <c r="AP1310">
        <v>1</v>
      </c>
      <c r="AR1310" t="s">
        <v>20</v>
      </c>
      <c r="AT1310" s="2" t="s">
        <v>0</v>
      </c>
      <c r="AU1310" s="1">
        <f t="shared" si="165"/>
        <v>2.5964191053172495E-2</v>
      </c>
      <c r="AV1310" s="1">
        <f t="shared" si="166"/>
        <v>4.3273651755287496E-2</v>
      </c>
      <c r="AW1310" s="1">
        <f t="shared" si="167"/>
        <v>6.0583112457402499E-2</v>
      </c>
    </row>
    <row r="1311" spans="1:49" x14ac:dyDescent="0.2">
      <c r="A1311">
        <v>1309</v>
      </c>
      <c r="B1311" t="s">
        <v>10246</v>
      </c>
      <c r="C1311" t="s">
        <v>10245</v>
      </c>
      <c r="F1311" t="s">
        <v>10244</v>
      </c>
      <c r="G1311" t="s">
        <v>10</v>
      </c>
      <c r="H1311" t="s">
        <v>9</v>
      </c>
      <c r="I1311" t="s">
        <v>10243</v>
      </c>
      <c r="J1311">
        <v>60091252</v>
      </c>
      <c r="K1311" t="s">
        <v>1979</v>
      </c>
      <c r="L1311" t="s">
        <v>1478</v>
      </c>
      <c r="M1311" t="s">
        <v>15</v>
      </c>
      <c r="N1311">
        <v>3</v>
      </c>
      <c r="O1311" t="s">
        <v>10242</v>
      </c>
      <c r="P1311" t="s">
        <v>10241</v>
      </c>
      <c r="Q1311" t="s">
        <v>1978</v>
      </c>
      <c r="R1311" s="7">
        <v>39692</v>
      </c>
      <c r="S1311" s="8">
        <f t="shared" si="160"/>
        <v>2008</v>
      </c>
      <c r="T1311" s="8">
        <v>2008</v>
      </c>
      <c r="U1311" s="8">
        <f t="shared" si="161"/>
        <v>14</v>
      </c>
      <c r="V1311" s="7">
        <v>39692</v>
      </c>
      <c r="W1311" t="s">
        <v>1566</v>
      </c>
      <c r="X1311" s="2">
        <v>0</v>
      </c>
      <c r="Y1311" s="6">
        <f t="shared" si="162"/>
        <v>0</v>
      </c>
      <c r="AB1311">
        <v>21101038512</v>
      </c>
      <c r="AC1311">
        <v>21699402</v>
      </c>
      <c r="AD1311" t="s">
        <v>4</v>
      </c>
      <c r="AE1311">
        <v>113</v>
      </c>
      <c r="AF1311">
        <v>9</v>
      </c>
      <c r="AG1311" t="s">
        <v>10240</v>
      </c>
      <c r="AI1311" t="s">
        <v>10239</v>
      </c>
      <c r="AK1311" t="s">
        <v>10238</v>
      </c>
      <c r="AL1311">
        <v>13</v>
      </c>
      <c r="AM1311" s="5">
        <f t="shared" si="163"/>
        <v>0.9285714285714286</v>
      </c>
      <c r="AN1311" s="4">
        <f t="shared" si="164"/>
        <v>1.4063936820468438E-3</v>
      </c>
      <c r="AO1311" s="3"/>
      <c r="AP1311">
        <v>0</v>
      </c>
      <c r="AR1311" t="s">
        <v>20</v>
      </c>
      <c r="AT1311" s="2" t="s">
        <v>0</v>
      </c>
      <c r="AU1311" s="1">
        <f t="shared" si="165"/>
        <v>4.2191810461405313E-2</v>
      </c>
      <c r="AV1311" s="1">
        <f t="shared" si="166"/>
        <v>7.0319684102342198E-2</v>
      </c>
      <c r="AW1311" s="1">
        <f t="shared" si="167"/>
        <v>9.8447557743279068E-2</v>
      </c>
    </row>
    <row r="1312" spans="1:49" x14ac:dyDescent="0.2">
      <c r="A1312">
        <v>1310</v>
      </c>
      <c r="B1312" t="s">
        <v>10237</v>
      </c>
      <c r="C1312" t="s">
        <v>10236</v>
      </c>
      <c r="E1312">
        <v>18757943</v>
      </c>
      <c r="F1312" t="s">
        <v>10235</v>
      </c>
      <c r="G1312" t="s">
        <v>10</v>
      </c>
      <c r="H1312" t="s">
        <v>9</v>
      </c>
      <c r="I1312" t="s">
        <v>10234</v>
      </c>
      <c r="J1312">
        <v>60018491</v>
      </c>
      <c r="K1312" t="s">
        <v>1663</v>
      </c>
      <c r="L1312" t="s">
        <v>1662</v>
      </c>
      <c r="M1312" t="s">
        <v>216</v>
      </c>
      <c r="N1312">
        <v>2</v>
      </c>
      <c r="O1312" t="s">
        <v>10233</v>
      </c>
      <c r="P1312" t="s">
        <v>10232</v>
      </c>
      <c r="Q1312" t="s">
        <v>1661</v>
      </c>
      <c r="R1312" s="7">
        <v>39692</v>
      </c>
      <c r="S1312" s="8">
        <f t="shared" si="160"/>
        <v>2008</v>
      </c>
      <c r="T1312" s="8">
        <v>2008</v>
      </c>
      <c r="U1312" s="8">
        <f t="shared" si="161"/>
        <v>14</v>
      </c>
      <c r="V1312" s="7">
        <v>39692</v>
      </c>
      <c r="W1312" t="s">
        <v>10231</v>
      </c>
      <c r="X1312" s="2">
        <v>2.7919999999999998</v>
      </c>
      <c r="Y1312" s="6">
        <f t="shared" si="162"/>
        <v>7.4530845412562399E-2</v>
      </c>
      <c r="AA1312">
        <v>166731</v>
      </c>
      <c r="AB1312">
        <v>22173</v>
      </c>
      <c r="AC1312">
        <v>166731</v>
      </c>
      <c r="AD1312" t="s">
        <v>4</v>
      </c>
      <c r="AE1312">
        <v>180</v>
      </c>
      <c r="AF1312">
        <v>1</v>
      </c>
      <c r="AH1312" t="s">
        <v>10230</v>
      </c>
      <c r="AI1312" t="s">
        <v>10229</v>
      </c>
      <c r="AK1312" t="s">
        <v>10228</v>
      </c>
      <c r="AL1312">
        <v>23</v>
      </c>
      <c r="AM1312" s="5">
        <f t="shared" si="163"/>
        <v>1.6428571428571428</v>
      </c>
      <c r="AN1312" s="4">
        <f t="shared" si="164"/>
        <v>2.4882349759290309E-3</v>
      </c>
      <c r="AO1312" s="3"/>
      <c r="AP1312">
        <v>1</v>
      </c>
      <c r="AR1312" t="s">
        <v>20</v>
      </c>
      <c r="AT1312" s="2">
        <v>4.5620000000000003</v>
      </c>
      <c r="AU1312" s="1">
        <f t="shared" si="165"/>
        <v>5.2918062281572391</v>
      </c>
      <c r="AV1312" s="1">
        <f t="shared" si="166"/>
        <v>3.8509540194245711</v>
      </c>
      <c r="AW1312" s="1">
        <f t="shared" si="167"/>
        <v>2.4101018106919043</v>
      </c>
    </row>
    <row r="1313" spans="1:49" x14ac:dyDescent="0.2">
      <c r="A1313">
        <v>1311</v>
      </c>
      <c r="B1313" t="s">
        <v>10227</v>
      </c>
      <c r="F1313" t="s">
        <v>10226</v>
      </c>
      <c r="G1313" t="s">
        <v>10</v>
      </c>
      <c r="H1313" t="s">
        <v>9</v>
      </c>
      <c r="I1313" t="s">
        <v>10225</v>
      </c>
      <c r="J1313">
        <v>60021005</v>
      </c>
      <c r="K1313" t="s">
        <v>731</v>
      </c>
      <c r="L1313" t="s">
        <v>730</v>
      </c>
      <c r="M1313" t="s">
        <v>48</v>
      </c>
      <c r="N1313">
        <v>3</v>
      </c>
      <c r="O1313" t="s">
        <v>10224</v>
      </c>
      <c r="P1313" t="s">
        <v>10223</v>
      </c>
      <c r="Q1313" t="s">
        <v>729</v>
      </c>
      <c r="R1313" s="7">
        <v>39692</v>
      </c>
      <c r="S1313" s="8">
        <f t="shared" si="160"/>
        <v>2008</v>
      </c>
      <c r="T1313" s="8">
        <v>2008</v>
      </c>
      <c r="U1313" s="8">
        <f t="shared" si="161"/>
        <v>14</v>
      </c>
      <c r="V1313" s="7">
        <v>39692</v>
      </c>
      <c r="W1313" t="s">
        <v>10222</v>
      </c>
      <c r="X1313" s="2" t="s">
        <v>0</v>
      </c>
      <c r="Y1313" s="6" t="e">
        <f t="shared" si="162"/>
        <v>#VALUE!</v>
      </c>
      <c r="AA1313">
        <v>15381242</v>
      </c>
      <c r="AB1313">
        <v>13154</v>
      </c>
      <c r="AD1313" t="s">
        <v>4</v>
      </c>
      <c r="AE1313">
        <v>68</v>
      </c>
      <c r="AF1313">
        <v>3</v>
      </c>
      <c r="AH1313" t="s">
        <v>10221</v>
      </c>
      <c r="AI1313" t="s">
        <v>10220</v>
      </c>
      <c r="AJ1313" t="s">
        <v>10219</v>
      </c>
      <c r="AK1313" t="s">
        <v>10218</v>
      </c>
      <c r="AL1313">
        <v>0</v>
      </c>
      <c r="AM1313" s="5">
        <f t="shared" si="163"/>
        <v>0</v>
      </c>
      <c r="AN1313" s="4">
        <f t="shared" si="164"/>
        <v>0</v>
      </c>
      <c r="AO1313" s="3"/>
      <c r="AP1313">
        <v>0</v>
      </c>
      <c r="AR1313" t="s">
        <v>20</v>
      </c>
      <c r="AT1313" s="2" t="s">
        <v>0</v>
      </c>
      <c r="AU1313" s="1" t="e">
        <f t="shared" si="165"/>
        <v>#VALUE!</v>
      </c>
      <c r="AV1313" s="1" t="e">
        <f t="shared" si="166"/>
        <v>#VALUE!</v>
      </c>
      <c r="AW1313" s="1" t="e">
        <f t="shared" si="167"/>
        <v>#VALUE!</v>
      </c>
    </row>
    <row r="1314" spans="1:49" x14ac:dyDescent="0.2">
      <c r="A1314">
        <v>1312</v>
      </c>
      <c r="B1314" t="s">
        <v>10217</v>
      </c>
      <c r="C1314" t="s">
        <v>10216</v>
      </c>
      <c r="E1314">
        <v>18599646</v>
      </c>
      <c r="F1314" t="s">
        <v>10215</v>
      </c>
      <c r="G1314" t="s">
        <v>10</v>
      </c>
      <c r="H1314" t="s">
        <v>9</v>
      </c>
      <c r="I1314" t="s">
        <v>10214</v>
      </c>
      <c r="J1314" t="s">
        <v>10213</v>
      </c>
      <c r="K1314" t="s">
        <v>10212</v>
      </c>
      <c r="L1314" t="s">
        <v>10211</v>
      </c>
      <c r="M1314" t="s">
        <v>30</v>
      </c>
      <c r="N1314">
        <v>6</v>
      </c>
      <c r="O1314" t="s">
        <v>10210</v>
      </c>
      <c r="P1314" t="s">
        <v>10209</v>
      </c>
      <c r="Q1314" t="s">
        <v>10208</v>
      </c>
      <c r="R1314" s="7">
        <v>39692</v>
      </c>
      <c r="S1314" s="8">
        <f t="shared" si="160"/>
        <v>2008</v>
      </c>
      <c r="T1314" s="8">
        <v>2008</v>
      </c>
      <c r="U1314" s="8">
        <f t="shared" si="161"/>
        <v>14</v>
      </c>
      <c r="V1314" s="7">
        <v>39692</v>
      </c>
      <c r="W1314" t="s">
        <v>1755</v>
      </c>
      <c r="X1314" s="2">
        <v>3.5539999999999998</v>
      </c>
      <c r="Y1314" s="6">
        <f t="shared" si="162"/>
        <v>9.4872000213555435E-2</v>
      </c>
      <c r="AA1314">
        <v>320889</v>
      </c>
      <c r="AB1314">
        <v>16615</v>
      </c>
      <c r="AC1314">
        <v>15322548</v>
      </c>
      <c r="AD1314" t="s">
        <v>4</v>
      </c>
      <c r="AE1314">
        <v>148</v>
      </c>
      <c r="AF1314">
        <v>1</v>
      </c>
      <c r="AH1314" t="s">
        <v>10207</v>
      </c>
      <c r="AI1314" t="s">
        <v>10206</v>
      </c>
      <c r="AK1314" t="s">
        <v>10205</v>
      </c>
      <c r="AL1314">
        <v>67</v>
      </c>
      <c r="AM1314" s="5">
        <f t="shared" si="163"/>
        <v>4.7857142857142856</v>
      </c>
      <c r="AN1314" s="4">
        <f t="shared" si="164"/>
        <v>7.2483366690106561E-3</v>
      </c>
      <c r="AO1314" s="3"/>
      <c r="AP1314">
        <v>1</v>
      </c>
      <c r="AR1314" t="s">
        <v>20</v>
      </c>
      <c r="AT1314" s="2">
        <v>8.34</v>
      </c>
      <c r="AU1314" s="1">
        <f t="shared" si="165"/>
        <v>6.8584901150192001</v>
      </c>
      <c r="AV1314" s="1">
        <f t="shared" si="166"/>
        <v>5.1060168441283045</v>
      </c>
      <c r="AW1314" s="1">
        <f t="shared" si="167"/>
        <v>3.3535435732374088</v>
      </c>
    </row>
    <row r="1315" spans="1:49" x14ac:dyDescent="0.2">
      <c r="A1315">
        <v>1313</v>
      </c>
      <c r="B1315" t="s">
        <v>10204</v>
      </c>
      <c r="C1315" t="s">
        <v>10203</v>
      </c>
      <c r="F1315" t="s">
        <v>10202</v>
      </c>
      <c r="G1315" t="s">
        <v>10</v>
      </c>
      <c r="H1315" t="s">
        <v>9</v>
      </c>
      <c r="I1315" t="s">
        <v>10201</v>
      </c>
      <c r="J1315">
        <v>60010065</v>
      </c>
      <c r="K1315" t="s">
        <v>1722</v>
      </c>
      <c r="L1315" t="s">
        <v>1721</v>
      </c>
      <c r="M1315" t="s">
        <v>15</v>
      </c>
      <c r="N1315">
        <v>3</v>
      </c>
      <c r="O1315" t="s">
        <v>10200</v>
      </c>
      <c r="P1315" t="s">
        <v>10199</v>
      </c>
      <c r="Q1315" t="s">
        <v>10198</v>
      </c>
      <c r="R1315" s="7">
        <v>39692</v>
      </c>
      <c r="S1315" s="8">
        <f t="shared" si="160"/>
        <v>2008</v>
      </c>
      <c r="T1315" s="8">
        <v>2008</v>
      </c>
      <c r="U1315" s="8">
        <f t="shared" si="161"/>
        <v>14</v>
      </c>
      <c r="V1315" s="7">
        <v>39692</v>
      </c>
      <c r="W1315" t="s">
        <v>1873</v>
      </c>
      <c r="X1315" s="2">
        <v>0.57299999999999995</v>
      </c>
      <c r="Y1315" s="6">
        <f t="shared" si="162"/>
        <v>1.5295907744053816E-2</v>
      </c>
      <c r="AA1315">
        <v>10831363</v>
      </c>
      <c r="AB1315">
        <v>64002</v>
      </c>
      <c r="AD1315" t="s">
        <v>4</v>
      </c>
      <c r="AE1315">
        <v>13</v>
      </c>
      <c r="AF1315">
        <v>3</v>
      </c>
      <c r="AH1315" t="s">
        <v>10197</v>
      </c>
      <c r="AI1315" t="s">
        <v>10196</v>
      </c>
      <c r="AK1315" t="s">
        <v>10195</v>
      </c>
      <c r="AL1315">
        <v>5</v>
      </c>
      <c r="AM1315" s="5">
        <f t="shared" si="163"/>
        <v>0.35714285714285715</v>
      </c>
      <c r="AN1315" s="4">
        <f t="shared" si="164"/>
        <v>5.4092064694109376E-4</v>
      </c>
      <c r="AO1315" s="3"/>
      <c r="AP1315">
        <v>0</v>
      </c>
      <c r="AR1315" t="s">
        <v>20</v>
      </c>
      <c r="AT1315" s="2" t="s">
        <v>0</v>
      </c>
      <c r="AU1315" s="1">
        <f t="shared" si="165"/>
        <v>1.0869411614919997</v>
      </c>
      <c r="AV1315" s="1">
        <f t="shared" si="166"/>
        <v>0.79184141954974552</v>
      </c>
      <c r="AW1315" s="1">
        <f t="shared" si="167"/>
        <v>0.49674167760749099</v>
      </c>
    </row>
    <row r="1316" spans="1:49" x14ac:dyDescent="0.2">
      <c r="A1316">
        <v>1314</v>
      </c>
      <c r="B1316" t="s">
        <v>10194</v>
      </c>
      <c r="C1316" t="s">
        <v>10193</v>
      </c>
      <c r="F1316" t="s">
        <v>10192</v>
      </c>
      <c r="G1316" t="s">
        <v>10</v>
      </c>
      <c r="H1316" t="s">
        <v>9</v>
      </c>
      <c r="I1316" t="s">
        <v>10191</v>
      </c>
      <c r="J1316">
        <v>60010065</v>
      </c>
      <c r="K1316" t="s">
        <v>1722</v>
      </c>
      <c r="L1316" t="s">
        <v>1721</v>
      </c>
      <c r="M1316" t="s">
        <v>15</v>
      </c>
      <c r="N1316">
        <v>3</v>
      </c>
      <c r="O1316" t="s">
        <v>10190</v>
      </c>
      <c r="P1316" t="s">
        <v>10189</v>
      </c>
      <c r="Q1316" t="s">
        <v>10188</v>
      </c>
      <c r="R1316" s="7">
        <v>39692</v>
      </c>
      <c r="S1316" s="8">
        <f t="shared" si="160"/>
        <v>2008</v>
      </c>
      <c r="T1316" s="8">
        <v>2008</v>
      </c>
      <c r="U1316" s="8">
        <f t="shared" si="161"/>
        <v>14</v>
      </c>
      <c r="V1316" s="7">
        <v>39692</v>
      </c>
      <c r="W1316" t="s">
        <v>1873</v>
      </c>
      <c r="X1316" s="2">
        <v>0.57299999999999995</v>
      </c>
      <c r="Y1316" s="6">
        <f t="shared" si="162"/>
        <v>1.5295907744053816E-2</v>
      </c>
      <c r="AA1316">
        <v>10831363</v>
      </c>
      <c r="AB1316">
        <v>64002</v>
      </c>
      <c r="AD1316" t="s">
        <v>4</v>
      </c>
      <c r="AE1316">
        <v>13</v>
      </c>
      <c r="AF1316">
        <v>3</v>
      </c>
      <c r="AH1316" t="s">
        <v>288</v>
      </c>
      <c r="AI1316" t="s">
        <v>10187</v>
      </c>
      <c r="AK1316" t="s">
        <v>10186</v>
      </c>
      <c r="AL1316">
        <v>3</v>
      </c>
      <c r="AM1316" s="5">
        <f t="shared" si="163"/>
        <v>0.21428571428571427</v>
      </c>
      <c r="AN1316" s="4">
        <f t="shared" si="164"/>
        <v>3.2455238816465621E-4</v>
      </c>
      <c r="AO1316" s="3"/>
      <c r="AP1316">
        <v>0</v>
      </c>
      <c r="AR1316" t="s">
        <v>20</v>
      </c>
      <c r="AT1316" s="2" t="s">
        <v>0</v>
      </c>
      <c r="AU1316" s="1">
        <f t="shared" si="165"/>
        <v>1.0804501137287066</v>
      </c>
      <c r="AV1316" s="1">
        <f t="shared" si="166"/>
        <v>0.78102300661092361</v>
      </c>
      <c r="AW1316" s="1">
        <f t="shared" si="167"/>
        <v>0.48159589949314041</v>
      </c>
    </row>
    <row r="1317" spans="1:49" x14ac:dyDescent="0.2">
      <c r="A1317">
        <v>1315</v>
      </c>
      <c r="B1317" t="s">
        <v>10185</v>
      </c>
      <c r="C1317" t="s">
        <v>10184</v>
      </c>
      <c r="F1317" t="s">
        <v>10183</v>
      </c>
      <c r="G1317" t="s">
        <v>10</v>
      </c>
      <c r="H1317" t="s">
        <v>9</v>
      </c>
      <c r="I1317" t="s">
        <v>10182</v>
      </c>
      <c r="J1317" t="s">
        <v>10181</v>
      </c>
      <c r="K1317" t="s">
        <v>10180</v>
      </c>
      <c r="L1317" t="s">
        <v>10179</v>
      </c>
      <c r="M1317" t="s">
        <v>10178</v>
      </c>
      <c r="N1317">
        <v>5</v>
      </c>
      <c r="O1317" t="s">
        <v>10177</v>
      </c>
      <c r="P1317" t="s">
        <v>10176</v>
      </c>
      <c r="Q1317" t="s">
        <v>10175</v>
      </c>
      <c r="R1317" s="7">
        <v>39692</v>
      </c>
      <c r="S1317" s="8">
        <f t="shared" si="160"/>
        <v>2008</v>
      </c>
      <c r="T1317" s="8">
        <v>2008</v>
      </c>
      <c r="U1317" s="8">
        <f t="shared" si="161"/>
        <v>14</v>
      </c>
      <c r="V1317" s="7">
        <v>39692</v>
      </c>
      <c r="W1317" t="s">
        <v>6863</v>
      </c>
      <c r="X1317" s="2">
        <v>1.863</v>
      </c>
      <c r="Y1317" s="6">
        <f t="shared" si="162"/>
        <v>4.9731720989829427E-2</v>
      </c>
      <c r="AA1317">
        <v>431397</v>
      </c>
      <c r="AB1317">
        <v>18854</v>
      </c>
      <c r="AD1317" t="s">
        <v>4</v>
      </c>
      <c r="AE1317">
        <v>44</v>
      </c>
      <c r="AF1317">
        <v>9</v>
      </c>
      <c r="AG1317" t="s">
        <v>10174</v>
      </c>
      <c r="AI1317" t="s">
        <v>10173</v>
      </c>
      <c r="AK1317" t="s">
        <v>10172</v>
      </c>
      <c r="AL1317">
        <v>37</v>
      </c>
      <c r="AM1317" s="5">
        <f t="shared" si="163"/>
        <v>2.6428571428571428</v>
      </c>
      <c r="AN1317" s="4">
        <f t="shared" si="164"/>
        <v>4.0028127873640938E-3</v>
      </c>
      <c r="AO1317" s="3"/>
      <c r="AP1317">
        <v>1</v>
      </c>
      <c r="AR1317" t="s">
        <v>20</v>
      </c>
      <c r="AT1317" s="2">
        <v>5.24</v>
      </c>
      <c r="AU1317" s="1">
        <f t="shared" si="165"/>
        <v>3.6013048529089828</v>
      </c>
      <c r="AV1317" s="1">
        <f t="shared" si="166"/>
        <v>2.6867266888596761</v>
      </c>
      <c r="AW1317" s="1">
        <f t="shared" si="167"/>
        <v>1.7721485248103692</v>
      </c>
    </row>
    <row r="1318" spans="1:49" x14ac:dyDescent="0.2">
      <c r="A1318">
        <v>1316</v>
      </c>
      <c r="B1318" t="s">
        <v>10171</v>
      </c>
      <c r="F1318" t="s">
        <v>10170</v>
      </c>
      <c r="G1318" t="s">
        <v>10</v>
      </c>
      <c r="H1318" t="s">
        <v>9</v>
      </c>
      <c r="I1318" t="s">
        <v>8323</v>
      </c>
      <c r="J1318">
        <v>106385604</v>
      </c>
      <c r="K1318" t="s">
        <v>10169</v>
      </c>
      <c r="M1318" t="s">
        <v>65</v>
      </c>
      <c r="N1318">
        <v>1</v>
      </c>
      <c r="O1318" t="s">
        <v>10168</v>
      </c>
      <c r="P1318">
        <v>22035336500</v>
      </c>
      <c r="Q1318">
        <v>106385604</v>
      </c>
      <c r="R1318" s="7">
        <v>39692</v>
      </c>
      <c r="S1318" s="8">
        <f t="shared" si="160"/>
        <v>2008</v>
      </c>
      <c r="T1318" s="8">
        <v>2008</v>
      </c>
      <c r="U1318" s="8">
        <f t="shared" si="161"/>
        <v>14</v>
      </c>
      <c r="V1318" s="7">
        <v>39692</v>
      </c>
      <c r="W1318" t="s">
        <v>533</v>
      </c>
      <c r="X1318" s="2">
        <v>0.216</v>
      </c>
      <c r="Y1318" s="6">
        <f t="shared" si="162"/>
        <v>5.765996636501962E-3</v>
      </c>
      <c r="AA1318">
        <v>10544887</v>
      </c>
      <c r="AB1318">
        <v>13200</v>
      </c>
      <c r="AD1318" t="s">
        <v>4</v>
      </c>
      <c r="AE1318">
        <v>23</v>
      </c>
      <c r="AF1318">
        <v>3</v>
      </c>
      <c r="AH1318" t="s">
        <v>10167</v>
      </c>
      <c r="AI1318" t="s">
        <v>10166</v>
      </c>
      <c r="AJ1318" t="s">
        <v>10165</v>
      </c>
      <c r="AK1318" t="s">
        <v>10164</v>
      </c>
      <c r="AL1318">
        <v>2</v>
      </c>
      <c r="AM1318" s="5">
        <f t="shared" si="163"/>
        <v>0.14285714285714285</v>
      </c>
      <c r="AN1318" s="4">
        <f t="shared" si="164"/>
        <v>2.1636825877643749E-4</v>
      </c>
      <c r="AO1318" s="3"/>
      <c r="AP1318">
        <v>0</v>
      </c>
      <c r="AR1318" t="s">
        <v>20</v>
      </c>
      <c r="AT1318" s="2" t="s">
        <v>0</v>
      </c>
      <c r="AU1318" s="1">
        <f t="shared" si="165"/>
        <v>0.41011081231843038</v>
      </c>
      <c r="AV1318" s="1">
        <f t="shared" si="166"/>
        <v>0.29911824476391996</v>
      </c>
      <c r="AW1318" s="1">
        <f t="shared" si="167"/>
        <v>0.18812567720940948</v>
      </c>
    </row>
    <row r="1319" spans="1:49" x14ac:dyDescent="0.2">
      <c r="A1319">
        <v>1317</v>
      </c>
      <c r="B1319" t="s">
        <v>10163</v>
      </c>
      <c r="F1319" t="s">
        <v>10162</v>
      </c>
      <c r="G1319" t="s">
        <v>10</v>
      </c>
      <c r="H1319" t="s">
        <v>9</v>
      </c>
      <c r="I1319" t="s">
        <v>10161</v>
      </c>
      <c r="J1319">
        <v>60104134</v>
      </c>
      <c r="K1319" t="s">
        <v>10160</v>
      </c>
      <c r="L1319" t="s">
        <v>10159</v>
      </c>
      <c r="M1319" t="s">
        <v>10158</v>
      </c>
      <c r="N1319">
        <v>1</v>
      </c>
      <c r="O1319" t="s">
        <v>10157</v>
      </c>
      <c r="P1319">
        <v>6603865373</v>
      </c>
      <c r="Q1319">
        <v>60104134</v>
      </c>
      <c r="R1319" s="7">
        <v>39692</v>
      </c>
      <c r="S1319" s="8">
        <f t="shared" si="160"/>
        <v>2008</v>
      </c>
      <c r="T1319" s="8">
        <v>2008</v>
      </c>
      <c r="U1319" s="8">
        <f t="shared" si="161"/>
        <v>14</v>
      </c>
      <c r="V1319" s="7">
        <v>39692</v>
      </c>
      <c r="W1319" t="s">
        <v>533</v>
      </c>
      <c r="X1319" s="2">
        <v>0.216</v>
      </c>
      <c r="Y1319" s="6">
        <f t="shared" si="162"/>
        <v>5.765996636501962E-3</v>
      </c>
      <c r="AA1319">
        <v>10544887</v>
      </c>
      <c r="AB1319">
        <v>13200</v>
      </c>
      <c r="AD1319" t="s">
        <v>4</v>
      </c>
      <c r="AE1319">
        <v>23</v>
      </c>
      <c r="AF1319">
        <v>3</v>
      </c>
      <c r="AH1319" t="s">
        <v>1209</v>
      </c>
      <c r="AI1319" t="s">
        <v>10156</v>
      </c>
      <c r="AJ1319" t="s">
        <v>10155</v>
      </c>
      <c r="AK1319" t="s">
        <v>10154</v>
      </c>
      <c r="AL1319">
        <v>2</v>
      </c>
      <c r="AM1319" s="5">
        <f t="shared" si="163"/>
        <v>0.14285714285714285</v>
      </c>
      <c r="AN1319" s="4">
        <f t="shared" si="164"/>
        <v>2.1636825877643749E-4</v>
      </c>
      <c r="AO1319" s="3"/>
      <c r="AP1319">
        <v>0</v>
      </c>
      <c r="AR1319" t="s">
        <v>20</v>
      </c>
      <c r="AT1319" s="2" t="s">
        <v>0</v>
      </c>
      <c r="AU1319" s="1">
        <f t="shared" si="165"/>
        <v>0.41011081231843038</v>
      </c>
      <c r="AV1319" s="1">
        <f t="shared" si="166"/>
        <v>0.29911824476391996</v>
      </c>
      <c r="AW1319" s="1">
        <f t="shared" si="167"/>
        <v>0.18812567720940948</v>
      </c>
    </row>
    <row r="1320" spans="1:49" x14ac:dyDescent="0.2">
      <c r="A1320">
        <v>1318</v>
      </c>
      <c r="B1320" t="s">
        <v>10153</v>
      </c>
      <c r="F1320" t="s">
        <v>10152</v>
      </c>
      <c r="G1320" t="s">
        <v>10</v>
      </c>
      <c r="H1320" t="s">
        <v>9</v>
      </c>
      <c r="I1320" t="s">
        <v>10151</v>
      </c>
      <c r="J1320">
        <v>60000874</v>
      </c>
      <c r="K1320" t="s">
        <v>2568</v>
      </c>
      <c r="L1320" t="s">
        <v>2567</v>
      </c>
      <c r="M1320" t="s">
        <v>606</v>
      </c>
      <c r="N1320">
        <v>2</v>
      </c>
      <c r="O1320" t="s">
        <v>10150</v>
      </c>
      <c r="P1320" t="s">
        <v>10149</v>
      </c>
      <c r="Q1320" t="s">
        <v>2564</v>
      </c>
      <c r="R1320" s="7">
        <v>39692</v>
      </c>
      <c r="S1320" s="8">
        <f t="shared" si="160"/>
        <v>2008</v>
      </c>
      <c r="T1320" s="8">
        <v>2008</v>
      </c>
      <c r="U1320" s="8">
        <f t="shared" si="161"/>
        <v>14</v>
      </c>
      <c r="V1320" s="7">
        <v>39692</v>
      </c>
      <c r="W1320" t="s">
        <v>533</v>
      </c>
      <c r="X1320" s="2">
        <v>0.216</v>
      </c>
      <c r="Y1320" s="6">
        <f t="shared" si="162"/>
        <v>5.765996636501962E-3</v>
      </c>
      <c r="AA1320">
        <v>10544887</v>
      </c>
      <c r="AB1320">
        <v>13200</v>
      </c>
      <c r="AD1320" t="s">
        <v>4</v>
      </c>
      <c r="AE1320">
        <v>23</v>
      </c>
      <c r="AF1320">
        <v>3</v>
      </c>
      <c r="AH1320" t="s">
        <v>1751</v>
      </c>
      <c r="AI1320" t="s">
        <v>10148</v>
      </c>
      <c r="AK1320" t="s">
        <v>10147</v>
      </c>
      <c r="AL1320">
        <v>28</v>
      </c>
      <c r="AM1320" s="5">
        <f t="shared" si="163"/>
        <v>2</v>
      </c>
      <c r="AN1320" s="4">
        <f t="shared" si="164"/>
        <v>3.0291556228701248E-3</v>
      </c>
      <c r="AO1320" s="3"/>
      <c r="AP1320">
        <v>0</v>
      </c>
      <c r="AR1320" t="s">
        <v>20</v>
      </c>
      <c r="AT1320" s="2" t="s">
        <v>0</v>
      </c>
      <c r="AU1320" s="1">
        <f t="shared" si="165"/>
        <v>0.49449443324124098</v>
      </c>
      <c r="AV1320" s="1">
        <f t="shared" si="166"/>
        <v>0.43975761296860433</v>
      </c>
      <c r="AW1320" s="1">
        <f t="shared" si="167"/>
        <v>0.38502079269596762</v>
      </c>
    </row>
    <row r="1321" spans="1:49" x14ac:dyDescent="0.2">
      <c r="A1321">
        <v>1319</v>
      </c>
      <c r="B1321" t="s">
        <v>10146</v>
      </c>
      <c r="F1321" t="s">
        <v>10145</v>
      </c>
      <c r="G1321" t="s">
        <v>10</v>
      </c>
      <c r="H1321" t="s">
        <v>9</v>
      </c>
      <c r="I1321" t="s">
        <v>719</v>
      </c>
      <c r="J1321">
        <v>60002494</v>
      </c>
      <c r="K1321" t="s">
        <v>384</v>
      </c>
      <c r="L1321" t="s">
        <v>383</v>
      </c>
      <c r="M1321" t="s">
        <v>216</v>
      </c>
      <c r="N1321">
        <v>2</v>
      </c>
      <c r="O1321" t="s">
        <v>718</v>
      </c>
      <c r="P1321" t="s">
        <v>717</v>
      </c>
      <c r="Q1321" t="s">
        <v>382</v>
      </c>
      <c r="R1321" s="7">
        <v>39692</v>
      </c>
      <c r="S1321" s="8">
        <f t="shared" si="160"/>
        <v>2008</v>
      </c>
      <c r="T1321" s="8">
        <v>2008</v>
      </c>
      <c r="U1321" s="8">
        <f t="shared" si="161"/>
        <v>14</v>
      </c>
      <c r="V1321" s="7">
        <v>39692</v>
      </c>
      <c r="W1321" t="s">
        <v>533</v>
      </c>
      <c r="X1321" s="2">
        <v>0.216</v>
      </c>
      <c r="Y1321" s="6">
        <f t="shared" si="162"/>
        <v>5.765996636501962E-3</v>
      </c>
      <c r="AA1321">
        <v>10544887</v>
      </c>
      <c r="AB1321">
        <v>13200</v>
      </c>
      <c r="AD1321" t="s">
        <v>4</v>
      </c>
      <c r="AE1321">
        <v>23</v>
      </c>
      <c r="AF1321">
        <v>3</v>
      </c>
      <c r="AH1321" t="s">
        <v>10144</v>
      </c>
      <c r="AI1321" t="s">
        <v>10143</v>
      </c>
      <c r="AJ1321" t="s">
        <v>10142</v>
      </c>
      <c r="AK1321" t="s">
        <v>10141</v>
      </c>
      <c r="AL1321">
        <v>4</v>
      </c>
      <c r="AM1321" s="5">
        <f t="shared" si="163"/>
        <v>0.2857142857142857</v>
      </c>
      <c r="AN1321" s="4">
        <f t="shared" si="164"/>
        <v>4.3273651755287499E-4</v>
      </c>
      <c r="AO1321" s="3"/>
      <c r="AP1321">
        <v>0</v>
      </c>
      <c r="AR1321" t="s">
        <v>20</v>
      </c>
      <c r="AT1321" s="2" t="s">
        <v>0</v>
      </c>
      <c r="AU1321" s="1">
        <f t="shared" si="165"/>
        <v>0.41660186008172351</v>
      </c>
      <c r="AV1321" s="1">
        <f t="shared" si="166"/>
        <v>0.30993665770274187</v>
      </c>
      <c r="AW1321" s="1">
        <f t="shared" si="167"/>
        <v>0.20327145532376012</v>
      </c>
    </row>
    <row r="1322" spans="1:49" x14ac:dyDescent="0.2">
      <c r="A1322">
        <v>1320</v>
      </c>
      <c r="B1322" t="s">
        <v>10140</v>
      </c>
      <c r="F1322" t="s">
        <v>10139</v>
      </c>
      <c r="G1322" t="s">
        <v>10</v>
      </c>
      <c r="H1322" t="s">
        <v>9</v>
      </c>
      <c r="I1322" t="s">
        <v>10138</v>
      </c>
      <c r="J1322" t="s">
        <v>10137</v>
      </c>
      <c r="K1322" t="s">
        <v>10136</v>
      </c>
      <c r="L1322" t="s">
        <v>10135</v>
      </c>
      <c r="M1322" t="s">
        <v>10134</v>
      </c>
      <c r="N1322">
        <v>3</v>
      </c>
      <c r="O1322" t="s">
        <v>10133</v>
      </c>
      <c r="P1322" t="s">
        <v>10132</v>
      </c>
      <c r="Q1322" t="s">
        <v>10131</v>
      </c>
      <c r="R1322" s="7">
        <v>39692</v>
      </c>
      <c r="S1322" s="8">
        <f t="shared" si="160"/>
        <v>2008</v>
      </c>
      <c r="T1322" s="8">
        <v>2008</v>
      </c>
      <c r="U1322" s="8">
        <f t="shared" si="161"/>
        <v>14</v>
      </c>
      <c r="V1322" s="7">
        <v>39692</v>
      </c>
      <c r="W1322" t="s">
        <v>533</v>
      </c>
      <c r="X1322" s="2">
        <v>0.216</v>
      </c>
      <c r="Y1322" s="6">
        <f t="shared" si="162"/>
        <v>5.765996636501962E-3</v>
      </c>
      <c r="AA1322">
        <v>10544887</v>
      </c>
      <c r="AB1322">
        <v>13200</v>
      </c>
      <c r="AD1322" t="s">
        <v>4</v>
      </c>
      <c r="AE1322">
        <v>23</v>
      </c>
      <c r="AF1322">
        <v>3</v>
      </c>
      <c r="AH1322" t="s">
        <v>10130</v>
      </c>
      <c r="AI1322" t="s">
        <v>10129</v>
      </c>
      <c r="AJ1322" t="s">
        <v>10128</v>
      </c>
      <c r="AK1322" t="s">
        <v>10127</v>
      </c>
      <c r="AL1322">
        <v>4</v>
      </c>
      <c r="AM1322" s="5">
        <f t="shared" si="163"/>
        <v>0.2857142857142857</v>
      </c>
      <c r="AN1322" s="4">
        <f t="shared" si="164"/>
        <v>4.3273651755287499E-4</v>
      </c>
      <c r="AO1322" s="3"/>
      <c r="AP1322">
        <v>0</v>
      </c>
      <c r="AR1322" t="s">
        <v>20</v>
      </c>
      <c r="AT1322" s="2" t="s">
        <v>0</v>
      </c>
      <c r="AU1322" s="1">
        <f t="shared" si="165"/>
        <v>0.41660186008172351</v>
      </c>
      <c r="AV1322" s="1">
        <f t="shared" si="166"/>
        <v>0.30993665770274187</v>
      </c>
      <c r="AW1322" s="1">
        <f t="shared" si="167"/>
        <v>0.20327145532376012</v>
      </c>
    </row>
    <row r="1323" spans="1:49" x14ac:dyDescent="0.2">
      <c r="A1323">
        <v>1321</v>
      </c>
      <c r="B1323" t="s">
        <v>10126</v>
      </c>
      <c r="F1323" t="s">
        <v>10125</v>
      </c>
      <c r="G1323" t="s">
        <v>10</v>
      </c>
      <c r="H1323" t="s">
        <v>9</v>
      </c>
      <c r="I1323" t="s">
        <v>10124</v>
      </c>
      <c r="J1323">
        <v>60002494</v>
      </c>
      <c r="K1323" t="s">
        <v>384</v>
      </c>
      <c r="L1323" t="s">
        <v>383</v>
      </c>
      <c r="M1323" t="s">
        <v>216</v>
      </c>
      <c r="N1323">
        <v>2</v>
      </c>
      <c r="O1323" t="s">
        <v>10123</v>
      </c>
      <c r="P1323" t="s">
        <v>10122</v>
      </c>
      <c r="Q1323" t="s">
        <v>382</v>
      </c>
      <c r="R1323" s="7">
        <v>39692</v>
      </c>
      <c r="S1323" s="8">
        <f t="shared" si="160"/>
        <v>2008</v>
      </c>
      <c r="T1323" s="8">
        <v>2008</v>
      </c>
      <c r="U1323" s="8">
        <f t="shared" si="161"/>
        <v>14</v>
      </c>
      <c r="V1323" s="7">
        <v>39692</v>
      </c>
      <c r="W1323" t="s">
        <v>533</v>
      </c>
      <c r="X1323" s="2">
        <v>0.216</v>
      </c>
      <c r="Y1323" s="6">
        <f t="shared" si="162"/>
        <v>5.765996636501962E-3</v>
      </c>
      <c r="AA1323">
        <v>10544887</v>
      </c>
      <c r="AB1323">
        <v>13200</v>
      </c>
      <c r="AD1323" t="s">
        <v>4</v>
      </c>
      <c r="AE1323">
        <v>23</v>
      </c>
      <c r="AF1323">
        <v>3</v>
      </c>
      <c r="AH1323" t="s">
        <v>10121</v>
      </c>
      <c r="AI1323" t="s">
        <v>10120</v>
      </c>
      <c r="AJ1323" t="s">
        <v>10119</v>
      </c>
      <c r="AK1323" t="s">
        <v>10118</v>
      </c>
      <c r="AL1323">
        <v>0</v>
      </c>
      <c r="AM1323" s="5">
        <f t="shared" si="163"/>
        <v>0</v>
      </c>
      <c r="AN1323" s="4">
        <f t="shared" si="164"/>
        <v>0</v>
      </c>
      <c r="AO1323" s="3"/>
      <c r="AP1323">
        <v>0</v>
      </c>
      <c r="AR1323" t="s">
        <v>20</v>
      </c>
      <c r="AT1323" s="2" t="s">
        <v>0</v>
      </c>
      <c r="AU1323" s="1">
        <f t="shared" si="165"/>
        <v>0.40361976455513726</v>
      </c>
      <c r="AV1323" s="1">
        <f t="shared" si="166"/>
        <v>0.28829983182509811</v>
      </c>
      <c r="AW1323" s="1">
        <f t="shared" si="167"/>
        <v>0.17297989909505887</v>
      </c>
    </row>
    <row r="1324" spans="1:49" x14ac:dyDescent="0.2">
      <c r="A1324">
        <v>1322</v>
      </c>
      <c r="B1324" t="s">
        <v>10117</v>
      </c>
      <c r="F1324" t="s">
        <v>10116</v>
      </c>
      <c r="G1324" t="s">
        <v>10</v>
      </c>
      <c r="H1324" t="s">
        <v>9</v>
      </c>
      <c r="I1324" t="s">
        <v>10115</v>
      </c>
      <c r="J1324" t="s">
        <v>10114</v>
      </c>
      <c r="K1324" t="s">
        <v>10113</v>
      </c>
      <c r="L1324" t="s">
        <v>10112</v>
      </c>
      <c r="M1324" t="s">
        <v>520</v>
      </c>
      <c r="N1324">
        <v>4</v>
      </c>
      <c r="O1324" t="s">
        <v>10111</v>
      </c>
      <c r="P1324" t="s">
        <v>10110</v>
      </c>
      <c r="Q1324" t="s">
        <v>10109</v>
      </c>
      <c r="R1324" s="7">
        <v>39692</v>
      </c>
      <c r="S1324" s="8">
        <f t="shared" si="160"/>
        <v>2008</v>
      </c>
      <c r="T1324" s="8">
        <v>2008</v>
      </c>
      <c r="U1324" s="8">
        <f t="shared" si="161"/>
        <v>14</v>
      </c>
      <c r="V1324" s="7">
        <v>39692</v>
      </c>
      <c r="W1324" t="s">
        <v>533</v>
      </c>
      <c r="X1324" s="2">
        <v>0.216</v>
      </c>
      <c r="Y1324" s="6">
        <f t="shared" si="162"/>
        <v>5.765996636501962E-3</v>
      </c>
      <c r="AA1324">
        <v>10544887</v>
      </c>
      <c r="AB1324">
        <v>13200</v>
      </c>
      <c r="AD1324" t="s">
        <v>4</v>
      </c>
      <c r="AE1324">
        <v>23</v>
      </c>
      <c r="AF1324">
        <v>3</v>
      </c>
      <c r="AH1324" t="s">
        <v>10108</v>
      </c>
      <c r="AI1324" t="s">
        <v>10107</v>
      </c>
      <c r="AJ1324" t="s">
        <v>10106</v>
      </c>
      <c r="AK1324" t="s">
        <v>10105</v>
      </c>
      <c r="AL1324">
        <v>2</v>
      </c>
      <c r="AM1324" s="5">
        <f t="shared" si="163"/>
        <v>0.14285714285714285</v>
      </c>
      <c r="AN1324" s="4">
        <f t="shared" si="164"/>
        <v>2.1636825877643749E-4</v>
      </c>
      <c r="AO1324" s="3"/>
      <c r="AP1324">
        <v>0</v>
      </c>
      <c r="AR1324" t="s">
        <v>20</v>
      </c>
      <c r="AT1324" s="2" t="s">
        <v>0</v>
      </c>
      <c r="AU1324" s="1">
        <f t="shared" si="165"/>
        <v>0.41011081231843038</v>
      </c>
      <c r="AV1324" s="1">
        <f t="shared" si="166"/>
        <v>0.29911824476391996</v>
      </c>
      <c r="AW1324" s="1">
        <f t="shared" si="167"/>
        <v>0.18812567720940948</v>
      </c>
    </row>
    <row r="1325" spans="1:49" x14ac:dyDescent="0.2">
      <c r="A1325">
        <v>1323</v>
      </c>
      <c r="B1325" t="s">
        <v>10104</v>
      </c>
      <c r="C1325" t="s">
        <v>10103</v>
      </c>
      <c r="F1325" t="s">
        <v>10102</v>
      </c>
      <c r="G1325" t="s">
        <v>10</v>
      </c>
      <c r="H1325" t="s">
        <v>9</v>
      </c>
      <c r="I1325" t="s">
        <v>10101</v>
      </c>
      <c r="J1325" t="s">
        <v>10100</v>
      </c>
      <c r="K1325" t="s">
        <v>10099</v>
      </c>
      <c r="L1325" t="s">
        <v>10098</v>
      </c>
      <c r="M1325" t="s">
        <v>525</v>
      </c>
      <c r="N1325">
        <v>2</v>
      </c>
      <c r="O1325" t="s">
        <v>10097</v>
      </c>
      <c r="P1325" t="s">
        <v>10096</v>
      </c>
      <c r="Q1325" t="s">
        <v>10095</v>
      </c>
      <c r="R1325" s="7">
        <v>39692</v>
      </c>
      <c r="S1325" s="8">
        <f t="shared" si="160"/>
        <v>2008</v>
      </c>
      <c r="T1325" s="8">
        <v>2008</v>
      </c>
      <c r="U1325" s="8">
        <f t="shared" si="161"/>
        <v>14</v>
      </c>
      <c r="V1325" s="7">
        <v>39692</v>
      </c>
      <c r="W1325" t="s">
        <v>10094</v>
      </c>
      <c r="X1325" s="2" t="s">
        <v>0</v>
      </c>
      <c r="Y1325" s="6" t="e">
        <f t="shared" si="162"/>
        <v>#VALUE!</v>
      </c>
      <c r="AA1325">
        <v>1018175</v>
      </c>
      <c r="AB1325">
        <v>4500151533</v>
      </c>
      <c r="AD1325" t="s">
        <v>4</v>
      </c>
      <c r="AE1325">
        <v>25</v>
      </c>
      <c r="AF1325">
        <v>3</v>
      </c>
      <c r="AH1325" t="s">
        <v>10093</v>
      </c>
      <c r="AI1325" t="s">
        <v>10092</v>
      </c>
      <c r="AJ1325" t="s">
        <v>10091</v>
      </c>
      <c r="AK1325" t="s">
        <v>10090</v>
      </c>
      <c r="AL1325">
        <v>5</v>
      </c>
      <c r="AM1325" s="5">
        <f t="shared" si="163"/>
        <v>0.35714285714285715</v>
      </c>
      <c r="AN1325" s="4">
        <f t="shared" si="164"/>
        <v>5.4092064694109376E-4</v>
      </c>
      <c r="AO1325" s="3"/>
      <c r="AP1325">
        <v>1</v>
      </c>
      <c r="AR1325" t="s">
        <v>20</v>
      </c>
      <c r="AT1325" s="2" t="s">
        <v>0</v>
      </c>
      <c r="AU1325" s="1" t="e">
        <f t="shared" si="165"/>
        <v>#VALUE!</v>
      </c>
      <c r="AV1325" s="1" t="e">
        <f t="shared" si="166"/>
        <v>#VALUE!</v>
      </c>
      <c r="AW1325" s="1" t="e">
        <f t="shared" si="167"/>
        <v>#VALUE!</v>
      </c>
    </row>
    <row r="1326" spans="1:49" x14ac:dyDescent="0.2">
      <c r="A1326">
        <v>1324</v>
      </c>
      <c r="B1326" t="s">
        <v>10089</v>
      </c>
      <c r="F1326" t="s">
        <v>10088</v>
      </c>
      <c r="G1326" t="s">
        <v>10</v>
      </c>
      <c r="H1326" t="s">
        <v>9</v>
      </c>
      <c r="I1326" t="s">
        <v>10087</v>
      </c>
      <c r="J1326" t="s">
        <v>10086</v>
      </c>
      <c r="K1326" t="s">
        <v>10085</v>
      </c>
      <c r="L1326" t="s">
        <v>10084</v>
      </c>
      <c r="M1326" t="s">
        <v>349</v>
      </c>
      <c r="N1326">
        <v>2</v>
      </c>
      <c r="O1326" t="s">
        <v>10083</v>
      </c>
      <c r="P1326" t="s">
        <v>10082</v>
      </c>
      <c r="Q1326" t="s">
        <v>10081</v>
      </c>
      <c r="R1326" s="7">
        <v>39692</v>
      </c>
      <c r="S1326" s="8">
        <f t="shared" si="160"/>
        <v>2008</v>
      </c>
      <c r="T1326" s="8">
        <v>2008</v>
      </c>
      <c r="U1326" s="8">
        <f t="shared" si="161"/>
        <v>14</v>
      </c>
      <c r="V1326" s="7">
        <v>39692</v>
      </c>
      <c r="W1326" t="s">
        <v>10080</v>
      </c>
      <c r="X1326" s="2">
        <v>0.16500000000000001</v>
      </c>
      <c r="Y1326" s="6">
        <f t="shared" si="162"/>
        <v>4.4045807639945551E-3</v>
      </c>
      <c r="AA1326">
        <v>7116659</v>
      </c>
      <c r="AB1326">
        <v>12971</v>
      </c>
      <c r="AD1326" t="s">
        <v>4</v>
      </c>
      <c r="AE1326">
        <v>36</v>
      </c>
      <c r="AF1326">
        <v>3</v>
      </c>
      <c r="AH1326" t="s">
        <v>10079</v>
      </c>
      <c r="AI1326" t="s">
        <v>10078</v>
      </c>
      <c r="AK1326" t="s">
        <v>10077</v>
      </c>
      <c r="AL1326">
        <v>11</v>
      </c>
      <c r="AM1326" s="5">
        <f t="shared" si="163"/>
        <v>0.7857142857142857</v>
      </c>
      <c r="AN1326" s="4">
        <f t="shared" si="164"/>
        <v>1.1900254232704063E-3</v>
      </c>
      <c r="AO1326" s="3"/>
      <c r="AP1326">
        <v>0</v>
      </c>
      <c r="AR1326" t="s">
        <v>20</v>
      </c>
      <c r="AT1326" s="2" t="s">
        <v>0</v>
      </c>
      <c r="AU1326" s="1">
        <f t="shared" si="165"/>
        <v>0.34402141617773102</v>
      </c>
      <c r="AV1326" s="1">
        <f t="shared" si="166"/>
        <v>0.27973030936324805</v>
      </c>
      <c r="AW1326" s="1">
        <f t="shared" si="167"/>
        <v>0.21543920254876509</v>
      </c>
    </row>
    <row r="1327" spans="1:49" x14ac:dyDescent="0.2">
      <c r="A1327">
        <v>1325</v>
      </c>
      <c r="B1327" t="s">
        <v>10076</v>
      </c>
      <c r="C1327" t="s">
        <v>10075</v>
      </c>
      <c r="F1327" t="s">
        <v>10074</v>
      </c>
      <c r="G1327" t="s">
        <v>10</v>
      </c>
      <c r="H1327" t="s">
        <v>9</v>
      </c>
      <c r="I1327" t="s">
        <v>10073</v>
      </c>
      <c r="J1327" t="s">
        <v>10072</v>
      </c>
      <c r="K1327" t="s">
        <v>10071</v>
      </c>
      <c r="L1327" t="s">
        <v>10070</v>
      </c>
      <c r="M1327" t="s">
        <v>10069</v>
      </c>
      <c r="N1327">
        <v>6</v>
      </c>
      <c r="O1327" t="s">
        <v>10068</v>
      </c>
      <c r="P1327" t="s">
        <v>10067</v>
      </c>
      <c r="Q1327" t="s">
        <v>10066</v>
      </c>
      <c r="R1327" s="7">
        <v>39692</v>
      </c>
      <c r="S1327" s="8">
        <f t="shared" si="160"/>
        <v>2008</v>
      </c>
      <c r="T1327" s="8">
        <v>2008</v>
      </c>
      <c r="U1327" s="8">
        <f t="shared" si="161"/>
        <v>14</v>
      </c>
      <c r="V1327" s="7">
        <v>39692</v>
      </c>
      <c r="W1327" t="s">
        <v>4078</v>
      </c>
      <c r="X1327" s="2">
        <v>1.3480000000000001</v>
      </c>
      <c r="Y1327" s="6">
        <f t="shared" si="162"/>
        <v>3.598409012039188E-2</v>
      </c>
      <c r="AA1327">
        <v>10221336</v>
      </c>
      <c r="AB1327">
        <v>25939</v>
      </c>
      <c r="AC1327">
        <v>15213927</v>
      </c>
      <c r="AD1327" t="s">
        <v>4</v>
      </c>
      <c r="AE1327">
        <v>29</v>
      </c>
      <c r="AF1327">
        <v>17</v>
      </c>
      <c r="AH1327" t="s">
        <v>10065</v>
      </c>
      <c r="AI1327" t="s">
        <v>10064</v>
      </c>
      <c r="AJ1327" t="s">
        <v>10063</v>
      </c>
      <c r="AK1327" t="s">
        <v>10062</v>
      </c>
      <c r="AL1327">
        <v>81</v>
      </c>
      <c r="AM1327" s="5">
        <f t="shared" si="163"/>
        <v>5.7857142857142856</v>
      </c>
      <c r="AN1327" s="4">
        <f t="shared" si="164"/>
        <v>8.7629144804457181E-3</v>
      </c>
      <c r="AO1327" s="3"/>
      <c r="AP1327">
        <v>0</v>
      </c>
      <c r="AR1327" t="s">
        <v>20</v>
      </c>
      <c r="AT1327" s="2" t="s">
        <v>0</v>
      </c>
      <c r="AU1327" s="1">
        <f t="shared" si="165"/>
        <v>2.7817737428408029</v>
      </c>
      <c r="AV1327" s="1">
        <f t="shared" si="166"/>
        <v>2.2373502300418799</v>
      </c>
      <c r="AW1327" s="1">
        <f t="shared" si="167"/>
        <v>1.6929267172429565</v>
      </c>
    </row>
    <row r="1328" spans="1:49" x14ac:dyDescent="0.2">
      <c r="A1328">
        <v>1326</v>
      </c>
      <c r="B1328" t="s">
        <v>10061</v>
      </c>
      <c r="C1328" t="s">
        <v>10060</v>
      </c>
      <c r="E1328">
        <v>18775939</v>
      </c>
      <c r="F1328" t="s">
        <v>10059</v>
      </c>
      <c r="G1328" t="s">
        <v>10</v>
      </c>
      <c r="H1328" t="s">
        <v>9</v>
      </c>
      <c r="I1328" t="s">
        <v>10058</v>
      </c>
      <c r="J1328" t="s">
        <v>10057</v>
      </c>
      <c r="K1328" t="s">
        <v>10056</v>
      </c>
      <c r="L1328" t="s">
        <v>10055</v>
      </c>
      <c r="M1328" t="s">
        <v>10054</v>
      </c>
      <c r="N1328">
        <v>4</v>
      </c>
      <c r="O1328" t="s">
        <v>10053</v>
      </c>
      <c r="P1328" t="s">
        <v>10052</v>
      </c>
      <c r="Q1328" t="s">
        <v>10051</v>
      </c>
      <c r="R1328" s="7">
        <v>39692</v>
      </c>
      <c r="S1328" s="8">
        <f t="shared" si="160"/>
        <v>2008</v>
      </c>
      <c r="T1328" s="8">
        <v>2008</v>
      </c>
      <c r="U1328" s="8">
        <f t="shared" si="161"/>
        <v>14</v>
      </c>
      <c r="V1328" s="7">
        <v>39692</v>
      </c>
      <c r="W1328" t="s">
        <v>1371</v>
      </c>
      <c r="X1328" s="2">
        <v>1.367</v>
      </c>
      <c r="Y1328" s="6">
        <f t="shared" si="162"/>
        <v>3.6491284268973065E-2</v>
      </c>
      <c r="AA1328">
        <v>220949</v>
      </c>
      <c r="AB1328">
        <v>29605</v>
      </c>
      <c r="AD1328" t="s">
        <v>4</v>
      </c>
      <c r="AE1328">
        <v>211</v>
      </c>
      <c r="AF1328">
        <v>18</v>
      </c>
      <c r="AH1328" t="s">
        <v>10050</v>
      </c>
      <c r="AI1328" t="s">
        <v>10049</v>
      </c>
      <c r="AJ1328" t="s">
        <v>10048</v>
      </c>
      <c r="AK1328" t="s">
        <v>10047</v>
      </c>
      <c r="AL1328">
        <v>53</v>
      </c>
      <c r="AM1328" s="5">
        <f t="shared" si="163"/>
        <v>3.7857142857142856</v>
      </c>
      <c r="AN1328" s="4">
        <f t="shared" si="164"/>
        <v>5.7337588575755933E-3</v>
      </c>
      <c r="AO1328" s="3"/>
      <c r="AP1328">
        <v>1</v>
      </c>
      <c r="AR1328" t="s">
        <v>20</v>
      </c>
      <c r="AT1328" s="2">
        <v>3.3119999999999998</v>
      </c>
      <c r="AU1328" s="1">
        <f t="shared" si="165"/>
        <v>2.726402664555382</v>
      </c>
      <c r="AV1328" s="1">
        <f t="shared" si="166"/>
        <v>2.1112521563274327</v>
      </c>
      <c r="AW1328" s="1">
        <f t="shared" si="167"/>
        <v>1.4961016480994835</v>
      </c>
    </row>
    <row r="1329" spans="1:49" x14ac:dyDescent="0.2">
      <c r="A1329">
        <v>1327</v>
      </c>
      <c r="B1329" t="s">
        <v>10046</v>
      </c>
      <c r="C1329" t="s">
        <v>10045</v>
      </c>
      <c r="E1329">
        <v>18763837</v>
      </c>
      <c r="F1329" t="s">
        <v>10044</v>
      </c>
      <c r="G1329" t="s">
        <v>10</v>
      </c>
      <c r="H1329" t="s">
        <v>9</v>
      </c>
      <c r="I1329" t="s">
        <v>10043</v>
      </c>
      <c r="J1329" t="s">
        <v>10042</v>
      </c>
      <c r="K1329" t="s">
        <v>10041</v>
      </c>
      <c r="L1329" t="s">
        <v>10040</v>
      </c>
      <c r="M1329" t="s">
        <v>1429</v>
      </c>
      <c r="N1329">
        <v>2</v>
      </c>
      <c r="O1329" t="s">
        <v>10039</v>
      </c>
      <c r="P1329" t="s">
        <v>10038</v>
      </c>
      <c r="Q1329" t="s">
        <v>10037</v>
      </c>
      <c r="R1329" s="7">
        <v>39692</v>
      </c>
      <c r="S1329" s="8">
        <f t="shared" si="160"/>
        <v>2008</v>
      </c>
      <c r="T1329" s="8">
        <v>2008</v>
      </c>
      <c r="U1329" s="8">
        <f t="shared" si="161"/>
        <v>14</v>
      </c>
      <c r="V1329" s="7">
        <v>39692</v>
      </c>
      <c r="W1329" t="s">
        <v>10036</v>
      </c>
      <c r="X1329" s="2">
        <v>1.24</v>
      </c>
      <c r="Y1329" s="6">
        <f t="shared" si="162"/>
        <v>3.3101091802140895E-2</v>
      </c>
      <c r="AA1329">
        <v>15499596</v>
      </c>
      <c r="AB1329">
        <v>130080</v>
      </c>
      <c r="AC1329">
        <v>15205142</v>
      </c>
      <c r="AD1329" t="s">
        <v>4</v>
      </c>
      <c r="AE1329">
        <v>48</v>
      </c>
      <c r="AF1329">
        <v>9</v>
      </c>
      <c r="AH1329" t="s">
        <v>10035</v>
      </c>
      <c r="AI1329" t="s">
        <v>10034</v>
      </c>
      <c r="AK1329" t="s">
        <v>10033</v>
      </c>
      <c r="AL1329">
        <v>31</v>
      </c>
      <c r="AM1329" s="5">
        <f t="shared" si="163"/>
        <v>2.2142857142857144</v>
      </c>
      <c r="AN1329" s="4">
        <f t="shared" si="164"/>
        <v>3.3537080110347815E-3</v>
      </c>
      <c r="AO1329" s="3"/>
      <c r="AP1329">
        <v>0</v>
      </c>
      <c r="AR1329" t="s">
        <v>20</v>
      </c>
      <c r="AT1329" s="2">
        <v>4.9560000000000004</v>
      </c>
      <c r="AU1329" s="1">
        <f t="shared" si="165"/>
        <v>2.4176876664809059</v>
      </c>
      <c r="AV1329" s="1">
        <f t="shared" si="166"/>
        <v>1.8227399906587838</v>
      </c>
      <c r="AW1329" s="1">
        <f t="shared" si="167"/>
        <v>1.2277923148366616</v>
      </c>
    </row>
    <row r="1330" spans="1:49" x14ac:dyDescent="0.2">
      <c r="A1330">
        <v>1328</v>
      </c>
      <c r="B1330" t="s">
        <v>10032</v>
      </c>
      <c r="F1330" t="s">
        <v>10031</v>
      </c>
      <c r="G1330" t="s">
        <v>10</v>
      </c>
      <c r="H1330" t="s">
        <v>9</v>
      </c>
      <c r="I1330" t="s">
        <v>10030</v>
      </c>
      <c r="J1330">
        <v>60016835</v>
      </c>
      <c r="K1330" t="s">
        <v>537</v>
      </c>
      <c r="L1330" t="s">
        <v>158</v>
      </c>
      <c r="M1330" t="s">
        <v>40</v>
      </c>
      <c r="N1330">
        <v>2</v>
      </c>
      <c r="O1330" t="s">
        <v>10029</v>
      </c>
      <c r="P1330" t="s">
        <v>10028</v>
      </c>
      <c r="Q1330" t="s">
        <v>536</v>
      </c>
      <c r="R1330" s="7">
        <v>39692</v>
      </c>
      <c r="S1330" s="8">
        <f t="shared" si="160"/>
        <v>2008</v>
      </c>
      <c r="T1330" s="8">
        <v>2008</v>
      </c>
      <c r="U1330" s="8">
        <f t="shared" si="161"/>
        <v>14</v>
      </c>
      <c r="V1330" s="7">
        <v>39692</v>
      </c>
      <c r="W1330" t="s">
        <v>1372</v>
      </c>
      <c r="X1330" s="2">
        <v>0.128</v>
      </c>
      <c r="Y1330" s="6">
        <f t="shared" si="162"/>
        <v>3.4168868957048667E-3</v>
      </c>
      <c r="AA1330">
        <v>10040579</v>
      </c>
      <c r="AB1330">
        <v>19474</v>
      </c>
      <c r="AD1330" t="s">
        <v>4</v>
      </c>
      <c r="AE1330">
        <v>17</v>
      </c>
      <c r="AF1330">
        <v>3</v>
      </c>
      <c r="AH1330" t="s">
        <v>10027</v>
      </c>
      <c r="AI1330" t="s">
        <v>10026</v>
      </c>
      <c r="AJ1330" t="s">
        <v>10025</v>
      </c>
      <c r="AK1330" t="s">
        <v>10024</v>
      </c>
      <c r="AL1330">
        <v>0</v>
      </c>
      <c r="AM1330" s="5">
        <f t="shared" si="163"/>
        <v>0</v>
      </c>
      <c r="AN1330" s="4">
        <f t="shared" si="164"/>
        <v>0</v>
      </c>
      <c r="AO1330" s="3"/>
      <c r="AP1330">
        <v>0</v>
      </c>
      <c r="AR1330" t="s">
        <v>20</v>
      </c>
      <c r="AT1330" s="2" t="s">
        <v>0</v>
      </c>
      <c r="AU1330" s="1">
        <f t="shared" si="165"/>
        <v>0.23918208269934066</v>
      </c>
      <c r="AV1330" s="1">
        <f t="shared" si="166"/>
        <v>0.17084434478524332</v>
      </c>
      <c r="AW1330" s="1">
        <f t="shared" si="167"/>
        <v>0.10250660687114599</v>
      </c>
    </row>
    <row r="1331" spans="1:49" x14ac:dyDescent="0.2">
      <c r="A1331">
        <v>1329</v>
      </c>
      <c r="B1331" t="s">
        <v>10023</v>
      </c>
      <c r="C1331" t="s">
        <v>10022</v>
      </c>
      <c r="F1331" t="s">
        <v>10021</v>
      </c>
      <c r="G1331" t="s">
        <v>10</v>
      </c>
      <c r="H1331" t="s">
        <v>9</v>
      </c>
      <c r="I1331" t="s">
        <v>10020</v>
      </c>
      <c r="J1331" t="s">
        <v>10019</v>
      </c>
      <c r="K1331" t="s">
        <v>10018</v>
      </c>
      <c r="L1331" t="s">
        <v>10017</v>
      </c>
      <c r="M1331" t="s">
        <v>611</v>
      </c>
      <c r="N1331">
        <v>3</v>
      </c>
      <c r="O1331" t="s">
        <v>10016</v>
      </c>
      <c r="P1331" t="s">
        <v>10015</v>
      </c>
      <c r="Q1331" t="s">
        <v>10014</v>
      </c>
      <c r="R1331" s="7">
        <v>39692</v>
      </c>
      <c r="S1331" s="8">
        <f t="shared" si="160"/>
        <v>2008</v>
      </c>
      <c r="T1331" s="8">
        <v>2008</v>
      </c>
      <c r="U1331" s="8">
        <f t="shared" si="161"/>
        <v>14</v>
      </c>
      <c r="V1331" s="7">
        <v>39692</v>
      </c>
      <c r="W1331" t="s">
        <v>10013</v>
      </c>
      <c r="X1331" s="2" t="s">
        <v>0</v>
      </c>
      <c r="Y1331" s="6" t="e">
        <f t="shared" si="162"/>
        <v>#VALUE!</v>
      </c>
      <c r="AA1331">
        <v>8870624</v>
      </c>
      <c r="AB1331">
        <v>29364</v>
      </c>
      <c r="AD1331" t="s">
        <v>4</v>
      </c>
      <c r="AE1331">
        <v>22</v>
      </c>
      <c r="AF1331">
        <v>5</v>
      </c>
      <c r="AH1331" t="s">
        <v>10012</v>
      </c>
      <c r="AI1331" t="s">
        <v>10011</v>
      </c>
      <c r="AK1331" t="s">
        <v>10010</v>
      </c>
      <c r="AL1331">
        <v>11</v>
      </c>
      <c r="AM1331" s="5">
        <f t="shared" si="163"/>
        <v>0.7857142857142857</v>
      </c>
      <c r="AN1331" s="4">
        <f t="shared" si="164"/>
        <v>1.1900254232704063E-3</v>
      </c>
      <c r="AO1331" s="3"/>
      <c r="AP1331">
        <v>0</v>
      </c>
      <c r="AR1331" t="s">
        <v>20</v>
      </c>
      <c r="AT1331" s="2" t="s">
        <v>0</v>
      </c>
      <c r="AU1331" s="1" t="e">
        <f t="shared" si="165"/>
        <v>#VALUE!</v>
      </c>
      <c r="AV1331" s="1" t="e">
        <f t="shared" si="166"/>
        <v>#VALUE!</v>
      </c>
      <c r="AW1331" s="1" t="e">
        <f t="shared" si="167"/>
        <v>#VALUE!</v>
      </c>
    </row>
    <row r="1332" spans="1:49" x14ac:dyDescent="0.2">
      <c r="A1332">
        <v>1330</v>
      </c>
      <c r="B1332" t="s">
        <v>10009</v>
      </c>
      <c r="C1332" t="s">
        <v>10008</v>
      </c>
      <c r="E1332">
        <v>18653555</v>
      </c>
      <c r="F1332" t="s">
        <v>10007</v>
      </c>
      <c r="G1332" t="s">
        <v>10</v>
      </c>
      <c r="H1332" t="s">
        <v>9</v>
      </c>
      <c r="I1332" t="s">
        <v>10006</v>
      </c>
      <c r="J1332" t="s">
        <v>10005</v>
      </c>
      <c r="K1332" t="s">
        <v>10004</v>
      </c>
      <c r="L1332" t="s">
        <v>10003</v>
      </c>
      <c r="M1332" t="s">
        <v>10002</v>
      </c>
      <c r="N1332">
        <v>4</v>
      </c>
      <c r="O1332" t="s">
        <v>10001</v>
      </c>
      <c r="P1332" t="s">
        <v>10000</v>
      </c>
      <c r="Q1332" t="s">
        <v>9999</v>
      </c>
      <c r="R1332" s="7">
        <v>39692</v>
      </c>
      <c r="S1332" s="8">
        <f t="shared" si="160"/>
        <v>2008</v>
      </c>
      <c r="T1332" s="8">
        <v>2008</v>
      </c>
      <c r="U1332" s="8">
        <f t="shared" si="161"/>
        <v>14</v>
      </c>
      <c r="V1332" s="7">
        <v>39692</v>
      </c>
      <c r="W1332" t="s">
        <v>1741</v>
      </c>
      <c r="X1332" s="2">
        <v>0.15</v>
      </c>
      <c r="Y1332" s="6">
        <f t="shared" si="162"/>
        <v>4.0041643309041402E-3</v>
      </c>
      <c r="AA1332">
        <v>9501991</v>
      </c>
      <c r="AB1332">
        <v>14531</v>
      </c>
      <c r="AD1332" t="s">
        <v>4</v>
      </c>
      <c r="AE1332">
        <v>135</v>
      </c>
      <c r="AF1332">
        <v>17</v>
      </c>
      <c r="AH1332" t="s">
        <v>9998</v>
      </c>
      <c r="AI1332" t="s">
        <v>9997</v>
      </c>
      <c r="AJ1332" t="s">
        <v>9996</v>
      </c>
      <c r="AK1332" t="s">
        <v>9995</v>
      </c>
      <c r="AL1332">
        <v>129</v>
      </c>
      <c r="AM1332" s="5">
        <f t="shared" si="163"/>
        <v>9.2142857142857135</v>
      </c>
      <c r="AN1332" s="4">
        <f t="shared" si="164"/>
        <v>1.3955752691080217E-2</v>
      </c>
      <c r="AO1332" s="3"/>
      <c r="AP1332">
        <v>1</v>
      </c>
      <c r="AR1332" t="s">
        <v>20</v>
      </c>
      <c r="AT1332" s="2">
        <v>6.8680000000000003</v>
      </c>
      <c r="AU1332" s="1">
        <f t="shared" si="165"/>
        <v>0.69896408389569631</v>
      </c>
      <c r="AV1332" s="1">
        <f t="shared" si="166"/>
        <v>0.89799585109921787</v>
      </c>
      <c r="AW1332" s="1">
        <f t="shared" si="167"/>
        <v>1.0970276183027392</v>
      </c>
    </row>
    <row r="1333" spans="1:49" x14ac:dyDescent="0.2">
      <c r="A1333">
        <v>1331</v>
      </c>
      <c r="B1333" t="s">
        <v>9994</v>
      </c>
      <c r="C1333" t="s">
        <v>9993</v>
      </c>
      <c r="D1333" t="s">
        <v>9992</v>
      </c>
      <c r="F1333" t="s">
        <v>9991</v>
      </c>
      <c r="G1333" t="s">
        <v>10</v>
      </c>
      <c r="H1333" t="s">
        <v>9</v>
      </c>
      <c r="I1333" t="s">
        <v>9990</v>
      </c>
      <c r="J1333">
        <v>60020620</v>
      </c>
      <c r="K1333" t="s">
        <v>9989</v>
      </c>
      <c r="L1333" t="s">
        <v>9988</v>
      </c>
      <c r="M1333" t="s">
        <v>40</v>
      </c>
      <c r="N1333">
        <v>3</v>
      </c>
      <c r="O1333" t="s">
        <v>9987</v>
      </c>
      <c r="P1333" t="s">
        <v>9986</v>
      </c>
      <c r="Q1333" t="s">
        <v>9985</v>
      </c>
      <c r="R1333" s="7">
        <v>39692</v>
      </c>
      <c r="S1333" s="8">
        <f t="shared" si="160"/>
        <v>2008</v>
      </c>
      <c r="T1333" s="8">
        <v>2008</v>
      </c>
      <c r="U1333" s="8">
        <f t="shared" si="161"/>
        <v>14</v>
      </c>
      <c r="V1333" s="7">
        <v>39692</v>
      </c>
      <c r="W1333" t="s">
        <v>530</v>
      </c>
      <c r="X1333" s="2">
        <v>0.13300000000000001</v>
      </c>
      <c r="Y1333" s="6">
        <f t="shared" si="162"/>
        <v>3.5503590400683379E-3</v>
      </c>
      <c r="AA1333">
        <v>10058885</v>
      </c>
      <c r="AB1333">
        <v>4700153604</v>
      </c>
      <c r="AD1333" t="s">
        <v>4</v>
      </c>
      <c r="AE1333">
        <v>15</v>
      </c>
      <c r="AF1333">
        <v>3</v>
      </c>
      <c r="AH1333" t="s">
        <v>9984</v>
      </c>
      <c r="AI1333" t="s">
        <v>9983</v>
      </c>
      <c r="AJ1333" t="s">
        <v>9982</v>
      </c>
      <c r="AK1333" t="s">
        <v>9981</v>
      </c>
      <c r="AL1333">
        <v>0</v>
      </c>
      <c r="AM1333" s="5">
        <f t="shared" si="163"/>
        <v>0</v>
      </c>
      <c r="AN1333" s="4">
        <f t="shared" si="164"/>
        <v>0</v>
      </c>
      <c r="AO1333" s="3"/>
      <c r="AP1333">
        <v>0</v>
      </c>
      <c r="AR1333" t="s">
        <v>9980</v>
      </c>
      <c r="AS1333" t="s">
        <v>9979</v>
      </c>
      <c r="AT1333" s="2" t="s">
        <v>0</v>
      </c>
      <c r="AU1333" s="1">
        <f t="shared" si="165"/>
        <v>0.24852513280478361</v>
      </c>
      <c r="AV1333" s="1">
        <f t="shared" si="166"/>
        <v>0.17751795200341688</v>
      </c>
      <c r="AW1333" s="1">
        <f t="shared" si="167"/>
        <v>0.10651077120205014</v>
      </c>
    </row>
    <row r="1334" spans="1:49" x14ac:dyDescent="0.2">
      <c r="A1334">
        <v>1332</v>
      </c>
      <c r="B1334" t="s">
        <v>9978</v>
      </c>
      <c r="C1334" t="s">
        <v>9977</v>
      </c>
      <c r="F1334" t="s">
        <v>9976</v>
      </c>
      <c r="G1334" t="s">
        <v>10</v>
      </c>
      <c r="H1334" t="s">
        <v>9</v>
      </c>
      <c r="I1334" t="s">
        <v>9975</v>
      </c>
      <c r="J1334">
        <v>60018276</v>
      </c>
      <c r="K1334" t="s">
        <v>9974</v>
      </c>
      <c r="L1334" t="s">
        <v>9973</v>
      </c>
      <c r="M1334" t="s">
        <v>23</v>
      </c>
      <c r="N1334">
        <v>5</v>
      </c>
      <c r="O1334" t="s">
        <v>9972</v>
      </c>
      <c r="P1334" t="s">
        <v>9971</v>
      </c>
      <c r="Q1334" t="s">
        <v>9970</v>
      </c>
      <c r="R1334" s="7">
        <v>39692</v>
      </c>
      <c r="S1334" s="8">
        <f t="shared" si="160"/>
        <v>2008</v>
      </c>
      <c r="T1334" s="8">
        <v>2008</v>
      </c>
      <c r="U1334" s="8">
        <f t="shared" si="161"/>
        <v>14</v>
      </c>
      <c r="V1334" s="7">
        <v>39692</v>
      </c>
      <c r="W1334" t="s">
        <v>9969</v>
      </c>
      <c r="X1334" s="2">
        <v>1.1519999999999999</v>
      </c>
      <c r="Y1334" s="6">
        <f t="shared" si="162"/>
        <v>3.0751982061343795E-2</v>
      </c>
      <c r="AA1334">
        <v>15564959</v>
      </c>
      <c r="AB1334">
        <v>4700152301</v>
      </c>
      <c r="AC1334">
        <v>15564967</v>
      </c>
      <c r="AD1334" t="s">
        <v>4</v>
      </c>
      <c r="AE1334">
        <v>25</v>
      </c>
      <c r="AF1334">
        <v>9</v>
      </c>
      <c r="AH1334" t="s">
        <v>9968</v>
      </c>
      <c r="AI1334" t="s">
        <v>9967</v>
      </c>
      <c r="AK1334" t="s">
        <v>9966</v>
      </c>
      <c r="AL1334">
        <v>136</v>
      </c>
      <c r="AM1334" s="5">
        <f t="shared" si="163"/>
        <v>9.7142857142857135</v>
      </c>
      <c r="AN1334" s="4">
        <f t="shared" si="164"/>
        <v>1.4713041596797748E-2</v>
      </c>
      <c r="AO1334" s="3"/>
      <c r="AP1334">
        <v>1</v>
      </c>
      <c r="AR1334" t="s">
        <v>20</v>
      </c>
      <c r="AT1334" s="2">
        <v>3.7669999999999999</v>
      </c>
      <c r="AU1334" s="1">
        <f t="shared" si="165"/>
        <v>2.5940299921979979</v>
      </c>
      <c r="AV1334" s="1">
        <f t="shared" si="166"/>
        <v>2.2732511829070772</v>
      </c>
      <c r="AW1334" s="1">
        <f t="shared" si="167"/>
        <v>1.9524723736161562</v>
      </c>
    </row>
    <row r="1335" spans="1:49" x14ac:dyDescent="0.2">
      <c r="A1335">
        <v>1333</v>
      </c>
      <c r="B1335" t="s">
        <v>9965</v>
      </c>
      <c r="C1335" t="s">
        <v>9964</v>
      </c>
      <c r="F1335" t="s">
        <v>9963</v>
      </c>
      <c r="G1335" t="s">
        <v>10</v>
      </c>
      <c r="H1335" t="s">
        <v>9</v>
      </c>
      <c r="I1335" t="s">
        <v>9962</v>
      </c>
      <c r="J1335" t="s">
        <v>9961</v>
      </c>
      <c r="K1335" t="s">
        <v>9960</v>
      </c>
      <c r="L1335" t="s">
        <v>9959</v>
      </c>
      <c r="M1335" t="s">
        <v>1954</v>
      </c>
      <c r="N1335">
        <v>2</v>
      </c>
      <c r="O1335" t="s">
        <v>9958</v>
      </c>
      <c r="P1335" t="s">
        <v>9957</v>
      </c>
      <c r="Q1335" t="s">
        <v>9956</v>
      </c>
      <c r="R1335" s="7">
        <v>39692</v>
      </c>
      <c r="S1335" s="8">
        <f t="shared" si="160"/>
        <v>2008</v>
      </c>
      <c r="T1335" s="8">
        <v>2008</v>
      </c>
      <c r="U1335" s="8">
        <f t="shared" si="161"/>
        <v>14</v>
      </c>
      <c r="V1335" s="7">
        <v>39692</v>
      </c>
      <c r="W1335" t="s">
        <v>9955</v>
      </c>
      <c r="X1335" s="2">
        <v>0.54300000000000004</v>
      </c>
      <c r="Y1335" s="6">
        <f t="shared" si="162"/>
        <v>1.449507487787299E-2</v>
      </c>
      <c r="AA1335">
        <v>2776693</v>
      </c>
      <c r="AB1335">
        <v>20606</v>
      </c>
      <c r="AC1335" t="s">
        <v>9954</v>
      </c>
      <c r="AD1335" t="s">
        <v>4</v>
      </c>
      <c r="AE1335">
        <v>27</v>
      </c>
      <c r="AF1335">
        <v>6</v>
      </c>
      <c r="AH1335" t="s">
        <v>9953</v>
      </c>
      <c r="AI1335" t="s">
        <v>9952</v>
      </c>
      <c r="AJ1335" t="s">
        <v>9951</v>
      </c>
      <c r="AK1335" t="s">
        <v>9950</v>
      </c>
      <c r="AL1335">
        <v>40</v>
      </c>
      <c r="AM1335" s="5">
        <f t="shared" si="163"/>
        <v>2.8571428571428572</v>
      </c>
      <c r="AN1335" s="4">
        <f t="shared" si="164"/>
        <v>4.3273651755287501E-3</v>
      </c>
      <c r="AO1335" s="3"/>
      <c r="AP1335">
        <v>0</v>
      </c>
      <c r="AR1335" t="s">
        <v>20</v>
      </c>
      <c r="AT1335" s="2">
        <v>2.306</v>
      </c>
      <c r="AU1335" s="1">
        <f t="shared" si="165"/>
        <v>1.1444761967169716</v>
      </c>
      <c r="AV1335" s="1">
        <f t="shared" si="166"/>
        <v>0.94112200267008705</v>
      </c>
      <c r="AW1335" s="1">
        <f t="shared" si="167"/>
        <v>0.73776780862320224</v>
      </c>
    </row>
    <row r="1336" spans="1:49" x14ac:dyDescent="0.2">
      <c r="A1336">
        <v>1334</v>
      </c>
      <c r="B1336" t="s">
        <v>9949</v>
      </c>
      <c r="C1336" t="s">
        <v>9948</v>
      </c>
      <c r="F1336" t="s">
        <v>9947</v>
      </c>
      <c r="G1336" t="s">
        <v>10</v>
      </c>
      <c r="H1336" t="s">
        <v>9</v>
      </c>
      <c r="I1336" t="s">
        <v>9946</v>
      </c>
      <c r="J1336" t="s">
        <v>9945</v>
      </c>
      <c r="K1336" t="s">
        <v>9944</v>
      </c>
      <c r="L1336" t="s">
        <v>9943</v>
      </c>
      <c r="M1336" t="s">
        <v>44</v>
      </c>
      <c r="N1336">
        <v>2</v>
      </c>
      <c r="O1336" t="s">
        <v>9942</v>
      </c>
      <c r="P1336" t="s">
        <v>9941</v>
      </c>
      <c r="Q1336" t="s">
        <v>9940</v>
      </c>
      <c r="R1336" s="7">
        <v>39692</v>
      </c>
      <c r="S1336" s="8">
        <f t="shared" si="160"/>
        <v>2008</v>
      </c>
      <c r="T1336" s="8">
        <v>2008</v>
      </c>
      <c r="U1336" s="8">
        <f t="shared" si="161"/>
        <v>14</v>
      </c>
      <c r="V1336" s="7">
        <v>39692</v>
      </c>
      <c r="W1336" t="s">
        <v>232</v>
      </c>
      <c r="X1336" s="2">
        <v>0.249</v>
      </c>
      <c r="Y1336" s="6">
        <f t="shared" si="162"/>
        <v>6.6469127893008734E-3</v>
      </c>
      <c r="AA1336">
        <v>8943370</v>
      </c>
      <c r="AB1336">
        <v>18200</v>
      </c>
      <c r="AC1336">
        <v>10991204</v>
      </c>
      <c r="AD1336" t="s">
        <v>4</v>
      </c>
      <c r="AE1336">
        <v>21</v>
      </c>
      <c r="AF1336">
        <v>5</v>
      </c>
      <c r="AH1336" t="s">
        <v>9939</v>
      </c>
      <c r="AI1336" t="s">
        <v>9938</v>
      </c>
      <c r="AJ1336" t="s">
        <v>9937</v>
      </c>
      <c r="AK1336" t="s">
        <v>9936</v>
      </c>
      <c r="AL1336">
        <v>3</v>
      </c>
      <c r="AM1336" s="5">
        <f t="shared" si="163"/>
        <v>0.21428571428571427</v>
      </c>
      <c r="AN1336" s="4">
        <f t="shared" si="164"/>
        <v>3.2455238816465621E-4</v>
      </c>
      <c r="AO1336" s="3"/>
      <c r="AP1336">
        <v>0</v>
      </c>
      <c r="AR1336" t="s">
        <v>20</v>
      </c>
      <c r="AT1336" s="2" t="s">
        <v>0</v>
      </c>
      <c r="AU1336" s="1">
        <f t="shared" si="165"/>
        <v>0.4750204668960008</v>
      </c>
      <c r="AV1336" s="1">
        <f t="shared" si="166"/>
        <v>0.3485732588732765</v>
      </c>
      <c r="AW1336" s="1">
        <f t="shared" si="167"/>
        <v>0.22212605085055212</v>
      </c>
    </row>
    <row r="1337" spans="1:49" x14ac:dyDescent="0.2">
      <c r="A1337">
        <v>1335</v>
      </c>
      <c r="B1337" t="s">
        <v>9935</v>
      </c>
      <c r="C1337" t="s">
        <v>9934</v>
      </c>
      <c r="F1337" t="s">
        <v>9933</v>
      </c>
      <c r="G1337" t="s">
        <v>10</v>
      </c>
      <c r="H1337" t="s">
        <v>9</v>
      </c>
      <c r="I1337" t="s">
        <v>9932</v>
      </c>
      <c r="J1337">
        <v>60011073</v>
      </c>
      <c r="K1337" t="s">
        <v>9931</v>
      </c>
      <c r="L1337" t="s">
        <v>9930</v>
      </c>
      <c r="M1337" t="s">
        <v>15</v>
      </c>
      <c r="N1337">
        <v>2</v>
      </c>
      <c r="O1337" t="s">
        <v>9929</v>
      </c>
      <c r="P1337" t="s">
        <v>9928</v>
      </c>
      <c r="Q1337" t="s">
        <v>9927</v>
      </c>
      <c r="R1337" s="7">
        <v>39692</v>
      </c>
      <c r="S1337" s="8">
        <f t="shared" si="160"/>
        <v>2008</v>
      </c>
      <c r="T1337" s="8">
        <v>2008</v>
      </c>
      <c r="U1337" s="8">
        <f t="shared" si="161"/>
        <v>14</v>
      </c>
      <c r="V1337" s="7">
        <v>39692</v>
      </c>
      <c r="W1337" t="s">
        <v>232</v>
      </c>
      <c r="X1337" s="2">
        <v>0.249</v>
      </c>
      <c r="Y1337" s="6">
        <f t="shared" si="162"/>
        <v>6.6469127893008734E-3</v>
      </c>
      <c r="AA1337">
        <v>8943370</v>
      </c>
      <c r="AB1337">
        <v>18200</v>
      </c>
      <c r="AC1337">
        <v>10991204</v>
      </c>
      <c r="AD1337" t="s">
        <v>4</v>
      </c>
      <c r="AE1337">
        <v>21</v>
      </c>
      <c r="AF1337">
        <v>5</v>
      </c>
      <c r="AH1337" t="s">
        <v>9926</v>
      </c>
      <c r="AI1337" t="s">
        <v>9925</v>
      </c>
      <c r="AJ1337" t="s">
        <v>9924</v>
      </c>
      <c r="AK1337" t="s">
        <v>9923</v>
      </c>
      <c r="AL1337">
        <v>0</v>
      </c>
      <c r="AM1337" s="5">
        <f t="shared" si="163"/>
        <v>0</v>
      </c>
      <c r="AN1337" s="4">
        <f t="shared" si="164"/>
        <v>0</v>
      </c>
      <c r="AO1337" s="3"/>
      <c r="AP1337">
        <v>0</v>
      </c>
      <c r="AR1337" t="s">
        <v>20</v>
      </c>
      <c r="AT1337" s="2" t="s">
        <v>0</v>
      </c>
      <c r="AU1337" s="1">
        <f t="shared" si="165"/>
        <v>0.46528389525106117</v>
      </c>
      <c r="AV1337" s="1">
        <f t="shared" si="166"/>
        <v>0.3323456394650437</v>
      </c>
      <c r="AW1337" s="1">
        <f t="shared" si="167"/>
        <v>0.19940738367902619</v>
      </c>
    </row>
    <row r="1338" spans="1:49" x14ac:dyDescent="0.2">
      <c r="A1338">
        <v>1336</v>
      </c>
      <c r="B1338" t="s">
        <v>9922</v>
      </c>
      <c r="C1338" t="s">
        <v>9921</v>
      </c>
      <c r="F1338" t="s">
        <v>9920</v>
      </c>
      <c r="G1338" t="s">
        <v>10</v>
      </c>
      <c r="H1338" t="s">
        <v>9</v>
      </c>
      <c r="I1338" t="s">
        <v>9919</v>
      </c>
      <c r="J1338">
        <v>60018735</v>
      </c>
      <c r="K1338" t="s">
        <v>9918</v>
      </c>
      <c r="L1338" t="s">
        <v>393</v>
      </c>
      <c r="M1338" t="s">
        <v>52</v>
      </c>
      <c r="N1338">
        <v>1</v>
      </c>
      <c r="O1338" t="s">
        <v>9917</v>
      </c>
      <c r="P1338">
        <v>8559910500</v>
      </c>
      <c r="Q1338">
        <v>60018735</v>
      </c>
      <c r="R1338" s="7">
        <v>39692</v>
      </c>
      <c r="S1338" s="8">
        <f t="shared" si="160"/>
        <v>2008</v>
      </c>
      <c r="T1338" s="8">
        <v>2008</v>
      </c>
      <c r="U1338" s="8">
        <f t="shared" si="161"/>
        <v>14</v>
      </c>
      <c r="V1338" s="7">
        <v>39692</v>
      </c>
      <c r="W1338" t="s">
        <v>1315</v>
      </c>
      <c r="X1338" s="2">
        <v>0.38800000000000001</v>
      </c>
      <c r="Y1338" s="6">
        <f t="shared" si="162"/>
        <v>1.0357438402605376E-2</v>
      </c>
      <c r="AA1338">
        <v>15420973</v>
      </c>
      <c r="AB1338">
        <v>19924</v>
      </c>
      <c r="AC1338">
        <v>15420981</v>
      </c>
      <c r="AD1338" t="s">
        <v>4</v>
      </c>
      <c r="AE1338">
        <v>26</v>
      </c>
      <c r="AF1338">
        <v>5</v>
      </c>
      <c r="AH1338" t="s">
        <v>1903</v>
      </c>
      <c r="AI1338" t="s">
        <v>9916</v>
      </c>
      <c r="AJ1338" t="s">
        <v>9915</v>
      </c>
      <c r="AK1338" t="s">
        <v>9914</v>
      </c>
      <c r="AL1338">
        <v>1</v>
      </c>
      <c r="AM1338" s="5">
        <f t="shared" si="163"/>
        <v>7.1428571428571425E-2</v>
      </c>
      <c r="AN1338" s="4">
        <f t="shared" si="164"/>
        <v>1.0818412938821875E-4</v>
      </c>
      <c r="AO1338" s="3"/>
      <c r="AP1338">
        <v>0</v>
      </c>
      <c r="AR1338" t="s">
        <v>20</v>
      </c>
      <c r="AT1338" s="2">
        <v>1.617</v>
      </c>
      <c r="AU1338" s="1">
        <f t="shared" si="165"/>
        <v>0.72826621206402287</v>
      </c>
      <c r="AV1338" s="1">
        <f t="shared" si="166"/>
        <v>0.52328112659967974</v>
      </c>
      <c r="AW1338" s="1">
        <f t="shared" si="167"/>
        <v>0.3182960411353366</v>
      </c>
    </row>
    <row r="1339" spans="1:49" x14ac:dyDescent="0.2">
      <c r="A1339">
        <v>1337</v>
      </c>
      <c r="B1339" t="s">
        <v>9913</v>
      </c>
      <c r="C1339" t="s">
        <v>9912</v>
      </c>
      <c r="F1339" t="s">
        <v>9911</v>
      </c>
      <c r="G1339" t="s">
        <v>10</v>
      </c>
      <c r="H1339" t="s">
        <v>9</v>
      </c>
      <c r="I1339" t="s">
        <v>9910</v>
      </c>
      <c r="J1339" t="s">
        <v>9909</v>
      </c>
      <c r="K1339" t="s">
        <v>262</v>
      </c>
      <c r="L1339" t="s">
        <v>261</v>
      </c>
      <c r="M1339" t="s">
        <v>233</v>
      </c>
      <c r="N1339">
        <v>2</v>
      </c>
      <c r="O1339" t="s">
        <v>9908</v>
      </c>
      <c r="P1339" t="s">
        <v>9907</v>
      </c>
      <c r="Q1339" t="s">
        <v>9906</v>
      </c>
      <c r="R1339" s="7">
        <v>39692</v>
      </c>
      <c r="S1339" s="8">
        <f t="shared" si="160"/>
        <v>2008</v>
      </c>
      <c r="T1339" s="8">
        <v>2008</v>
      </c>
      <c r="U1339" s="8">
        <f t="shared" si="161"/>
        <v>14</v>
      </c>
      <c r="V1339" s="7">
        <v>39692</v>
      </c>
      <c r="W1339" t="s">
        <v>251</v>
      </c>
      <c r="X1339" s="2">
        <v>2.0099999999999998</v>
      </c>
      <c r="Y1339" s="6">
        <f t="shared" si="162"/>
        <v>5.3655802034115477E-2</v>
      </c>
      <c r="AA1339">
        <v>15361276</v>
      </c>
      <c r="AB1339">
        <v>18933</v>
      </c>
      <c r="AD1339" t="s">
        <v>4</v>
      </c>
      <c r="AE1339">
        <v>7</v>
      </c>
      <c r="AF1339">
        <v>9</v>
      </c>
      <c r="AG1339">
        <v>4626322</v>
      </c>
      <c r="AH1339" t="s">
        <v>9905</v>
      </c>
      <c r="AI1339" t="s">
        <v>9904</v>
      </c>
      <c r="AJ1339" t="s">
        <v>9903</v>
      </c>
      <c r="AK1339" t="s">
        <v>9902</v>
      </c>
      <c r="AL1339">
        <v>48</v>
      </c>
      <c r="AM1339" s="5">
        <f t="shared" si="163"/>
        <v>3.4285714285714284</v>
      </c>
      <c r="AN1339" s="4">
        <f t="shared" si="164"/>
        <v>5.1928382106344994E-3</v>
      </c>
      <c r="AO1339" s="3"/>
      <c r="AP1339">
        <v>0</v>
      </c>
      <c r="AQ1339" t="s">
        <v>12</v>
      </c>
      <c r="AR1339" t="s">
        <v>20</v>
      </c>
      <c r="AS1339" t="s">
        <v>11</v>
      </c>
      <c r="AT1339" s="2" t="s">
        <v>0</v>
      </c>
      <c r="AU1339" s="1">
        <f t="shared" si="165"/>
        <v>3.9116912887071185</v>
      </c>
      <c r="AV1339" s="1">
        <f t="shared" si="166"/>
        <v>2.9424320122374987</v>
      </c>
      <c r="AW1339" s="1">
        <f t="shared" si="167"/>
        <v>1.973172735767879</v>
      </c>
    </row>
    <row r="1340" spans="1:49" x14ac:dyDescent="0.2">
      <c r="A1340">
        <v>1338</v>
      </c>
      <c r="B1340" t="s">
        <v>9901</v>
      </c>
      <c r="C1340" t="s">
        <v>9900</v>
      </c>
      <c r="F1340" t="s">
        <v>9899</v>
      </c>
      <c r="G1340" t="s">
        <v>10</v>
      </c>
      <c r="H1340" t="s">
        <v>9</v>
      </c>
      <c r="I1340" t="s">
        <v>486</v>
      </c>
      <c r="J1340" t="s">
        <v>1016</v>
      </c>
      <c r="K1340" t="s">
        <v>1015</v>
      </c>
      <c r="L1340" t="s">
        <v>1014</v>
      </c>
      <c r="M1340" t="s">
        <v>233</v>
      </c>
      <c r="N1340">
        <v>2</v>
      </c>
      <c r="O1340" t="s">
        <v>9898</v>
      </c>
      <c r="P1340" t="s">
        <v>9897</v>
      </c>
      <c r="Q1340" t="s">
        <v>9896</v>
      </c>
      <c r="R1340" s="7">
        <v>39692</v>
      </c>
      <c r="S1340" s="8">
        <f t="shared" si="160"/>
        <v>2008</v>
      </c>
      <c r="T1340" s="8">
        <v>2008</v>
      </c>
      <c r="U1340" s="8">
        <f t="shared" si="161"/>
        <v>14</v>
      </c>
      <c r="V1340" s="7">
        <v>39692</v>
      </c>
      <c r="W1340" t="s">
        <v>251</v>
      </c>
      <c r="X1340" s="2">
        <v>2.0099999999999998</v>
      </c>
      <c r="Y1340" s="6">
        <f t="shared" si="162"/>
        <v>5.3655802034115477E-2</v>
      </c>
      <c r="AA1340">
        <v>15361276</v>
      </c>
      <c r="AB1340">
        <v>18933</v>
      </c>
      <c r="AD1340" t="s">
        <v>4</v>
      </c>
      <c r="AE1340">
        <v>7</v>
      </c>
      <c r="AF1340">
        <v>9</v>
      </c>
      <c r="AG1340">
        <v>4626337</v>
      </c>
      <c r="AH1340" t="s">
        <v>9895</v>
      </c>
      <c r="AI1340" t="s">
        <v>9894</v>
      </c>
      <c r="AJ1340" t="s">
        <v>9893</v>
      </c>
      <c r="AK1340" t="s">
        <v>9892</v>
      </c>
      <c r="AL1340">
        <v>166</v>
      </c>
      <c r="AM1340" s="5">
        <f t="shared" si="163"/>
        <v>11.857142857142858</v>
      </c>
      <c r="AN1340" s="4">
        <f t="shared" si="164"/>
        <v>1.7958565478444315E-2</v>
      </c>
      <c r="AO1340" s="3"/>
      <c r="AP1340">
        <v>0</v>
      </c>
      <c r="AR1340" t="s">
        <v>20</v>
      </c>
      <c r="AT1340" s="2" t="s">
        <v>0</v>
      </c>
      <c r="AU1340" s="1">
        <f t="shared" si="165"/>
        <v>4.2946631067414129</v>
      </c>
      <c r="AV1340" s="1">
        <f t="shared" si="166"/>
        <v>3.5807183756279892</v>
      </c>
      <c r="AW1340" s="1">
        <f t="shared" si="167"/>
        <v>2.8667736445145664</v>
      </c>
    </row>
    <row r="1341" spans="1:49" x14ac:dyDescent="0.2">
      <c r="A1341">
        <v>1339</v>
      </c>
      <c r="B1341" t="s">
        <v>9891</v>
      </c>
      <c r="C1341" t="s">
        <v>9890</v>
      </c>
      <c r="F1341" t="s">
        <v>9889</v>
      </c>
      <c r="G1341" t="s">
        <v>10</v>
      </c>
      <c r="H1341" t="s">
        <v>9</v>
      </c>
      <c r="I1341" t="s">
        <v>9888</v>
      </c>
      <c r="J1341" t="s">
        <v>9887</v>
      </c>
      <c r="K1341" t="s">
        <v>9886</v>
      </c>
      <c r="L1341" t="s">
        <v>9885</v>
      </c>
      <c r="M1341" t="s">
        <v>191</v>
      </c>
      <c r="N1341">
        <v>4</v>
      </c>
      <c r="O1341" t="s">
        <v>9884</v>
      </c>
      <c r="P1341" t="s">
        <v>9883</v>
      </c>
      <c r="Q1341" t="s">
        <v>9882</v>
      </c>
      <c r="R1341" s="7">
        <v>39692</v>
      </c>
      <c r="S1341" s="8">
        <f t="shared" si="160"/>
        <v>2008</v>
      </c>
      <c r="T1341" s="8">
        <v>2008</v>
      </c>
      <c r="U1341" s="8">
        <f t="shared" si="161"/>
        <v>14</v>
      </c>
      <c r="V1341" s="7">
        <v>39692</v>
      </c>
      <c r="W1341" t="s">
        <v>251</v>
      </c>
      <c r="X1341" s="2">
        <v>2.0099999999999998</v>
      </c>
      <c r="Y1341" s="6">
        <f t="shared" si="162"/>
        <v>5.3655802034115477E-2</v>
      </c>
      <c r="AA1341">
        <v>15361276</v>
      </c>
      <c r="AB1341">
        <v>18933</v>
      </c>
      <c r="AD1341" t="s">
        <v>4</v>
      </c>
      <c r="AE1341">
        <v>7</v>
      </c>
      <c r="AF1341">
        <v>9</v>
      </c>
      <c r="AG1341">
        <v>4626326</v>
      </c>
      <c r="AH1341" t="s">
        <v>9881</v>
      </c>
      <c r="AI1341" t="s">
        <v>9880</v>
      </c>
      <c r="AJ1341" t="s">
        <v>9879</v>
      </c>
      <c r="AK1341" t="s">
        <v>9878</v>
      </c>
      <c r="AL1341">
        <v>60</v>
      </c>
      <c r="AM1341" s="5">
        <f t="shared" si="163"/>
        <v>4.2857142857142856</v>
      </c>
      <c r="AN1341" s="4">
        <f t="shared" si="164"/>
        <v>6.4910477632931247E-3</v>
      </c>
      <c r="AO1341" s="3"/>
      <c r="AP1341">
        <v>0</v>
      </c>
      <c r="AQ1341" t="s">
        <v>1890</v>
      </c>
      <c r="AR1341" t="s">
        <v>20</v>
      </c>
      <c r="AS1341" t="s">
        <v>1889</v>
      </c>
      <c r="AT1341" s="2" t="s">
        <v>0</v>
      </c>
      <c r="AU1341" s="1">
        <f t="shared" si="165"/>
        <v>3.9506375752868772</v>
      </c>
      <c r="AV1341" s="1">
        <f t="shared" si="166"/>
        <v>3.00734248987043</v>
      </c>
      <c r="AW1341" s="1">
        <f t="shared" si="167"/>
        <v>2.0640474044539827</v>
      </c>
    </row>
    <row r="1342" spans="1:49" x14ac:dyDescent="0.2">
      <c r="A1342">
        <v>1340</v>
      </c>
      <c r="B1342" t="s">
        <v>9877</v>
      </c>
      <c r="C1342" t="s">
        <v>9876</v>
      </c>
      <c r="F1342" t="s">
        <v>9875</v>
      </c>
      <c r="G1342" t="s">
        <v>10</v>
      </c>
      <c r="H1342" t="s">
        <v>9</v>
      </c>
      <c r="I1342" t="s">
        <v>9874</v>
      </c>
      <c r="J1342" t="s">
        <v>9873</v>
      </c>
      <c r="K1342" t="s">
        <v>9872</v>
      </c>
      <c r="L1342" t="s">
        <v>9871</v>
      </c>
      <c r="M1342" t="s">
        <v>751</v>
      </c>
      <c r="N1342">
        <v>2</v>
      </c>
      <c r="O1342" t="s">
        <v>9870</v>
      </c>
      <c r="P1342" t="s">
        <v>9869</v>
      </c>
      <c r="Q1342" t="s">
        <v>9868</v>
      </c>
      <c r="R1342" s="7">
        <v>39692</v>
      </c>
      <c r="S1342" s="8">
        <f t="shared" si="160"/>
        <v>2008</v>
      </c>
      <c r="T1342" s="8">
        <v>2008</v>
      </c>
      <c r="U1342" s="8">
        <f t="shared" si="161"/>
        <v>14</v>
      </c>
      <c r="V1342" s="7">
        <v>39692</v>
      </c>
      <c r="W1342" t="s">
        <v>251</v>
      </c>
      <c r="X1342" s="2">
        <v>2.0099999999999998</v>
      </c>
      <c r="Y1342" s="6">
        <f t="shared" si="162"/>
        <v>5.3655802034115477E-2</v>
      </c>
      <c r="AA1342">
        <v>15361276</v>
      </c>
      <c r="AB1342">
        <v>18933</v>
      </c>
      <c r="AD1342" t="s">
        <v>4</v>
      </c>
      <c r="AE1342">
        <v>7</v>
      </c>
      <c r="AF1342">
        <v>9</v>
      </c>
      <c r="AG1342">
        <v>4626315</v>
      </c>
      <c r="AH1342" t="s">
        <v>9867</v>
      </c>
      <c r="AI1342" t="s">
        <v>9866</v>
      </c>
      <c r="AJ1342" t="s">
        <v>9865</v>
      </c>
      <c r="AK1342" t="s">
        <v>9864</v>
      </c>
      <c r="AL1342">
        <v>7</v>
      </c>
      <c r="AM1342" s="5">
        <f t="shared" si="163"/>
        <v>0.5</v>
      </c>
      <c r="AN1342" s="4">
        <f t="shared" si="164"/>
        <v>7.572889057175312E-4</v>
      </c>
      <c r="AO1342" s="3"/>
      <c r="AP1342">
        <v>0</v>
      </c>
      <c r="AQ1342" t="s">
        <v>12</v>
      </c>
      <c r="AR1342">
        <v>225528</v>
      </c>
      <c r="AS1342" t="s">
        <v>11</v>
      </c>
      <c r="AT1342" s="2" t="s">
        <v>0</v>
      </c>
      <c r="AU1342" s="1">
        <f t="shared" si="165"/>
        <v>3.7786248095596089</v>
      </c>
      <c r="AV1342" s="1">
        <f t="shared" si="166"/>
        <v>2.7206545469916503</v>
      </c>
      <c r="AW1342" s="1">
        <f t="shared" si="167"/>
        <v>1.6626842844236915</v>
      </c>
    </row>
    <row r="1343" spans="1:49" x14ac:dyDescent="0.2">
      <c r="A1343">
        <v>1341</v>
      </c>
      <c r="B1343" t="s">
        <v>9863</v>
      </c>
      <c r="F1343" t="s">
        <v>9862</v>
      </c>
      <c r="G1343" t="s">
        <v>10</v>
      </c>
      <c r="H1343" t="s">
        <v>9</v>
      </c>
      <c r="I1343" t="s">
        <v>9861</v>
      </c>
      <c r="J1343" t="s">
        <v>9860</v>
      </c>
      <c r="K1343" t="s">
        <v>9859</v>
      </c>
      <c r="L1343" t="s">
        <v>9858</v>
      </c>
      <c r="M1343" t="s">
        <v>233</v>
      </c>
      <c r="N1343">
        <v>3</v>
      </c>
      <c r="O1343" t="s">
        <v>9857</v>
      </c>
      <c r="P1343" t="s">
        <v>9856</v>
      </c>
      <c r="Q1343" t="s">
        <v>9855</v>
      </c>
      <c r="R1343" s="7">
        <v>39692</v>
      </c>
      <c r="S1343" s="8">
        <f t="shared" si="160"/>
        <v>2008</v>
      </c>
      <c r="T1343" s="8">
        <v>2008</v>
      </c>
      <c r="U1343" s="8">
        <f t="shared" si="161"/>
        <v>14</v>
      </c>
      <c r="V1343" s="7">
        <v>39692</v>
      </c>
      <c r="W1343" t="s">
        <v>9854</v>
      </c>
      <c r="X1343" s="2">
        <v>0.255</v>
      </c>
      <c r="Y1343" s="6">
        <f t="shared" si="162"/>
        <v>6.8070793625370392E-3</v>
      </c>
      <c r="AA1343" t="s">
        <v>9853</v>
      </c>
      <c r="AB1343">
        <v>21992</v>
      </c>
      <c r="AD1343" t="s">
        <v>4</v>
      </c>
      <c r="AE1343">
        <v>39</v>
      </c>
      <c r="AF1343">
        <v>3</v>
      </c>
      <c r="AH1343" t="s">
        <v>9852</v>
      </c>
      <c r="AL1343">
        <v>14</v>
      </c>
      <c r="AM1343" s="5">
        <f t="shared" si="163"/>
        <v>1</v>
      </c>
      <c r="AN1343" s="4">
        <f t="shared" si="164"/>
        <v>1.5145778114350624E-3</v>
      </c>
      <c r="AO1343" s="3"/>
      <c r="AP1343">
        <v>0</v>
      </c>
      <c r="AR1343" t="s">
        <v>20</v>
      </c>
      <c r="AT1343" s="2" t="s">
        <v>0</v>
      </c>
      <c r="AU1343" s="1">
        <f t="shared" si="165"/>
        <v>0.52193288972064455</v>
      </c>
      <c r="AV1343" s="1">
        <f t="shared" si="166"/>
        <v>0.41608285869860512</v>
      </c>
      <c r="AW1343" s="1">
        <f t="shared" si="167"/>
        <v>0.31023282767656551</v>
      </c>
    </row>
    <row r="1344" spans="1:49" x14ac:dyDescent="0.2">
      <c r="A1344">
        <v>1342</v>
      </c>
      <c r="B1344" t="s">
        <v>9851</v>
      </c>
      <c r="C1344" t="s">
        <v>9850</v>
      </c>
      <c r="F1344" t="s">
        <v>9849</v>
      </c>
      <c r="G1344" t="s">
        <v>10</v>
      </c>
      <c r="H1344" t="s">
        <v>9</v>
      </c>
      <c r="I1344" t="s">
        <v>71</v>
      </c>
      <c r="J1344">
        <v>60006793</v>
      </c>
      <c r="K1344" t="s">
        <v>70</v>
      </c>
      <c r="L1344" t="s">
        <v>69</v>
      </c>
      <c r="M1344" t="s">
        <v>28</v>
      </c>
      <c r="N1344">
        <v>5</v>
      </c>
      <c r="O1344" t="s">
        <v>9848</v>
      </c>
      <c r="P1344" t="s">
        <v>9847</v>
      </c>
      <c r="Q1344" t="s">
        <v>9846</v>
      </c>
      <c r="R1344" s="7">
        <v>39692</v>
      </c>
      <c r="S1344" s="8">
        <f t="shared" si="160"/>
        <v>2008</v>
      </c>
      <c r="T1344" s="8">
        <v>2008</v>
      </c>
      <c r="U1344" s="8">
        <f t="shared" si="161"/>
        <v>14</v>
      </c>
      <c r="V1344" s="7">
        <v>39692</v>
      </c>
      <c r="W1344" t="s">
        <v>1481</v>
      </c>
      <c r="X1344" s="2">
        <v>0.94</v>
      </c>
      <c r="Y1344" s="6">
        <f t="shared" si="162"/>
        <v>2.5092763140332611E-2</v>
      </c>
      <c r="AA1344">
        <v>15311309</v>
      </c>
      <c r="AB1344">
        <v>17295</v>
      </c>
      <c r="AD1344" t="s">
        <v>4</v>
      </c>
      <c r="AE1344">
        <v>18</v>
      </c>
      <c r="AF1344">
        <v>9</v>
      </c>
      <c r="AG1344">
        <v>4624624</v>
      </c>
      <c r="AH1344" t="s">
        <v>9845</v>
      </c>
      <c r="AI1344" t="s">
        <v>9844</v>
      </c>
      <c r="AJ1344" t="s">
        <v>9843</v>
      </c>
      <c r="AK1344" t="s">
        <v>9842</v>
      </c>
      <c r="AL1344">
        <v>0</v>
      </c>
      <c r="AM1344" s="5">
        <f t="shared" si="163"/>
        <v>0</v>
      </c>
      <c r="AN1344" s="4">
        <f t="shared" si="164"/>
        <v>0</v>
      </c>
      <c r="AO1344" s="3"/>
      <c r="AP1344">
        <v>0</v>
      </c>
      <c r="AQ1344" t="s">
        <v>231</v>
      </c>
      <c r="AR1344" t="s">
        <v>9841</v>
      </c>
      <c r="AS1344" t="s">
        <v>229</v>
      </c>
      <c r="AT1344" s="2" t="s">
        <v>0</v>
      </c>
      <c r="AU1344" s="1">
        <f t="shared" si="165"/>
        <v>1.7564934198232827</v>
      </c>
      <c r="AV1344" s="1">
        <f t="shared" si="166"/>
        <v>1.2546381570166305</v>
      </c>
      <c r="AW1344" s="1">
        <f t="shared" si="167"/>
        <v>0.75278289420997835</v>
      </c>
    </row>
    <row r="1345" spans="1:49" x14ac:dyDescent="0.2">
      <c r="A1345">
        <v>1343</v>
      </c>
      <c r="B1345" t="s">
        <v>9840</v>
      </c>
      <c r="C1345" t="s">
        <v>9839</v>
      </c>
      <c r="F1345" t="s">
        <v>9838</v>
      </c>
      <c r="G1345" t="s">
        <v>10</v>
      </c>
      <c r="H1345" t="s">
        <v>9</v>
      </c>
      <c r="I1345" t="s">
        <v>9837</v>
      </c>
      <c r="J1345">
        <v>106005487</v>
      </c>
      <c r="K1345" t="s">
        <v>9836</v>
      </c>
      <c r="L1345" t="s">
        <v>299</v>
      </c>
      <c r="M1345" t="s">
        <v>298</v>
      </c>
      <c r="N1345">
        <v>1</v>
      </c>
      <c r="O1345" t="s">
        <v>9835</v>
      </c>
      <c r="P1345">
        <v>6507989143</v>
      </c>
      <c r="Q1345">
        <v>106005487</v>
      </c>
      <c r="R1345" s="7">
        <v>39692</v>
      </c>
      <c r="S1345" s="8">
        <f t="shared" si="160"/>
        <v>2008</v>
      </c>
      <c r="T1345" s="8">
        <v>2008</v>
      </c>
      <c r="U1345" s="8">
        <f t="shared" si="161"/>
        <v>14</v>
      </c>
      <c r="V1345" s="7">
        <v>39692</v>
      </c>
      <c r="W1345" t="s">
        <v>9834</v>
      </c>
      <c r="X1345" s="2">
        <v>0.32500000000000001</v>
      </c>
      <c r="Y1345" s="6">
        <f t="shared" si="162"/>
        <v>8.6756893836256385E-3</v>
      </c>
      <c r="AA1345">
        <v>10637710</v>
      </c>
      <c r="AB1345">
        <v>12922</v>
      </c>
      <c r="AD1345" t="s">
        <v>4</v>
      </c>
      <c r="AE1345">
        <v>54</v>
      </c>
      <c r="AF1345">
        <v>5</v>
      </c>
      <c r="AH1345" t="s">
        <v>651</v>
      </c>
      <c r="AI1345" t="s">
        <v>9833</v>
      </c>
      <c r="AK1345" t="s">
        <v>9832</v>
      </c>
      <c r="AL1345">
        <v>0</v>
      </c>
      <c r="AM1345" s="5">
        <f t="shared" si="163"/>
        <v>0</v>
      </c>
      <c r="AN1345" s="4">
        <f t="shared" si="164"/>
        <v>0</v>
      </c>
      <c r="AO1345" s="3"/>
      <c r="AP1345">
        <v>0</v>
      </c>
      <c r="AR1345" t="s">
        <v>20</v>
      </c>
      <c r="AT1345" s="2">
        <v>0.85599999999999998</v>
      </c>
      <c r="AU1345" s="1">
        <f t="shared" si="165"/>
        <v>0.60729825685379468</v>
      </c>
      <c r="AV1345" s="1">
        <f t="shared" si="166"/>
        <v>0.43378446918128194</v>
      </c>
      <c r="AW1345" s="1">
        <f t="shared" si="167"/>
        <v>0.26027068150876914</v>
      </c>
    </row>
    <row r="1346" spans="1:49" x14ac:dyDescent="0.2">
      <c r="A1346">
        <v>1344</v>
      </c>
      <c r="B1346" t="s">
        <v>9831</v>
      </c>
      <c r="C1346" t="s">
        <v>9830</v>
      </c>
      <c r="F1346" t="s">
        <v>9829</v>
      </c>
      <c r="G1346" t="s">
        <v>10</v>
      </c>
      <c r="H1346" t="s">
        <v>9</v>
      </c>
      <c r="I1346" t="s">
        <v>9828</v>
      </c>
      <c r="J1346" t="s">
        <v>9827</v>
      </c>
      <c r="K1346" t="s">
        <v>9826</v>
      </c>
      <c r="L1346" t="s">
        <v>9825</v>
      </c>
      <c r="M1346" t="s">
        <v>9824</v>
      </c>
      <c r="N1346">
        <v>6</v>
      </c>
      <c r="O1346" t="s">
        <v>9823</v>
      </c>
      <c r="P1346" t="s">
        <v>9822</v>
      </c>
      <c r="Q1346" t="s">
        <v>9821</v>
      </c>
      <c r="R1346" s="7">
        <v>39692</v>
      </c>
      <c r="S1346" s="8">
        <f t="shared" ref="S1346:S1409" si="168">YEAR(R1346)</f>
        <v>2008</v>
      </c>
      <c r="T1346" s="8">
        <v>2008</v>
      </c>
      <c r="U1346" s="8">
        <f t="shared" ref="U1346:U1409" si="169">2022-T1346</f>
        <v>14</v>
      </c>
      <c r="V1346" s="7">
        <v>39692</v>
      </c>
      <c r="W1346" t="s">
        <v>1296</v>
      </c>
      <c r="X1346" s="2">
        <v>0.755</v>
      </c>
      <c r="Y1346" s="6">
        <f t="shared" ref="Y1346:Y1409" si="170">(X1346-$Z$4)/($Z$3-$Z$4)</f>
        <v>2.0154293798884174E-2</v>
      </c>
      <c r="AA1346">
        <v>3003604</v>
      </c>
      <c r="AB1346">
        <v>16515</v>
      </c>
      <c r="AD1346" t="s">
        <v>4</v>
      </c>
      <c r="AE1346">
        <v>46</v>
      </c>
      <c r="AF1346">
        <v>3</v>
      </c>
      <c r="AH1346" t="s">
        <v>9820</v>
      </c>
      <c r="AI1346" t="s">
        <v>9819</v>
      </c>
      <c r="AJ1346" t="s">
        <v>9818</v>
      </c>
      <c r="AK1346" t="s">
        <v>9817</v>
      </c>
      <c r="AL1346">
        <v>61</v>
      </c>
      <c r="AM1346" s="5">
        <f t="shared" ref="AM1346:AM1409" si="171">AL1346/U1346</f>
        <v>4.3571428571428568</v>
      </c>
      <c r="AN1346" s="4">
        <f t="shared" ref="AN1346:AN1409" si="172">(AM1346-$AO$4)/($AO$3-$AO$4)</f>
        <v>6.5992318926813434E-3</v>
      </c>
      <c r="AO1346" s="3"/>
      <c r="AP1346">
        <v>0</v>
      </c>
      <c r="AR1346" t="s">
        <v>9816</v>
      </c>
      <c r="AS1346" t="s">
        <v>1280</v>
      </c>
      <c r="AT1346" s="2">
        <v>3.1890000000000001</v>
      </c>
      <c r="AU1346" s="1">
        <f t="shared" ref="AU1346:AU1409" si="173">(Y1346*0.7+AN1346*0.3)*100</f>
        <v>1.6087775227023322</v>
      </c>
      <c r="AV1346" s="1">
        <f t="shared" ref="AV1346:AV1409" si="174">(Y1346*0.5+AN1346*0.5)*100</f>
        <v>1.3376762845782759</v>
      </c>
      <c r="AW1346" s="1">
        <f t="shared" ref="AW1346:AW1409" si="175">(Y1346*0.3+AN1346*0.7)*100</f>
        <v>1.0665750464542192</v>
      </c>
    </row>
    <row r="1347" spans="1:49" x14ac:dyDescent="0.2">
      <c r="A1347">
        <v>1345</v>
      </c>
      <c r="B1347" t="s">
        <v>9815</v>
      </c>
      <c r="C1347" t="s">
        <v>9814</v>
      </c>
      <c r="D1347" t="s">
        <v>9813</v>
      </c>
      <c r="F1347" t="s">
        <v>9812</v>
      </c>
      <c r="G1347" t="s">
        <v>10</v>
      </c>
      <c r="H1347" t="s">
        <v>9</v>
      </c>
      <c r="I1347" t="s">
        <v>9811</v>
      </c>
      <c r="J1347">
        <v>60109752</v>
      </c>
      <c r="K1347" t="s">
        <v>9810</v>
      </c>
      <c r="L1347" t="s">
        <v>29</v>
      </c>
      <c r="M1347" t="s">
        <v>28</v>
      </c>
      <c r="N1347">
        <v>2</v>
      </c>
      <c r="O1347" t="s">
        <v>9809</v>
      </c>
      <c r="P1347" t="s">
        <v>9808</v>
      </c>
      <c r="Q1347" t="s">
        <v>9807</v>
      </c>
      <c r="R1347" s="7">
        <v>39692</v>
      </c>
      <c r="S1347" s="8">
        <f t="shared" si="168"/>
        <v>2008</v>
      </c>
      <c r="T1347" s="8">
        <v>2008</v>
      </c>
      <c r="U1347" s="8">
        <f t="shared" si="169"/>
        <v>14</v>
      </c>
      <c r="V1347" s="7">
        <v>39692</v>
      </c>
      <c r="W1347" t="s">
        <v>1102</v>
      </c>
      <c r="X1347" s="2">
        <v>1.3280000000000001</v>
      </c>
      <c r="Y1347" s="6">
        <f t="shared" si="170"/>
        <v>3.5450201542937994E-2</v>
      </c>
      <c r="AA1347">
        <v>7413335</v>
      </c>
      <c r="AB1347">
        <v>29251</v>
      </c>
      <c r="AC1347">
        <v>13616587</v>
      </c>
      <c r="AD1347" t="s">
        <v>4</v>
      </c>
      <c r="AE1347">
        <v>50</v>
      </c>
      <c r="AF1347">
        <v>9</v>
      </c>
      <c r="AG1347">
        <v>95011</v>
      </c>
      <c r="AI1347" t="s">
        <v>9806</v>
      </c>
      <c r="AK1347" t="s">
        <v>9805</v>
      </c>
      <c r="AL1347">
        <v>28</v>
      </c>
      <c r="AM1347" s="5">
        <f t="shared" si="171"/>
        <v>2</v>
      </c>
      <c r="AN1347" s="4">
        <f t="shared" si="172"/>
        <v>3.0291556228701248E-3</v>
      </c>
      <c r="AO1347" s="3"/>
      <c r="AP1347">
        <v>0</v>
      </c>
      <c r="AR1347" t="s">
        <v>20</v>
      </c>
      <c r="AT1347" s="2">
        <v>2.4580000000000002</v>
      </c>
      <c r="AU1347" s="1">
        <f t="shared" si="173"/>
        <v>2.5723887766917635</v>
      </c>
      <c r="AV1347" s="1">
        <f t="shared" si="174"/>
        <v>1.9239678582904058</v>
      </c>
      <c r="AW1347" s="1">
        <f t="shared" si="175"/>
        <v>1.2755469398890484</v>
      </c>
    </row>
    <row r="1348" spans="1:49" x14ac:dyDescent="0.2">
      <c r="A1348">
        <v>1346</v>
      </c>
      <c r="B1348" t="s">
        <v>9804</v>
      </c>
      <c r="C1348" t="s">
        <v>9803</v>
      </c>
      <c r="F1348" t="s">
        <v>9802</v>
      </c>
      <c r="G1348" t="s">
        <v>10</v>
      </c>
      <c r="H1348" t="s">
        <v>9</v>
      </c>
      <c r="I1348" t="s">
        <v>9801</v>
      </c>
      <c r="J1348" t="s">
        <v>9800</v>
      </c>
      <c r="K1348" t="s">
        <v>9799</v>
      </c>
      <c r="L1348" t="s">
        <v>9798</v>
      </c>
      <c r="M1348" t="s">
        <v>432</v>
      </c>
      <c r="N1348">
        <v>7</v>
      </c>
      <c r="O1348" t="s">
        <v>9797</v>
      </c>
      <c r="P1348" t="s">
        <v>9796</v>
      </c>
      <c r="Q1348" t="s">
        <v>9795</v>
      </c>
      <c r="R1348" s="7">
        <v>39692</v>
      </c>
      <c r="S1348" s="8">
        <f t="shared" si="168"/>
        <v>2008</v>
      </c>
      <c r="T1348" s="8">
        <v>2008</v>
      </c>
      <c r="U1348" s="8">
        <f t="shared" si="169"/>
        <v>14</v>
      </c>
      <c r="V1348" s="7">
        <v>39692</v>
      </c>
      <c r="W1348" t="s">
        <v>1296</v>
      </c>
      <c r="X1348" s="2">
        <v>0.755</v>
      </c>
      <c r="Y1348" s="6">
        <f t="shared" si="170"/>
        <v>2.0154293798884174E-2</v>
      </c>
      <c r="AA1348">
        <v>3003604</v>
      </c>
      <c r="AB1348">
        <v>16515</v>
      </c>
      <c r="AD1348" t="s">
        <v>4</v>
      </c>
      <c r="AE1348">
        <v>46</v>
      </c>
      <c r="AF1348">
        <v>3</v>
      </c>
      <c r="AH1348" t="s">
        <v>9794</v>
      </c>
      <c r="AI1348" t="s">
        <v>9793</v>
      </c>
      <c r="AJ1348" t="s">
        <v>9792</v>
      </c>
      <c r="AK1348" t="s">
        <v>9791</v>
      </c>
      <c r="AL1348">
        <v>18</v>
      </c>
      <c r="AM1348" s="5">
        <f t="shared" si="171"/>
        <v>1.2857142857142858</v>
      </c>
      <c r="AN1348" s="4">
        <f t="shared" si="172"/>
        <v>1.9473143289879377E-3</v>
      </c>
      <c r="AO1348" s="3"/>
      <c r="AP1348">
        <v>0</v>
      </c>
      <c r="AR1348" t="s">
        <v>20</v>
      </c>
      <c r="AT1348" s="2">
        <v>3.1890000000000001</v>
      </c>
      <c r="AU1348" s="1">
        <f t="shared" si="173"/>
        <v>1.4692199957915302</v>
      </c>
      <c r="AV1348" s="1">
        <f t="shared" si="174"/>
        <v>1.1050804063936055</v>
      </c>
      <c r="AW1348" s="1">
        <f t="shared" si="175"/>
        <v>0.74094081699568082</v>
      </c>
    </row>
    <row r="1349" spans="1:49" x14ac:dyDescent="0.2">
      <c r="A1349">
        <v>1347</v>
      </c>
      <c r="B1349" t="s">
        <v>9790</v>
      </c>
      <c r="C1349" t="s">
        <v>9789</v>
      </c>
      <c r="E1349">
        <v>18671388</v>
      </c>
      <c r="F1349" t="s">
        <v>9788</v>
      </c>
      <c r="G1349" t="s">
        <v>10</v>
      </c>
      <c r="H1349" t="s">
        <v>9</v>
      </c>
      <c r="I1349" t="s">
        <v>9787</v>
      </c>
      <c r="J1349" t="s">
        <v>9786</v>
      </c>
      <c r="K1349" t="s">
        <v>9785</v>
      </c>
      <c r="L1349" t="s">
        <v>9784</v>
      </c>
      <c r="M1349" t="s">
        <v>233</v>
      </c>
      <c r="N1349">
        <v>5</v>
      </c>
      <c r="O1349" t="s">
        <v>9783</v>
      </c>
      <c r="P1349" t="s">
        <v>9782</v>
      </c>
      <c r="Q1349" t="s">
        <v>9781</v>
      </c>
      <c r="R1349" s="7">
        <v>39692</v>
      </c>
      <c r="S1349" s="8">
        <f t="shared" si="168"/>
        <v>2008</v>
      </c>
      <c r="T1349" s="8">
        <v>2008</v>
      </c>
      <c r="U1349" s="8">
        <f t="shared" si="169"/>
        <v>14</v>
      </c>
      <c r="V1349" s="7">
        <v>39692</v>
      </c>
      <c r="W1349" t="s">
        <v>1401</v>
      </c>
      <c r="X1349" s="2">
        <v>1.3480000000000001</v>
      </c>
      <c r="Y1349" s="6">
        <f t="shared" si="170"/>
        <v>3.598409012039188E-2</v>
      </c>
      <c r="AA1349">
        <v>201669</v>
      </c>
      <c r="AB1349">
        <v>25264</v>
      </c>
      <c r="AD1349" t="s">
        <v>4</v>
      </c>
      <c r="AE1349">
        <v>47</v>
      </c>
      <c r="AF1349">
        <v>17</v>
      </c>
      <c r="AH1349" t="s">
        <v>9780</v>
      </c>
      <c r="AI1349" t="s">
        <v>9779</v>
      </c>
      <c r="AK1349" t="s">
        <v>9778</v>
      </c>
      <c r="AL1349">
        <v>60</v>
      </c>
      <c r="AM1349" s="5">
        <f t="shared" si="171"/>
        <v>4.2857142857142856</v>
      </c>
      <c r="AN1349" s="4">
        <f t="shared" si="172"/>
        <v>6.4910477632931247E-3</v>
      </c>
      <c r="AO1349" s="3"/>
      <c r="AP1349">
        <v>0</v>
      </c>
      <c r="AQ1349" t="s">
        <v>599</v>
      </c>
      <c r="AR1349" t="s">
        <v>9777</v>
      </c>
      <c r="AS1349" t="s">
        <v>598</v>
      </c>
      <c r="AT1349" s="2">
        <v>5.165</v>
      </c>
      <c r="AU1349" s="1">
        <f t="shared" si="173"/>
        <v>2.713617741326225</v>
      </c>
      <c r="AV1349" s="1">
        <f t="shared" si="174"/>
        <v>2.12375689418425</v>
      </c>
      <c r="AW1349" s="1">
        <f t="shared" si="175"/>
        <v>1.5338960470422749</v>
      </c>
    </row>
    <row r="1350" spans="1:49" x14ac:dyDescent="0.2">
      <c r="A1350">
        <v>1348</v>
      </c>
      <c r="B1350" t="s">
        <v>9776</v>
      </c>
      <c r="C1350" t="s">
        <v>9775</v>
      </c>
      <c r="E1350">
        <v>18766466</v>
      </c>
      <c r="F1350" t="s">
        <v>9774</v>
      </c>
      <c r="G1350" t="s">
        <v>10</v>
      </c>
      <c r="H1350" t="s">
        <v>9</v>
      </c>
      <c r="I1350" t="s">
        <v>9773</v>
      </c>
      <c r="J1350">
        <v>60007457</v>
      </c>
      <c r="K1350" t="s">
        <v>454</v>
      </c>
      <c r="L1350" t="s">
        <v>425</v>
      </c>
      <c r="M1350" t="s">
        <v>298</v>
      </c>
      <c r="N1350">
        <v>2</v>
      </c>
      <c r="O1350" t="s">
        <v>9772</v>
      </c>
      <c r="P1350" t="s">
        <v>9771</v>
      </c>
      <c r="Q1350" t="s">
        <v>1390</v>
      </c>
      <c r="R1350" s="7">
        <v>39692</v>
      </c>
      <c r="S1350" s="8">
        <f t="shared" si="168"/>
        <v>2008</v>
      </c>
      <c r="T1350" s="8">
        <v>2008</v>
      </c>
      <c r="U1350" s="8">
        <f t="shared" si="169"/>
        <v>14</v>
      </c>
      <c r="V1350" s="7">
        <v>39692</v>
      </c>
      <c r="W1350" t="s">
        <v>1845</v>
      </c>
      <c r="X1350" s="2">
        <v>1.1579999999999999</v>
      </c>
      <c r="Y1350" s="6">
        <f t="shared" si="170"/>
        <v>3.0912148634579962E-2</v>
      </c>
      <c r="AA1350">
        <v>1668595</v>
      </c>
      <c r="AB1350">
        <v>14223</v>
      </c>
      <c r="AD1350" t="s">
        <v>4</v>
      </c>
      <c r="AE1350">
        <v>97</v>
      </c>
      <c r="AF1350">
        <v>3</v>
      </c>
      <c r="AH1350" t="s">
        <v>334</v>
      </c>
      <c r="AI1350" t="s">
        <v>9770</v>
      </c>
      <c r="AJ1350" t="s">
        <v>9769</v>
      </c>
      <c r="AK1350" t="s">
        <v>9768</v>
      </c>
      <c r="AL1350">
        <v>5</v>
      </c>
      <c r="AM1350" s="5">
        <f t="shared" si="171"/>
        <v>0.35714285714285715</v>
      </c>
      <c r="AN1350" s="4">
        <f t="shared" si="172"/>
        <v>5.4092064694109376E-4</v>
      </c>
      <c r="AO1350" s="3"/>
      <c r="AP1350">
        <v>0</v>
      </c>
      <c r="AR1350" t="s">
        <v>9767</v>
      </c>
      <c r="AT1350" s="2">
        <v>3.573</v>
      </c>
      <c r="AU1350" s="1">
        <f t="shared" si="173"/>
        <v>2.18007802382883</v>
      </c>
      <c r="AV1350" s="1">
        <f t="shared" si="174"/>
        <v>1.5726534640760528</v>
      </c>
      <c r="AW1350" s="1">
        <f t="shared" si="175"/>
        <v>0.96522890432327535</v>
      </c>
    </row>
    <row r="1351" spans="1:49" x14ac:dyDescent="0.2">
      <c r="A1351">
        <v>1349</v>
      </c>
      <c r="B1351" t="s">
        <v>9766</v>
      </c>
      <c r="C1351" t="s">
        <v>9765</v>
      </c>
      <c r="F1351" t="s">
        <v>9764</v>
      </c>
      <c r="G1351" t="s">
        <v>10</v>
      </c>
      <c r="H1351" t="s">
        <v>9</v>
      </c>
      <c r="I1351" t="s">
        <v>1865</v>
      </c>
      <c r="J1351" t="s">
        <v>1864</v>
      </c>
      <c r="K1351" t="s">
        <v>1863</v>
      </c>
      <c r="L1351" t="s">
        <v>1862</v>
      </c>
      <c r="M1351" t="s">
        <v>233</v>
      </c>
      <c r="N1351">
        <v>2</v>
      </c>
      <c r="O1351" t="s">
        <v>1861</v>
      </c>
      <c r="P1351" t="s">
        <v>1860</v>
      </c>
      <c r="Q1351" t="s">
        <v>1859</v>
      </c>
      <c r="R1351" s="7">
        <v>39692</v>
      </c>
      <c r="S1351" s="8">
        <f t="shared" si="168"/>
        <v>2008</v>
      </c>
      <c r="T1351" s="8">
        <v>2008</v>
      </c>
      <c r="U1351" s="8">
        <f t="shared" si="169"/>
        <v>14</v>
      </c>
      <c r="V1351" s="7">
        <v>39692</v>
      </c>
      <c r="W1351" t="s">
        <v>208</v>
      </c>
      <c r="X1351" s="2">
        <v>1.3720000000000001</v>
      </c>
      <c r="Y1351" s="6">
        <f t="shared" si="170"/>
        <v>3.662475641333654E-2</v>
      </c>
      <c r="AA1351">
        <v>189480</v>
      </c>
      <c r="AB1351">
        <v>17366</v>
      </c>
      <c r="AD1351" t="s">
        <v>4</v>
      </c>
      <c r="AE1351">
        <v>56</v>
      </c>
      <c r="AF1351">
        <v>9</v>
      </c>
      <c r="AG1351">
        <v>4601485</v>
      </c>
      <c r="AH1351" t="s">
        <v>9763</v>
      </c>
      <c r="AI1351" t="s">
        <v>9762</v>
      </c>
      <c r="AJ1351" t="s">
        <v>9761</v>
      </c>
      <c r="AK1351" t="s">
        <v>9760</v>
      </c>
      <c r="AL1351">
        <v>42</v>
      </c>
      <c r="AM1351" s="5">
        <f t="shared" si="171"/>
        <v>3</v>
      </c>
      <c r="AN1351" s="4">
        <f t="shared" si="172"/>
        <v>4.5437334343051876E-3</v>
      </c>
      <c r="AO1351" s="3"/>
      <c r="AP1351">
        <v>0</v>
      </c>
      <c r="AQ1351" t="s">
        <v>1337</v>
      </c>
      <c r="AR1351" t="s">
        <v>20</v>
      </c>
      <c r="AS1351" t="s">
        <v>703</v>
      </c>
      <c r="AT1351" s="2" t="s">
        <v>0</v>
      </c>
      <c r="AU1351" s="1">
        <f t="shared" si="173"/>
        <v>2.7000449519627132</v>
      </c>
      <c r="AV1351" s="1">
        <f t="shared" si="174"/>
        <v>2.0584244923820867</v>
      </c>
      <c r="AW1351" s="1">
        <f t="shared" si="175"/>
        <v>1.4168040328014595</v>
      </c>
    </row>
    <row r="1352" spans="1:49" x14ac:dyDescent="0.2">
      <c r="A1352">
        <v>1350</v>
      </c>
      <c r="B1352" t="s">
        <v>9759</v>
      </c>
      <c r="C1352" t="s">
        <v>9758</v>
      </c>
      <c r="D1352" t="s">
        <v>9757</v>
      </c>
      <c r="E1352">
        <v>18515390</v>
      </c>
      <c r="F1352" t="s">
        <v>9756</v>
      </c>
      <c r="G1352" t="s">
        <v>10</v>
      </c>
      <c r="H1352" t="s">
        <v>9</v>
      </c>
      <c r="I1352" t="s">
        <v>9755</v>
      </c>
      <c r="J1352">
        <v>60007278</v>
      </c>
      <c r="K1352" t="s">
        <v>1228</v>
      </c>
      <c r="L1352" t="s">
        <v>1227</v>
      </c>
      <c r="M1352" t="s">
        <v>15</v>
      </c>
      <c r="N1352">
        <v>4</v>
      </c>
      <c r="O1352" t="s">
        <v>9754</v>
      </c>
      <c r="P1352" t="s">
        <v>9753</v>
      </c>
      <c r="Q1352" t="s">
        <v>9752</v>
      </c>
      <c r="R1352" s="7">
        <v>39692</v>
      </c>
      <c r="S1352" s="8">
        <f t="shared" si="168"/>
        <v>2008</v>
      </c>
      <c r="T1352" s="8">
        <v>2008</v>
      </c>
      <c r="U1352" s="8">
        <f t="shared" si="169"/>
        <v>14</v>
      </c>
      <c r="V1352" s="7">
        <v>39692</v>
      </c>
      <c r="W1352" t="s">
        <v>1438</v>
      </c>
      <c r="X1352" s="2">
        <v>1.7130000000000001</v>
      </c>
      <c r="Y1352" s="6">
        <f t="shared" si="170"/>
        <v>4.5727556658925285E-2</v>
      </c>
      <c r="AA1352">
        <v>63495</v>
      </c>
      <c r="AB1352">
        <v>14859</v>
      </c>
      <c r="AC1352">
        <v>15420086</v>
      </c>
      <c r="AD1352" t="s">
        <v>4</v>
      </c>
      <c r="AE1352">
        <v>95</v>
      </c>
      <c r="AF1352">
        <v>5</v>
      </c>
      <c r="AH1352" t="s">
        <v>9751</v>
      </c>
      <c r="AI1352" t="s">
        <v>9750</v>
      </c>
      <c r="AK1352" t="s">
        <v>9749</v>
      </c>
      <c r="AL1352">
        <v>30</v>
      </c>
      <c r="AM1352" s="5">
        <f t="shared" si="171"/>
        <v>2.1428571428571428</v>
      </c>
      <c r="AN1352" s="4">
        <f t="shared" si="172"/>
        <v>3.2455238816465623E-3</v>
      </c>
      <c r="AO1352" s="3"/>
      <c r="AP1352">
        <v>1</v>
      </c>
      <c r="AQ1352" t="s">
        <v>97</v>
      </c>
      <c r="AR1352" t="s">
        <v>9748</v>
      </c>
      <c r="AS1352" t="s">
        <v>96</v>
      </c>
      <c r="AT1352" s="2">
        <v>4.0330000000000004</v>
      </c>
      <c r="AU1352" s="1">
        <f t="shared" si="173"/>
        <v>3.2982946825741668</v>
      </c>
      <c r="AV1352" s="1">
        <f t="shared" si="174"/>
        <v>2.4486540270285921</v>
      </c>
      <c r="AW1352" s="1">
        <f t="shared" si="175"/>
        <v>1.5990133714830177</v>
      </c>
    </row>
    <row r="1353" spans="1:49" x14ac:dyDescent="0.2">
      <c r="A1353">
        <v>1351</v>
      </c>
      <c r="B1353" t="s">
        <v>9747</v>
      </c>
      <c r="C1353" t="s">
        <v>9746</v>
      </c>
      <c r="F1353" t="s">
        <v>9745</v>
      </c>
      <c r="G1353" t="s">
        <v>10</v>
      </c>
      <c r="H1353" t="s">
        <v>9</v>
      </c>
      <c r="I1353" t="s">
        <v>9744</v>
      </c>
      <c r="J1353" t="s">
        <v>9743</v>
      </c>
      <c r="K1353" t="s">
        <v>9742</v>
      </c>
      <c r="L1353" t="s">
        <v>9741</v>
      </c>
      <c r="M1353" t="s">
        <v>9740</v>
      </c>
      <c r="N1353">
        <v>2</v>
      </c>
      <c r="O1353" t="s">
        <v>9739</v>
      </c>
      <c r="P1353" t="s">
        <v>9738</v>
      </c>
      <c r="Q1353" t="s">
        <v>9737</v>
      </c>
      <c r="R1353" s="7">
        <v>39692</v>
      </c>
      <c r="S1353" s="8">
        <f t="shared" si="168"/>
        <v>2008</v>
      </c>
      <c r="T1353" s="8">
        <v>2008</v>
      </c>
      <c r="U1353" s="8">
        <f t="shared" si="169"/>
        <v>14</v>
      </c>
      <c r="V1353" s="7">
        <v>39692</v>
      </c>
      <c r="W1353" t="s">
        <v>208</v>
      </c>
      <c r="X1353" s="2">
        <v>1.3720000000000001</v>
      </c>
      <c r="Y1353" s="6">
        <f t="shared" si="170"/>
        <v>3.662475641333654E-2</v>
      </c>
      <c r="AA1353">
        <v>189480</v>
      </c>
      <c r="AB1353">
        <v>17366</v>
      </c>
      <c r="AD1353" t="s">
        <v>4</v>
      </c>
      <c r="AE1353">
        <v>56</v>
      </c>
      <c r="AF1353">
        <v>9</v>
      </c>
      <c r="AG1353">
        <v>4599244</v>
      </c>
      <c r="AH1353" t="s">
        <v>9736</v>
      </c>
      <c r="AI1353" t="s">
        <v>9735</v>
      </c>
      <c r="AJ1353" t="s">
        <v>9734</v>
      </c>
      <c r="AK1353" t="s">
        <v>9733</v>
      </c>
      <c r="AL1353">
        <v>19</v>
      </c>
      <c r="AM1353" s="5">
        <f t="shared" si="171"/>
        <v>1.3571428571428572</v>
      </c>
      <c r="AN1353" s="4">
        <f t="shared" si="172"/>
        <v>2.0554984583761563E-3</v>
      </c>
      <c r="AO1353" s="3"/>
      <c r="AP1353">
        <v>0</v>
      </c>
      <c r="AR1353" t="s">
        <v>20</v>
      </c>
      <c r="AT1353" s="2" t="s">
        <v>0</v>
      </c>
      <c r="AU1353" s="1">
        <f t="shared" si="173"/>
        <v>2.6253979026848424</v>
      </c>
      <c r="AV1353" s="1">
        <f t="shared" si="174"/>
        <v>1.9340127435856349</v>
      </c>
      <c r="AW1353" s="1">
        <f t="shared" si="175"/>
        <v>1.2426275844864272</v>
      </c>
    </row>
    <row r="1354" spans="1:49" x14ac:dyDescent="0.2">
      <c r="A1354">
        <v>1352</v>
      </c>
      <c r="B1354" t="s">
        <v>9732</v>
      </c>
      <c r="C1354" t="s">
        <v>9731</v>
      </c>
      <c r="F1354" t="s">
        <v>9730</v>
      </c>
      <c r="G1354" t="s">
        <v>10</v>
      </c>
      <c r="H1354" t="s">
        <v>9</v>
      </c>
      <c r="I1354" t="s">
        <v>9729</v>
      </c>
      <c r="J1354">
        <v>60012577</v>
      </c>
      <c r="K1354" t="s">
        <v>9728</v>
      </c>
      <c r="L1354" t="s">
        <v>1567</v>
      </c>
      <c r="M1354" t="s">
        <v>168</v>
      </c>
      <c r="N1354">
        <v>4</v>
      </c>
      <c r="O1354" t="s">
        <v>9727</v>
      </c>
      <c r="P1354" t="s">
        <v>9726</v>
      </c>
      <c r="Q1354" t="s">
        <v>9725</v>
      </c>
      <c r="R1354" s="7">
        <v>39692</v>
      </c>
      <c r="S1354" s="8">
        <f t="shared" si="168"/>
        <v>2008</v>
      </c>
      <c r="T1354" s="8">
        <v>2008</v>
      </c>
      <c r="U1354" s="8">
        <f t="shared" si="169"/>
        <v>14</v>
      </c>
      <c r="V1354" s="7">
        <v>39692</v>
      </c>
      <c r="W1354" t="s">
        <v>9724</v>
      </c>
      <c r="X1354" s="2">
        <v>0.57699999999999996</v>
      </c>
      <c r="Y1354" s="6">
        <f t="shared" si="170"/>
        <v>1.5402685459544593E-2</v>
      </c>
      <c r="AA1354">
        <v>2728397</v>
      </c>
      <c r="AB1354">
        <v>14433</v>
      </c>
      <c r="AC1354">
        <v>15480569</v>
      </c>
      <c r="AD1354" t="s">
        <v>4</v>
      </c>
      <c r="AE1354">
        <v>29</v>
      </c>
      <c r="AF1354">
        <v>9</v>
      </c>
      <c r="AH1354" t="s">
        <v>9723</v>
      </c>
      <c r="AI1354" t="s">
        <v>9722</v>
      </c>
      <c r="AK1354" t="s">
        <v>9721</v>
      </c>
      <c r="AL1354">
        <v>18</v>
      </c>
      <c r="AM1354" s="5">
        <f t="shared" si="171"/>
        <v>1.2857142857142858</v>
      </c>
      <c r="AN1354" s="4">
        <f t="shared" si="172"/>
        <v>1.9473143289879377E-3</v>
      </c>
      <c r="AO1354" s="3"/>
      <c r="AP1354">
        <v>0</v>
      </c>
      <c r="AR1354" t="s">
        <v>20</v>
      </c>
      <c r="AT1354" s="2">
        <v>3.1709999999999998</v>
      </c>
      <c r="AU1354" s="1">
        <f t="shared" si="173"/>
        <v>1.1366074120377596</v>
      </c>
      <c r="AV1354" s="1">
        <f t="shared" si="174"/>
        <v>0.86749998942662643</v>
      </c>
      <c r="AW1354" s="1">
        <f t="shared" si="175"/>
        <v>0.59839256681549347</v>
      </c>
    </row>
    <row r="1355" spans="1:49" x14ac:dyDescent="0.2">
      <c r="A1355">
        <v>1353</v>
      </c>
      <c r="B1355" t="s">
        <v>9720</v>
      </c>
      <c r="C1355" t="s">
        <v>9719</v>
      </c>
      <c r="F1355" t="s">
        <v>9718</v>
      </c>
      <c r="G1355" t="s">
        <v>10</v>
      </c>
      <c r="H1355" t="s">
        <v>9</v>
      </c>
      <c r="I1355" t="s">
        <v>9717</v>
      </c>
      <c r="J1355" t="s">
        <v>9716</v>
      </c>
      <c r="K1355" t="s">
        <v>9715</v>
      </c>
      <c r="L1355" t="s">
        <v>9714</v>
      </c>
      <c r="M1355" t="s">
        <v>5</v>
      </c>
      <c r="N1355">
        <v>3</v>
      </c>
      <c r="O1355" t="s">
        <v>9713</v>
      </c>
      <c r="P1355" t="s">
        <v>9712</v>
      </c>
      <c r="Q1355" t="s">
        <v>9711</v>
      </c>
      <c r="R1355" s="7">
        <v>39692</v>
      </c>
      <c r="S1355" s="8">
        <f t="shared" si="168"/>
        <v>2008</v>
      </c>
      <c r="T1355" s="8">
        <v>2008</v>
      </c>
      <c r="U1355" s="8">
        <f t="shared" si="169"/>
        <v>14</v>
      </c>
      <c r="V1355" s="7">
        <v>39692</v>
      </c>
      <c r="W1355" t="s">
        <v>105</v>
      </c>
      <c r="X1355" s="2">
        <v>0.33500000000000002</v>
      </c>
      <c r="Y1355" s="6">
        <f t="shared" si="170"/>
        <v>8.94263367235258E-3</v>
      </c>
      <c r="AA1355">
        <v>10964290</v>
      </c>
      <c r="AB1355">
        <v>18201</v>
      </c>
      <c r="AC1355" t="s">
        <v>104</v>
      </c>
      <c r="AD1355" t="s">
        <v>4</v>
      </c>
      <c r="AE1355">
        <v>18</v>
      </c>
      <c r="AF1355">
        <v>5</v>
      </c>
      <c r="AH1355" t="s">
        <v>9710</v>
      </c>
      <c r="AI1355" t="s">
        <v>9709</v>
      </c>
      <c r="AJ1355" t="s">
        <v>9708</v>
      </c>
      <c r="AK1355" t="s">
        <v>9707</v>
      </c>
      <c r="AL1355">
        <v>1</v>
      </c>
      <c r="AM1355" s="5">
        <f t="shared" si="171"/>
        <v>7.1428571428571425E-2</v>
      </c>
      <c r="AN1355" s="4">
        <f t="shared" si="172"/>
        <v>1.0818412938821875E-4</v>
      </c>
      <c r="AO1355" s="3"/>
      <c r="AP1355">
        <v>0</v>
      </c>
      <c r="AR1355" t="s">
        <v>20</v>
      </c>
      <c r="AT1355" s="2">
        <v>1.694</v>
      </c>
      <c r="AU1355" s="1">
        <f t="shared" si="173"/>
        <v>0.62922988094632715</v>
      </c>
      <c r="AV1355" s="1">
        <f t="shared" si="174"/>
        <v>0.4525408900870399</v>
      </c>
      <c r="AW1355" s="1">
        <f t="shared" si="175"/>
        <v>0.27585189922775272</v>
      </c>
    </row>
    <row r="1356" spans="1:49" x14ac:dyDescent="0.2">
      <c r="A1356">
        <v>1354</v>
      </c>
      <c r="B1356" t="s">
        <v>9706</v>
      </c>
      <c r="C1356" t="s">
        <v>9705</v>
      </c>
      <c r="F1356" t="s">
        <v>9704</v>
      </c>
      <c r="G1356" t="s">
        <v>10</v>
      </c>
      <c r="H1356" t="s">
        <v>9</v>
      </c>
      <c r="I1356" t="s">
        <v>294</v>
      </c>
      <c r="J1356">
        <v>60003217</v>
      </c>
      <c r="K1356" t="s">
        <v>642</v>
      </c>
      <c r="L1356" t="s">
        <v>641</v>
      </c>
      <c r="M1356" t="s">
        <v>49</v>
      </c>
      <c r="N1356">
        <v>2</v>
      </c>
      <c r="O1356" t="s">
        <v>9703</v>
      </c>
      <c r="P1356" t="s">
        <v>9702</v>
      </c>
      <c r="Q1356" t="s">
        <v>639</v>
      </c>
      <c r="R1356" s="7">
        <v>39692</v>
      </c>
      <c r="S1356" s="8">
        <f t="shared" si="168"/>
        <v>2008</v>
      </c>
      <c r="T1356" s="8">
        <v>2008</v>
      </c>
      <c r="U1356" s="8">
        <f t="shared" si="169"/>
        <v>14</v>
      </c>
      <c r="V1356" s="7">
        <v>39692</v>
      </c>
      <c r="W1356" t="s">
        <v>105</v>
      </c>
      <c r="X1356" s="2">
        <v>0.33500000000000002</v>
      </c>
      <c r="Y1356" s="6">
        <f t="shared" si="170"/>
        <v>8.94263367235258E-3</v>
      </c>
      <c r="AA1356">
        <v>10964290</v>
      </c>
      <c r="AB1356">
        <v>18201</v>
      </c>
      <c r="AC1356" t="s">
        <v>104</v>
      </c>
      <c r="AD1356" t="s">
        <v>4</v>
      </c>
      <c r="AE1356">
        <v>18</v>
      </c>
      <c r="AF1356">
        <v>5</v>
      </c>
      <c r="AH1356" t="s">
        <v>9701</v>
      </c>
      <c r="AI1356" t="s">
        <v>9700</v>
      </c>
      <c r="AJ1356" t="s">
        <v>9699</v>
      </c>
      <c r="AK1356" t="s">
        <v>9698</v>
      </c>
      <c r="AL1356">
        <v>18</v>
      </c>
      <c r="AM1356" s="5">
        <f t="shared" si="171"/>
        <v>1.2857142857142858</v>
      </c>
      <c r="AN1356" s="4">
        <f t="shared" si="172"/>
        <v>1.9473143289879377E-3</v>
      </c>
      <c r="AO1356" s="3"/>
      <c r="AP1356">
        <v>0</v>
      </c>
      <c r="AR1356" t="s">
        <v>20</v>
      </c>
      <c r="AT1356" s="2">
        <v>1.694</v>
      </c>
      <c r="AU1356" s="1">
        <f t="shared" si="173"/>
        <v>0.6844037869343188</v>
      </c>
      <c r="AV1356" s="1">
        <f t="shared" si="174"/>
        <v>0.54449740006702585</v>
      </c>
      <c r="AW1356" s="1">
        <f t="shared" si="175"/>
        <v>0.40459101319973306</v>
      </c>
    </row>
    <row r="1357" spans="1:49" x14ac:dyDescent="0.2">
      <c r="A1357">
        <v>1355</v>
      </c>
      <c r="B1357" t="s">
        <v>9697</v>
      </c>
      <c r="C1357" t="s">
        <v>9696</v>
      </c>
      <c r="F1357" t="s">
        <v>9695</v>
      </c>
      <c r="G1357" t="s">
        <v>10</v>
      </c>
      <c r="H1357" t="s">
        <v>9</v>
      </c>
      <c r="I1357" t="s">
        <v>9694</v>
      </c>
      <c r="J1357">
        <v>60072235</v>
      </c>
      <c r="K1357" t="s">
        <v>9693</v>
      </c>
      <c r="L1357" t="s">
        <v>406</v>
      </c>
      <c r="M1357" t="s">
        <v>405</v>
      </c>
      <c r="N1357">
        <v>2</v>
      </c>
      <c r="O1357" t="s">
        <v>9692</v>
      </c>
      <c r="P1357" t="s">
        <v>9691</v>
      </c>
      <c r="Q1357" t="s">
        <v>9690</v>
      </c>
      <c r="R1357" s="7">
        <v>39692</v>
      </c>
      <c r="S1357" s="8">
        <f t="shared" si="168"/>
        <v>2008</v>
      </c>
      <c r="T1357" s="8">
        <v>2008</v>
      </c>
      <c r="U1357" s="8">
        <f t="shared" si="169"/>
        <v>14</v>
      </c>
      <c r="V1357" s="7">
        <v>39692</v>
      </c>
      <c r="W1357" t="s">
        <v>105</v>
      </c>
      <c r="X1357" s="2">
        <v>0.33500000000000002</v>
      </c>
      <c r="Y1357" s="6">
        <f t="shared" si="170"/>
        <v>8.94263367235258E-3</v>
      </c>
      <c r="AA1357">
        <v>10964290</v>
      </c>
      <c r="AB1357">
        <v>18201</v>
      </c>
      <c r="AC1357" t="s">
        <v>104</v>
      </c>
      <c r="AD1357" t="s">
        <v>4</v>
      </c>
      <c r="AE1357">
        <v>18</v>
      </c>
      <c r="AF1357">
        <v>5</v>
      </c>
      <c r="AH1357" t="s">
        <v>9689</v>
      </c>
      <c r="AI1357" t="s">
        <v>9688</v>
      </c>
      <c r="AJ1357" t="s">
        <v>9687</v>
      </c>
      <c r="AK1357" t="s">
        <v>9686</v>
      </c>
      <c r="AL1357">
        <v>9</v>
      </c>
      <c r="AM1357" s="5">
        <f t="shared" si="171"/>
        <v>0.6428571428571429</v>
      </c>
      <c r="AN1357" s="4">
        <f t="shared" si="172"/>
        <v>9.7365716449396885E-4</v>
      </c>
      <c r="AO1357" s="3"/>
      <c r="AP1357">
        <v>0</v>
      </c>
      <c r="AR1357" t="s">
        <v>20</v>
      </c>
      <c r="AT1357" s="2">
        <v>1.694</v>
      </c>
      <c r="AU1357" s="1">
        <f t="shared" si="173"/>
        <v>0.65519407199949964</v>
      </c>
      <c r="AV1357" s="1">
        <f t="shared" si="174"/>
        <v>0.49581454184232743</v>
      </c>
      <c r="AW1357" s="1">
        <f t="shared" si="175"/>
        <v>0.33643501168515522</v>
      </c>
    </row>
    <row r="1358" spans="1:49" x14ac:dyDescent="0.2">
      <c r="A1358">
        <v>1356</v>
      </c>
      <c r="B1358" t="s">
        <v>9685</v>
      </c>
      <c r="C1358" t="s">
        <v>9684</v>
      </c>
      <c r="F1358" t="s">
        <v>9683</v>
      </c>
      <c r="G1358" t="s">
        <v>10</v>
      </c>
      <c r="H1358" t="s">
        <v>9</v>
      </c>
      <c r="I1358" t="s">
        <v>9682</v>
      </c>
      <c r="J1358" t="s">
        <v>9681</v>
      </c>
      <c r="K1358" t="s">
        <v>9680</v>
      </c>
      <c r="L1358" t="s">
        <v>137</v>
      </c>
      <c r="M1358" t="s">
        <v>114</v>
      </c>
      <c r="N1358">
        <v>4</v>
      </c>
      <c r="O1358" t="s">
        <v>9679</v>
      </c>
      <c r="P1358" t="s">
        <v>9678</v>
      </c>
      <c r="Q1358" t="s">
        <v>9677</v>
      </c>
      <c r="R1358" s="7">
        <v>39692</v>
      </c>
      <c r="S1358" s="8">
        <f t="shared" si="168"/>
        <v>2008</v>
      </c>
      <c r="T1358" s="8">
        <v>2008</v>
      </c>
      <c r="U1358" s="8">
        <f t="shared" si="169"/>
        <v>14</v>
      </c>
      <c r="V1358" s="7">
        <v>39692</v>
      </c>
      <c r="W1358" t="s">
        <v>9676</v>
      </c>
      <c r="X1358" s="2">
        <v>0.42099999999999999</v>
      </c>
      <c r="Y1358" s="6">
        <f t="shared" si="170"/>
        <v>1.1238354555404288E-2</v>
      </c>
      <c r="AA1358">
        <v>17382297</v>
      </c>
      <c r="AB1358">
        <v>5800179596</v>
      </c>
      <c r="AC1358">
        <v>17485967</v>
      </c>
      <c r="AD1358" t="s">
        <v>4</v>
      </c>
      <c r="AE1358">
        <v>38</v>
      </c>
      <c r="AF1358">
        <v>3</v>
      </c>
      <c r="AH1358" t="s">
        <v>9675</v>
      </c>
      <c r="AI1358" t="s">
        <v>9674</v>
      </c>
      <c r="AJ1358" t="s">
        <v>9673</v>
      </c>
      <c r="AK1358" t="s">
        <v>9672</v>
      </c>
      <c r="AL1358">
        <v>7</v>
      </c>
      <c r="AM1358" s="5">
        <f t="shared" si="171"/>
        <v>0.5</v>
      </c>
      <c r="AN1358" s="4">
        <f t="shared" si="172"/>
        <v>7.572889057175312E-4</v>
      </c>
      <c r="AO1358" s="3"/>
      <c r="AP1358">
        <v>0</v>
      </c>
      <c r="AR1358" t="s">
        <v>20</v>
      </c>
      <c r="AT1358" s="2">
        <v>1.306</v>
      </c>
      <c r="AU1358" s="1">
        <f t="shared" si="173"/>
        <v>0.80940348604982593</v>
      </c>
      <c r="AV1358" s="1">
        <f t="shared" si="174"/>
        <v>0.59978217305609094</v>
      </c>
      <c r="AW1358" s="1">
        <f t="shared" si="175"/>
        <v>0.39016086006235579</v>
      </c>
    </row>
    <row r="1359" spans="1:49" x14ac:dyDescent="0.2">
      <c r="A1359">
        <v>1357</v>
      </c>
      <c r="B1359" t="s">
        <v>9671</v>
      </c>
      <c r="C1359" t="s">
        <v>9670</v>
      </c>
      <c r="D1359" t="s">
        <v>9669</v>
      </c>
      <c r="F1359" t="s">
        <v>9668</v>
      </c>
      <c r="G1359" t="s">
        <v>10</v>
      </c>
      <c r="H1359" t="s">
        <v>9</v>
      </c>
      <c r="I1359" t="s">
        <v>9667</v>
      </c>
      <c r="J1359" t="s">
        <v>9666</v>
      </c>
      <c r="K1359" t="s">
        <v>9665</v>
      </c>
      <c r="L1359" t="s">
        <v>9664</v>
      </c>
      <c r="M1359" t="s">
        <v>233</v>
      </c>
      <c r="N1359">
        <v>2</v>
      </c>
      <c r="O1359" t="s">
        <v>9663</v>
      </c>
      <c r="P1359" t="s">
        <v>9662</v>
      </c>
      <c r="Q1359" t="s">
        <v>9661</v>
      </c>
      <c r="R1359" s="7">
        <v>39692</v>
      </c>
      <c r="S1359" s="8">
        <f t="shared" si="168"/>
        <v>2008</v>
      </c>
      <c r="T1359" s="8">
        <v>2008</v>
      </c>
      <c r="U1359" s="8">
        <f t="shared" si="169"/>
        <v>14</v>
      </c>
      <c r="V1359" s="7">
        <v>39692</v>
      </c>
      <c r="W1359" t="s">
        <v>80</v>
      </c>
      <c r="X1359" s="2">
        <v>0.51500000000000001</v>
      </c>
      <c r="Y1359" s="6">
        <f t="shared" si="170"/>
        <v>1.374763086943755E-2</v>
      </c>
      <c r="AA1359">
        <v>13646826</v>
      </c>
      <c r="AB1359">
        <v>28436</v>
      </c>
      <c r="AD1359" t="s">
        <v>4</v>
      </c>
      <c r="AE1359">
        <v>70</v>
      </c>
      <c r="AF1359">
        <v>13</v>
      </c>
      <c r="AH1359" t="s">
        <v>9660</v>
      </c>
      <c r="AI1359" t="s">
        <v>9659</v>
      </c>
      <c r="AJ1359" t="s">
        <v>9658</v>
      </c>
      <c r="AK1359" t="s">
        <v>9657</v>
      </c>
      <c r="AL1359">
        <v>28</v>
      </c>
      <c r="AM1359" s="5">
        <f t="shared" si="171"/>
        <v>2</v>
      </c>
      <c r="AN1359" s="4">
        <f t="shared" si="172"/>
        <v>3.0291556228701248E-3</v>
      </c>
      <c r="AO1359" s="3"/>
      <c r="AP1359">
        <v>0</v>
      </c>
      <c r="AQ1359" t="s">
        <v>12</v>
      </c>
      <c r="AR1359" t="s">
        <v>9656</v>
      </c>
      <c r="AS1359" t="s">
        <v>11</v>
      </c>
      <c r="AT1359" s="2" t="s">
        <v>0</v>
      </c>
      <c r="AU1359" s="1">
        <f t="shared" si="173"/>
        <v>1.0532088295467321</v>
      </c>
      <c r="AV1359" s="1">
        <f t="shared" si="174"/>
        <v>0.8388393246153838</v>
      </c>
      <c r="AW1359" s="1">
        <f t="shared" si="175"/>
        <v>0.62446981968403525</v>
      </c>
    </row>
    <row r="1360" spans="1:49" x14ac:dyDescent="0.2">
      <c r="A1360">
        <v>1358</v>
      </c>
      <c r="B1360" t="s">
        <v>9655</v>
      </c>
      <c r="C1360" t="s">
        <v>9654</v>
      </c>
      <c r="F1360" t="s">
        <v>9653</v>
      </c>
      <c r="G1360" t="s">
        <v>10</v>
      </c>
      <c r="H1360" t="s">
        <v>9</v>
      </c>
      <c r="I1360" t="s">
        <v>9652</v>
      </c>
      <c r="J1360" t="s">
        <v>9651</v>
      </c>
      <c r="K1360" t="s">
        <v>9650</v>
      </c>
      <c r="L1360" t="s">
        <v>9649</v>
      </c>
      <c r="M1360" t="s">
        <v>30</v>
      </c>
      <c r="N1360">
        <v>4</v>
      </c>
      <c r="O1360" t="s">
        <v>9648</v>
      </c>
      <c r="P1360" t="s">
        <v>9647</v>
      </c>
      <c r="Q1360" t="s">
        <v>9646</v>
      </c>
      <c r="R1360" s="7">
        <v>39692</v>
      </c>
      <c r="S1360" s="8">
        <f t="shared" si="168"/>
        <v>2008</v>
      </c>
      <c r="T1360" s="8">
        <v>2008</v>
      </c>
      <c r="U1360" s="8">
        <f t="shared" si="169"/>
        <v>14</v>
      </c>
      <c r="V1360" s="7">
        <v>39692</v>
      </c>
      <c r="W1360" t="s">
        <v>9645</v>
      </c>
      <c r="X1360" s="2">
        <v>0.42199999999999999</v>
      </c>
      <c r="Y1360" s="6">
        <f t="shared" si="170"/>
        <v>1.1265048984276981E-2</v>
      </c>
      <c r="AA1360">
        <v>8927057</v>
      </c>
      <c r="AB1360">
        <v>13690</v>
      </c>
      <c r="AC1360">
        <v>15307980</v>
      </c>
      <c r="AD1360" t="s">
        <v>4</v>
      </c>
      <c r="AE1360">
        <v>21</v>
      </c>
      <c r="AF1360">
        <v>5</v>
      </c>
      <c r="AH1360" t="s">
        <v>9644</v>
      </c>
      <c r="AI1360" t="s">
        <v>9643</v>
      </c>
      <c r="AJ1360" t="s">
        <v>9642</v>
      </c>
      <c r="AK1360" t="s">
        <v>9641</v>
      </c>
      <c r="AL1360">
        <v>34</v>
      </c>
      <c r="AM1360" s="5">
        <f t="shared" si="171"/>
        <v>2.4285714285714284</v>
      </c>
      <c r="AN1360" s="4">
        <f t="shared" si="172"/>
        <v>3.678260399199437E-3</v>
      </c>
      <c r="AO1360" s="3"/>
      <c r="AP1360">
        <v>0</v>
      </c>
      <c r="AR1360" t="s">
        <v>20</v>
      </c>
      <c r="AT1360" s="2" t="s">
        <v>0</v>
      </c>
      <c r="AU1360" s="1">
        <f t="shared" si="173"/>
        <v>0.8989012408753716</v>
      </c>
      <c r="AV1360" s="1">
        <f t="shared" si="174"/>
        <v>0.74716546917382087</v>
      </c>
      <c r="AW1360" s="1">
        <f t="shared" si="175"/>
        <v>0.59542969747226993</v>
      </c>
    </row>
    <row r="1361" spans="1:49" x14ac:dyDescent="0.2">
      <c r="A1361">
        <v>1359</v>
      </c>
      <c r="B1361" t="s">
        <v>9640</v>
      </c>
      <c r="C1361" t="s">
        <v>9639</v>
      </c>
      <c r="F1361" t="s">
        <v>9638</v>
      </c>
      <c r="G1361" t="s">
        <v>10</v>
      </c>
      <c r="H1361" t="s">
        <v>9</v>
      </c>
      <c r="I1361" t="s">
        <v>9637</v>
      </c>
      <c r="J1361" t="s">
        <v>9636</v>
      </c>
      <c r="K1361" t="s">
        <v>9635</v>
      </c>
      <c r="L1361" t="s">
        <v>9634</v>
      </c>
      <c r="M1361" t="s">
        <v>759</v>
      </c>
      <c r="N1361">
        <v>4</v>
      </c>
      <c r="O1361" t="s">
        <v>9633</v>
      </c>
      <c r="P1361" t="s">
        <v>9632</v>
      </c>
      <c r="Q1361" t="s">
        <v>9631</v>
      </c>
      <c r="R1361" s="7">
        <v>39692</v>
      </c>
      <c r="S1361" s="8">
        <f t="shared" si="168"/>
        <v>2008</v>
      </c>
      <c r="T1361" s="8">
        <v>2008</v>
      </c>
      <c r="U1361" s="8">
        <f t="shared" si="169"/>
        <v>14</v>
      </c>
      <c r="V1361" s="7">
        <v>39692</v>
      </c>
      <c r="W1361" t="s">
        <v>1967</v>
      </c>
      <c r="X1361" s="2">
        <v>0.52200000000000002</v>
      </c>
      <c r="Y1361" s="6">
        <f t="shared" si="170"/>
        <v>1.393449187154641E-2</v>
      </c>
      <c r="AA1361">
        <v>9927689</v>
      </c>
      <c r="AB1361">
        <v>27424</v>
      </c>
      <c r="AC1361">
        <v>14320576</v>
      </c>
      <c r="AD1361" t="s">
        <v>4</v>
      </c>
      <c r="AE1361">
        <v>26</v>
      </c>
      <c r="AF1361">
        <v>9</v>
      </c>
      <c r="AH1361" t="s">
        <v>9630</v>
      </c>
      <c r="AI1361" t="s">
        <v>9629</v>
      </c>
      <c r="AK1361" t="s">
        <v>9628</v>
      </c>
      <c r="AL1361">
        <v>11</v>
      </c>
      <c r="AM1361" s="5">
        <f t="shared" si="171"/>
        <v>0.7857142857142857</v>
      </c>
      <c r="AN1361" s="4">
        <f t="shared" si="172"/>
        <v>1.1900254232704063E-3</v>
      </c>
      <c r="AO1361" s="3"/>
      <c r="AP1361">
        <v>1</v>
      </c>
      <c r="AR1361" t="s">
        <v>20</v>
      </c>
      <c r="AT1361" s="2">
        <v>1.88</v>
      </c>
      <c r="AU1361" s="1">
        <f t="shared" si="173"/>
        <v>1.0111151937063609</v>
      </c>
      <c r="AV1361" s="1">
        <f t="shared" si="174"/>
        <v>0.75622586474084075</v>
      </c>
      <c r="AW1361" s="1">
        <f t="shared" si="175"/>
        <v>0.50133653577532078</v>
      </c>
    </row>
    <row r="1362" spans="1:49" x14ac:dyDescent="0.2">
      <c r="A1362">
        <v>1360</v>
      </c>
      <c r="B1362" t="s">
        <v>9627</v>
      </c>
      <c r="C1362" t="s">
        <v>9626</v>
      </c>
      <c r="F1362" t="s">
        <v>9625</v>
      </c>
      <c r="G1362" t="s">
        <v>10</v>
      </c>
      <c r="H1362" t="s">
        <v>9</v>
      </c>
      <c r="I1362" t="s">
        <v>9624</v>
      </c>
      <c r="J1362" t="s">
        <v>9623</v>
      </c>
      <c r="K1362" t="s">
        <v>9622</v>
      </c>
      <c r="L1362" t="s">
        <v>9621</v>
      </c>
      <c r="M1362" t="s">
        <v>233</v>
      </c>
      <c r="N1362">
        <v>3</v>
      </c>
      <c r="O1362" t="s">
        <v>9620</v>
      </c>
      <c r="P1362" t="s">
        <v>9619</v>
      </c>
      <c r="Q1362" t="s">
        <v>9618</v>
      </c>
      <c r="R1362" s="7">
        <v>39692</v>
      </c>
      <c r="S1362" s="8">
        <f t="shared" si="168"/>
        <v>2008</v>
      </c>
      <c r="T1362" s="8">
        <v>2008</v>
      </c>
      <c r="U1362" s="8">
        <f t="shared" si="169"/>
        <v>14</v>
      </c>
      <c r="V1362" s="7">
        <v>39692</v>
      </c>
      <c r="W1362" t="s">
        <v>9617</v>
      </c>
      <c r="X1362" s="2" t="s">
        <v>0</v>
      </c>
      <c r="Y1362" s="6" t="e">
        <f t="shared" si="170"/>
        <v>#VALUE!</v>
      </c>
      <c r="AA1362">
        <v>9430105</v>
      </c>
      <c r="AB1362">
        <v>15300154842</v>
      </c>
      <c r="AD1362" t="s">
        <v>4</v>
      </c>
      <c r="AE1362">
        <v>55</v>
      </c>
      <c r="AF1362">
        <v>6</v>
      </c>
      <c r="AH1362" t="s">
        <v>9616</v>
      </c>
      <c r="AI1362" t="s">
        <v>9615</v>
      </c>
      <c r="AJ1362" t="s">
        <v>9614</v>
      </c>
      <c r="AK1362" t="s">
        <v>9613</v>
      </c>
      <c r="AL1362">
        <v>5</v>
      </c>
      <c r="AM1362" s="5">
        <f t="shared" si="171"/>
        <v>0.35714285714285715</v>
      </c>
      <c r="AN1362" s="4">
        <f t="shared" si="172"/>
        <v>5.4092064694109376E-4</v>
      </c>
      <c r="AO1362" s="3"/>
      <c r="AP1362">
        <v>0</v>
      </c>
      <c r="AQ1362" t="s">
        <v>12</v>
      </c>
      <c r="AR1362">
        <v>9252267</v>
      </c>
      <c r="AS1362" t="s">
        <v>11</v>
      </c>
      <c r="AT1362" s="2" t="s">
        <v>0</v>
      </c>
      <c r="AU1362" s="1" t="e">
        <f t="shared" si="173"/>
        <v>#VALUE!</v>
      </c>
      <c r="AV1362" s="1" t="e">
        <f t="shared" si="174"/>
        <v>#VALUE!</v>
      </c>
      <c r="AW1362" s="1" t="e">
        <f t="shared" si="175"/>
        <v>#VALUE!</v>
      </c>
    </row>
    <row r="1363" spans="1:49" x14ac:dyDescent="0.2">
      <c r="A1363">
        <v>1361</v>
      </c>
      <c r="B1363" t="s">
        <v>9612</v>
      </c>
      <c r="C1363" t="s">
        <v>9611</v>
      </c>
      <c r="F1363" t="s">
        <v>9610</v>
      </c>
      <c r="G1363" t="s">
        <v>10</v>
      </c>
      <c r="H1363" t="s">
        <v>9</v>
      </c>
      <c r="I1363" t="s">
        <v>9609</v>
      </c>
      <c r="J1363" t="s">
        <v>9608</v>
      </c>
      <c r="K1363" t="s">
        <v>9607</v>
      </c>
      <c r="L1363" t="s">
        <v>9606</v>
      </c>
      <c r="M1363" t="s">
        <v>30</v>
      </c>
      <c r="N1363">
        <v>4</v>
      </c>
      <c r="O1363" t="s">
        <v>9605</v>
      </c>
      <c r="P1363" t="s">
        <v>9604</v>
      </c>
      <c r="Q1363" t="s">
        <v>9603</v>
      </c>
      <c r="R1363" s="7">
        <v>39692</v>
      </c>
      <c r="S1363" s="8">
        <f t="shared" si="168"/>
        <v>2008</v>
      </c>
      <c r="T1363" s="8">
        <v>2008</v>
      </c>
      <c r="U1363" s="8">
        <f t="shared" si="169"/>
        <v>14</v>
      </c>
      <c r="V1363" s="7">
        <v>39692</v>
      </c>
      <c r="W1363" t="s">
        <v>1229</v>
      </c>
      <c r="X1363" s="2">
        <v>0.69299999999999995</v>
      </c>
      <c r="Y1363" s="6">
        <f t="shared" si="170"/>
        <v>1.8499239208777128E-2</v>
      </c>
      <c r="AA1363">
        <v>3076962</v>
      </c>
      <c r="AB1363">
        <v>21084</v>
      </c>
      <c r="AC1363">
        <v>13653032</v>
      </c>
      <c r="AD1363" t="s">
        <v>4</v>
      </c>
      <c r="AE1363">
        <v>33</v>
      </c>
      <c r="AF1363">
        <v>3</v>
      </c>
      <c r="AH1363" t="s">
        <v>9602</v>
      </c>
      <c r="AI1363" t="s">
        <v>9601</v>
      </c>
      <c r="AJ1363" t="s">
        <v>9600</v>
      </c>
      <c r="AK1363" t="s">
        <v>9599</v>
      </c>
      <c r="AL1363">
        <v>38</v>
      </c>
      <c r="AM1363" s="5">
        <f t="shared" si="171"/>
        <v>2.7142857142857144</v>
      </c>
      <c r="AN1363" s="4">
        <f t="shared" si="172"/>
        <v>4.1109969167523125E-3</v>
      </c>
      <c r="AO1363" s="3"/>
      <c r="AP1363">
        <v>1</v>
      </c>
      <c r="AR1363" t="s">
        <v>20</v>
      </c>
      <c r="AT1363" s="2">
        <v>1.833</v>
      </c>
      <c r="AU1363" s="1">
        <f t="shared" si="173"/>
        <v>1.4182766521169683</v>
      </c>
      <c r="AV1363" s="1">
        <f t="shared" si="174"/>
        <v>1.1305118062764721</v>
      </c>
      <c r="AW1363" s="1">
        <f t="shared" si="175"/>
        <v>0.84274696043597563</v>
      </c>
    </row>
    <row r="1364" spans="1:49" x14ac:dyDescent="0.2">
      <c r="A1364">
        <v>1362</v>
      </c>
      <c r="B1364" t="s">
        <v>9598</v>
      </c>
      <c r="C1364" t="s">
        <v>9597</v>
      </c>
      <c r="D1364" t="s">
        <v>9596</v>
      </c>
      <c r="E1364">
        <v>18662773</v>
      </c>
      <c r="F1364" t="s">
        <v>9595</v>
      </c>
      <c r="G1364" t="s">
        <v>10</v>
      </c>
      <c r="H1364" t="s">
        <v>9</v>
      </c>
      <c r="I1364" t="s">
        <v>9594</v>
      </c>
      <c r="J1364" t="s">
        <v>9593</v>
      </c>
      <c r="K1364" t="s">
        <v>9592</v>
      </c>
      <c r="L1364" t="s">
        <v>9591</v>
      </c>
      <c r="M1364" t="s">
        <v>9590</v>
      </c>
      <c r="N1364">
        <v>2</v>
      </c>
      <c r="O1364" t="s">
        <v>9589</v>
      </c>
      <c r="P1364" t="s">
        <v>9588</v>
      </c>
      <c r="Q1364" t="s">
        <v>9587</v>
      </c>
      <c r="R1364" s="7">
        <v>39692</v>
      </c>
      <c r="S1364" s="8">
        <f t="shared" si="168"/>
        <v>2008</v>
      </c>
      <c r="T1364" s="8">
        <v>2008</v>
      </c>
      <c r="U1364" s="8">
        <f t="shared" si="169"/>
        <v>14</v>
      </c>
      <c r="V1364" s="7">
        <v>39692</v>
      </c>
      <c r="W1364" t="s">
        <v>100</v>
      </c>
      <c r="X1364" s="2" t="s">
        <v>0</v>
      </c>
      <c r="Y1364" s="6" t="e">
        <f t="shared" si="170"/>
        <v>#VALUE!</v>
      </c>
      <c r="AA1364">
        <v>9254773</v>
      </c>
      <c r="AB1364">
        <v>18579</v>
      </c>
      <c r="AD1364" t="s">
        <v>4</v>
      </c>
      <c r="AE1364">
        <v>125</v>
      </c>
      <c r="AF1364" s="9">
        <v>44478</v>
      </c>
      <c r="AH1364" t="s">
        <v>9586</v>
      </c>
      <c r="AI1364" t="s">
        <v>9585</v>
      </c>
      <c r="AJ1364" t="s">
        <v>9584</v>
      </c>
      <c r="AK1364" t="s">
        <v>9583</v>
      </c>
      <c r="AL1364">
        <v>6</v>
      </c>
      <c r="AM1364" s="5">
        <f t="shared" si="171"/>
        <v>0.42857142857142855</v>
      </c>
      <c r="AN1364" s="4">
        <f t="shared" si="172"/>
        <v>6.4910477632931242E-4</v>
      </c>
      <c r="AO1364" s="3"/>
      <c r="AP1364">
        <v>1</v>
      </c>
      <c r="AR1364" t="s">
        <v>20</v>
      </c>
      <c r="AT1364" s="2">
        <v>1.8819999999999999</v>
      </c>
      <c r="AU1364" s="1" t="e">
        <f t="shared" si="173"/>
        <v>#VALUE!</v>
      </c>
      <c r="AV1364" s="1" t="e">
        <f t="shared" si="174"/>
        <v>#VALUE!</v>
      </c>
      <c r="AW1364" s="1" t="e">
        <f t="shared" si="175"/>
        <v>#VALUE!</v>
      </c>
    </row>
    <row r="1365" spans="1:49" x14ac:dyDescent="0.2">
      <c r="A1365">
        <v>1363</v>
      </c>
      <c r="B1365" t="s">
        <v>9582</v>
      </c>
      <c r="C1365" t="s">
        <v>9581</v>
      </c>
      <c r="F1365" t="s">
        <v>9580</v>
      </c>
      <c r="G1365" t="s">
        <v>10</v>
      </c>
      <c r="H1365" t="s">
        <v>9</v>
      </c>
      <c r="I1365" t="s">
        <v>9579</v>
      </c>
      <c r="J1365" t="s">
        <v>9578</v>
      </c>
      <c r="K1365" t="s">
        <v>9577</v>
      </c>
      <c r="L1365" t="s">
        <v>9576</v>
      </c>
      <c r="M1365" t="s">
        <v>1430</v>
      </c>
      <c r="N1365">
        <v>1</v>
      </c>
      <c r="O1365" t="s">
        <v>9575</v>
      </c>
      <c r="P1365">
        <v>7003505664</v>
      </c>
      <c r="Q1365" t="s">
        <v>9574</v>
      </c>
      <c r="R1365" s="7">
        <v>39692</v>
      </c>
      <c r="S1365" s="8">
        <f t="shared" si="168"/>
        <v>2008</v>
      </c>
      <c r="T1365" s="8">
        <v>2008</v>
      </c>
      <c r="U1365" s="8">
        <f t="shared" si="169"/>
        <v>14</v>
      </c>
      <c r="V1365" s="7">
        <v>39692</v>
      </c>
      <c r="W1365" t="s">
        <v>57</v>
      </c>
      <c r="X1365" s="2">
        <v>2.141</v>
      </c>
      <c r="Y1365" s="6">
        <f t="shared" si="170"/>
        <v>5.7152772216438434E-2</v>
      </c>
      <c r="AA1365">
        <v>1962892</v>
      </c>
      <c r="AB1365">
        <v>17360</v>
      </c>
      <c r="AD1365" t="s">
        <v>4</v>
      </c>
      <c r="AE1365">
        <v>46</v>
      </c>
      <c r="AF1365">
        <v>9</v>
      </c>
      <c r="AG1365">
        <v>4579754</v>
      </c>
      <c r="AH1365" t="s">
        <v>9573</v>
      </c>
      <c r="AI1365" t="s">
        <v>9572</v>
      </c>
      <c r="AJ1365" t="s">
        <v>9571</v>
      </c>
      <c r="AK1365" t="s">
        <v>9570</v>
      </c>
      <c r="AL1365">
        <v>9</v>
      </c>
      <c r="AM1365" s="5">
        <f t="shared" si="171"/>
        <v>0.6428571428571429</v>
      </c>
      <c r="AN1365" s="4">
        <f t="shared" si="172"/>
        <v>9.7365716449396885E-4</v>
      </c>
      <c r="AO1365" s="3"/>
      <c r="AP1365">
        <v>0</v>
      </c>
      <c r="AR1365" t="s">
        <v>20</v>
      </c>
      <c r="AT1365" s="2" t="s">
        <v>0</v>
      </c>
      <c r="AU1365" s="1">
        <f t="shared" si="173"/>
        <v>4.0299037700855092</v>
      </c>
      <c r="AV1365" s="1">
        <f t="shared" si="174"/>
        <v>2.9063214690466204</v>
      </c>
      <c r="AW1365" s="1">
        <f t="shared" si="175"/>
        <v>1.7827391680077309</v>
      </c>
    </row>
    <row r="1366" spans="1:49" x14ac:dyDescent="0.2">
      <c r="A1366">
        <v>1364</v>
      </c>
      <c r="B1366" t="s">
        <v>9569</v>
      </c>
      <c r="C1366" t="s">
        <v>9568</v>
      </c>
      <c r="F1366" t="s">
        <v>9567</v>
      </c>
      <c r="G1366" t="s">
        <v>10</v>
      </c>
      <c r="H1366" t="s">
        <v>9</v>
      </c>
      <c r="I1366" t="s">
        <v>9566</v>
      </c>
      <c r="J1366" t="s">
        <v>9565</v>
      </c>
      <c r="K1366" t="s">
        <v>9564</v>
      </c>
      <c r="L1366" t="s">
        <v>9563</v>
      </c>
      <c r="M1366" t="s">
        <v>9562</v>
      </c>
      <c r="N1366">
        <v>9</v>
      </c>
      <c r="O1366" t="s">
        <v>9561</v>
      </c>
      <c r="P1366" t="s">
        <v>9560</v>
      </c>
      <c r="Q1366" t="s">
        <v>9559</v>
      </c>
      <c r="R1366" s="7">
        <v>39692</v>
      </c>
      <c r="S1366" s="8">
        <f t="shared" si="168"/>
        <v>2008</v>
      </c>
      <c r="T1366" s="8">
        <v>2008</v>
      </c>
      <c r="U1366" s="8">
        <f t="shared" si="169"/>
        <v>14</v>
      </c>
      <c r="V1366" s="7">
        <v>39692</v>
      </c>
      <c r="W1366" t="s">
        <v>1282</v>
      </c>
      <c r="X1366" s="2">
        <v>0.78200000000000003</v>
      </c>
      <c r="Y1366" s="6">
        <f t="shared" si="170"/>
        <v>2.0875043378446919E-2</v>
      </c>
      <c r="AA1366">
        <v>189316</v>
      </c>
      <c r="AB1366">
        <v>19901</v>
      </c>
      <c r="AD1366" t="s">
        <v>4</v>
      </c>
      <c r="AE1366">
        <v>54</v>
      </c>
      <c r="AF1366">
        <v>3</v>
      </c>
      <c r="AG1366">
        <v>4558055</v>
      </c>
      <c r="AH1366" t="s">
        <v>9558</v>
      </c>
      <c r="AI1366" t="s">
        <v>9557</v>
      </c>
      <c r="AJ1366" t="s">
        <v>9556</v>
      </c>
      <c r="AK1366" t="s">
        <v>9555</v>
      </c>
      <c r="AL1366">
        <v>9</v>
      </c>
      <c r="AM1366" s="5">
        <f t="shared" si="171"/>
        <v>0.6428571428571429</v>
      </c>
      <c r="AN1366" s="4">
        <f t="shared" si="172"/>
        <v>9.7365716449396885E-4</v>
      </c>
      <c r="AO1366" s="3"/>
      <c r="AP1366">
        <v>0</v>
      </c>
      <c r="AR1366" t="s">
        <v>20</v>
      </c>
      <c r="AT1366" s="2">
        <v>3.863</v>
      </c>
      <c r="AU1366" s="1">
        <f t="shared" si="173"/>
        <v>1.4904627514261031</v>
      </c>
      <c r="AV1366" s="1">
        <f t="shared" si="174"/>
        <v>1.0924350271470444</v>
      </c>
      <c r="AW1366" s="1">
        <f t="shared" si="175"/>
        <v>0.69440730286798535</v>
      </c>
    </row>
    <row r="1367" spans="1:49" x14ac:dyDescent="0.2">
      <c r="A1367">
        <v>1365</v>
      </c>
      <c r="B1367" t="s">
        <v>9554</v>
      </c>
      <c r="C1367" t="s">
        <v>9553</v>
      </c>
      <c r="F1367" t="s">
        <v>9552</v>
      </c>
      <c r="G1367" t="s">
        <v>10</v>
      </c>
      <c r="H1367" t="s">
        <v>9</v>
      </c>
      <c r="I1367" t="s">
        <v>1101</v>
      </c>
      <c r="J1367" t="s">
        <v>9551</v>
      </c>
      <c r="K1367" t="s">
        <v>9550</v>
      </c>
      <c r="L1367" t="s">
        <v>9549</v>
      </c>
      <c r="M1367" t="s">
        <v>9548</v>
      </c>
      <c r="N1367">
        <v>5</v>
      </c>
      <c r="O1367" t="s">
        <v>9547</v>
      </c>
      <c r="P1367" t="s">
        <v>9546</v>
      </c>
      <c r="Q1367" t="s">
        <v>9545</v>
      </c>
      <c r="R1367" s="7">
        <v>39692</v>
      </c>
      <c r="S1367" s="8">
        <f t="shared" si="168"/>
        <v>2008</v>
      </c>
      <c r="T1367" s="8">
        <v>2008</v>
      </c>
      <c r="U1367" s="8">
        <f t="shared" si="169"/>
        <v>14</v>
      </c>
      <c r="V1367" s="7">
        <v>39692</v>
      </c>
      <c r="W1367" t="s">
        <v>57</v>
      </c>
      <c r="X1367" s="2">
        <v>2.141</v>
      </c>
      <c r="Y1367" s="6">
        <f t="shared" si="170"/>
        <v>5.7152772216438434E-2</v>
      </c>
      <c r="AA1367">
        <v>1962892</v>
      </c>
      <c r="AB1367">
        <v>17360</v>
      </c>
      <c r="AD1367" t="s">
        <v>4</v>
      </c>
      <c r="AE1367">
        <v>46</v>
      </c>
      <c r="AF1367">
        <v>9</v>
      </c>
      <c r="AG1367">
        <v>4594619</v>
      </c>
      <c r="AH1367" t="s">
        <v>9544</v>
      </c>
      <c r="AI1367" t="s">
        <v>9543</v>
      </c>
      <c r="AJ1367" t="s">
        <v>9542</v>
      </c>
      <c r="AK1367" t="s">
        <v>9541</v>
      </c>
      <c r="AL1367">
        <v>38</v>
      </c>
      <c r="AM1367" s="5">
        <f t="shared" si="171"/>
        <v>2.7142857142857144</v>
      </c>
      <c r="AN1367" s="4">
        <f t="shared" si="172"/>
        <v>4.1109969167523125E-3</v>
      </c>
      <c r="AO1367" s="3"/>
      <c r="AP1367">
        <v>0</v>
      </c>
      <c r="AQ1367" t="s">
        <v>857</v>
      </c>
      <c r="AR1367" t="s">
        <v>9540</v>
      </c>
      <c r="AS1367" t="s">
        <v>1370</v>
      </c>
      <c r="AT1367" s="2" t="s">
        <v>0</v>
      </c>
      <c r="AU1367" s="1">
        <f t="shared" si="173"/>
        <v>4.1240239626532595</v>
      </c>
      <c r="AV1367" s="1">
        <f t="shared" si="174"/>
        <v>3.0631884566595371</v>
      </c>
      <c r="AW1367" s="1">
        <f t="shared" si="175"/>
        <v>2.0023529506658146</v>
      </c>
    </row>
    <row r="1368" spans="1:49" x14ac:dyDescent="0.2">
      <c r="A1368">
        <v>1366</v>
      </c>
      <c r="B1368" t="s">
        <v>9539</v>
      </c>
      <c r="C1368" t="s">
        <v>9538</v>
      </c>
      <c r="F1368" t="s">
        <v>9537</v>
      </c>
      <c r="G1368" t="s">
        <v>10</v>
      </c>
      <c r="H1368" t="s">
        <v>9</v>
      </c>
      <c r="I1368" t="s">
        <v>9536</v>
      </c>
      <c r="J1368" t="s">
        <v>9535</v>
      </c>
      <c r="K1368" t="s">
        <v>9534</v>
      </c>
      <c r="L1368" t="s">
        <v>9533</v>
      </c>
      <c r="M1368" t="s">
        <v>30</v>
      </c>
      <c r="N1368">
        <v>3</v>
      </c>
      <c r="O1368" t="s">
        <v>9532</v>
      </c>
      <c r="P1368" t="s">
        <v>9531</v>
      </c>
      <c r="Q1368" t="s">
        <v>9530</v>
      </c>
      <c r="R1368" s="7">
        <v>39692</v>
      </c>
      <c r="S1368" s="8">
        <f t="shared" si="168"/>
        <v>2008</v>
      </c>
      <c r="T1368" s="8">
        <v>2008</v>
      </c>
      <c r="U1368" s="8">
        <f t="shared" si="169"/>
        <v>14</v>
      </c>
      <c r="V1368" s="7">
        <v>39692</v>
      </c>
      <c r="W1368" t="s">
        <v>968</v>
      </c>
      <c r="X1368" s="2">
        <v>0.50600000000000001</v>
      </c>
      <c r="Y1368" s="6">
        <f t="shared" si="170"/>
        <v>1.35073810095833E-2</v>
      </c>
      <c r="AA1368">
        <v>10638210</v>
      </c>
      <c r="AB1368">
        <v>12300</v>
      </c>
      <c r="AD1368" t="s">
        <v>4</v>
      </c>
      <c r="AE1368">
        <v>16</v>
      </c>
      <c r="AF1368">
        <v>9</v>
      </c>
      <c r="AG1368">
        <v>4599238</v>
      </c>
      <c r="AH1368" t="s">
        <v>9529</v>
      </c>
      <c r="AI1368" t="s">
        <v>9528</v>
      </c>
      <c r="AJ1368" t="s">
        <v>9527</v>
      </c>
      <c r="AK1368" t="s">
        <v>9526</v>
      </c>
      <c r="AL1368">
        <v>2</v>
      </c>
      <c r="AM1368" s="5">
        <f t="shared" si="171"/>
        <v>0.14285714285714285</v>
      </c>
      <c r="AN1368" s="4">
        <f t="shared" si="172"/>
        <v>2.1636825877643749E-4</v>
      </c>
      <c r="AO1368" s="3"/>
      <c r="AP1368">
        <v>0</v>
      </c>
      <c r="AR1368" t="s">
        <v>20</v>
      </c>
      <c r="AT1368" s="2" t="s">
        <v>0</v>
      </c>
      <c r="AU1368" s="1">
        <f t="shared" si="173"/>
        <v>0.95200771843412402</v>
      </c>
      <c r="AV1368" s="1">
        <f t="shared" si="174"/>
        <v>0.68618746341798686</v>
      </c>
      <c r="AW1368" s="1">
        <f t="shared" si="175"/>
        <v>0.42036720840184966</v>
      </c>
    </row>
    <row r="1369" spans="1:49" x14ac:dyDescent="0.2">
      <c r="A1369">
        <v>1367</v>
      </c>
      <c r="B1369" t="s">
        <v>9525</v>
      </c>
      <c r="C1369" t="s">
        <v>9524</v>
      </c>
      <c r="F1369" t="s">
        <v>9523</v>
      </c>
      <c r="G1369" t="s">
        <v>10</v>
      </c>
      <c r="H1369" t="s">
        <v>9</v>
      </c>
      <c r="I1369" t="s">
        <v>9522</v>
      </c>
      <c r="J1369" t="s">
        <v>9521</v>
      </c>
      <c r="K1369" t="s">
        <v>9520</v>
      </c>
      <c r="L1369" t="s">
        <v>9519</v>
      </c>
      <c r="M1369" t="s">
        <v>9518</v>
      </c>
      <c r="N1369">
        <v>7</v>
      </c>
      <c r="O1369" t="s">
        <v>9517</v>
      </c>
      <c r="P1369" t="s">
        <v>9516</v>
      </c>
      <c r="Q1369" t="s">
        <v>9515</v>
      </c>
      <c r="R1369" s="7">
        <v>39692</v>
      </c>
      <c r="S1369" s="8">
        <f t="shared" si="168"/>
        <v>2008</v>
      </c>
      <c r="T1369" s="8">
        <v>2008</v>
      </c>
      <c r="U1369" s="8">
        <f t="shared" si="169"/>
        <v>14</v>
      </c>
      <c r="V1369" s="7">
        <v>39692</v>
      </c>
      <c r="W1369" t="s">
        <v>57</v>
      </c>
      <c r="X1369" s="2">
        <v>2.141</v>
      </c>
      <c r="Y1369" s="6">
        <f t="shared" si="170"/>
        <v>5.7152772216438434E-2</v>
      </c>
      <c r="AA1369">
        <v>1962892</v>
      </c>
      <c r="AB1369">
        <v>17360</v>
      </c>
      <c r="AD1369" t="s">
        <v>4</v>
      </c>
      <c r="AE1369">
        <v>46</v>
      </c>
      <c r="AF1369">
        <v>9</v>
      </c>
      <c r="AG1369">
        <v>4579751</v>
      </c>
      <c r="AH1369" t="s">
        <v>9514</v>
      </c>
      <c r="AI1369" t="s">
        <v>9513</v>
      </c>
      <c r="AJ1369" t="s">
        <v>9512</v>
      </c>
      <c r="AK1369" t="s">
        <v>9511</v>
      </c>
      <c r="AL1369">
        <v>31</v>
      </c>
      <c r="AM1369" s="5">
        <f t="shared" si="171"/>
        <v>2.2142857142857144</v>
      </c>
      <c r="AN1369" s="4">
        <f t="shared" si="172"/>
        <v>3.3537080110347815E-3</v>
      </c>
      <c r="AO1369" s="3"/>
      <c r="AP1369">
        <v>0</v>
      </c>
      <c r="AR1369" t="s">
        <v>20</v>
      </c>
      <c r="AS1369" t="s">
        <v>9510</v>
      </c>
      <c r="AT1369" s="2" t="s">
        <v>0</v>
      </c>
      <c r="AU1369" s="1">
        <f t="shared" si="173"/>
        <v>4.1013052954817342</v>
      </c>
      <c r="AV1369" s="1">
        <f t="shared" si="174"/>
        <v>3.0253240113736606</v>
      </c>
      <c r="AW1369" s="1">
        <f t="shared" si="175"/>
        <v>1.9493427272655879</v>
      </c>
    </row>
    <row r="1370" spans="1:49" x14ac:dyDescent="0.2">
      <c r="A1370">
        <v>1368</v>
      </c>
      <c r="B1370" t="s">
        <v>9509</v>
      </c>
      <c r="C1370" t="s">
        <v>9508</v>
      </c>
      <c r="F1370" t="s">
        <v>9507</v>
      </c>
      <c r="G1370" t="s">
        <v>10</v>
      </c>
      <c r="H1370" t="s">
        <v>9</v>
      </c>
      <c r="I1370" t="s">
        <v>1175</v>
      </c>
      <c r="J1370" t="s">
        <v>9506</v>
      </c>
      <c r="K1370" t="s">
        <v>9505</v>
      </c>
      <c r="L1370" t="s">
        <v>9504</v>
      </c>
      <c r="M1370" t="s">
        <v>9503</v>
      </c>
      <c r="N1370">
        <v>8</v>
      </c>
      <c r="O1370" t="s">
        <v>9502</v>
      </c>
      <c r="P1370" t="s">
        <v>9501</v>
      </c>
      <c r="Q1370" t="s">
        <v>9500</v>
      </c>
      <c r="R1370" s="7">
        <v>39692</v>
      </c>
      <c r="S1370" s="8">
        <f t="shared" si="168"/>
        <v>2008</v>
      </c>
      <c r="T1370" s="8">
        <v>2008</v>
      </c>
      <c r="U1370" s="8">
        <f t="shared" si="169"/>
        <v>14</v>
      </c>
      <c r="V1370" s="7">
        <v>39692</v>
      </c>
      <c r="W1370" t="s">
        <v>1282</v>
      </c>
      <c r="X1370" s="2">
        <v>0.78200000000000003</v>
      </c>
      <c r="Y1370" s="6">
        <f t="shared" si="170"/>
        <v>2.0875043378446919E-2</v>
      </c>
      <c r="AA1370">
        <v>189316</v>
      </c>
      <c r="AB1370">
        <v>19901</v>
      </c>
      <c r="AD1370" t="s">
        <v>4</v>
      </c>
      <c r="AE1370">
        <v>54</v>
      </c>
      <c r="AF1370">
        <v>3</v>
      </c>
      <c r="AG1370">
        <v>4604794</v>
      </c>
      <c r="AH1370" t="s">
        <v>9499</v>
      </c>
      <c r="AI1370" t="s">
        <v>9498</v>
      </c>
      <c r="AJ1370" t="s">
        <v>9497</v>
      </c>
      <c r="AK1370" t="s">
        <v>9496</v>
      </c>
      <c r="AL1370">
        <v>21</v>
      </c>
      <c r="AM1370" s="5">
        <f t="shared" si="171"/>
        <v>1.5</v>
      </c>
      <c r="AN1370" s="4">
        <f t="shared" si="172"/>
        <v>2.2718667171525938E-3</v>
      </c>
      <c r="AO1370" s="3"/>
      <c r="AP1370">
        <v>0</v>
      </c>
      <c r="AQ1370" t="s">
        <v>1033</v>
      </c>
      <c r="AR1370" t="s">
        <v>20</v>
      </c>
      <c r="AS1370" t="s">
        <v>1032</v>
      </c>
      <c r="AT1370" s="2">
        <v>3.863</v>
      </c>
      <c r="AU1370" s="1">
        <f t="shared" si="173"/>
        <v>1.529409038005862</v>
      </c>
      <c r="AV1370" s="1">
        <f t="shared" si="174"/>
        <v>1.1573455047799757</v>
      </c>
      <c r="AW1370" s="1">
        <f t="shared" si="175"/>
        <v>0.78528197155408908</v>
      </c>
    </row>
    <row r="1371" spans="1:49" x14ac:dyDescent="0.2">
      <c r="A1371">
        <v>1369</v>
      </c>
      <c r="B1371" t="s">
        <v>9495</v>
      </c>
      <c r="C1371" t="s">
        <v>9494</v>
      </c>
      <c r="E1371">
        <v>18600378</v>
      </c>
      <c r="F1371" t="s">
        <v>9493</v>
      </c>
      <c r="G1371" t="s">
        <v>10</v>
      </c>
      <c r="H1371" t="s">
        <v>9</v>
      </c>
      <c r="I1371" t="s">
        <v>9492</v>
      </c>
      <c r="J1371" t="s">
        <v>9491</v>
      </c>
      <c r="K1371" t="s">
        <v>9490</v>
      </c>
      <c r="L1371" t="s">
        <v>9489</v>
      </c>
      <c r="M1371" t="s">
        <v>351</v>
      </c>
      <c r="N1371">
        <v>8</v>
      </c>
      <c r="O1371" t="s">
        <v>9488</v>
      </c>
      <c r="P1371" t="s">
        <v>9487</v>
      </c>
      <c r="Q1371" t="s">
        <v>9486</v>
      </c>
      <c r="R1371" s="7">
        <v>39692</v>
      </c>
      <c r="S1371" s="8">
        <f t="shared" si="168"/>
        <v>2008</v>
      </c>
      <c r="T1371" s="8">
        <v>2008</v>
      </c>
      <c r="U1371" s="8">
        <f t="shared" si="169"/>
        <v>14</v>
      </c>
      <c r="V1371" s="7">
        <v>39692</v>
      </c>
      <c r="W1371" t="s">
        <v>509</v>
      </c>
      <c r="X1371" s="2">
        <v>0.85499999999999998</v>
      </c>
      <c r="Y1371" s="6">
        <f t="shared" si="170"/>
        <v>2.28237366861536E-2</v>
      </c>
      <c r="AA1371">
        <v>980331</v>
      </c>
      <c r="AB1371">
        <v>23342</v>
      </c>
      <c r="AC1371">
        <v>15731561</v>
      </c>
      <c r="AD1371" t="s">
        <v>4</v>
      </c>
      <c r="AE1371">
        <v>34</v>
      </c>
      <c r="AF1371">
        <v>9</v>
      </c>
      <c r="AH1371" t="s">
        <v>9485</v>
      </c>
      <c r="AI1371" t="s">
        <v>9484</v>
      </c>
      <c r="AJ1371" t="s">
        <v>9483</v>
      </c>
      <c r="AK1371" t="s">
        <v>9482</v>
      </c>
      <c r="AL1371">
        <v>96</v>
      </c>
      <c r="AM1371" s="5">
        <f t="shared" si="171"/>
        <v>6.8571428571428568</v>
      </c>
      <c r="AN1371" s="4">
        <f t="shared" si="172"/>
        <v>1.0385676421268999E-2</v>
      </c>
      <c r="AO1371" s="3"/>
      <c r="AP1371">
        <v>0</v>
      </c>
      <c r="AQ1371" t="s">
        <v>9481</v>
      </c>
      <c r="AR1371" t="s">
        <v>20</v>
      </c>
      <c r="AS1371" t="s">
        <v>9480</v>
      </c>
      <c r="AT1371" s="2">
        <v>2.6259999999999999</v>
      </c>
      <c r="AU1371" s="1">
        <f t="shared" si="173"/>
        <v>1.9092318606688217</v>
      </c>
      <c r="AV1371" s="1">
        <f t="shared" si="174"/>
        <v>1.6604706553711299</v>
      </c>
      <c r="AW1371" s="1">
        <f t="shared" si="175"/>
        <v>1.4117094500734377</v>
      </c>
    </row>
    <row r="1372" spans="1:49" x14ac:dyDescent="0.2">
      <c r="A1372">
        <v>1370</v>
      </c>
      <c r="B1372" t="s">
        <v>9479</v>
      </c>
      <c r="C1372" t="s">
        <v>9478</v>
      </c>
      <c r="E1372">
        <v>18704589</v>
      </c>
      <c r="F1372" t="s">
        <v>9477</v>
      </c>
      <c r="G1372" t="s">
        <v>10</v>
      </c>
      <c r="H1372" t="s">
        <v>9</v>
      </c>
      <c r="I1372" t="s">
        <v>9476</v>
      </c>
      <c r="J1372">
        <v>60073834</v>
      </c>
      <c r="K1372" t="s">
        <v>9475</v>
      </c>
      <c r="L1372" t="s">
        <v>9474</v>
      </c>
      <c r="M1372" t="s">
        <v>65</v>
      </c>
      <c r="N1372">
        <v>3</v>
      </c>
      <c r="O1372" t="s">
        <v>9473</v>
      </c>
      <c r="P1372" t="s">
        <v>9472</v>
      </c>
      <c r="Q1372" t="s">
        <v>9471</v>
      </c>
      <c r="R1372" s="7">
        <v>39692</v>
      </c>
      <c r="S1372" s="8">
        <f t="shared" si="168"/>
        <v>2008</v>
      </c>
      <c r="T1372" s="8">
        <v>2008</v>
      </c>
      <c r="U1372" s="8">
        <f t="shared" si="169"/>
        <v>14</v>
      </c>
      <c r="V1372" s="7">
        <v>39692</v>
      </c>
      <c r="W1372" t="s">
        <v>509</v>
      </c>
      <c r="X1372" s="2">
        <v>0.85499999999999998</v>
      </c>
      <c r="Y1372" s="6">
        <f t="shared" si="170"/>
        <v>2.28237366861536E-2</v>
      </c>
      <c r="AA1372">
        <v>980331</v>
      </c>
      <c r="AB1372">
        <v>23342</v>
      </c>
      <c r="AC1372">
        <v>15731561</v>
      </c>
      <c r="AD1372" t="s">
        <v>4</v>
      </c>
      <c r="AE1372">
        <v>34</v>
      </c>
      <c r="AF1372">
        <v>9</v>
      </c>
      <c r="AH1372" t="s">
        <v>9470</v>
      </c>
      <c r="AI1372" t="s">
        <v>9469</v>
      </c>
      <c r="AJ1372" t="s">
        <v>9468</v>
      </c>
      <c r="AK1372" t="s">
        <v>9467</v>
      </c>
      <c r="AL1372">
        <v>20</v>
      </c>
      <c r="AM1372" s="5">
        <f t="shared" si="171"/>
        <v>1.4285714285714286</v>
      </c>
      <c r="AN1372" s="4">
        <f t="shared" si="172"/>
        <v>2.163682587764375E-3</v>
      </c>
      <c r="AO1372" s="3"/>
      <c r="AP1372">
        <v>0</v>
      </c>
      <c r="AR1372" t="s">
        <v>20</v>
      </c>
      <c r="AS1372" t="s">
        <v>9466</v>
      </c>
      <c r="AT1372" s="2">
        <v>2.6259999999999999</v>
      </c>
      <c r="AU1372" s="1">
        <f t="shared" si="173"/>
        <v>1.662572045663683</v>
      </c>
      <c r="AV1372" s="1">
        <f t="shared" si="174"/>
        <v>1.2493709636958987</v>
      </c>
      <c r="AW1372" s="1">
        <f t="shared" si="175"/>
        <v>0.83616988172811424</v>
      </c>
    </row>
    <row r="1373" spans="1:49" x14ac:dyDescent="0.2">
      <c r="A1373">
        <v>1371</v>
      </c>
      <c r="B1373" t="s">
        <v>9465</v>
      </c>
      <c r="C1373" t="s">
        <v>9464</v>
      </c>
      <c r="E1373">
        <v>18651192</v>
      </c>
      <c r="F1373" t="s">
        <v>9463</v>
      </c>
      <c r="G1373" t="s">
        <v>10</v>
      </c>
      <c r="H1373" t="s">
        <v>9</v>
      </c>
      <c r="I1373" t="s">
        <v>9462</v>
      </c>
      <c r="J1373" t="s">
        <v>9461</v>
      </c>
      <c r="K1373" t="s">
        <v>9460</v>
      </c>
      <c r="L1373" t="s">
        <v>9459</v>
      </c>
      <c r="M1373" t="s">
        <v>222</v>
      </c>
      <c r="N1373">
        <v>4</v>
      </c>
      <c r="O1373" t="s">
        <v>9458</v>
      </c>
      <c r="P1373" t="s">
        <v>9457</v>
      </c>
      <c r="Q1373" t="s">
        <v>9456</v>
      </c>
      <c r="R1373" s="7">
        <v>39692</v>
      </c>
      <c r="S1373" s="8">
        <f t="shared" si="168"/>
        <v>2008</v>
      </c>
      <c r="T1373" s="8">
        <v>2008</v>
      </c>
      <c r="U1373" s="8">
        <f t="shared" si="169"/>
        <v>14</v>
      </c>
      <c r="V1373" s="7">
        <v>39692</v>
      </c>
      <c r="W1373" t="s">
        <v>509</v>
      </c>
      <c r="X1373" s="2">
        <v>0.85499999999999998</v>
      </c>
      <c r="Y1373" s="6">
        <f t="shared" si="170"/>
        <v>2.28237366861536E-2</v>
      </c>
      <c r="AA1373">
        <v>980331</v>
      </c>
      <c r="AB1373">
        <v>23342</v>
      </c>
      <c r="AC1373">
        <v>15731561</v>
      </c>
      <c r="AD1373" t="s">
        <v>4</v>
      </c>
      <c r="AE1373">
        <v>34</v>
      </c>
      <c r="AF1373">
        <v>9</v>
      </c>
      <c r="AH1373" t="s">
        <v>9455</v>
      </c>
      <c r="AI1373" t="s">
        <v>9454</v>
      </c>
      <c r="AJ1373" t="s">
        <v>9453</v>
      </c>
      <c r="AK1373" t="s">
        <v>9452</v>
      </c>
      <c r="AL1373">
        <v>55</v>
      </c>
      <c r="AM1373" s="5">
        <f t="shared" si="171"/>
        <v>3.9285714285714284</v>
      </c>
      <c r="AN1373" s="4">
        <f t="shared" si="172"/>
        <v>5.9501271163520308E-3</v>
      </c>
      <c r="AO1373" s="3"/>
      <c r="AP1373">
        <v>0</v>
      </c>
      <c r="AR1373" t="s">
        <v>20</v>
      </c>
      <c r="AT1373" s="2">
        <v>2.6259999999999999</v>
      </c>
      <c r="AU1373" s="1">
        <f t="shared" si="173"/>
        <v>1.7761653815213128</v>
      </c>
      <c r="AV1373" s="1">
        <f t="shared" si="174"/>
        <v>1.4386931901252815</v>
      </c>
      <c r="AW1373" s="1">
        <f t="shared" si="175"/>
        <v>1.1012209987292501</v>
      </c>
    </row>
    <row r="1374" spans="1:49" x14ac:dyDescent="0.2">
      <c r="A1374">
        <v>1372</v>
      </c>
      <c r="B1374" t="s">
        <v>9451</v>
      </c>
      <c r="C1374" t="s">
        <v>9450</v>
      </c>
      <c r="D1374" t="s">
        <v>9449</v>
      </c>
      <c r="F1374" t="s">
        <v>9448</v>
      </c>
      <c r="G1374" t="s">
        <v>10</v>
      </c>
      <c r="H1374" t="s">
        <v>9</v>
      </c>
      <c r="I1374" t="s">
        <v>9447</v>
      </c>
      <c r="J1374">
        <v>60009114</v>
      </c>
      <c r="K1374" t="s">
        <v>9446</v>
      </c>
      <c r="L1374" t="s">
        <v>425</v>
      </c>
      <c r="M1374" t="s">
        <v>298</v>
      </c>
      <c r="N1374">
        <v>2</v>
      </c>
      <c r="O1374" t="s">
        <v>9445</v>
      </c>
      <c r="P1374" t="s">
        <v>9444</v>
      </c>
      <c r="Q1374" t="s">
        <v>9443</v>
      </c>
      <c r="R1374" s="7">
        <v>39692</v>
      </c>
      <c r="S1374" s="8">
        <f t="shared" si="168"/>
        <v>2008</v>
      </c>
      <c r="T1374" s="8">
        <v>2008</v>
      </c>
      <c r="U1374" s="8">
        <f t="shared" si="169"/>
        <v>14</v>
      </c>
      <c r="V1374" s="7">
        <v>39692</v>
      </c>
      <c r="W1374" t="s">
        <v>9442</v>
      </c>
      <c r="X1374" s="2">
        <v>0.42899999999999999</v>
      </c>
      <c r="Y1374" s="6">
        <f t="shared" si="170"/>
        <v>1.1451909986385841E-2</v>
      </c>
      <c r="AA1374" t="s">
        <v>9441</v>
      </c>
      <c r="AB1374">
        <v>29068</v>
      </c>
      <c r="AD1374" t="s">
        <v>4</v>
      </c>
      <c r="AE1374">
        <v>266</v>
      </c>
      <c r="AF1374">
        <v>17</v>
      </c>
      <c r="AH1374" t="s">
        <v>9440</v>
      </c>
      <c r="AI1374" t="s">
        <v>9439</v>
      </c>
      <c r="AJ1374" t="s">
        <v>9438</v>
      </c>
      <c r="AK1374" t="s">
        <v>9437</v>
      </c>
      <c r="AL1374">
        <v>0</v>
      </c>
      <c r="AM1374" s="5">
        <f t="shared" si="171"/>
        <v>0</v>
      </c>
      <c r="AN1374" s="4">
        <f t="shared" si="172"/>
        <v>0</v>
      </c>
      <c r="AO1374" s="3"/>
      <c r="AP1374">
        <v>0</v>
      </c>
      <c r="AR1374" t="s">
        <v>20</v>
      </c>
      <c r="AT1374" s="2" t="s">
        <v>0</v>
      </c>
      <c r="AU1374" s="1">
        <f t="shared" si="173"/>
        <v>0.80163369904700887</v>
      </c>
      <c r="AV1374" s="1">
        <f t="shared" si="174"/>
        <v>0.57259549931929199</v>
      </c>
      <c r="AW1374" s="1">
        <f t="shared" si="175"/>
        <v>0.34355729959157522</v>
      </c>
    </row>
    <row r="1375" spans="1:49" x14ac:dyDescent="0.2">
      <c r="A1375">
        <v>1373</v>
      </c>
      <c r="B1375" t="s">
        <v>9436</v>
      </c>
      <c r="C1375" t="s">
        <v>9435</v>
      </c>
      <c r="F1375" t="s">
        <v>9434</v>
      </c>
      <c r="G1375" t="s">
        <v>10</v>
      </c>
      <c r="H1375" t="s">
        <v>9</v>
      </c>
      <c r="I1375" t="s">
        <v>9433</v>
      </c>
      <c r="J1375">
        <v>100728920</v>
      </c>
      <c r="K1375" t="s">
        <v>9432</v>
      </c>
      <c r="L1375" t="s">
        <v>425</v>
      </c>
      <c r="M1375" t="s">
        <v>298</v>
      </c>
      <c r="N1375">
        <v>3</v>
      </c>
      <c r="O1375" t="s">
        <v>9431</v>
      </c>
      <c r="P1375" t="s">
        <v>9430</v>
      </c>
      <c r="Q1375" t="s">
        <v>9429</v>
      </c>
      <c r="R1375" s="7">
        <v>39692</v>
      </c>
      <c r="S1375" s="8">
        <f t="shared" si="168"/>
        <v>2008</v>
      </c>
      <c r="T1375" s="8">
        <v>2008</v>
      </c>
      <c r="U1375" s="8">
        <f t="shared" si="169"/>
        <v>14</v>
      </c>
      <c r="V1375" s="7">
        <v>2008</v>
      </c>
      <c r="W1375" t="s">
        <v>9428</v>
      </c>
      <c r="X1375" s="2">
        <v>0.37</v>
      </c>
      <c r="Y1375" s="6">
        <f t="shared" si="170"/>
        <v>9.8769386828968797E-3</v>
      </c>
      <c r="AA1375">
        <v>380741</v>
      </c>
      <c r="AB1375">
        <v>17390</v>
      </c>
      <c r="AD1375" t="s">
        <v>4</v>
      </c>
      <c r="AE1375">
        <v>45</v>
      </c>
      <c r="AF1375">
        <v>2</v>
      </c>
      <c r="AH1375" t="s">
        <v>9427</v>
      </c>
      <c r="AI1375" t="s">
        <v>9426</v>
      </c>
      <c r="AK1375" t="s">
        <v>9425</v>
      </c>
      <c r="AL1375">
        <v>1</v>
      </c>
      <c r="AM1375" s="5">
        <f t="shared" si="171"/>
        <v>7.1428571428571425E-2</v>
      </c>
      <c r="AN1375" s="4">
        <f t="shared" si="172"/>
        <v>1.0818412938821875E-4</v>
      </c>
      <c r="AO1375" s="3"/>
      <c r="AP1375">
        <v>0</v>
      </c>
      <c r="AR1375" t="s">
        <v>20</v>
      </c>
      <c r="AT1375" s="2">
        <v>0.80600000000000005</v>
      </c>
      <c r="AU1375" s="1">
        <f t="shared" si="173"/>
        <v>0.69463123168442809</v>
      </c>
      <c r="AV1375" s="1">
        <f t="shared" si="174"/>
        <v>0.49925614061425488</v>
      </c>
      <c r="AW1375" s="1">
        <f t="shared" si="175"/>
        <v>0.30388104954408174</v>
      </c>
    </row>
    <row r="1376" spans="1:49" x14ac:dyDescent="0.2">
      <c r="A1376">
        <v>1374</v>
      </c>
      <c r="B1376" t="s">
        <v>9424</v>
      </c>
      <c r="C1376" t="s">
        <v>9423</v>
      </c>
      <c r="F1376" t="s">
        <v>9422</v>
      </c>
      <c r="G1376" t="s">
        <v>10</v>
      </c>
      <c r="H1376" t="s">
        <v>9</v>
      </c>
      <c r="I1376" t="s">
        <v>9421</v>
      </c>
      <c r="J1376" t="s">
        <v>9420</v>
      </c>
      <c r="K1376" t="s">
        <v>9419</v>
      </c>
      <c r="L1376" t="s">
        <v>9418</v>
      </c>
      <c r="M1376" t="s">
        <v>529</v>
      </c>
      <c r="N1376">
        <v>8</v>
      </c>
      <c r="O1376" t="s">
        <v>9417</v>
      </c>
      <c r="P1376" t="s">
        <v>9416</v>
      </c>
      <c r="Q1376" t="s">
        <v>9415</v>
      </c>
      <c r="R1376" s="7">
        <v>39692</v>
      </c>
      <c r="S1376" s="8">
        <f t="shared" si="168"/>
        <v>2008</v>
      </c>
      <c r="T1376" s="8">
        <v>2008</v>
      </c>
      <c r="U1376" s="8">
        <f t="shared" si="169"/>
        <v>14</v>
      </c>
      <c r="V1376" s="7">
        <v>2008</v>
      </c>
      <c r="W1376" t="s">
        <v>1172</v>
      </c>
      <c r="X1376" s="2">
        <v>0.55500000000000005</v>
      </c>
      <c r="Y1376" s="6">
        <f t="shared" si="170"/>
        <v>1.4815408024345321E-2</v>
      </c>
      <c r="AA1376">
        <v>17518725</v>
      </c>
      <c r="AB1376">
        <v>6100153023</v>
      </c>
      <c r="AC1376">
        <v>17518733</v>
      </c>
      <c r="AD1376" t="s">
        <v>4</v>
      </c>
      <c r="AE1376">
        <v>2</v>
      </c>
      <c r="AF1376">
        <v>6</v>
      </c>
      <c r="AH1376" t="s">
        <v>9414</v>
      </c>
      <c r="AI1376" t="s">
        <v>9413</v>
      </c>
      <c r="AK1376" t="s">
        <v>9412</v>
      </c>
      <c r="AL1376">
        <v>17</v>
      </c>
      <c r="AM1376" s="5">
        <f t="shared" si="171"/>
        <v>1.2142857142857142</v>
      </c>
      <c r="AN1376" s="4">
        <f t="shared" si="172"/>
        <v>1.8391301995997185E-3</v>
      </c>
      <c r="AO1376" s="3"/>
      <c r="AP1376">
        <v>0</v>
      </c>
      <c r="AR1376" t="s">
        <v>20</v>
      </c>
      <c r="AT1376" s="2" t="s">
        <v>0</v>
      </c>
      <c r="AU1376" s="1">
        <f t="shared" si="173"/>
        <v>1.0922524676921639</v>
      </c>
      <c r="AV1376" s="1">
        <f t="shared" si="174"/>
        <v>0.83272691119725195</v>
      </c>
      <c r="AW1376" s="1">
        <f t="shared" si="175"/>
        <v>0.5732013547023399</v>
      </c>
    </row>
    <row r="1377" spans="1:49" x14ac:dyDescent="0.2">
      <c r="A1377">
        <v>1375</v>
      </c>
      <c r="B1377" t="s">
        <v>9411</v>
      </c>
      <c r="C1377" t="s">
        <v>9410</v>
      </c>
      <c r="F1377" t="s">
        <v>9409</v>
      </c>
      <c r="G1377" t="s">
        <v>10</v>
      </c>
      <c r="H1377" t="s">
        <v>9</v>
      </c>
      <c r="I1377" t="s">
        <v>1203</v>
      </c>
      <c r="J1377">
        <v>60033110</v>
      </c>
      <c r="K1377" t="s">
        <v>1900</v>
      </c>
      <c r="L1377" t="s">
        <v>139</v>
      </c>
      <c r="M1377" t="s">
        <v>60</v>
      </c>
      <c r="N1377">
        <v>3</v>
      </c>
      <c r="O1377" t="s">
        <v>9408</v>
      </c>
      <c r="P1377" t="s">
        <v>9407</v>
      </c>
      <c r="Q1377" t="s">
        <v>1899</v>
      </c>
      <c r="R1377" s="7">
        <v>39692</v>
      </c>
      <c r="S1377" s="8">
        <f t="shared" si="168"/>
        <v>2008</v>
      </c>
      <c r="T1377" s="8">
        <v>2008</v>
      </c>
      <c r="U1377" s="8">
        <f t="shared" si="169"/>
        <v>14</v>
      </c>
      <c r="V1377" s="7">
        <v>2008</v>
      </c>
      <c r="W1377" t="s">
        <v>1172</v>
      </c>
      <c r="X1377" s="2">
        <v>0.55500000000000005</v>
      </c>
      <c r="Y1377" s="6">
        <f t="shared" si="170"/>
        <v>1.4815408024345321E-2</v>
      </c>
      <c r="AA1377">
        <v>17518725</v>
      </c>
      <c r="AB1377">
        <v>6100153023</v>
      </c>
      <c r="AC1377">
        <v>17518733</v>
      </c>
      <c r="AD1377" t="s">
        <v>4</v>
      </c>
      <c r="AE1377">
        <v>2</v>
      </c>
      <c r="AF1377">
        <v>6</v>
      </c>
      <c r="AH1377" t="s">
        <v>9406</v>
      </c>
      <c r="AI1377" t="s">
        <v>9405</v>
      </c>
      <c r="AK1377" t="s">
        <v>9404</v>
      </c>
      <c r="AL1377">
        <v>21</v>
      </c>
      <c r="AM1377" s="5">
        <f t="shared" si="171"/>
        <v>1.5</v>
      </c>
      <c r="AN1377" s="4">
        <f t="shared" si="172"/>
        <v>2.2718667171525938E-3</v>
      </c>
      <c r="AO1377" s="3"/>
      <c r="AP1377">
        <v>0</v>
      </c>
      <c r="AR1377" t="s">
        <v>20</v>
      </c>
      <c r="AT1377" s="2" t="s">
        <v>0</v>
      </c>
      <c r="AU1377" s="1">
        <f t="shared" si="173"/>
        <v>1.1052345632187501</v>
      </c>
      <c r="AV1377" s="1">
        <f t="shared" si="174"/>
        <v>0.85436373707489577</v>
      </c>
      <c r="AW1377" s="1">
        <f t="shared" si="175"/>
        <v>0.60349291093104107</v>
      </c>
    </row>
    <row r="1378" spans="1:49" x14ac:dyDescent="0.2">
      <c r="A1378">
        <v>1376</v>
      </c>
      <c r="B1378" t="s">
        <v>9403</v>
      </c>
      <c r="C1378" t="s">
        <v>9402</v>
      </c>
      <c r="F1378" t="s">
        <v>9401</v>
      </c>
      <c r="G1378" t="s">
        <v>10</v>
      </c>
      <c r="H1378" t="s">
        <v>9</v>
      </c>
      <c r="I1378" t="s">
        <v>9400</v>
      </c>
      <c r="J1378" t="s">
        <v>9399</v>
      </c>
      <c r="K1378" t="s">
        <v>9398</v>
      </c>
      <c r="L1378" t="s">
        <v>644</v>
      </c>
      <c r="M1378" t="s">
        <v>643</v>
      </c>
      <c r="N1378">
        <v>3</v>
      </c>
      <c r="O1378" t="s">
        <v>9397</v>
      </c>
      <c r="P1378" t="s">
        <v>9396</v>
      </c>
      <c r="Q1378" t="s">
        <v>9395</v>
      </c>
      <c r="R1378" s="7">
        <v>39692</v>
      </c>
      <c r="S1378" s="8">
        <f t="shared" si="168"/>
        <v>2008</v>
      </c>
      <c r="T1378" s="8">
        <v>2008</v>
      </c>
      <c r="U1378" s="8">
        <f t="shared" si="169"/>
        <v>14</v>
      </c>
      <c r="V1378" s="7">
        <v>2008</v>
      </c>
      <c r="W1378" t="s">
        <v>1172</v>
      </c>
      <c r="X1378" s="2">
        <v>0.55500000000000005</v>
      </c>
      <c r="Y1378" s="6">
        <f t="shared" si="170"/>
        <v>1.4815408024345321E-2</v>
      </c>
      <c r="AA1378">
        <v>17518725</v>
      </c>
      <c r="AB1378">
        <v>6100153023</v>
      </c>
      <c r="AC1378">
        <v>17518733</v>
      </c>
      <c r="AD1378" t="s">
        <v>4</v>
      </c>
      <c r="AE1378">
        <v>2</v>
      </c>
      <c r="AF1378">
        <v>6</v>
      </c>
      <c r="AH1378" t="s">
        <v>9394</v>
      </c>
      <c r="AI1378" t="s">
        <v>9393</v>
      </c>
      <c r="AK1378" t="s">
        <v>9392</v>
      </c>
      <c r="AL1378">
        <v>17</v>
      </c>
      <c r="AM1378" s="5">
        <f t="shared" si="171"/>
        <v>1.2142857142857142</v>
      </c>
      <c r="AN1378" s="4">
        <f t="shared" si="172"/>
        <v>1.8391301995997185E-3</v>
      </c>
      <c r="AO1378" s="3"/>
      <c r="AP1378">
        <v>0</v>
      </c>
      <c r="AR1378" t="s">
        <v>20</v>
      </c>
      <c r="AT1378" s="2" t="s">
        <v>0</v>
      </c>
      <c r="AU1378" s="1">
        <f t="shared" si="173"/>
        <v>1.0922524676921639</v>
      </c>
      <c r="AV1378" s="1">
        <f t="shared" si="174"/>
        <v>0.83272691119725195</v>
      </c>
      <c r="AW1378" s="1">
        <f t="shared" si="175"/>
        <v>0.5732013547023399</v>
      </c>
    </row>
    <row r="1379" spans="1:49" x14ac:dyDescent="0.2">
      <c r="A1379">
        <v>1377</v>
      </c>
      <c r="B1379" t="s">
        <v>9391</v>
      </c>
      <c r="C1379" t="s">
        <v>9390</v>
      </c>
      <c r="E1379">
        <v>18606738</v>
      </c>
      <c r="F1379" t="s">
        <v>9389</v>
      </c>
      <c r="G1379" t="s">
        <v>10</v>
      </c>
      <c r="H1379" t="s">
        <v>9</v>
      </c>
      <c r="I1379" t="s">
        <v>9388</v>
      </c>
      <c r="J1379" t="s">
        <v>9387</v>
      </c>
      <c r="K1379" t="s">
        <v>9386</v>
      </c>
      <c r="L1379" t="s">
        <v>9385</v>
      </c>
      <c r="M1379" t="s">
        <v>9384</v>
      </c>
      <c r="N1379">
        <v>10</v>
      </c>
      <c r="O1379" t="s">
        <v>9383</v>
      </c>
      <c r="P1379" t="s">
        <v>9382</v>
      </c>
      <c r="Q1379" t="s">
        <v>9381</v>
      </c>
      <c r="R1379" s="7">
        <v>39692</v>
      </c>
      <c r="S1379" s="8">
        <f t="shared" si="168"/>
        <v>2008</v>
      </c>
      <c r="T1379" s="8">
        <v>2008</v>
      </c>
      <c r="U1379" s="8">
        <f t="shared" si="169"/>
        <v>14</v>
      </c>
      <c r="V1379" s="7">
        <v>39692</v>
      </c>
      <c r="W1379" t="s">
        <v>1664</v>
      </c>
      <c r="X1379" s="2">
        <v>1.6519999999999999</v>
      </c>
      <c r="Y1379" s="6">
        <f t="shared" si="170"/>
        <v>4.409919649769093E-2</v>
      </c>
      <c r="AA1379">
        <v>219193</v>
      </c>
      <c r="AB1379">
        <v>20220</v>
      </c>
      <c r="AD1379" t="s">
        <v>4</v>
      </c>
      <c r="AE1379">
        <v>190</v>
      </c>
      <c r="AF1379">
        <v>17</v>
      </c>
      <c r="AH1379" t="s">
        <v>9380</v>
      </c>
      <c r="AI1379" t="s">
        <v>9379</v>
      </c>
      <c r="AK1379" t="s">
        <v>9378</v>
      </c>
      <c r="AL1379">
        <v>13</v>
      </c>
      <c r="AM1379" s="5">
        <f t="shared" si="171"/>
        <v>0.9285714285714286</v>
      </c>
      <c r="AN1379" s="4">
        <f t="shared" si="172"/>
        <v>1.4063936820468438E-3</v>
      </c>
      <c r="AO1379" s="3"/>
      <c r="AP1379">
        <v>1</v>
      </c>
      <c r="AR1379" t="s">
        <v>20</v>
      </c>
      <c r="AT1379" s="2">
        <v>3.49</v>
      </c>
      <c r="AU1379" s="1">
        <f t="shared" si="173"/>
        <v>3.1291355652997703</v>
      </c>
      <c r="AV1379" s="1">
        <f t="shared" si="174"/>
        <v>2.2752795089868885</v>
      </c>
      <c r="AW1379" s="1">
        <f t="shared" si="175"/>
        <v>1.4214234526740068</v>
      </c>
    </row>
    <row r="1380" spans="1:49" x14ac:dyDescent="0.2">
      <c r="A1380">
        <v>1378</v>
      </c>
      <c r="B1380" t="s">
        <v>9377</v>
      </c>
      <c r="C1380" t="s">
        <v>9376</v>
      </c>
      <c r="F1380" t="s">
        <v>9375</v>
      </c>
      <c r="G1380" t="s">
        <v>10</v>
      </c>
      <c r="H1380" t="s">
        <v>9</v>
      </c>
      <c r="I1380" t="s">
        <v>9374</v>
      </c>
      <c r="J1380">
        <v>60051534</v>
      </c>
      <c r="K1380" t="s">
        <v>7395</v>
      </c>
      <c r="L1380" t="s">
        <v>7394</v>
      </c>
      <c r="M1380" t="s">
        <v>7393</v>
      </c>
      <c r="N1380">
        <v>1</v>
      </c>
      <c r="O1380" t="s">
        <v>9373</v>
      </c>
      <c r="P1380">
        <v>8845373200</v>
      </c>
      <c r="Q1380">
        <v>60051534</v>
      </c>
      <c r="R1380" s="7">
        <v>39692</v>
      </c>
      <c r="S1380" s="8">
        <f t="shared" si="168"/>
        <v>2008</v>
      </c>
      <c r="T1380" s="8">
        <v>2008</v>
      </c>
      <c r="U1380" s="8">
        <f t="shared" si="169"/>
        <v>14</v>
      </c>
      <c r="V1380" s="7">
        <v>2008</v>
      </c>
      <c r="W1380" t="s">
        <v>1151</v>
      </c>
      <c r="X1380" s="2">
        <v>0.35499999999999998</v>
      </c>
      <c r="Y1380" s="6">
        <f t="shared" si="170"/>
        <v>9.4765222498064648E-3</v>
      </c>
      <c r="AA1380">
        <v>17518628</v>
      </c>
      <c r="AB1380">
        <v>5300152202</v>
      </c>
      <c r="AD1380" t="s">
        <v>4</v>
      </c>
      <c r="AE1380">
        <v>2</v>
      </c>
      <c r="AF1380">
        <v>8</v>
      </c>
      <c r="AH1380" t="s">
        <v>9372</v>
      </c>
      <c r="AI1380" t="s">
        <v>9371</v>
      </c>
      <c r="AK1380" t="s">
        <v>9370</v>
      </c>
      <c r="AL1380">
        <v>11</v>
      </c>
      <c r="AM1380" s="5">
        <f t="shared" si="171"/>
        <v>0.7857142857142857</v>
      </c>
      <c r="AN1380" s="4">
        <f t="shared" si="172"/>
        <v>1.1900254232704063E-3</v>
      </c>
      <c r="AO1380" s="3"/>
      <c r="AP1380">
        <v>0</v>
      </c>
      <c r="AR1380" t="s">
        <v>20</v>
      </c>
      <c r="AT1380" s="2">
        <v>1.542</v>
      </c>
      <c r="AU1380" s="1">
        <f t="shared" si="173"/>
        <v>0.69905732018456468</v>
      </c>
      <c r="AV1380" s="1">
        <f t="shared" si="174"/>
        <v>0.53332738365384347</v>
      </c>
      <c r="AW1380" s="1">
        <f t="shared" si="175"/>
        <v>0.36759744712312237</v>
      </c>
    </row>
    <row r="1381" spans="1:49" x14ac:dyDescent="0.2">
      <c r="A1381">
        <v>1379</v>
      </c>
      <c r="B1381" t="s">
        <v>9369</v>
      </c>
      <c r="C1381" t="s">
        <v>9368</v>
      </c>
      <c r="F1381" t="s">
        <v>9367</v>
      </c>
      <c r="G1381" t="s">
        <v>10</v>
      </c>
      <c r="H1381" t="s">
        <v>9</v>
      </c>
      <c r="I1381" t="s">
        <v>9366</v>
      </c>
      <c r="J1381" t="s">
        <v>9365</v>
      </c>
      <c r="K1381" t="s">
        <v>9364</v>
      </c>
      <c r="L1381" t="s">
        <v>9363</v>
      </c>
      <c r="M1381" t="s">
        <v>322</v>
      </c>
      <c r="N1381">
        <v>3</v>
      </c>
      <c r="O1381" t="s">
        <v>9362</v>
      </c>
      <c r="P1381" t="s">
        <v>9361</v>
      </c>
      <c r="Q1381" t="s">
        <v>9360</v>
      </c>
      <c r="R1381" s="7">
        <v>39692</v>
      </c>
      <c r="S1381" s="8">
        <f t="shared" si="168"/>
        <v>2008</v>
      </c>
      <c r="T1381" s="8">
        <v>2008</v>
      </c>
      <c r="U1381" s="8">
        <f t="shared" si="169"/>
        <v>14</v>
      </c>
      <c r="V1381" s="7">
        <v>2008</v>
      </c>
      <c r="W1381" t="s">
        <v>1151</v>
      </c>
      <c r="X1381" s="2">
        <v>0.35499999999999998</v>
      </c>
      <c r="Y1381" s="6">
        <f t="shared" si="170"/>
        <v>9.4765222498064648E-3</v>
      </c>
      <c r="AA1381">
        <v>17518628</v>
      </c>
      <c r="AB1381">
        <v>5300152202</v>
      </c>
      <c r="AD1381" t="s">
        <v>4</v>
      </c>
      <c r="AE1381">
        <v>2</v>
      </c>
      <c r="AF1381">
        <v>8</v>
      </c>
      <c r="AH1381" t="s">
        <v>9359</v>
      </c>
      <c r="AI1381" t="s">
        <v>9358</v>
      </c>
      <c r="AK1381" t="s">
        <v>9357</v>
      </c>
      <c r="AL1381">
        <v>8</v>
      </c>
      <c r="AM1381" s="5">
        <f t="shared" si="171"/>
        <v>0.5714285714285714</v>
      </c>
      <c r="AN1381" s="4">
        <f t="shared" si="172"/>
        <v>8.6547303510574997E-4</v>
      </c>
      <c r="AO1381" s="3"/>
      <c r="AP1381">
        <v>0</v>
      </c>
      <c r="AR1381" t="s">
        <v>20</v>
      </c>
      <c r="AT1381" s="2">
        <v>1.542</v>
      </c>
      <c r="AU1381" s="1">
        <f t="shared" si="173"/>
        <v>0.68932074853962499</v>
      </c>
      <c r="AV1381" s="1">
        <f t="shared" si="174"/>
        <v>0.51709976424561077</v>
      </c>
      <c r="AW1381" s="1">
        <f t="shared" si="175"/>
        <v>0.34487877995159644</v>
      </c>
    </row>
    <row r="1382" spans="1:49" x14ac:dyDescent="0.2">
      <c r="A1382">
        <v>1380</v>
      </c>
      <c r="B1382" t="s">
        <v>9356</v>
      </c>
      <c r="C1382" t="s">
        <v>9355</v>
      </c>
      <c r="F1382" t="s">
        <v>9354</v>
      </c>
      <c r="G1382" t="s">
        <v>10</v>
      </c>
      <c r="H1382" t="s">
        <v>9</v>
      </c>
      <c r="I1382" t="s">
        <v>7425</v>
      </c>
      <c r="J1382">
        <v>60033110</v>
      </c>
      <c r="K1382" t="s">
        <v>1900</v>
      </c>
      <c r="L1382" t="s">
        <v>139</v>
      </c>
      <c r="M1382" t="s">
        <v>60</v>
      </c>
      <c r="N1382">
        <v>1</v>
      </c>
      <c r="O1382" t="s">
        <v>9348</v>
      </c>
      <c r="P1382">
        <v>35755202500</v>
      </c>
      <c r="Q1382">
        <v>60033110</v>
      </c>
      <c r="R1382" s="7">
        <v>39692</v>
      </c>
      <c r="S1382" s="8">
        <f t="shared" si="168"/>
        <v>2008</v>
      </c>
      <c r="T1382" s="8">
        <v>2008</v>
      </c>
      <c r="U1382" s="8">
        <f t="shared" si="169"/>
        <v>14</v>
      </c>
      <c r="V1382" s="7">
        <v>2008</v>
      </c>
      <c r="W1382" t="s">
        <v>1172</v>
      </c>
      <c r="X1382" s="2">
        <v>0.55500000000000005</v>
      </c>
      <c r="Y1382" s="6">
        <f t="shared" si="170"/>
        <v>1.4815408024345321E-2</v>
      </c>
      <c r="AA1382">
        <v>17518725</v>
      </c>
      <c r="AB1382">
        <v>6100153023</v>
      </c>
      <c r="AC1382">
        <v>17518733</v>
      </c>
      <c r="AD1382" t="s">
        <v>4</v>
      </c>
      <c r="AE1382">
        <v>2</v>
      </c>
      <c r="AF1382">
        <v>6</v>
      </c>
      <c r="AH1382" t="s">
        <v>1691</v>
      </c>
      <c r="AI1382" t="s">
        <v>9353</v>
      </c>
      <c r="AK1382" t="s">
        <v>9352</v>
      </c>
      <c r="AL1382">
        <v>5</v>
      </c>
      <c r="AM1382" s="5">
        <f t="shared" si="171"/>
        <v>0.35714285714285715</v>
      </c>
      <c r="AN1382" s="4">
        <f t="shared" si="172"/>
        <v>5.4092064694109376E-4</v>
      </c>
      <c r="AO1382" s="3"/>
      <c r="AP1382">
        <v>0</v>
      </c>
      <c r="AR1382" t="s">
        <v>20</v>
      </c>
      <c r="AT1382" s="2" t="s">
        <v>0</v>
      </c>
      <c r="AU1382" s="1">
        <f t="shared" si="173"/>
        <v>1.0533061811124051</v>
      </c>
      <c r="AV1382" s="1">
        <f t="shared" si="174"/>
        <v>0.76781643356432072</v>
      </c>
      <c r="AW1382" s="1">
        <f t="shared" si="175"/>
        <v>0.48232668601623613</v>
      </c>
    </row>
    <row r="1383" spans="1:49" x14ac:dyDescent="0.2">
      <c r="A1383">
        <v>1381</v>
      </c>
      <c r="B1383" t="s">
        <v>9351</v>
      </c>
      <c r="C1383" t="s">
        <v>9350</v>
      </c>
      <c r="F1383" t="s">
        <v>9349</v>
      </c>
      <c r="G1383" t="s">
        <v>10</v>
      </c>
      <c r="H1383" t="s">
        <v>9</v>
      </c>
      <c r="I1383" t="s">
        <v>7425</v>
      </c>
      <c r="J1383">
        <v>60033110</v>
      </c>
      <c r="K1383" t="s">
        <v>1900</v>
      </c>
      <c r="L1383" t="s">
        <v>139</v>
      </c>
      <c r="M1383" t="s">
        <v>60</v>
      </c>
      <c r="N1383">
        <v>1</v>
      </c>
      <c r="O1383" t="s">
        <v>9348</v>
      </c>
      <c r="P1383">
        <v>35755202500</v>
      </c>
      <c r="Q1383">
        <v>60033110</v>
      </c>
      <c r="R1383" s="7">
        <v>39692</v>
      </c>
      <c r="S1383" s="8">
        <f t="shared" si="168"/>
        <v>2008</v>
      </c>
      <c r="T1383" s="8">
        <v>2008</v>
      </c>
      <c r="U1383" s="8">
        <f t="shared" si="169"/>
        <v>14</v>
      </c>
      <c r="V1383" s="7">
        <v>2008</v>
      </c>
      <c r="W1383" t="s">
        <v>1172</v>
      </c>
      <c r="X1383" s="2">
        <v>0.55500000000000005</v>
      </c>
      <c r="Y1383" s="6">
        <f t="shared" si="170"/>
        <v>1.4815408024345321E-2</v>
      </c>
      <c r="AA1383">
        <v>17518725</v>
      </c>
      <c r="AB1383">
        <v>6100153023</v>
      </c>
      <c r="AC1383">
        <v>17518733</v>
      </c>
      <c r="AD1383" t="s">
        <v>4</v>
      </c>
      <c r="AE1383">
        <v>2</v>
      </c>
      <c r="AF1383">
        <v>6</v>
      </c>
      <c r="AH1383" t="s">
        <v>9347</v>
      </c>
      <c r="AI1383" t="s">
        <v>9346</v>
      </c>
      <c r="AK1383" t="s">
        <v>9345</v>
      </c>
      <c r="AL1383">
        <v>7</v>
      </c>
      <c r="AM1383" s="5">
        <f t="shared" si="171"/>
        <v>0.5</v>
      </c>
      <c r="AN1383" s="4">
        <f t="shared" si="172"/>
        <v>7.572889057175312E-4</v>
      </c>
      <c r="AO1383" s="3"/>
      <c r="AP1383">
        <v>0</v>
      </c>
      <c r="AR1383" t="s">
        <v>20</v>
      </c>
      <c r="AT1383" s="2" t="s">
        <v>0</v>
      </c>
      <c r="AU1383" s="1">
        <f t="shared" si="173"/>
        <v>1.0597972288756983</v>
      </c>
      <c r="AV1383" s="1">
        <f t="shared" si="174"/>
        <v>0.77863484650314263</v>
      </c>
      <c r="AW1383" s="1">
        <f t="shared" si="175"/>
        <v>0.49747246413058677</v>
      </c>
    </row>
    <row r="1384" spans="1:49" x14ac:dyDescent="0.2">
      <c r="A1384">
        <v>1382</v>
      </c>
      <c r="B1384" t="s">
        <v>9344</v>
      </c>
      <c r="C1384" t="s">
        <v>9343</v>
      </c>
      <c r="F1384" t="s">
        <v>9342</v>
      </c>
      <c r="G1384" t="s">
        <v>10</v>
      </c>
      <c r="H1384" t="s">
        <v>9</v>
      </c>
      <c r="I1384" t="s">
        <v>9341</v>
      </c>
      <c r="J1384" t="s">
        <v>9340</v>
      </c>
      <c r="K1384" t="s">
        <v>9339</v>
      </c>
      <c r="L1384" t="s">
        <v>9338</v>
      </c>
      <c r="M1384" t="s">
        <v>44</v>
      </c>
      <c r="N1384">
        <v>4</v>
      </c>
      <c r="O1384" t="s">
        <v>9337</v>
      </c>
      <c r="P1384" t="s">
        <v>9336</v>
      </c>
      <c r="Q1384" t="s">
        <v>9335</v>
      </c>
      <c r="R1384" s="7">
        <v>39692</v>
      </c>
      <c r="S1384" s="8">
        <f t="shared" si="168"/>
        <v>2008</v>
      </c>
      <c r="T1384" s="8">
        <v>2008</v>
      </c>
      <c r="U1384" s="8">
        <f t="shared" si="169"/>
        <v>14</v>
      </c>
      <c r="V1384" s="7">
        <v>2008</v>
      </c>
      <c r="W1384" t="s">
        <v>1172</v>
      </c>
      <c r="X1384" s="2">
        <v>0.55500000000000005</v>
      </c>
      <c r="Y1384" s="6">
        <f t="shared" si="170"/>
        <v>1.4815408024345321E-2</v>
      </c>
      <c r="AA1384">
        <v>17518725</v>
      </c>
      <c r="AB1384">
        <v>6100153023</v>
      </c>
      <c r="AC1384">
        <v>17518733</v>
      </c>
      <c r="AD1384" t="s">
        <v>4</v>
      </c>
      <c r="AE1384">
        <v>2</v>
      </c>
      <c r="AF1384">
        <v>6</v>
      </c>
      <c r="AH1384" t="s">
        <v>9334</v>
      </c>
      <c r="AI1384" t="s">
        <v>9333</v>
      </c>
      <c r="AK1384" t="s">
        <v>9332</v>
      </c>
      <c r="AL1384">
        <v>0</v>
      </c>
      <c r="AM1384" s="5">
        <f t="shared" si="171"/>
        <v>0</v>
      </c>
      <c r="AN1384" s="4">
        <f t="shared" si="172"/>
        <v>0</v>
      </c>
      <c r="AO1384" s="3"/>
      <c r="AP1384">
        <v>0</v>
      </c>
      <c r="AR1384" t="s">
        <v>20</v>
      </c>
      <c r="AT1384" s="2" t="s">
        <v>0</v>
      </c>
      <c r="AU1384" s="1">
        <f t="shared" si="173"/>
        <v>1.0370785617041725</v>
      </c>
      <c r="AV1384" s="1">
        <f t="shared" si="174"/>
        <v>0.74077040121726612</v>
      </c>
      <c r="AW1384" s="1">
        <f t="shared" si="175"/>
        <v>0.44446224073035956</v>
      </c>
    </row>
    <row r="1385" spans="1:49" x14ac:dyDescent="0.2">
      <c r="A1385">
        <v>1383</v>
      </c>
      <c r="B1385" t="s">
        <v>9331</v>
      </c>
      <c r="C1385" t="s">
        <v>9330</v>
      </c>
      <c r="F1385" t="s">
        <v>9329</v>
      </c>
      <c r="G1385" t="s">
        <v>10</v>
      </c>
      <c r="H1385" t="s">
        <v>9</v>
      </c>
      <c r="I1385" t="s">
        <v>1070</v>
      </c>
      <c r="J1385">
        <v>60002668</v>
      </c>
      <c r="K1385" t="s">
        <v>56</v>
      </c>
      <c r="L1385" t="s">
        <v>55</v>
      </c>
      <c r="M1385" t="s">
        <v>54</v>
      </c>
      <c r="N1385">
        <v>2</v>
      </c>
      <c r="O1385" t="s">
        <v>9328</v>
      </c>
      <c r="P1385" t="s">
        <v>9327</v>
      </c>
      <c r="Q1385" t="s">
        <v>53</v>
      </c>
      <c r="R1385" s="7">
        <v>39692</v>
      </c>
      <c r="S1385" s="8">
        <f t="shared" si="168"/>
        <v>2008</v>
      </c>
      <c r="T1385" s="8">
        <v>2008</v>
      </c>
      <c r="U1385" s="8">
        <f t="shared" si="169"/>
        <v>14</v>
      </c>
      <c r="V1385" s="7">
        <v>2008</v>
      </c>
      <c r="W1385" t="s">
        <v>1172</v>
      </c>
      <c r="X1385" s="2">
        <v>0.55500000000000005</v>
      </c>
      <c r="Y1385" s="6">
        <f t="shared" si="170"/>
        <v>1.4815408024345321E-2</v>
      </c>
      <c r="AA1385">
        <v>17518725</v>
      </c>
      <c r="AB1385">
        <v>6100153023</v>
      </c>
      <c r="AC1385">
        <v>17518733</v>
      </c>
      <c r="AD1385" t="s">
        <v>4</v>
      </c>
      <c r="AE1385">
        <v>2</v>
      </c>
      <c r="AF1385">
        <v>6</v>
      </c>
      <c r="AH1385" t="s">
        <v>9326</v>
      </c>
      <c r="AI1385" t="s">
        <v>9325</v>
      </c>
      <c r="AK1385" t="s">
        <v>9324</v>
      </c>
      <c r="AL1385">
        <v>58</v>
      </c>
      <c r="AM1385" s="5">
        <f t="shared" si="171"/>
        <v>4.1428571428571432</v>
      </c>
      <c r="AN1385" s="4">
        <f t="shared" si="172"/>
        <v>6.274679504516688E-3</v>
      </c>
      <c r="AO1385" s="3"/>
      <c r="AP1385">
        <v>0</v>
      </c>
      <c r="AR1385" t="s">
        <v>20</v>
      </c>
      <c r="AT1385" s="2" t="s">
        <v>0</v>
      </c>
      <c r="AU1385" s="1">
        <f t="shared" si="173"/>
        <v>1.225318946839673</v>
      </c>
      <c r="AV1385" s="1">
        <f t="shared" si="174"/>
        <v>1.0545043764431006</v>
      </c>
      <c r="AW1385" s="1">
        <f t="shared" si="175"/>
        <v>0.8836898060465278</v>
      </c>
    </row>
    <row r="1386" spans="1:49" x14ac:dyDescent="0.2">
      <c r="A1386">
        <v>1384</v>
      </c>
      <c r="B1386" t="s">
        <v>9323</v>
      </c>
      <c r="C1386" t="s">
        <v>9322</v>
      </c>
      <c r="E1386">
        <v>18597129</v>
      </c>
      <c r="F1386" t="s">
        <v>9321</v>
      </c>
      <c r="G1386" t="s">
        <v>10</v>
      </c>
      <c r="H1386" t="s">
        <v>9</v>
      </c>
      <c r="I1386" t="s">
        <v>9320</v>
      </c>
      <c r="J1386">
        <v>60197278</v>
      </c>
      <c r="K1386" t="s">
        <v>9319</v>
      </c>
      <c r="L1386" t="s">
        <v>699</v>
      </c>
      <c r="M1386" t="s">
        <v>698</v>
      </c>
      <c r="N1386">
        <v>1</v>
      </c>
      <c r="O1386" t="s">
        <v>9318</v>
      </c>
      <c r="P1386">
        <v>6701646078</v>
      </c>
      <c r="Q1386">
        <v>60197278</v>
      </c>
      <c r="R1386" s="7">
        <v>39692</v>
      </c>
      <c r="S1386" s="8">
        <f t="shared" si="168"/>
        <v>2008</v>
      </c>
      <c r="T1386" s="8">
        <v>2008</v>
      </c>
      <c r="U1386" s="8">
        <f t="shared" si="169"/>
        <v>14</v>
      </c>
      <c r="V1386" s="7">
        <v>39692</v>
      </c>
      <c r="W1386" t="s">
        <v>1281</v>
      </c>
      <c r="X1386" s="2">
        <v>0.377</v>
      </c>
      <c r="Y1386" s="6">
        <f t="shared" si="170"/>
        <v>1.006379968500574E-2</v>
      </c>
      <c r="AA1386">
        <v>13542516</v>
      </c>
      <c r="AB1386">
        <v>22507</v>
      </c>
      <c r="AD1386" t="s">
        <v>4</v>
      </c>
      <c r="AE1386">
        <v>8</v>
      </c>
      <c r="AF1386">
        <v>3</v>
      </c>
      <c r="AH1386" t="s">
        <v>592</v>
      </c>
      <c r="AI1386" t="s">
        <v>9317</v>
      </c>
      <c r="AJ1386" t="s">
        <v>9316</v>
      </c>
      <c r="AK1386" t="s">
        <v>9315</v>
      </c>
      <c r="AL1386">
        <v>12</v>
      </c>
      <c r="AM1386" s="5">
        <f t="shared" si="171"/>
        <v>0.8571428571428571</v>
      </c>
      <c r="AN1386" s="4">
        <f t="shared" si="172"/>
        <v>1.2982095526586248E-3</v>
      </c>
      <c r="AO1386" s="3"/>
      <c r="AP1386">
        <v>0</v>
      </c>
      <c r="AQ1386" t="s">
        <v>97</v>
      </c>
      <c r="AR1386" t="s">
        <v>9314</v>
      </c>
      <c r="AS1386" t="s">
        <v>96</v>
      </c>
      <c r="AT1386" s="2" t="s">
        <v>0</v>
      </c>
      <c r="AU1386" s="1">
        <f t="shared" si="173"/>
        <v>0.7434122645301604</v>
      </c>
      <c r="AV1386" s="1">
        <f t="shared" si="174"/>
        <v>0.56810046188321828</v>
      </c>
      <c r="AW1386" s="1">
        <f t="shared" si="175"/>
        <v>0.39278865923627587</v>
      </c>
    </row>
    <row r="1387" spans="1:49" x14ac:dyDescent="0.2">
      <c r="A1387">
        <v>1385</v>
      </c>
      <c r="B1387" t="s">
        <v>9313</v>
      </c>
      <c r="C1387" t="s">
        <v>9312</v>
      </c>
      <c r="D1387">
        <v>901733193</v>
      </c>
      <c r="F1387" t="s">
        <v>9311</v>
      </c>
      <c r="G1387" t="s">
        <v>10</v>
      </c>
      <c r="H1387" t="s">
        <v>9</v>
      </c>
      <c r="I1387" t="s">
        <v>9310</v>
      </c>
      <c r="J1387">
        <v>60016253</v>
      </c>
      <c r="K1387" t="s">
        <v>9309</v>
      </c>
      <c r="L1387" t="s">
        <v>9308</v>
      </c>
      <c r="M1387" t="s">
        <v>327</v>
      </c>
      <c r="N1387">
        <v>4</v>
      </c>
      <c r="O1387" t="s">
        <v>9307</v>
      </c>
      <c r="P1387" t="s">
        <v>9306</v>
      </c>
      <c r="Q1387" t="s">
        <v>9305</v>
      </c>
      <c r="R1387" s="7">
        <v>39692</v>
      </c>
      <c r="S1387" s="8">
        <f t="shared" si="168"/>
        <v>2008</v>
      </c>
      <c r="T1387" s="8">
        <v>2008</v>
      </c>
      <c r="U1387" s="8">
        <f t="shared" si="169"/>
        <v>14</v>
      </c>
      <c r="V1387" s="7">
        <v>39692</v>
      </c>
      <c r="W1387" t="s">
        <v>9304</v>
      </c>
      <c r="X1387" s="2">
        <v>0.27300000000000002</v>
      </c>
      <c r="Y1387" s="6">
        <f t="shared" si="170"/>
        <v>7.2875790822455365E-3</v>
      </c>
      <c r="AA1387">
        <v>15325008</v>
      </c>
      <c r="AB1387">
        <v>16031</v>
      </c>
      <c r="AC1387">
        <v>15325016</v>
      </c>
      <c r="AD1387" t="s">
        <v>4</v>
      </c>
      <c r="AE1387">
        <v>36</v>
      </c>
      <c r="AF1387">
        <v>9</v>
      </c>
      <c r="AH1387" t="s">
        <v>9303</v>
      </c>
      <c r="AI1387" t="s">
        <v>9302</v>
      </c>
      <c r="AJ1387" t="s">
        <v>9301</v>
      </c>
      <c r="AK1387" t="s">
        <v>9300</v>
      </c>
      <c r="AL1387">
        <v>8</v>
      </c>
      <c r="AM1387" s="5">
        <f t="shared" si="171"/>
        <v>0.5714285714285714</v>
      </c>
      <c r="AN1387" s="4">
        <f t="shared" si="172"/>
        <v>8.6547303510574997E-4</v>
      </c>
      <c r="AO1387" s="3"/>
      <c r="AP1387">
        <v>0</v>
      </c>
      <c r="AR1387" t="s">
        <v>20</v>
      </c>
      <c r="AT1387" s="2">
        <v>1.071</v>
      </c>
      <c r="AU1387" s="1">
        <f t="shared" si="173"/>
        <v>0.53609472681036008</v>
      </c>
      <c r="AV1387" s="1">
        <f t="shared" si="174"/>
        <v>0.4076526058675643</v>
      </c>
      <c r="AW1387" s="1">
        <f t="shared" si="175"/>
        <v>0.27921048492476858</v>
      </c>
    </row>
    <row r="1388" spans="1:49" x14ac:dyDescent="0.2">
      <c r="A1388">
        <v>1386</v>
      </c>
      <c r="B1388" t="s">
        <v>9299</v>
      </c>
      <c r="C1388" t="s">
        <v>9298</v>
      </c>
      <c r="D1388">
        <v>901766957</v>
      </c>
      <c r="F1388" t="s">
        <v>9297</v>
      </c>
      <c r="G1388" t="s">
        <v>10</v>
      </c>
      <c r="H1388" t="s">
        <v>9</v>
      </c>
      <c r="I1388" t="s">
        <v>9296</v>
      </c>
      <c r="J1388">
        <v>60000297</v>
      </c>
      <c r="K1388" t="s">
        <v>9295</v>
      </c>
      <c r="L1388" t="s">
        <v>299</v>
      </c>
      <c r="M1388" t="s">
        <v>298</v>
      </c>
      <c r="N1388">
        <v>6</v>
      </c>
      <c r="O1388" t="s">
        <v>9294</v>
      </c>
      <c r="P1388" t="s">
        <v>9293</v>
      </c>
      <c r="Q1388" t="s">
        <v>9292</v>
      </c>
      <c r="R1388" s="7">
        <v>39692</v>
      </c>
      <c r="S1388" s="8">
        <f t="shared" si="168"/>
        <v>2008</v>
      </c>
      <c r="T1388" s="8">
        <v>2008</v>
      </c>
      <c r="U1388" s="8">
        <f t="shared" si="169"/>
        <v>14</v>
      </c>
      <c r="V1388" s="7">
        <v>39692</v>
      </c>
      <c r="W1388" t="s">
        <v>9291</v>
      </c>
      <c r="X1388" s="2" t="s">
        <v>0</v>
      </c>
      <c r="Y1388" s="6" t="e">
        <f t="shared" si="170"/>
        <v>#VALUE!</v>
      </c>
      <c r="AA1388">
        <v>10519998</v>
      </c>
      <c r="AB1388">
        <v>29250</v>
      </c>
      <c r="AC1388">
        <v>10294929</v>
      </c>
      <c r="AD1388" t="s">
        <v>4</v>
      </c>
      <c r="AE1388">
        <v>16</v>
      </c>
      <c r="AF1388">
        <v>3</v>
      </c>
      <c r="AH1388" t="s">
        <v>9290</v>
      </c>
      <c r="AI1388" t="s">
        <v>9289</v>
      </c>
      <c r="AJ1388" t="s">
        <v>9288</v>
      </c>
      <c r="AK1388" t="s">
        <v>9287</v>
      </c>
      <c r="AL1388">
        <v>0</v>
      </c>
      <c r="AM1388" s="5">
        <f t="shared" si="171"/>
        <v>0</v>
      </c>
      <c r="AN1388" s="4">
        <f t="shared" si="172"/>
        <v>0</v>
      </c>
      <c r="AO1388" s="3"/>
      <c r="AP1388">
        <v>0</v>
      </c>
      <c r="AR1388" t="s">
        <v>20</v>
      </c>
      <c r="AT1388" s="2" t="s">
        <v>0</v>
      </c>
      <c r="AU1388" s="1" t="e">
        <f t="shared" si="173"/>
        <v>#VALUE!</v>
      </c>
      <c r="AV1388" s="1" t="e">
        <f t="shared" si="174"/>
        <v>#VALUE!</v>
      </c>
      <c r="AW1388" s="1" t="e">
        <f t="shared" si="175"/>
        <v>#VALUE!</v>
      </c>
    </row>
    <row r="1389" spans="1:49" x14ac:dyDescent="0.2">
      <c r="A1389">
        <v>1387</v>
      </c>
      <c r="B1389" t="s">
        <v>9286</v>
      </c>
      <c r="C1389" t="s">
        <v>9285</v>
      </c>
      <c r="D1389" t="s">
        <v>9284</v>
      </c>
      <c r="E1389">
        <v>18656865</v>
      </c>
      <c r="F1389" t="s">
        <v>9283</v>
      </c>
      <c r="G1389" t="s">
        <v>10</v>
      </c>
      <c r="H1389" t="s">
        <v>9</v>
      </c>
      <c r="I1389" t="s">
        <v>9282</v>
      </c>
      <c r="J1389" t="s">
        <v>9281</v>
      </c>
      <c r="K1389" t="s">
        <v>9280</v>
      </c>
      <c r="L1389" t="s">
        <v>9279</v>
      </c>
      <c r="M1389" t="s">
        <v>9278</v>
      </c>
      <c r="N1389">
        <v>4</v>
      </c>
      <c r="O1389" t="s">
        <v>9277</v>
      </c>
      <c r="P1389" t="s">
        <v>9276</v>
      </c>
      <c r="Q1389" t="s">
        <v>9275</v>
      </c>
      <c r="R1389" s="7">
        <v>39692</v>
      </c>
      <c r="S1389" s="8">
        <f t="shared" si="168"/>
        <v>2008</v>
      </c>
      <c r="T1389" s="8">
        <v>2008</v>
      </c>
      <c r="U1389" s="8">
        <f t="shared" si="169"/>
        <v>14</v>
      </c>
      <c r="V1389" s="7">
        <v>39692</v>
      </c>
      <c r="W1389" t="s">
        <v>9274</v>
      </c>
      <c r="X1389" s="2">
        <v>1.254</v>
      </c>
      <c r="Y1389" s="6">
        <f t="shared" si="170"/>
        <v>3.3474813806358611E-2</v>
      </c>
      <c r="AA1389" t="s">
        <v>9273</v>
      </c>
      <c r="AB1389">
        <v>26133</v>
      </c>
      <c r="AC1389">
        <v>10956867</v>
      </c>
      <c r="AD1389" t="s">
        <v>4</v>
      </c>
      <c r="AE1389">
        <v>54</v>
      </c>
      <c r="AF1389">
        <v>4</v>
      </c>
      <c r="AH1389" t="s">
        <v>9272</v>
      </c>
      <c r="AI1389" t="s">
        <v>9271</v>
      </c>
      <c r="AJ1389" t="s">
        <v>9270</v>
      </c>
      <c r="AK1389" t="s">
        <v>9269</v>
      </c>
      <c r="AL1389">
        <v>24</v>
      </c>
      <c r="AM1389" s="5">
        <f t="shared" si="171"/>
        <v>1.7142857142857142</v>
      </c>
      <c r="AN1389" s="4">
        <f t="shared" si="172"/>
        <v>2.5964191053172497E-3</v>
      </c>
      <c r="AO1389" s="3"/>
      <c r="AP1389">
        <v>0</v>
      </c>
      <c r="AR1389" t="s">
        <v>20</v>
      </c>
      <c r="AT1389" s="2">
        <v>3.5870000000000002</v>
      </c>
      <c r="AU1389" s="1">
        <f t="shared" si="173"/>
        <v>2.4211295396046202</v>
      </c>
      <c r="AV1389" s="1">
        <f t="shared" si="174"/>
        <v>1.8035616455837931</v>
      </c>
      <c r="AW1389" s="1">
        <f t="shared" si="175"/>
        <v>1.1859937515629657</v>
      </c>
    </row>
    <row r="1390" spans="1:49" x14ac:dyDescent="0.2">
      <c r="A1390">
        <v>1388</v>
      </c>
      <c r="B1390" t="s">
        <v>9268</v>
      </c>
      <c r="C1390" t="s">
        <v>9267</v>
      </c>
      <c r="D1390" t="s">
        <v>9266</v>
      </c>
      <c r="E1390">
        <v>18725098</v>
      </c>
      <c r="F1390" t="s">
        <v>9265</v>
      </c>
      <c r="G1390" t="s">
        <v>10</v>
      </c>
      <c r="H1390" t="s">
        <v>9</v>
      </c>
      <c r="I1390" t="s">
        <v>9264</v>
      </c>
      <c r="J1390" t="s">
        <v>9263</v>
      </c>
      <c r="K1390" t="s">
        <v>9262</v>
      </c>
      <c r="L1390" t="s">
        <v>9261</v>
      </c>
      <c r="M1390" t="s">
        <v>233</v>
      </c>
      <c r="N1390">
        <v>13</v>
      </c>
      <c r="O1390" t="s">
        <v>9260</v>
      </c>
      <c r="P1390" t="s">
        <v>9259</v>
      </c>
      <c r="Q1390" t="s">
        <v>9258</v>
      </c>
      <c r="R1390" s="7">
        <v>39692</v>
      </c>
      <c r="S1390" s="8">
        <f t="shared" si="168"/>
        <v>2008</v>
      </c>
      <c r="T1390" s="8">
        <v>2008</v>
      </c>
      <c r="U1390" s="8">
        <f t="shared" si="169"/>
        <v>14</v>
      </c>
      <c r="V1390" s="7">
        <v>39692</v>
      </c>
      <c r="W1390" t="s">
        <v>9257</v>
      </c>
      <c r="X1390" s="2">
        <v>0.97899999999999998</v>
      </c>
      <c r="Y1390" s="6">
        <f t="shared" si="170"/>
        <v>2.6133845866367689E-2</v>
      </c>
      <c r="AA1390">
        <v>10510443</v>
      </c>
      <c r="AB1390">
        <v>17243</v>
      </c>
      <c r="AD1390" t="s">
        <v>4</v>
      </c>
      <c r="AE1390">
        <v>19</v>
      </c>
      <c r="AF1390">
        <v>9</v>
      </c>
      <c r="AH1390" t="s">
        <v>9256</v>
      </c>
      <c r="AI1390" t="s">
        <v>9255</v>
      </c>
      <c r="AK1390" t="s">
        <v>9254</v>
      </c>
      <c r="AL1390">
        <v>10</v>
      </c>
      <c r="AM1390" s="5">
        <f t="shared" si="171"/>
        <v>0.7142857142857143</v>
      </c>
      <c r="AN1390" s="4">
        <f t="shared" si="172"/>
        <v>1.0818412938821875E-3</v>
      </c>
      <c r="AO1390" s="3"/>
      <c r="AP1390">
        <v>0</v>
      </c>
      <c r="AQ1390" t="s">
        <v>599</v>
      </c>
      <c r="AR1390" t="s">
        <v>9253</v>
      </c>
      <c r="AS1390" t="s">
        <v>598</v>
      </c>
      <c r="AT1390" s="2" t="s">
        <v>0</v>
      </c>
      <c r="AU1390" s="1">
        <f t="shared" si="173"/>
        <v>1.8618244494622036</v>
      </c>
      <c r="AV1390" s="1">
        <f t="shared" si="174"/>
        <v>1.3607843580124936</v>
      </c>
      <c r="AW1390" s="1">
        <f t="shared" si="175"/>
        <v>0.85974426656278358</v>
      </c>
    </row>
    <row r="1391" spans="1:49" x14ac:dyDescent="0.2">
      <c r="A1391">
        <v>1389</v>
      </c>
      <c r="B1391" t="s">
        <v>9252</v>
      </c>
      <c r="C1391" t="s">
        <v>9251</v>
      </c>
      <c r="F1391" t="s">
        <v>9250</v>
      </c>
      <c r="G1391" t="s">
        <v>10</v>
      </c>
      <c r="H1391" t="s">
        <v>9</v>
      </c>
      <c r="I1391" t="s">
        <v>9249</v>
      </c>
      <c r="J1391" t="s">
        <v>9248</v>
      </c>
      <c r="K1391" t="s">
        <v>9247</v>
      </c>
      <c r="L1391" t="s">
        <v>9246</v>
      </c>
      <c r="M1391" t="s">
        <v>9245</v>
      </c>
      <c r="N1391">
        <v>6</v>
      </c>
      <c r="O1391" t="s">
        <v>9244</v>
      </c>
      <c r="P1391" t="s">
        <v>9243</v>
      </c>
      <c r="Q1391" t="s">
        <v>9242</v>
      </c>
      <c r="R1391" s="7">
        <v>39692</v>
      </c>
      <c r="S1391" s="8">
        <f t="shared" si="168"/>
        <v>2008</v>
      </c>
      <c r="T1391" s="8">
        <v>2008</v>
      </c>
      <c r="U1391" s="8">
        <f t="shared" si="169"/>
        <v>14</v>
      </c>
      <c r="V1391" s="7">
        <v>39692</v>
      </c>
      <c r="W1391" t="s">
        <v>615</v>
      </c>
      <c r="X1391" s="2">
        <v>2.137</v>
      </c>
      <c r="Y1391" s="6">
        <f t="shared" si="170"/>
        <v>5.7045994500947654E-2</v>
      </c>
      <c r="AA1391">
        <v>46361</v>
      </c>
      <c r="AB1391">
        <v>26750</v>
      </c>
      <c r="AC1391">
        <v>14320746</v>
      </c>
      <c r="AD1391" t="s">
        <v>4</v>
      </c>
      <c r="AE1391">
        <v>488</v>
      </c>
      <c r="AF1391">
        <v>1</v>
      </c>
      <c r="AH1391" t="s">
        <v>9241</v>
      </c>
      <c r="AI1391" t="s">
        <v>9240</v>
      </c>
      <c r="AJ1391" t="s">
        <v>9239</v>
      </c>
      <c r="AK1391" t="s">
        <v>9238</v>
      </c>
      <c r="AL1391">
        <v>120</v>
      </c>
      <c r="AM1391" s="5">
        <f t="shared" si="171"/>
        <v>8.5714285714285712</v>
      </c>
      <c r="AN1391" s="4">
        <f t="shared" si="172"/>
        <v>1.2982095526586249E-2</v>
      </c>
      <c r="AO1391" s="3"/>
      <c r="AP1391">
        <v>1</v>
      </c>
      <c r="AR1391" t="s">
        <v>20</v>
      </c>
      <c r="AT1391" s="2" t="s">
        <v>0</v>
      </c>
      <c r="AU1391" s="1">
        <f t="shared" si="173"/>
        <v>4.3826824808639229</v>
      </c>
      <c r="AV1391" s="1">
        <f t="shared" si="174"/>
        <v>3.5014045013766952</v>
      </c>
      <c r="AW1391" s="1">
        <f t="shared" si="175"/>
        <v>2.6201265218894667</v>
      </c>
    </row>
    <row r="1392" spans="1:49" x14ac:dyDescent="0.2">
      <c r="A1392">
        <v>1390</v>
      </c>
      <c r="B1392" t="s">
        <v>9237</v>
      </c>
      <c r="C1392" t="s">
        <v>9236</v>
      </c>
      <c r="F1392" t="s">
        <v>9235</v>
      </c>
      <c r="G1392" t="s">
        <v>10</v>
      </c>
      <c r="H1392" t="s">
        <v>9</v>
      </c>
      <c r="I1392" t="s">
        <v>9234</v>
      </c>
      <c r="J1392" t="s">
        <v>9233</v>
      </c>
      <c r="K1392" t="s">
        <v>9232</v>
      </c>
      <c r="L1392" t="s">
        <v>9231</v>
      </c>
      <c r="M1392" t="s">
        <v>9230</v>
      </c>
      <c r="N1392">
        <v>10</v>
      </c>
      <c r="O1392" t="s">
        <v>9229</v>
      </c>
      <c r="P1392" t="s">
        <v>9228</v>
      </c>
      <c r="Q1392" t="s">
        <v>9227</v>
      </c>
      <c r="R1392" s="7">
        <v>39692</v>
      </c>
      <c r="S1392" s="8">
        <f t="shared" si="168"/>
        <v>2008</v>
      </c>
      <c r="T1392" s="8">
        <v>2008</v>
      </c>
      <c r="U1392" s="8">
        <f t="shared" si="169"/>
        <v>14</v>
      </c>
      <c r="V1392" s="7">
        <v>39692</v>
      </c>
      <c r="W1392" t="s">
        <v>471</v>
      </c>
      <c r="X1392" s="2">
        <v>1.4950000000000001</v>
      </c>
      <c r="Y1392" s="6">
        <f t="shared" si="170"/>
        <v>3.9908171164677937E-2</v>
      </c>
      <c r="AA1392">
        <v>10805370</v>
      </c>
      <c r="AB1392">
        <v>144827</v>
      </c>
      <c r="AC1392">
        <v>15211886</v>
      </c>
      <c r="AD1392" t="s">
        <v>4</v>
      </c>
      <c r="AE1392">
        <v>12</v>
      </c>
      <c r="AF1392">
        <v>4</v>
      </c>
      <c r="AH1392" t="s">
        <v>9226</v>
      </c>
      <c r="AI1392" t="s">
        <v>9225</v>
      </c>
      <c r="AJ1392" t="s">
        <v>9224</v>
      </c>
      <c r="AK1392" t="s">
        <v>9223</v>
      </c>
      <c r="AL1392">
        <v>45</v>
      </c>
      <c r="AM1392" s="5">
        <f t="shared" si="171"/>
        <v>3.2142857142857144</v>
      </c>
      <c r="AN1392" s="4">
        <f t="shared" si="172"/>
        <v>4.8682858224698439E-3</v>
      </c>
      <c r="AO1392" s="3"/>
      <c r="AP1392">
        <v>0</v>
      </c>
      <c r="AR1392" t="s">
        <v>20</v>
      </c>
      <c r="AT1392" s="2">
        <v>4.0659999999999998</v>
      </c>
      <c r="AU1392" s="1">
        <f t="shared" si="173"/>
        <v>2.9396205562015507</v>
      </c>
      <c r="AV1392" s="1">
        <f t="shared" si="174"/>
        <v>2.2388228493573892</v>
      </c>
      <c r="AW1392" s="1">
        <f t="shared" si="175"/>
        <v>1.5380251425132272</v>
      </c>
    </row>
    <row r="1393" spans="1:49" x14ac:dyDescent="0.2">
      <c r="A1393">
        <v>1391</v>
      </c>
      <c r="B1393" t="s">
        <v>9222</v>
      </c>
      <c r="C1393" t="s">
        <v>9221</v>
      </c>
      <c r="D1393" t="s">
        <v>9220</v>
      </c>
      <c r="E1393">
        <v>18353350</v>
      </c>
      <c r="F1393" t="s">
        <v>9219</v>
      </c>
      <c r="G1393" t="s">
        <v>10</v>
      </c>
      <c r="H1393" t="s">
        <v>9</v>
      </c>
      <c r="I1393" t="s">
        <v>9218</v>
      </c>
      <c r="J1393">
        <v>60016005</v>
      </c>
      <c r="K1393" t="s">
        <v>9217</v>
      </c>
      <c r="L1393" t="s">
        <v>1419</v>
      </c>
      <c r="M1393" t="s">
        <v>216</v>
      </c>
      <c r="N1393">
        <v>4</v>
      </c>
      <c r="O1393" t="s">
        <v>9216</v>
      </c>
      <c r="P1393" t="s">
        <v>9215</v>
      </c>
      <c r="Q1393" t="s">
        <v>9214</v>
      </c>
      <c r="R1393" s="7">
        <v>39692</v>
      </c>
      <c r="S1393" s="8">
        <f t="shared" si="168"/>
        <v>2008</v>
      </c>
      <c r="T1393" s="8">
        <v>2008</v>
      </c>
      <c r="U1393" s="8">
        <f t="shared" si="169"/>
        <v>14</v>
      </c>
      <c r="V1393" s="7">
        <v>39692</v>
      </c>
      <c r="W1393" t="s">
        <v>9213</v>
      </c>
      <c r="X1393" s="2">
        <v>0.5</v>
      </c>
      <c r="Y1393" s="6">
        <f t="shared" si="170"/>
        <v>1.3347214436347135E-2</v>
      </c>
      <c r="AA1393">
        <v>220736</v>
      </c>
      <c r="AB1393">
        <v>23855</v>
      </c>
      <c r="AD1393" t="s">
        <v>4</v>
      </c>
      <c r="AE1393">
        <v>41</v>
      </c>
      <c r="AF1393">
        <v>5</v>
      </c>
      <c r="AH1393" t="s">
        <v>9212</v>
      </c>
      <c r="AI1393" t="s">
        <v>9211</v>
      </c>
      <c r="AK1393" t="s">
        <v>9210</v>
      </c>
      <c r="AL1393">
        <v>6</v>
      </c>
      <c r="AM1393" s="5">
        <f t="shared" si="171"/>
        <v>0.42857142857142855</v>
      </c>
      <c r="AN1393" s="4">
        <f t="shared" si="172"/>
        <v>6.4910477632931242E-4</v>
      </c>
      <c r="AO1393" s="3"/>
      <c r="AP1393">
        <v>0</v>
      </c>
      <c r="AR1393" t="s">
        <v>20</v>
      </c>
      <c r="AT1393" s="2">
        <v>1.4379999999999999</v>
      </c>
      <c r="AU1393" s="1">
        <f t="shared" si="173"/>
        <v>0.95377815383417863</v>
      </c>
      <c r="AV1393" s="1">
        <f t="shared" si="174"/>
        <v>0.69981596063382234</v>
      </c>
      <c r="AW1393" s="1">
        <f t="shared" si="175"/>
        <v>0.44585376743346589</v>
      </c>
    </row>
    <row r="1394" spans="1:49" x14ac:dyDescent="0.2">
      <c r="A1394">
        <v>1392</v>
      </c>
      <c r="B1394" t="s">
        <v>9209</v>
      </c>
      <c r="C1394" t="s">
        <v>9208</v>
      </c>
      <c r="D1394" t="s">
        <v>9207</v>
      </c>
      <c r="E1394">
        <v>18513489</v>
      </c>
      <c r="F1394" t="s">
        <v>9206</v>
      </c>
      <c r="G1394" t="s">
        <v>10</v>
      </c>
      <c r="H1394" t="s">
        <v>9</v>
      </c>
      <c r="I1394" t="s">
        <v>9205</v>
      </c>
      <c r="J1394" t="s">
        <v>9204</v>
      </c>
      <c r="K1394" t="s">
        <v>9203</v>
      </c>
      <c r="L1394" t="s">
        <v>9202</v>
      </c>
      <c r="M1394" t="s">
        <v>700</v>
      </c>
      <c r="N1394">
        <v>8</v>
      </c>
      <c r="O1394" t="s">
        <v>9201</v>
      </c>
      <c r="P1394" t="s">
        <v>9200</v>
      </c>
      <c r="Q1394" t="s">
        <v>9199</v>
      </c>
      <c r="R1394" s="7">
        <v>39692</v>
      </c>
      <c r="S1394" s="8">
        <f t="shared" si="168"/>
        <v>2008</v>
      </c>
      <c r="T1394" s="8">
        <v>2008</v>
      </c>
      <c r="U1394" s="8">
        <f t="shared" si="169"/>
        <v>14</v>
      </c>
      <c r="V1394" s="7">
        <v>39692</v>
      </c>
      <c r="W1394" t="s">
        <v>1681</v>
      </c>
      <c r="X1394" s="2">
        <v>1.59</v>
      </c>
      <c r="Y1394" s="6">
        <f t="shared" si="170"/>
        <v>4.2444141907583888E-2</v>
      </c>
      <c r="AA1394">
        <v>52728</v>
      </c>
      <c r="AB1394">
        <v>16791</v>
      </c>
      <c r="AD1394" t="s">
        <v>4</v>
      </c>
      <c r="AE1394">
        <v>1777</v>
      </c>
      <c r="AF1394">
        <v>9</v>
      </c>
      <c r="AH1394" t="s">
        <v>9198</v>
      </c>
      <c r="AI1394" t="s">
        <v>9197</v>
      </c>
      <c r="AJ1394" t="s">
        <v>9196</v>
      </c>
      <c r="AK1394" t="s">
        <v>9195</v>
      </c>
      <c r="AL1394">
        <v>17</v>
      </c>
      <c r="AM1394" s="5">
        <f t="shared" si="171"/>
        <v>1.2142857142857142</v>
      </c>
      <c r="AN1394" s="4">
        <f t="shared" si="172"/>
        <v>1.8391301995997185E-3</v>
      </c>
      <c r="AO1394" s="3"/>
      <c r="AP1394">
        <v>1</v>
      </c>
      <c r="AQ1394" t="s">
        <v>1033</v>
      </c>
      <c r="AR1394" t="s">
        <v>9194</v>
      </c>
      <c r="AS1394" t="s">
        <v>1032</v>
      </c>
      <c r="AT1394" s="2" t="s">
        <v>0</v>
      </c>
      <c r="AU1394" s="1">
        <f t="shared" si="173"/>
        <v>3.0262638395188635</v>
      </c>
      <c r="AV1394" s="1">
        <f t="shared" si="174"/>
        <v>2.2141636053591802</v>
      </c>
      <c r="AW1394" s="1">
        <f t="shared" si="175"/>
        <v>1.4020633711994968</v>
      </c>
    </row>
    <row r="1395" spans="1:49" x14ac:dyDescent="0.2">
      <c r="A1395">
        <v>1393</v>
      </c>
      <c r="B1395" t="s">
        <v>9193</v>
      </c>
      <c r="C1395" t="s">
        <v>9192</v>
      </c>
      <c r="F1395" t="s">
        <v>9191</v>
      </c>
      <c r="G1395" t="s">
        <v>10</v>
      </c>
      <c r="H1395" t="s">
        <v>9</v>
      </c>
      <c r="I1395" t="s">
        <v>9190</v>
      </c>
      <c r="J1395">
        <v>60005465</v>
      </c>
      <c r="K1395" t="s">
        <v>174</v>
      </c>
      <c r="L1395" t="s">
        <v>173</v>
      </c>
      <c r="M1395" t="s">
        <v>40</v>
      </c>
      <c r="N1395">
        <v>4</v>
      </c>
      <c r="O1395" t="s">
        <v>9189</v>
      </c>
      <c r="P1395" t="s">
        <v>9188</v>
      </c>
      <c r="Q1395" t="s">
        <v>494</v>
      </c>
      <c r="R1395" s="7">
        <v>39692</v>
      </c>
      <c r="S1395" s="8">
        <f t="shared" si="168"/>
        <v>2008</v>
      </c>
      <c r="T1395" s="8">
        <v>2008</v>
      </c>
      <c r="U1395" s="8">
        <f t="shared" si="169"/>
        <v>14</v>
      </c>
      <c r="V1395" s="7">
        <v>39692</v>
      </c>
      <c r="W1395" t="s">
        <v>1560</v>
      </c>
      <c r="X1395" s="2" t="s">
        <v>0</v>
      </c>
      <c r="Y1395" s="6" t="e">
        <f t="shared" si="170"/>
        <v>#VALUE!</v>
      </c>
      <c r="AA1395">
        <v>10092757</v>
      </c>
      <c r="AB1395">
        <v>145627</v>
      </c>
      <c r="AC1395">
        <v>18622836</v>
      </c>
      <c r="AD1395" t="s">
        <v>4</v>
      </c>
      <c r="AE1395">
        <v>51</v>
      </c>
      <c r="AF1395">
        <v>9</v>
      </c>
      <c r="AH1395" t="s">
        <v>9187</v>
      </c>
      <c r="AI1395" t="s">
        <v>9186</v>
      </c>
      <c r="AJ1395" t="s">
        <v>9185</v>
      </c>
      <c r="AK1395" t="s">
        <v>9184</v>
      </c>
      <c r="AL1395">
        <v>4</v>
      </c>
      <c r="AM1395" s="5">
        <f t="shared" si="171"/>
        <v>0.2857142857142857</v>
      </c>
      <c r="AN1395" s="4">
        <f t="shared" si="172"/>
        <v>4.3273651755287499E-4</v>
      </c>
      <c r="AO1395" s="3"/>
      <c r="AP1395">
        <v>0</v>
      </c>
      <c r="AQ1395" t="s">
        <v>37</v>
      </c>
      <c r="AR1395">
        <v>60372022</v>
      </c>
      <c r="AS1395" t="s">
        <v>36</v>
      </c>
      <c r="AT1395" s="2" t="s">
        <v>0</v>
      </c>
      <c r="AU1395" s="1" t="e">
        <f t="shared" si="173"/>
        <v>#VALUE!</v>
      </c>
      <c r="AV1395" s="1" t="e">
        <f t="shared" si="174"/>
        <v>#VALUE!</v>
      </c>
      <c r="AW1395" s="1" t="e">
        <f t="shared" si="175"/>
        <v>#VALUE!</v>
      </c>
    </row>
    <row r="1396" spans="1:49" x14ac:dyDescent="0.2">
      <c r="A1396">
        <v>1394</v>
      </c>
      <c r="B1396" t="s">
        <v>9183</v>
      </c>
      <c r="C1396" t="s">
        <v>9182</v>
      </c>
      <c r="F1396" t="s">
        <v>9181</v>
      </c>
      <c r="G1396" t="s">
        <v>10</v>
      </c>
      <c r="H1396" t="s">
        <v>9</v>
      </c>
      <c r="I1396" t="s">
        <v>1902</v>
      </c>
      <c r="J1396" t="s">
        <v>9180</v>
      </c>
      <c r="K1396" t="s">
        <v>9179</v>
      </c>
      <c r="L1396" t="s">
        <v>1518</v>
      </c>
      <c r="M1396" t="s">
        <v>44</v>
      </c>
      <c r="N1396">
        <v>1</v>
      </c>
      <c r="O1396" t="s">
        <v>9178</v>
      </c>
      <c r="P1396">
        <v>55501206100</v>
      </c>
      <c r="Q1396" t="s">
        <v>9177</v>
      </c>
      <c r="R1396" s="7">
        <v>39692</v>
      </c>
      <c r="S1396" s="8">
        <f t="shared" si="168"/>
        <v>2008</v>
      </c>
      <c r="T1396" s="8">
        <v>2008</v>
      </c>
      <c r="U1396" s="8">
        <f t="shared" si="169"/>
        <v>14</v>
      </c>
      <c r="V1396" s="7">
        <v>39692</v>
      </c>
      <c r="W1396" t="s">
        <v>1560</v>
      </c>
      <c r="X1396" s="2" t="s">
        <v>0</v>
      </c>
      <c r="Y1396" s="6" t="e">
        <f t="shared" si="170"/>
        <v>#VALUE!</v>
      </c>
      <c r="AA1396">
        <v>10092757</v>
      </c>
      <c r="AB1396">
        <v>145627</v>
      </c>
      <c r="AC1396">
        <v>18622836</v>
      </c>
      <c r="AD1396" t="s">
        <v>4</v>
      </c>
      <c r="AE1396">
        <v>51</v>
      </c>
      <c r="AF1396">
        <v>9</v>
      </c>
      <c r="AH1396" t="s">
        <v>9176</v>
      </c>
      <c r="AI1396" t="s">
        <v>9175</v>
      </c>
      <c r="AJ1396" t="s">
        <v>9174</v>
      </c>
      <c r="AK1396" t="s">
        <v>9173</v>
      </c>
      <c r="AL1396">
        <v>1</v>
      </c>
      <c r="AM1396" s="5">
        <f t="shared" si="171"/>
        <v>7.1428571428571425E-2</v>
      </c>
      <c r="AN1396" s="4">
        <f t="shared" si="172"/>
        <v>1.0818412938821875E-4</v>
      </c>
      <c r="AO1396" s="3"/>
      <c r="AP1396">
        <v>0</v>
      </c>
      <c r="AQ1396" t="s">
        <v>37</v>
      </c>
      <c r="AR1396" t="s">
        <v>9172</v>
      </c>
      <c r="AS1396" t="s">
        <v>36</v>
      </c>
      <c r="AT1396" s="2" t="s">
        <v>0</v>
      </c>
      <c r="AU1396" s="1" t="e">
        <f t="shared" si="173"/>
        <v>#VALUE!</v>
      </c>
      <c r="AV1396" s="1" t="e">
        <f t="shared" si="174"/>
        <v>#VALUE!</v>
      </c>
      <c r="AW1396" s="1" t="e">
        <f t="shared" si="175"/>
        <v>#VALUE!</v>
      </c>
    </row>
    <row r="1397" spans="1:49" x14ac:dyDescent="0.2">
      <c r="A1397">
        <v>1395</v>
      </c>
      <c r="B1397" t="s">
        <v>9171</v>
      </c>
      <c r="C1397" t="s">
        <v>9170</v>
      </c>
      <c r="F1397" t="s">
        <v>9169</v>
      </c>
      <c r="G1397" t="s">
        <v>10</v>
      </c>
      <c r="H1397" t="s">
        <v>9</v>
      </c>
      <c r="I1397" t="s">
        <v>9168</v>
      </c>
      <c r="J1397">
        <v>60023813</v>
      </c>
      <c r="K1397" t="s">
        <v>505</v>
      </c>
      <c r="L1397" t="s">
        <v>121</v>
      </c>
      <c r="M1397" t="s">
        <v>40</v>
      </c>
      <c r="N1397">
        <v>4</v>
      </c>
      <c r="O1397" t="s">
        <v>9167</v>
      </c>
      <c r="P1397" t="s">
        <v>9166</v>
      </c>
      <c r="Q1397" t="s">
        <v>504</v>
      </c>
      <c r="R1397" s="7">
        <v>39692</v>
      </c>
      <c r="S1397" s="8">
        <f t="shared" si="168"/>
        <v>2008</v>
      </c>
      <c r="T1397" s="8">
        <v>2008</v>
      </c>
      <c r="U1397" s="8">
        <f t="shared" si="169"/>
        <v>14</v>
      </c>
      <c r="V1397" s="7">
        <v>39692</v>
      </c>
      <c r="W1397" t="s">
        <v>134</v>
      </c>
      <c r="X1397" s="2">
        <v>0.30399999999999999</v>
      </c>
      <c r="Y1397" s="6">
        <f t="shared" si="170"/>
        <v>8.115106377299057E-3</v>
      </c>
      <c r="AA1397">
        <v>8952477</v>
      </c>
      <c r="AB1397">
        <v>12250</v>
      </c>
      <c r="AD1397" t="s">
        <v>4</v>
      </c>
      <c r="AE1397">
        <v>50</v>
      </c>
      <c r="AF1397">
        <v>9</v>
      </c>
      <c r="AH1397" t="s">
        <v>9165</v>
      </c>
      <c r="AI1397" t="s">
        <v>9164</v>
      </c>
      <c r="AJ1397" t="s">
        <v>9163</v>
      </c>
      <c r="AK1397" t="s">
        <v>9162</v>
      </c>
      <c r="AL1397">
        <v>1</v>
      </c>
      <c r="AM1397" s="5">
        <f t="shared" si="171"/>
        <v>7.1428571428571425E-2</v>
      </c>
      <c r="AN1397" s="4">
        <f t="shared" si="172"/>
        <v>1.0818412938821875E-4</v>
      </c>
      <c r="AO1397" s="3"/>
      <c r="AP1397">
        <v>0</v>
      </c>
      <c r="AR1397" t="s">
        <v>20</v>
      </c>
      <c r="AT1397" s="2" t="s">
        <v>0</v>
      </c>
      <c r="AU1397" s="1">
        <f t="shared" si="173"/>
        <v>0.57130297029258048</v>
      </c>
      <c r="AV1397" s="1">
        <f t="shared" si="174"/>
        <v>0.41116452533436376</v>
      </c>
      <c r="AW1397" s="1">
        <f t="shared" si="175"/>
        <v>0.25102608037614704</v>
      </c>
    </row>
    <row r="1398" spans="1:49" x14ac:dyDescent="0.2">
      <c r="A1398">
        <v>1396</v>
      </c>
      <c r="B1398" t="s">
        <v>9161</v>
      </c>
      <c r="C1398" t="s">
        <v>9160</v>
      </c>
      <c r="F1398" t="s">
        <v>9159</v>
      </c>
      <c r="G1398" t="s">
        <v>10</v>
      </c>
      <c r="H1398" t="s">
        <v>9</v>
      </c>
      <c r="I1398" t="s">
        <v>181</v>
      </c>
      <c r="J1398">
        <v>60011357</v>
      </c>
      <c r="K1398" t="s">
        <v>140</v>
      </c>
      <c r="L1398" t="s">
        <v>139</v>
      </c>
      <c r="M1398" t="s">
        <v>60</v>
      </c>
      <c r="N1398">
        <v>2</v>
      </c>
      <c r="O1398" t="s">
        <v>180</v>
      </c>
      <c r="P1398" t="s">
        <v>179</v>
      </c>
      <c r="Q1398" t="s">
        <v>138</v>
      </c>
      <c r="R1398" s="7">
        <v>39692</v>
      </c>
      <c r="S1398" s="8">
        <f t="shared" si="168"/>
        <v>2008</v>
      </c>
      <c r="T1398" s="8">
        <v>2008</v>
      </c>
      <c r="U1398" s="8">
        <f t="shared" si="169"/>
        <v>14</v>
      </c>
      <c r="V1398" s="7">
        <v>39692</v>
      </c>
      <c r="W1398" t="s">
        <v>134</v>
      </c>
      <c r="X1398" s="2">
        <v>0.30399999999999999</v>
      </c>
      <c r="Y1398" s="6">
        <f t="shared" si="170"/>
        <v>8.115106377299057E-3</v>
      </c>
      <c r="AA1398">
        <v>8952477</v>
      </c>
      <c r="AB1398">
        <v>12250</v>
      </c>
      <c r="AD1398" t="s">
        <v>4</v>
      </c>
      <c r="AE1398">
        <v>50</v>
      </c>
      <c r="AF1398">
        <v>9</v>
      </c>
      <c r="AH1398" t="s">
        <v>9158</v>
      </c>
      <c r="AI1398" t="s">
        <v>9157</v>
      </c>
      <c r="AJ1398" t="s">
        <v>9156</v>
      </c>
      <c r="AK1398" t="s">
        <v>9155</v>
      </c>
      <c r="AL1398">
        <v>26</v>
      </c>
      <c r="AM1398" s="5">
        <f t="shared" si="171"/>
        <v>1.8571428571428572</v>
      </c>
      <c r="AN1398" s="4">
        <f t="shared" si="172"/>
        <v>2.8127873640936877E-3</v>
      </c>
      <c r="AO1398" s="3"/>
      <c r="AP1398">
        <v>0</v>
      </c>
      <c r="AR1398" t="s">
        <v>20</v>
      </c>
      <c r="AT1398" s="2" t="s">
        <v>0</v>
      </c>
      <c r="AU1398" s="1">
        <f t="shared" si="173"/>
        <v>0.65244106733374452</v>
      </c>
      <c r="AV1398" s="1">
        <f t="shared" si="174"/>
        <v>0.54639468706963723</v>
      </c>
      <c r="AW1398" s="1">
        <f t="shared" si="175"/>
        <v>0.44034830680552989</v>
      </c>
    </row>
    <row r="1399" spans="1:49" x14ac:dyDescent="0.2">
      <c r="A1399">
        <v>1397</v>
      </c>
      <c r="B1399" t="s">
        <v>9154</v>
      </c>
      <c r="C1399" t="s">
        <v>9153</v>
      </c>
      <c r="F1399" t="s">
        <v>9152</v>
      </c>
      <c r="G1399" t="s">
        <v>10</v>
      </c>
      <c r="H1399" t="s">
        <v>9</v>
      </c>
      <c r="I1399" t="s">
        <v>9151</v>
      </c>
      <c r="J1399">
        <v>60005630</v>
      </c>
      <c r="K1399" t="s">
        <v>847</v>
      </c>
      <c r="L1399" t="s">
        <v>846</v>
      </c>
      <c r="M1399" t="s">
        <v>405</v>
      </c>
      <c r="N1399">
        <v>3</v>
      </c>
      <c r="O1399" t="s">
        <v>9150</v>
      </c>
      <c r="P1399" t="s">
        <v>9149</v>
      </c>
      <c r="Q1399" t="s">
        <v>845</v>
      </c>
      <c r="R1399" s="7">
        <v>39692</v>
      </c>
      <c r="S1399" s="8">
        <f t="shared" si="168"/>
        <v>2008</v>
      </c>
      <c r="T1399" s="8">
        <v>2008</v>
      </c>
      <c r="U1399" s="8">
        <f t="shared" si="169"/>
        <v>14</v>
      </c>
      <c r="V1399" s="7">
        <v>39692</v>
      </c>
      <c r="W1399" t="s">
        <v>134</v>
      </c>
      <c r="X1399" s="2">
        <v>0.30399999999999999</v>
      </c>
      <c r="Y1399" s="6">
        <f t="shared" si="170"/>
        <v>8.115106377299057E-3</v>
      </c>
      <c r="AA1399">
        <v>8952477</v>
      </c>
      <c r="AB1399">
        <v>12250</v>
      </c>
      <c r="AD1399" t="s">
        <v>4</v>
      </c>
      <c r="AE1399">
        <v>50</v>
      </c>
      <c r="AF1399">
        <v>9</v>
      </c>
      <c r="AH1399" t="s">
        <v>9148</v>
      </c>
      <c r="AI1399" t="s">
        <v>9147</v>
      </c>
      <c r="AJ1399" t="s">
        <v>9146</v>
      </c>
      <c r="AK1399" t="s">
        <v>9145</v>
      </c>
      <c r="AL1399">
        <v>9</v>
      </c>
      <c r="AM1399" s="5">
        <f t="shared" si="171"/>
        <v>0.6428571428571429</v>
      </c>
      <c r="AN1399" s="4">
        <f t="shared" si="172"/>
        <v>9.7365716449396885E-4</v>
      </c>
      <c r="AO1399" s="3"/>
      <c r="AP1399">
        <v>0</v>
      </c>
      <c r="AR1399" t="s">
        <v>20</v>
      </c>
      <c r="AT1399" s="2" t="s">
        <v>0</v>
      </c>
      <c r="AU1399" s="1">
        <f t="shared" si="173"/>
        <v>0.59726716134575297</v>
      </c>
      <c r="AV1399" s="1">
        <f t="shared" si="174"/>
        <v>0.45443817708965123</v>
      </c>
      <c r="AW1399" s="1">
        <f t="shared" si="175"/>
        <v>0.31160919283354954</v>
      </c>
    </row>
    <row r="1400" spans="1:49" x14ac:dyDescent="0.2">
      <c r="A1400">
        <v>1398</v>
      </c>
      <c r="B1400" t="s">
        <v>9144</v>
      </c>
      <c r="C1400" t="s">
        <v>9143</v>
      </c>
      <c r="F1400" t="s">
        <v>9142</v>
      </c>
      <c r="G1400" t="s">
        <v>10</v>
      </c>
      <c r="H1400" t="s">
        <v>9</v>
      </c>
      <c r="I1400" t="s">
        <v>9141</v>
      </c>
      <c r="J1400">
        <v>107023839</v>
      </c>
      <c r="K1400" t="s">
        <v>9140</v>
      </c>
      <c r="L1400" t="s">
        <v>197</v>
      </c>
      <c r="M1400" t="s">
        <v>60</v>
      </c>
      <c r="N1400">
        <v>2</v>
      </c>
      <c r="O1400" t="s">
        <v>9139</v>
      </c>
      <c r="P1400" t="s">
        <v>9138</v>
      </c>
      <c r="Q1400" t="s">
        <v>9137</v>
      </c>
      <c r="R1400" s="7">
        <v>39692</v>
      </c>
      <c r="S1400" s="8">
        <f t="shared" si="168"/>
        <v>2008</v>
      </c>
      <c r="T1400" s="8">
        <v>2008</v>
      </c>
      <c r="U1400" s="8">
        <f t="shared" si="169"/>
        <v>14</v>
      </c>
      <c r="V1400" s="7">
        <v>39692</v>
      </c>
      <c r="W1400" t="s">
        <v>134</v>
      </c>
      <c r="X1400" s="2">
        <v>0.30399999999999999</v>
      </c>
      <c r="Y1400" s="6">
        <f t="shared" si="170"/>
        <v>8.115106377299057E-3</v>
      </c>
      <c r="AA1400">
        <v>8952477</v>
      </c>
      <c r="AB1400">
        <v>12250</v>
      </c>
      <c r="AD1400" t="s">
        <v>4</v>
      </c>
      <c r="AE1400">
        <v>50</v>
      </c>
      <c r="AF1400">
        <v>9</v>
      </c>
      <c r="AH1400" t="s">
        <v>9136</v>
      </c>
      <c r="AI1400" t="s">
        <v>9135</v>
      </c>
      <c r="AK1400" t="s">
        <v>9134</v>
      </c>
      <c r="AL1400">
        <v>2</v>
      </c>
      <c r="AM1400" s="5">
        <f t="shared" si="171"/>
        <v>0.14285714285714285</v>
      </c>
      <c r="AN1400" s="4">
        <f t="shared" si="172"/>
        <v>2.1636825877643749E-4</v>
      </c>
      <c r="AO1400" s="3"/>
      <c r="AP1400">
        <v>0</v>
      </c>
      <c r="AR1400" t="s">
        <v>20</v>
      </c>
      <c r="AT1400" s="2" t="s">
        <v>0</v>
      </c>
      <c r="AU1400" s="1">
        <f t="shared" si="173"/>
        <v>0.57454849417422704</v>
      </c>
      <c r="AV1400" s="1">
        <f t="shared" si="174"/>
        <v>0.41657373180377472</v>
      </c>
      <c r="AW1400" s="1">
        <f t="shared" si="175"/>
        <v>0.25859896943332233</v>
      </c>
    </row>
    <row r="1401" spans="1:49" x14ac:dyDescent="0.2">
      <c r="A1401">
        <v>1399</v>
      </c>
      <c r="B1401" t="s">
        <v>9133</v>
      </c>
      <c r="C1401" t="s">
        <v>9132</v>
      </c>
      <c r="F1401" t="s">
        <v>9131</v>
      </c>
      <c r="G1401" t="s">
        <v>10</v>
      </c>
      <c r="H1401" t="s">
        <v>9</v>
      </c>
      <c r="I1401" t="s">
        <v>1242</v>
      </c>
      <c r="J1401" t="s">
        <v>9130</v>
      </c>
      <c r="K1401" t="s">
        <v>9129</v>
      </c>
      <c r="L1401" t="s">
        <v>9128</v>
      </c>
      <c r="M1401" t="s">
        <v>9127</v>
      </c>
      <c r="N1401">
        <v>3</v>
      </c>
      <c r="O1401" t="s">
        <v>9126</v>
      </c>
      <c r="P1401" t="s">
        <v>9125</v>
      </c>
      <c r="Q1401" t="s">
        <v>9124</v>
      </c>
      <c r="R1401" s="7">
        <v>39692</v>
      </c>
      <c r="S1401" s="8">
        <f t="shared" si="168"/>
        <v>2008</v>
      </c>
      <c r="T1401" s="8">
        <v>2008</v>
      </c>
      <c r="U1401" s="8">
        <f t="shared" si="169"/>
        <v>14</v>
      </c>
      <c r="V1401" s="7">
        <v>39692</v>
      </c>
      <c r="W1401" t="s">
        <v>134</v>
      </c>
      <c r="X1401" s="2">
        <v>0.30399999999999999</v>
      </c>
      <c r="Y1401" s="6">
        <f t="shared" si="170"/>
        <v>8.115106377299057E-3</v>
      </c>
      <c r="AA1401">
        <v>8952477</v>
      </c>
      <c r="AB1401">
        <v>12250</v>
      </c>
      <c r="AD1401" t="s">
        <v>4</v>
      </c>
      <c r="AE1401">
        <v>50</v>
      </c>
      <c r="AF1401">
        <v>9</v>
      </c>
      <c r="AH1401" t="s">
        <v>9123</v>
      </c>
      <c r="AI1401" t="s">
        <v>9122</v>
      </c>
      <c r="AJ1401" t="s">
        <v>9121</v>
      </c>
      <c r="AK1401" t="s">
        <v>9120</v>
      </c>
      <c r="AL1401">
        <v>69</v>
      </c>
      <c r="AM1401" s="5">
        <f t="shared" si="171"/>
        <v>4.9285714285714288</v>
      </c>
      <c r="AN1401" s="4">
        <f t="shared" si="172"/>
        <v>7.4647049277870936E-3</v>
      </c>
      <c r="AO1401" s="3"/>
      <c r="AP1401">
        <v>0</v>
      </c>
      <c r="AR1401" t="s">
        <v>20</v>
      </c>
      <c r="AT1401" s="2" t="s">
        <v>0</v>
      </c>
      <c r="AU1401" s="1">
        <f t="shared" si="173"/>
        <v>0.79199859424454666</v>
      </c>
      <c r="AV1401" s="1">
        <f t="shared" si="174"/>
        <v>0.77899056525430743</v>
      </c>
      <c r="AW1401" s="1">
        <f t="shared" si="175"/>
        <v>0.7659825362640682</v>
      </c>
    </row>
    <row r="1402" spans="1:49" x14ac:dyDescent="0.2">
      <c r="A1402">
        <v>1400</v>
      </c>
      <c r="B1402" t="s">
        <v>9119</v>
      </c>
      <c r="C1402" t="s">
        <v>9118</v>
      </c>
      <c r="F1402" t="s">
        <v>9117</v>
      </c>
      <c r="G1402" t="s">
        <v>10</v>
      </c>
      <c r="H1402" t="s">
        <v>9</v>
      </c>
      <c r="I1402" t="s">
        <v>987</v>
      </c>
      <c r="J1402">
        <v>60025578</v>
      </c>
      <c r="K1402" t="s">
        <v>42</v>
      </c>
      <c r="L1402" t="s">
        <v>41</v>
      </c>
      <c r="M1402" t="s">
        <v>40</v>
      </c>
      <c r="N1402">
        <v>6</v>
      </c>
      <c r="O1402" t="s">
        <v>9116</v>
      </c>
      <c r="P1402" t="s">
        <v>9115</v>
      </c>
      <c r="Q1402" t="s">
        <v>986</v>
      </c>
      <c r="R1402" s="7">
        <v>39692</v>
      </c>
      <c r="S1402" s="8">
        <f t="shared" si="168"/>
        <v>2008</v>
      </c>
      <c r="T1402" s="8">
        <v>2008</v>
      </c>
      <c r="U1402" s="8">
        <f t="shared" si="169"/>
        <v>14</v>
      </c>
      <c r="V1402" s="7">
        <v>39692</v>
      </c>
      <c r="W1402" t="s">
        <v>134</v>
      </c>
      <c r="X1402" s="2">
        <v>0.30399999999999999</v>
      </c>
      <c r="Y1402" s="6">
        <f t="shared" si="170"/>
        <v>8.115106377299057E-3</v>
      </c>
      <c r="AA1402">
        <v>8952477</v>
      </c>
      <c r="AB1402">
        <v>12250</v>
      </c>
      <c r="AD1402" t="s">
        <v>4</v>
      </c>
      <c r="AE1402">
        <v>50</v>
      </c>
      <c r="AF1402">
        <v>9</v>
      </c>
      <c r="AH1402" t="s">
        <v>9114</v>
      </c>
      <c r="AI1402" t="s">
        <v>9113</v>
      </c>
      <c r="AJ1402" t="s">
        <v>9112</v>
      </c>
      <c r="AK1402" t="s">
        <v>9111</v>
      </c>
      <c r="AL1402">
        <v>2</v>
      </c>
      <c r="AM1402" s="5">
        <f t="shared" si="171"/>
        <v>0.14285714285714285</v>
      </c>
      <c r="AN1402" s="4">
        <f t="shared" si="172"/>
        <v>2.1636825877643749E-4</v>
      </c>
      <c r="AO1402" s="3"/>
      <c r="AP1402">
        <v>0</v>
      </c>
      <c r="AR1402" t="s">
        <v>20</v>
      </c>
      <c r="AT1402" s="2" t="s">
        <v>0</v>
      </c>
      <c r="AU1402" s="1">
        <f t="shared" si="173"/>
        <v>0.57454849417422704</v>
      </c>
      <c r="AV1402" s="1">
        <f t="shared" si="174"/>
        <v>0.41657373180377472</v>
      </c>
      <c r="AW1402" s="1">
        <f t="shared" si="175"/>
        <v>0.25859896943332233</v>
      </c>
    </row>
    <row r="1403" spans="1:49" x14ac:dyDescent="0.2">
      <c r="A1403">
        <v>1401</v>
      </c>
      <c r="B1403" t="s">
        <v>9110</v>
      </c>
      <c r="C1403" t="s">
        <v>9109</v>
      </c>
      <c r="F1403" t="s">
        <v>9108</v>
      </c>
      <c r="G1403" t="s">
        <v>10</v>
      </c>
      <c r="H1403" t="s">
        <v>9</v>
      </c>
      <c r="I1403" t="s">
        <v>1374</v>
      </c>
      <c r="J1403" t="s">
        <v>9107</v>
      </c>
      <c r="K1403" t="s">
        <v>9106</v>
      </c>
      <c r="L1403" t="s">
        <v>9105</v>
      </c>
      <c r="M1403" t="s">
        <v>44</v>
      </c>
      <c r="N1403">
        <v>5</v>
      </c>
      <c r="O1403" t="s">
        <v>9104</v>
      </c>
      <c r="P1403" t="s">
        <v>9103</v>
      </c>
      <c r="Q1403" t="s">
        <v>9102</v>
      </c>
      <c r="R1403" s="7">
        <v>39692</v>
      </c>
      <c r="S1403" s="8">
        <f t="shared" si="168"/>
        <v>2008</v>
      </c>
      <c r="T1403" s="8">
        <v>2008</v>
      </c>
      <c r="U1403" s="8">
        <f t="shared" si="169"/>
        <v>14</v>
      </c>
      <c r="V1403" s="7">
        <v>39692</v>
      </c>
      <c r="W1403" t="s">
        <v>134</v>
      </c>
      <c r="X1403" s="2">
        <v>0.30399999999999999</v>
      </c>
      <c r="Y1403" s="6">
        <f t="shared" si="170"/>
        <v>8.115106377299057E-3</v>
      </c>
      <c r="AA1403">
        <v>8952477</v>
      </c>
      <c r="AB1403">
        <v>12250</v>
      </c>
      <c r="AD1403" t="s">
        <v>4</v>
      </c>
      <c r="AE1403">
        <v>50</v>
      </c>
      <c r="AF1403">
        <v>9</v>
      </c>
      <c r="AH1403" t="s">
        <v>9101</v>
      </c>
      <c r="AI1403" t="s">
        <v>9100</v>
      </c>
      <c r="AJ1403" t="s">
        <v>9099</v>
      </c>
      <c r="AK1403" t="s">
        <v>9098</v>
      </c>
      <c r="AL1403">
        <v>3</v>
      </c>
      <c r="AM1403" s="5">
        <f t="shared" si="171"/>
        <v>0.21428571428571427</v>
      </c>
      <c r="AN1403" s="4">
        <f t="shared" si="172"/>
        <v>3.2455238816465621E-4</v>
      </c>
      <c r="AO1403" s="3"/>
      <c r="AP1403">
        <v>0</v>
      </c>
      <c r="AR1403" t="s">
        <v>20</v>
      </c>
      <c r="AT1403" s="2" t="s">
        <v>0</v>
      </c>
      <c r="AU1403" s="1">
        <f t="shared" si="173"/>
        <v>0.5777940180558736</v>
      </c>
      <c r="AV1403" s="1">
        <f t="shared" si="174"/>
        <v>0.42198293827318561</v>
      </c>
      <c r="AW1403" s="1">
        <f t="shared" si="175"/>
        <v>0.26617185849049763</v>
      </c>
    </row>
    <row r="1404" spans="1:49" x14ac:dyDescent="0.2">
      <c r="A1404">
        <v>1402</v>
      </c>
      <c r="B1404" t="s">
        <v>9097</v>
      </c>
      <c r="C1404" t="s">
        <v>9096</v>
      </c>
      <c r="F1404" t="s">
        <v>9095</v>
      </c>
      <c r="G1404" t="s">
        <v>10</v>
      </c>
      <c r="H1404" t="s">
        <v>9</v>
      </c>
      <c r="I1404" t="s">
        <v>9094</v>
      </c>
      <c r="J1404">
        <v>60023813</v>
      </c>
      <c r="K1404" t="s">
        <v>505</v>
      </c>
      <c r="L1404" t="s">
        <v>121</v>
      </c>
      <c r="M1404" t="s">
        <v>40</v>
      </c>
      <c r="N1404">
        <v>4</v>
      </c>
      <c r="O1404" t="s">
        <v>9093</v>
      </c>
      <c r="P1404" t="s">
        <v>9092</v>
      </c>
      <c r="Q1404" t="s">
        <v>504</v>
      </c>
      <c r="R1404" s="7">
        <v>39692</v>
      </c>
      <c r="S1404" s="8">
        <f t="shared" si="168"/>
        <v>2008</v>
      </c>
      <c r="T1404" s="8">
        <v>2008</v>
      </c>
      <c r="U1404" s="8">
        <f t="shared" si="169"/>
        <v>14</v>
      </c>
      <c r="V1404" s="7">
        <v>39692</v>
      </c>
      <c r="W1404" t="s">
        <v>134</v>
      </c>
      <c r="X1404" s="2">
        <v>0.30399999999999999</v>
      </c>
      <c r="Y1404" s="6">
        <f t="shared" si="170"/>
        <v>8.115106377299057E-3</v>
      </c>
      <c r="AA1404">
        <v>8952477</v>
      </c>
      <c r="AB1404">
        <v>12250</v>
      </c>
      <c r="AD1404" t="s">
        <v>4</v>
      </c>
      <c r="AE1404">
        <v>50</v>
      </c>
      <c r="AF1404">
        <v>9</v>
      </c>
      <c r="AH1404" t="s">
        <v>9091</v>
      </c>
      <c r="AI1404" t="s">
        <v>9090</v>
      </c>
      <c r="AJ1404" t="s">
        <v>9089</v>
      </c>
      <c r="AK1404" t="s">
        <v>9088</v>
      </c>
      <c r="AL1404">
        <v>9</v>
      </c>
      <c r="AM1404" s="5">
        <f t="shared" si="171"/>
        <v>0.6428571428571429</v>
      </c>
      <c r="AN1404" s="4">
        <f t="shared" si="172"/>
        <v>9.7365716449396885E-4</v>
      </c>
      <c r="AO1404" s="3"/>
      <c r="AP1404">
        <v>0</v>
      </c>
      <c r="AR1404" t="s">
        <v>20</v>
      </c>
      <c r="AT1404" s="2" t="s">
        <v>0</v>
      </c>
      <c r="AU1404" s="1">
        <f t="shared" si="173"/>
        <v>0.59726716134575297</v>
      </c>
      <c r="AV1404" s="1">
        <f t="shared" si="174"/>
        <v>0.45443817708965123</v>
      </c>
      <c r="AW1404" s="1">
        <f t="shared" si="175"/>
        <v>0.31160919283354954</v>
      </c>
    </row>
    <row r="1405" spans="1:49" x14ac:dyDescent="0.2">
      <c r="A1405">
        <v>1403</v>
      </c>
      <c r="B1405" t="s">
        <v>9087</v>
      </c>
      <c r="C1405" t="s">
        <v>9086</v>
      </c>
      <c r="F1405" t="s">
        <v>9085</v>
      </c>
      <c r="G1405" t="s">
        <v>10</v>
      </c>
      <c r="H1405" t="s">
        <v>9</v>
      </c>
      <c r="I1405" t="s">
        <v>9084</v>
      </c>
      <c r="J1405">
        <v>60011357</v>
      </c>
      <c r="K1405" t="s">
        <v>140</v>
      </c>
      <c r="L1405" t="s">
        <v>139</v>
      </c>
      <c r="M1405" t="s">
        <v>60</v>
      </c>
      <c r="N1405">
        <v>2</v>
      </c>
      <c r="O1405" t="s">
        <v>9083</v>
      </c>
      <c r="P1405" t="s">
        <v>9082</v>
      </c>
      <c r="Q1405" t="s">
        <v>138</v>
      </c>
      <c r="R1405" s="7">
        <v>39692</v>
      </c>
      <c r="S1405" s="8">
        <f t="shared" si="168"/>
        <v>2008</v>
      </c>
      <c r="T1405" s="8">
        <v>2008</v>
      </c>
      <c r="U1405" s="8">
        <f t="shared" si="169"/>
        <v>14</v>
      </c>
      <c r="V1405" s="7">
        <v>39692</v>
      </c>
      <c r="W1405" t="s">
        <v>134</v>
      </c>
      <c r="X1405" s="2">
        <v>0.30399999999999999</v>
      </c>
      <c r="Y1405" s="6">
        <f t="shared" si="170"/>
        <v>8.115106377299057E-3</v>
      </c>
      <c r="AA1405">
        <v>8952477</v>
      </c>
      <c r="AB1405">
        <v>12250</v>
      </c>
      <c r="AD1405" t="s">
        <v>4</v>
      </c>
      <c r="AE1405">
        <v>50</v>
      </c>
      <c r="AF1405">
        <v>9</v>
      </c>
      <c r="AH1405" t="s">
        <v>9081</v>
      </c>
      <c r="AI1405" t="s">
        <v>9080</v>
      </c>
      <c r="AJ1405" t="s">
        <v>9079</v>
      </c>
      <c r="AK1405" t="s">
        <v>9078</v>
      </c>
      <c r="AL1405">
        <v>9</v>
      </c>
      <c r="AM1405" s="5">
        <f t="shared" si="171"/>
        <v>0.6428571428571429</v>
      </c>
      <c r="AN1405" s="4">
        <f t="shared" si="172"/>
        <v>9.7365716449396885E-4</v>
      </c>
      <c r="AO1405" s="3"/>
      <c r="AP1405">
        <v>0</v>
      </c>
      <c r="AR1405" t="s">
        <v>20</v>
      </c>
      <c r="AT1405" s="2" t="s">
        <v>0</v>
      </c>
      <c r="AU1405" s="1">
        <f t="shared" si="173"/>
        <v>0.59726716134575297</v>
      </c>
      <c r="AV1405" s="1">
        <f t="shared" si="174"/>
        <v>0.45443817708965123</v>
      </c>
      <c r="AW1405" s="1">
        <f t="shared" si="175"/>
        <v>0.31160919283354954</v>
      </c>
    </row>
    <row r="1406" spans="1:49" x14ac:dyDescent="0.2">
      <c r="A1406">
        <v>1404</v>
      </c>
      <c r="B1406" t="s">
        <v>9077</v>
      </c>
      <c r="C1406" t="s">
        <v>9076</v>
      </c>
      <c r="F1406" t="s">
        <v>9075</v>
      </c>
      <c r="G1406" t="s">
        <v>10</v>
      </c>
      <c r="H1406" t="s">
        <v>9</v>
      </c>
      <c r="I1406" t="s">
        <v>9074</v>
      </c>
      <c r="J1406">
        <v>60012392</v>
      </c>
      <c r="K1406" t="s">
        <v>348</v>
      </c>
      <c r="L1406" t="s">
        <v>197</v>
      </c>
      <c r="M1406" t="s">
        <v>60</v>
      </c>
      <c r="N1406">
        <v>2</v>
      </c>
      <c r="O1406" t="s">
        <v>9073</v>
      </c>
      <c r="P1406" t="s">
        <v>9072</v>
      </c>
      <c r="Q1406" t="s">
        <v>347</v>
      </c>
      <c r="R1406" s="7">
        <v>39692</v>
      </c>
      <c r="S1406" s="8">
        <f t="shared" si="168"/>
        <v>2008</v>
      </c>
      <c r="T1406" s="8">
        <v>2008</v>
      </c>
      <c r="U1406" s="8">
        <f t="shared" si="169"/>
        <v>14</v>
      </c>
      <c r="V1406" s="7">
        <v>39692</v>
      </c>
      <c r="W1406" t="s">
        <v>134</v>
      </c>
      <c r="X1406" s="2">
        <v>0.30399999999999999</v>
      </c>
      <c r="Y1406" s="6">
        <f t="shared" si="170"/>
        <v>8.115106377299057E-3</v>
      </c>
      <c r="AA1406">
        <v>8952477</v>
      </c>
      <c r="AB1406">
        <v>12250</v>
      </c>
      <c r="AD1406" t="s">
        <v>4</v>
      </c>
      <c r="AE1406">
        <v>50</v>
      </c>
      <c r="AF1406">
        <v>9</v>
      </c>
      <c r="AH1406" t="s">
        <v>9071</v>
      </c>
      <c r="AI1406" t="s">
        <v>9070</v>
      </c>
      <c r="AJ1406" t="s">
        <v>9069</v>
      </c>
      <c r="AK1406" t="s">
        <v>9068</v>
      </c>
      <c r="AL1406">
        <v>1</v>
      </c>
      <c r="AM1406" s="5">
        <f t="shared" si="171"/>
        <v>7.1428571428571425E-2</v>
      </c>
      <c r="AN1406" s="4">
        <f t="shared" si="172"/>
        <v>1.0818412938821875E-4</v>
      </c>
      <c r="AO1406" s="3"/>
      <c r="AP1406">
        <v>0</v>
      </c>
      <c r="AR1406" t="s">
        <v>20</v>
      </c>
      <c r="AT1406" s="2" t="s">
        <v>0</v>
      </c>
      <c r="AU1406" s="1">
        <f t="shared" si="173"/>
        <v>0.57130297029258048</v>
      </c>
      <c r="AV1406" s="1">
        <f t="shared" si="174"/>
        <v>0.41116452533436376</v>
      </c>
      <c r="AW1406" s="1">
        <f t="shared" si="175"/>
        <v>0.25102608037614704</v>
      </c>
    </row>
    <row r="1407" spans="1:49" x14ac:dyDescent="0.2">
      <c r="A1407">
        <v>1405</v>
      </c>
      <c r="B1407" t="s">
        <v>9067</v>
      </c>
      <c r="C1407" t="s">
        <v>9066</v>
      </c>
      <c r="F1407" t="s">
        <v>9065</v>
      </c>
      <c r="G1407" t="s">
        <v>10</v>
      </c>
      <c r="H1407" t="s">
        <v>9</v>
      </c>
      <c r="I1407" t="s">
        <v>9064</v>
      </c>
      <c r="J1407">
        <v>60013983</v>
      </c>
      <c r="K1407" t="s">
        <v>185</v>
      </c>
      <c r="L1407" t="s">
        <v>184</v>
      </c>
      <c r="M1407" t="s">
        <v>183</v>
      </c>
      <c r="N1407">
        <v>2</v>
      </c>
      <c r="O1407" t="s">
        <v>9063</v>
      </c>
      <c r="P1407" t="s">
        <v>9062</v>
      </c>
      <c r="Q1407" t="s">
        <v>182</v>
      </c>
      <c r="R1407" s="7">
        <v>39692</v>
      </c>
      <c r="S1407" s="8">
        <f t="shared" si="168"/>
        <v>2008</v>
      </c>
      <c r="T1407" s="8">
        <v>2008</v>
      </c>
      <c r="U1407" s="8">
        <f t="shared" si="169"/>
        <v>14</v>
      </c>
      <c r="V1407" s="7">
        <v>39692</v>
      </c>
      <c r="W1407" t="s">
        <v>134</v>
      </c>
      <c r="X1407" s="2">
        <v>0.30399999999999999</v>
      </c>
      <c r="Y1407" s="6">
        <f t="shared" si="170"/>
        <v>8.115106377299057E-3</v>
      </c>
      <c r="AA1407">
        <v>8952477</v>
      </c>
      <c r="AB1407">
        <v>12250</v>
      </c>
      <c r="AD1407" t="s">
        <v>4</v>
      </c>
      <c r="AE1407">
        <v>50</v>
      </c>
      <c r="AF1407">
        <v>9</v>
      </c>
      <c r="AH1407" t="s">
        <v>9061</v>
      </c>
      <c r="AI1407" t="s">
        <v>9060</v>
      </c>
      <c r="AJ1407" t="s">
        <v>9059</v>
      </c>
      <c r="AK1407" t="s">
        <v>9058</v>
      </c>
      <c r="AL1407">
        <v>1</v>
      </c>
      <c r="AM1407" s="5">
        <f t="shared" si="171"/>
        <v>7.1428571428571425E-2</v>
      </c>
      <c r="AN1407" s="4">
        <f t="shared" si="172"/>
        <v>1.0818412938821875E-4</v>
      </c>
      <c r="AO1407" s="3"/>
      <c r="AP1407">
        <v>0</v>
      </c>
      <c r="AR1407" t="s">
        <v>20</v>
      </c>
      <c r="AT1407" s="2" t="s">
        <v>0</v>
      </c>
      <c r="AU1407" s="1">
        <f t="shared" si="173"/>
        <v>0.57130297029258048</v>
      </c>
      <c r="AV1407" s="1">
        <f t="shared" si="174"/>
        <v>0.41116452533436376</v>
      </c>
      <c r="AW1407" s="1">
        <f t="shared" si="175"/>
        <v>0.25102608037614704</v>
      </c>
    </row>
    <row r="1408" spans="1:49" x14ac:dyDescent="0.2">
      <c r="A1408">
        <v>1406</v>
      </c>
      <c r="B1408" t="s">
        <v>9057</v>
      </c>
      <c r="C1408" t="s">
        <v>9056</v>
      </c>
      <c r="F1408" t="s">
        <v>9055</v>
      </c>
      <c r="G1408" t="s">
        <v>10</v>
      </c>
      <c r="H1408" t="s">
        <v>9</v>
      </c>
      <c r="I1408" t="s">
        <v>9054</v>
      </c>
      <c r="J1408" t="s">
        <v>9053</v>
      </c>
      <c r="K1408" t="s">
        <v>9052</v>
      </c>
      <c r="L1408" t="s">
        <v>9051</v>
      </c>
      <c r="M1408" t="s">
        <v>9050</v>
      </c>
      <c r="N1408">
        <v>4</v>
      </c>
      <c r="O1408" t="s">
        <v>9049</v>
      </c>
      <c r="P1408" t="s">
        <v>9048</v>
      </c>
      <c r="Q1408" t="s">
        <v>9047</v>
      </c>
      <c r="R1408" s="7">
        <v>39692</v>
      </c>
      <c r="S1408" s="8">
        <f t="shared" si="168"/>
        <v>2008</v>
      </c>
      <c r="T1408" s="8">
        <v>2008</v>
      </c>
      <c r="U1408" s="8">
        <f t="shared" si="169"/>
        <v>14</v>
      </c>
      <c r="V1408" s="7">
        <v>39692</v>
      </c>
      <c r="W1408" t="s">
        <v>134</v>
      </c>
      <c r="X1408" s="2">
        <v>0.30399999999999999</v>
      </c>
      <c r="Y1408" s="6">
        <f t="shared" si="170"/>
        <v>8.115106377299057E-3</v>
      </c>
      <c r="AA1408">
        <v>8952477</v>
      </c>
      <c r="AB1408">
        <v>12250</v>
      </c>
      <c r="AD1408" t="s">
        <v>4</v>
      </c>
      <c r="AE1408">
        <v>50</v>
      </c>
      <c r="AF1408">
        <v>9</v>
      </c>
      <c r="AH1408" t="s">
        <v>9046</v>
      </c>
      <c r="AI1408" t="s">
        <v>9045</v>
      </c>
      <c r="AJ1408" t="s">
        <v>9044</v>
      </c>
      <c r="AK1408" t="s">
        <v>9043</v>
      </c>
      <c r="AL1408">
        <v>0</v>
      </c>
      <c r="AM1408" s="5">
        <f t="shared" si="171"/>
        <v>0</v>
      </c>
      <c r="AN1408" s="4">
        <f t="shared" si="172"/>
        <v>0</v>
      </c>
      <c r="AO1408" s="3"/>
      <c r="AP1408">
        <v>0</v>
      </c>
      <c r="AR1408" t="s">
        <v>20</v>
      </c>
      <c r="AT1408" s="2" t="s">
        <v>0</v>
      </c>
      <c r="AU1408" s="1">
        <f t="shared" si="173"/>
        <v>0.56805744641093392</v>
      </c>
      <c r="AV1408" s="1">
        <f t="shared" si="174"/>
        <v>0.40575531886495286</v>
      </c>
      <c r="AW1408" s="1">
        <f t="shared" si="175"/>
        <v>0.24345319131897172</v>
      </c>
    </row>
    <row r="1409" spans="1:49" x14ac:dyDescent="0.2">
      <c r="A1409">
        <v>1407</v>
      </c>
      <c r="B1409" t="s">
        <v>9042</v>
      </c>
      <c r="C1409" t="s">
        <v>9041</v>
      </c>
      <c r="F1409" t="s">
        <v>9040</v>
      </c>
      <c r="G1409" t="s">
        <v>10</v>
      </c>
      <c r="H1409" t="s">
        <v>9</v>
      </c>
      <c r="I1409" t="s">
        <v>1150</v>
      </c>
      <c r="J1409" t="s">
        <v>9039</v>
      </c>
      <c r="K1409" t="s">
        <v>9038</v>
      </c>
      <c r="L1409" t="s">
        <v>9037</v>
      </c>
      <c r="M1409" t="s">
        <v>114</v>
      </c>
      <c r="N1409">
        <v>3</v>
      </c>
      <c r="O1409" t="s">
        <v>9036</v>
      </c>
      <c r="P1409" t="s">
        <v>9035</v>
      </c>
      <c r="Q1409" t="s">
        <v>9034</v>
      </c>
      <c r="R1409" s="7">
        <v>39692</v>
      </c>
      <c r="S1409" s="8">
        <f t="shared" si="168"/>
        <v>2008</v>
      </c>
      <c r="T1409" s="8">
        <v>2008</v>
      </c>
      <c r="U1409" s="8">
        <f t="shared" si="169"/>
        <v>14</v>
      </c>
      <c r="V1409" s="7">
        <v>39692</v>
      </c>
      <c r="W1409" t="s">
        <v>134</v>
      </c>
      <c r="X1409" s="2">
        <v>0.30399999999999999</v>
      </c>
      <c r="Y1409" s="6">
        <f t="shared" si="170"/>
        <v>8.115106377299057E-3</v>
      </c>
      <c r="AA1409">
        <v>8952477</v>
      </c>
      <c r="AB1409">
        <v>12250</v>
      </c>
      <c r="AD1409" t="s">
        <v>4</v>
      </c>
      <c r="AE1409">
        <v>50</v>
      </c>
      <c r="AF1409">
        <v>9</v>
      </c>
      <c r="AH1409" t="s">
        <v>9033</v>
      </c>
      <c r="AI1409" t="s">
        <v>9032</v>
      </c>
      <c r="AJ1409" t="s">
        <v>9031</v>
      </c>
      <c r="AK1409" t="s">
        <v>9030</v>
      </c>
      <c r="AL1409">
        <v>12</v>
      </c>
      <c r="AM1409" s="5">
        <f t="shared" si="171"/>
        <v>0.8571428571428571</v>
      </c>
      <c r="AN1409" s="4">
        <f t="shared" si="172"/>
        <v>1.2982095526586248E-3</v>
      </c>
      <c r="AO1409" s="3"/>
      <c r="AP1409">
        <v>0</v>
      </c>
      <c r="AR1409" t="s">
        <v>20</v>
      </c>
      <c r="AT1409" s="2" t="s">
        <v>0</v>
      </c>
      <c r="AU1409" s="1">
        <f t="shared" si="173"/>
        <v>0.60700373299069266</v>
      </c>
      <c r="AV1409" s="1">
        <f t="shared" si="174"/>
        <v>0.47066579649788409</v>
      </c>
      <c r="AW1409" s="1">
        <f t="shared" si="175"/>
        <v>0.33432786000507547</v>
      </c>
    </row>
    <row r="1410" spans="1:49" x14ac:dyDescent="0.2">
      <c r="A1410">
        <v>1408</v>
      </c>
      <c r="B1410" t="s">
        <v>9029</v>
      </c>
      <c r="C1410" t="s">
        <v>9028</v>
      </c>
      <c r="F1410" t="s">
        <v>9027</v>
      </c>
      <c r="G1410" t="s">
        <v>10</v>
      </c>
      <c r="H1410" t="s">
        <v>9</v>
      </c>
      <c r="I1410" t="s">
        <v>9026</v>
      </c>
      <c r="J1410">
        <v>60010065</v>
      </c>
      <c r="K1410" t="s">
        <v>1722</v>
      </c>
      <c r="L1410" t="s">
        <v>1721</v>
      </c>
      <c r="M1410" t="s">
        <v>15</v>
      </c>
      <c r="N1410">
        <v>3</v>
      </c>
      <c r="O1410" t="s">
        <v>9025</v>
      </c>
      <c r="P1410" t="s">
        <v>9024</v>
      </c>
      <c r="Q1410" t="s">
        <v>9023</v>
      </c>
      <c r="R1410" s="7">
        <v>39692</v>
      </c>
      <c r="S1410" s="8">
        <f t="shared" ref="S1410:S1473" si="176">YEAR(R1410)</f>
        <v>2008</v>
      </c>
      <c r="T1410" s="8">
        <v>2008</v>
      </c>
      <c r="U1410" s="8">
        <f t="shared" ref="U1410:U1473" si="177">2022-T1410</f>
        <v>14</v>
      </c>
      <c r="V1410" s="7">
        <v>39692</v>
      </c>
      <c r="W1410" t="s">
        <v>134</v>
      </c>
      <c r="X1410" s="2">
        <v>0.30399999999999999</v>
      </c>
      <c r="Y1410" s="6">
        <f t="shared" ref="Y1410:Y1473" si="178">(X1410-$Z$4)/($Z$3-$Z$4)</f>
        <v>8.115106377299057E-3</v>
      </c>
      <c r="AA1410">
        <v>8952477</v>
      </c>
      <c r="AB1410">
        <v>12250</v>
      </c>
      <c r="AD1410" t="s">
        <v>4</v>
      </c>
      <c r="AE1410">
        <v>50</v>
      </c>
      <c r="AF1410">
        <v>9</v>
      </c>
      <c r="AH1410" t="s">
        <v>9022</v>
      </c>
      <c r="AI1410" t="s">
        <v>9021</v>
      </c>
      <c r="AJ1410" t="s">
        <v>9020</v>
      </c>
      <c r="AK1410" t="s">
        <v>9019</v>
      </c>
      <c r="AL1410">
        <v>6</v>
      </c>
      <c r="AM1410" s="5">
        <f t="shared" ref="AM1410:AM1473" si="179">AL1410/U1410</f>
        <v>0.42857142857142855</v>
      </c>
      <c r="AN1410" s="4">
        <f t="shared" ref="AN1410:AN1473" si="180">(AM1410-$AO$4)/($AO$3-$AO$4)</f>
        <v>6.4910477632931242E-4</v>
      </c>
      <c r="AO1410" s="3"/>
      <c r="AP1410">
        <v>0</v>
      </c>
      <c r="AR1410" t="s">
        <v>20</v>
      </c>
      <c r="AT1410" s="2" t="s">
        <v>0</v>
      </c>
      <c r="AU1410" s="1">
        <f t="shared" ref="AU1410:AU1473" si="181">(Y1410*0.7+AN1410*0.3)*100</f>
        <v>0.5875305897008134</v>
      </c>
      <c r="AV1410" s="1">
        <f t="shared" ref="AV1410:AV1473" si="182">(Y1410*0.5+AN1410*0.5)*100</f>
        <v>0.43821055768141848</v>
      </c>
      <c r="AW1410" s="1">
        <f t="shared" ref="AW1410:AW1473" si="183">(Y1410*0.3+AN1410*0.7)*100</f>
        <v>0.28889052566202356</v>
      </c>
    </row>
    <row r="1411" spans="1:49" x14ac:dyDescent="0.2">
      <c r="A1411">
        <v>1409</v>
      </c>
      <c r="B1411" t="s">
        <v>9018</v>
      </c>
      <c r="C1411" t="s">
        <v>9017</v>
      </c>
      <c r="F1411" t="s">
        <v>9016</v>
      </c>
      <c r="G1411" t="s">
        <v>10</v>
      </c>
      <c r="H1411" t="s">
        <v>9</v>
      </c>
      <c r="I1411" t="s">
        <v>1492</v>
      </c>
      <c r="J1411" t="s">
        <v>1491</v>
      </c>
      <c r="K1411" t="s">
        <v>1490</v>
      </c>
      <c r="L1411" t="s">
        <v>1489</v>
      </c>
      <c r="M1411" t="s">
        <v>322</v>
      </c>
      <c r="N1411">
        <v>2</v>
      </c>
      <c r="O1411" t="s">
        <v>1488</v>
      </c>
      <c r="P1411" t="s">
        <v>1487</v>
      </c>
      <c r="Q1411" t="s">
        <v>1486</v>
      </c>
      <c r="R1411" s="7">
        <v>39692</v>
      </c>
      <c r="S1411" s="8">
        <f t="shared" si="176"/>
        <v>2008</v>
      </c>
      <c r="T1411" s="8">
        <v>2008</v>
      </c>
      <c r="U1411" s="8">
        <f t="shared" si="177"/>
        <v>14</v>
      </c>
      <c r="V1411" s="7">
        <v>39692</v>
      </c>
      <c r="W1411" t="s">
        <v>134</v>
      </c>
      <c r="X1411" s="2">
        <v>0.30399999999999999</v>
      </c>
      <c r="Y1411" s="6">
        <f t="shared" si="178"/>
        <v>8.115106377299057E-3</v>
      </c>
      <c r="AA1411">
        <v>8952477</v>
      </c>
      <c r="AB1411">
        <v>12250</v>
      </c>
      <c r="AD1411" t="s">
        <v>4</v>
      </c>
      <c r="AE1411">
        <v>50</v>
      </c>
      <c r="AF1411">
        <v>9</v>
      </c>
      <c r="AH1411" t="s">
        <v>9015</v>
      </c>
      <c r="AI1411" t="s">
        <v>9014</v>
      </c>
      <c r="AJ1411" t="s">
        <v>9013</v>
      </c>
      <c r="AK1411" t="s">
        <v>9012</v>
      </c>
      <c r="AL1411">
        <v>12</v>
      </c>
      <c r="AM1411" s="5">
        <f t="shared" si="179"/>
        <v>0.8571428571428571</v>
      </c>
      <c r="AN1411" s="4">
        <f t="shared" si="180"/>
        <v>1.2982095526586248E-3</v>
      </c>
      <c r="AO1411" s="3"/>
      <c r="AP1411">
        <v>0</v>
      </c>
      <c r="AR1411" t="s">
        <v>20</v>
      </c>
      <c r="AT1411" s="2" t="s">
        <v>0</v>
      </c>
      <c r="AU1411" s="1">
        <f t="shared" si="181"/>
        <v>0.60700373299069266</v>
      </c>
      <c r="AV1411" s="1">
        <f t="shared" si="182"/>
        <v>0.47066579649788409</v>
      </c>
      <c r="AW1411" s="1">
        <f t="shared" si="183"/>
        <v>0.33432786000507547</v>
      </c>
    </row>
    <row r="1412" spans="1:49" x14ac:dyDescent="0.2">
      <c r="A1412">
        <v>1410</v>
      </c>
      <c r="B1412" t="s">
        <v>9011</v>
      </c>
      <c r="C1412" t="s">
        <v>9010</v>
      </c>
      <c r="F1412" t="s">
        <v>9009</v>
      </c>
      <c r="G1412" t="s">
        <v>10</v>
      </c>
      <c r="H1412" t="s">
        <v>9</v>
      </c>
      <c r="I1412" t="s">
        <v>1670</v>
      </c>
      <c r="J1412">
        <v>60025084</v>
      </c>
      <c r="K1412" t="s">
        <v>148</v>
      </c>
      <c r="L1412" t="s">
        <v>121</v>
      </c>
      <c r="M1412" t="s">
        <v>40</v>
      </c>
      <c r="N1412">
        <v>3</v>
      </c>
      <c r="O1412" t="s">
        <v>9008</v>
      </c>
      <c r="P1412" t="s">
        <v>1669</v>
      </c>
      <c r="Q1412" t="s">
        <v>207</v>
      </c>
      <c r="R1412" s="7">
        <v>39692</v>
      </c>
      <c r="S1412" s="8">
        <f t="shared" si="176"/>
        <v>2008</v>
      </c>
      <c r="T1412" s="8">
        <v>2008</v>
      </c>
      <c r="U1412" s="8">
        <f t="shared" si="177"/>
        <v>14</v>
      </c>
      <c r="V1412" s="7">
        <v>39692</v>
      </c>
      <c r="W1412" t="s">
        <v>134</v>
      </c>
      <c r="X1412" s="2">
        <v>0.30399999999999999</v>
      </c>
      <c r="Y1412" s="6">
        <f t="shared" si="178"/>
        <v>8.115106377299057E-3</v>
      </c>
      <c r="AA1412">
        <v>8952477</v>
      </c>
      <c r="AB1412">
        <v>12250</v>
      </c>
      <c r="AD1412" t="s">
        <v>4</v>
      </c>
      <c r="AE1412">
        <v>50</v>
      </c>
      <c r="AF1412">
        <v>9</v>
      </c>
      <c r="AH1412" t="s">
        <v>9007</v>
      </c>
      <c r="AI1412" t="s">
        <v>9006</v>
      </c>
      <c r="AJ1412" t="s">
        <v>9005</v>
      </c>
      <c r="AK1412" t="s">
        <v>9004</v>
      </c>
      <c r="AL1412">
        <v>0</v>
      </c>
      <c r="AM1412" s="5">
        <f t="shared" si="179"/>
        <v>0</v>
      </c>
      <c r="AN1412" s="4">
        <f t="shared" si="180"/>
        <v>0</v>
      </c>
      <c r="AO1412" s="3"/>
      <c r="AP1412">
        <v>0</v>
      </c>
      <c r="AR1412" t="s">
        <v>20</v>
      </c>
      <c r="AT1412" s="2" t="s">
        <v>0</v>
      </c>
      <c r="AU1412" s="1">
        <f t="shared" si="181"/>
        <v>0.56805744641093392</v>
      </c>
      <c r="AV1412" s="1">
        <f t="shared" si="182"/>
        <v>0.40575531886495286</v>
      </c>
      <c r="AW1412" s="1">
        <f t="shared" si="183"/>
        <v>0.24345319131897172</v>
      </c>
    </row>
    <row r="1413" spans="1:49" x14ac:dyDescent="0.2">
      <c r="A1413">
        <v>1411</v>
      </c>
      <c r="B1413" t="s">
        <v>9003</v>
      </c>
      <c r="C1413" t="s">
        <v>9002</v>
      </c>
      <c r="F1413" t="s">
        <v>9001</v>
      </c>
      <c r="G1413" t="s">
        <v>10</v>
      </c>
      <c r="H1413" t="s">
        <v>9</v>
      </c>
      <c r="I1413" t="s">
        <v>9000</v>
      </c>
      <c r="J1413">
        <v>60069720</v>
      </c>
      <c r="K1413" t="s">
        <v>618</v>
      </c>
      <c r="L1413" t="s">
        <v>41</v>
      </c>
      <c r="M1413" t="s">
        <v>40</v>
      </c>
      <c r="N1413">
        <v>5</v>
      </c>
      <c r="O1413" t="s">
        <v>8999</v>
      </c>
      <c r="P1413" t="s">
        <v>8998</v>
      </c>
      <c r="Q1413" t="s">
        <v>8997</v>
      </c>
      <c r="R1413" s="7">
        <v>39692</v>
      </c>
      <c r="S1413" s="8">
        <f t="shared" si="176"/>
        <v>2008</v>
      </c>
      <c r="T1413" s="8">
        <v>2008</v>
      </c>
      <c r="U1413" s="8">
        <f t="shared" si="177"/>
        <v>14</v>
      </c>
      <c r="V1413" s="7">
        <v>39692</v>
      </c>
      <c r="W1413" t="s">
        <v>134</v>
      </c>
      <c r="X1413" s="2">
        <v>0.30399999999999999</v>
      </c>
      <c r="Y1413" s="6">
        <f t="shared" si="178"/>
        <v>8.115106377299057E-3</v>
      </c>
      <c r="AA1413">
        <v>8952477</v>
      </c>
      <c r="AB1413">
        <v>12250</v>
      </c>
      <c r="AD1413" t="s">
        <v>4</v>
      </c>
      <c r="AE1413">
        <v>50</v>
      </c>
      <c r="AF1413">
        <v>9</v>
      </c>
      <c r="AH1413" t="s">
        <v>8996</v>
      </c>
      <c r="AI1413" t="s">
        <v>8995</v>
      </c>
      <c r="AJ1413" t="s">
        <v>8994</v>
      </c>
      <c r="AK1413" t="s">
        <v>8993</v>
      </c>
      <c r="AL1413">
        <v>5</v>
      </c>
      <c r="AM1413" s="5">
        <f t="shared" si="179"/>
        <v>0.35714285714285715</v>
      </c>
      <c r="AN1413" s="4">
        <f t="shared" si="180"/>
        <v>5.4092064694109376E-4</v>
      </c>
      <c r="AO1413" s="3"/>
      <c r="AP1413">
        <v>0</v>
      </c>
      <c r="AR1413" t="s">
        <v>20</v>
      </c>
      <c r="AT1413" s="2" t="s">
        <v>0</v>
      </c>
      <c r="AU1413" s="1">
        <f t="shared" si="181"/>
        <v>0.58428506581916673</v>
      </c>
      <c r="AV1413" s="1">
        <f t="shared" si="182"/>
        <v>0.43280135121200752</v>
      </c>
      <c r="AW1413" s="1">
        <f t="shared" si="183"/>
        <v>0.28131763660484826</v>
      </c>
    </row>
    <row r="1414" spans="1:49" x14ac:dyDescent="0.2">
      <c r="A1414">
        <v>1412</v>
      </c>
      <c r="B1414" t="s">
        <v>8992</v>
      </c>
      <c r="C1414" t="s">
        <v>8991</v>
      </c>
      <c r="F1414" t="s">
        <v>8990</v>
      </c>
      <c r="G1414" t="s">
        <v>10</v>
      </c>
      <c r="H1414" t="s">
        <v>9</v>
      </c>
      <c r="I1414" t="s">
        <v>8989</v>
      </c>
      <c r="J1414">
        <v>60025278</v>
      </c>
      <c r="K1414" t="s">
        <v>159</v>
      </c>
      <c r="L1414" t="s">
        <v>158</v>
      </c>
      <c r="M1414" t="s">
        <v>40</v>
      </c>
      <c r="N1414">
        <v>4</v>
      </c>
      <c r="O1414" t="s">
        <v>8988</v>
      </c>
      <c r="P1414" t="s">
        <v>8987</v>
      </c>
      <c r="Q1414" t="s">
        <v>157</v>
      </c>
      <c r="R1414" s="7">
        <v>39692</v>
      </c>
      <c r="S1414" s="8">
        <f t="shared" si="176"/>
        <v>2008</v>
      </c>
      <c r="T1414" s="8">
        <v>2008</v>
      </c>
      <c r="U1414" s="8">
        <f t="shared" si="177"/>
        <v>14</v>
      </c>
      <c r="V1414" s="7">
        <v>39692</v>
      </c>
      <c r="W1414" t="s">
        <v>134</v>
      </c>
      <c r="X1414" s="2">
        <v>0.30399999999999999</v>
      </c>
      <c r="Y1414" s="6">
        <f t="shared" si="178"/>
        <v>8.115106377299057E-3</v>
      </c>
      <c r="AA1414">
        <v>8952477</v>
      </c>
      <c r="AB1414">
        <v>12250</v>
      </c>
      <c r="AD1414" t="s">
        <v>4</v>
      </c>
      <c r="AE1414">
        <v>50</v>
      </c>
      <c r="AF1414">
        <v>9</v>
      </c>
      <c r="AH1414" t="s">
        <v>8986</v>
      </c>
      <c r="AI1414" t="s">
        <v>8985</v>
      </c>
      <c r="AJ1414" t="s">
        <v>8984</v>
      </c>
      <c r="AK1414" t="s">
        <v>8983</v>
      </c>
      <c r="AL1414">
        <v>3</v>
      </c>
      <c r="AM1414" s="5">
        <f t="shared" si="179"/>
        <v>0.21428571428571427</v>
      </c>
      <c r="AN1414" s="4">
        <f t="shared" si="180"/>
        <v>3.2455238816465621E-4</v>
      </c>
      <c r="AO1414" s="3"/>
      <c r="AP1414">
        <v>0</v>
      </c>
      <c r="AR1414" t="s">
        <v>20</v>
      </c>
      <c r="AT1414" s="2" t="s">
        <v>0</v>
      </c>
      <c r="AU1414" s="1">
        <f t="shared" si="181"/>
        <v>0.5777940180558736</v>
      </c>
      <c r="AV1414" s="1">
        <f t="shared" si="182"/>
        <v>0.42198293827318561</v>
      </c>
      <c r="AW1414" s="1">
        <f t="shared" si="183"/>
        <v>0.26617185849049763</v>
      </c>
    </row>
    <row r="1415" spans="1:49" x14ac:dyDescent="0.2">
      <c r="A1415">
        <v>1413</v>
      </c>
      <c r="B1415" t="s">
        <v>8982</v>
      </c>
      <c r="C1415" t="s">
        <v>8981</v>
      </c>
      <c r="F1415" t="s">
        <v>8980</v>
      </c>
      <c r="G1415" t="s">
        <v>10</v>
      </c>
      <c r="H1415" t="s">
        <v>9</v>
      </c>
      <c r="I1415" t="s">
        <v>8979</v>
      </c>
      <c r="J1415">
        <v>60025084</v>
      </c>
      <c r="K1415" t="s">
        <v>148</v>
      </c>
      <c r="L1415" t="s">
        <v>121</v>
      </c>
      <c r="M1415" t="s">
        <v>40</v>
      </c>
      <c r="N1415">
        <v>3</v>
      </c>
      <c r="O1415" t="s">
        <v>8978</v>
      </c>
      <c r="P1415" t="s">
        <v>8977</v>
      </c>
      <c r="Q1415" t="s">
        <v>207</v>
      </c>
      <c r="R1415" s="7">
        <v>39692</v>
      </c>
      <c r="S1415" s="8">
        <f t="shared" si="176"/>
        <v>2008</v>
      </c>
      <c r="T1415" s="8">
        <v>2008</v>
      </c>
      <c r="U1415" s="8">
        <f t="shared" si="177"/>
        <v>14</v>
      </c>
      <c r="V1415" s="7">
        <v>39692</v>
      </c>
      <c r="W1415" t="s">
        <v>134</v>
      </c>
      <c r="X1415" s="2">
        <v>0.30399999999999999</v>
      </c>
      <c r="Y1415" s="6">
        <f t="shared" si="178"/>
        <v>8.115106377299057E-3</v>
      </c>
      <c r="AA1415">
        <v>8952477</v>
      </c>
      <c r="AB1415">
        <v>12250</v>
      </c>
      <c r="AD1415" t="s">
        <v>4</v>
      </c>
      <c r="AE1415">
        <v>50</v>
      </c>
      <c r="AF1415">
        <v>9</v>
      </c>
      <c r="AH1415" t="s">
        <v>8976</v>
      </c>
      <c r="AI1415" t="s">
        <v>8975</v>
      </c>
      <c r="AJ1415" t="s">
        <v>8974</v>
      </c>
      <c r="AK1415" t="s">
        <v>8973</v>
      </c>
      <c r="AL1415">
        <v>7</v>
      </c>
      <c r="AM1415" s="5">
        <f t="shared" si="179"/>
        <v>0.5</v>
      </c>
      <c r="AN1415" s="4">
        <f t="shared" si="180"/>
        <v>7.572889057175312E-4</v>
      </c>
      <c r="AO1415" s="3"/>
      <c r="AP1415">
        <v>0</v>
      </c>
      <c r="AR1415" t="s">
        <v>20</v>
      </c>
      <c r="AT1415" s="2" t="s">
        <v>0</v>
      </c>
      <c r="AU1415" s="1">
        <f t="shared" si="181"/>
        <v>0.59077611358245985</v>
      </c>
      <c r="AV1415" s="1">
        <f t="shared" si="182"/>
        <v>0.44361976415082938</v>
      </c>
      <c r="AW1415" s="1">
        <f t="shared" si="183"/>
        <v>0.2964634147191989</v>
      </c>
    </row>
    <row r="1416" spans="1:49" x14ac:dyDescent="0.2">
      <c r="A1416">
        <v>1414</v>
      </c>
      <c r="B1416" t="s">
        <v>8972</v>
      </c>
      <c r="C1416" t="s">
        <v>8971</v>
      </c>
      <c r="F1416" t="s">
        <v>8970</v>
      </c>
      <c r="G1416" t="s">
        <v>10</v>
      </c>
      <c r="H1416" t="s">
        <v>9</v>
      </c>
      <c r="I1416" t="s">
        <v>199</v>
      </c>
      <c r="J1416">
        <v>60095839</v>
      </c>
      <c r="K1416" t="s">
        <v>198</v>
      </c>
      <c r="L1416" t="s">
        <v>197</v>
      </c>
      <c r="M1416" t="s">
        <v>60</v>
      </c>
      <c r="N1416">
        <v>2</v>
      </c>
      <c r="O1416" t="s">
        <v>196</v>
      </c>
      <c r="P1416" t="s">
        <v>195</v>
      </c>
      <c r="Q1416" t="s">
        <v>194</v>
      </c>
      <c r="R1416" s="7">
        <v>39692</v>
      </c>
      <c r="S1416" s="8">
        <f t="shared" si="176"/>
        <v>2008</v>
      </c>
      <c r="T1416" s="8">
        <v>2008</v>
      </c>
      <c r="U1416" s="8">
        <f t="shared" si="177"/>
        <v>14</v>
      </c>
      <c r="V1416" s="7">
        <v>39692</v>
      </c>
      <c r="W1416" t="s">
        <v>134</v>
      </c>
      <c r="X1416" s="2">
        <v>0.30399999999999999</v>
      </c>
      <c r="Y1416" s="6">
        <f t="shared" si="178"/>
        <v>8.115106377299057E-3</v>
      </c>
      <c r="AA1416">
        <v>8952477</v>
      </c>
      <c r="AB1416">
        <v>12250</v>
      </c>
      <c r="AD1416" t="s">
        <v>4</v>
      </c>
      <c r="AE1416">
        <v>50</v>
      </c>
      <c r="AF1416">
        <v>9</v>
      </c>
      <c r="AH1416" t="s">
        <v>8969</v>
      </c>
      <c r="AI1416" t="s">
        <v>8968</v>
      </c>
      <c r="AJ1416" t="s">
        <v>8967</v>
      </c>
      <c r="AK1416" t="s">
        <v>8966</v>
      </c>
      <c r="AL1416">
        <v>11</v>
      </c>
      <c r="AM1416" s="5">
        <f t="shared" si="179"/>
        <v>0.7857142857142857</v>
      </c>
      <c r="AN1416" s="4">
        <f t="shared" si="180"/>
        <v>1.1900254232704063E-3</v>
      </c>
      <c r="AO1416" s="3"/>
      <c r="AP1416">
        <v>0</v>
      </c>
      <c r="AR1416" t="s">
        <v>20</v>
      </c>
      <c r="AT1416" s="2" t="s">
        <v>0</v>
      </c>
      <c r="AU1416" s="1">
        <f t="shared" si="181"/>
        <v>0.6037582091090461</v>
      </c>
      <c r="AV1416" s="1">
        <f t="shared" si="182"/>
        <v>0.46525659002847314</v>
      </c>
      <c r="AW1416" s="1">
        <f t="shared" si="183"/>
        <v>0.32675497094790013</v>
      </c>
    </row>
    <row r="1417" spans="1:49" x14ac:dyDescent="0.2">
      <c r="A1417">
        <v>1415</v>
      </c>
      <c r="B1417" t="s">
        <v>8965</v>
      </c>
      <c r="C1417" t="s">
        <v>8964</v>
      </c>
      <c r="F1417" t="s">
        <v>8963</v>
      </c>
      <c r="G1417" t="s">
        <v>10</v>
      </c>
      <c r="H1417" t="s">
        <v>9</v>
      </c>
      <c r="I1417" t="s">
        <v>8962</v>
      </c>
      <c r="J1417" t="s">
        <v>1547</v>
      </c>
      <c r="K1417" t="s">
        <v>1546</v>
      </c>
      <c r="L1417" t="s">
        <v>1545</v>
      </c>
      <c r="M1417" t="s">
        <v>44</v>
      </c>
      <c r="N1417">
        <v>5</v>
      </c>
      <c r="O1417" t="s">
        <v>8961</v>
      </c>
      <c r="P1417" t="s">
        <v>8960</v>
      </c>
      <c r="Q1417" t="s">
        <v>8959</v>
      </c>
      <c r="R1417" s="7">
        <v>39692</v>
      </c>
      <c r="S1417" s="8">
        <f t="shared" si="176"/>
        <v>2008</v>
      </c>
      <c r="T1417" s="8">
        <v>2008</v>
      </c>
      <c r="U1417" s="8">
        <f t="shared" si="177"/>
        <v>14</v>
      </c>
      <c r="V1417" s="7">
        <v>39692</v>
      </c>
      <c r="W1417" t="s">
        <v>134</v>
      </c>
      <c r="X1417" s="2">
        <v>0.30399999999999999</v>
      </c>
      <c r="Y1417" s="6">
        <f t="shared" si="178"/>
        <v>8.115106377299057E-3</v>
      </c>
      <c r="AA1417">
        <v>8952477</v>
      </c>
      <c r="AB1417">
        <v>12250</v>
      </c>
      <c r="AD1417" t="s">
        <v>4</v>
      </c>
      <c r="AE1417">
        <v>50</v>
      </c>
      <c r="AF1417">
        <v>9</v>
      </c>
      <c r="AH1417" t="s">
        <v>8958</v>
      </c>
      <c r="AI1417" t="s">
        <v>8957</v>
      </c>
      <c r="AJ1417" t="s">
        <v>8956</v>
      </c>
      <c r="AK1417" t="s">
        <v>8955</v>
      </c>
      <c r="AL1417">
        <v>25</v>
      </c>
      <c r="AM1417" s="5">
        <f t="shared" si="179"/>
        <v>1.7857142857142858</v>
      </c>
      <c r="AN1417" s="4">
        <f t="shared" si="180"/>
        <v>2.7046032347054689E-3</v>
      </c>
      <c r="AO1417" s="3"/>
      <c r="AP1417">
        <v>0</v>
      </c>
      <c r="AR1417" t="s">
        <v>20</v>
      </c>
      <c r="AT1417" s="2" t="s">
        <v>0</v>
      </c>
      <c r="AU1417" s="1">
        <f t="shared" si="181"/>
        <v>0.64919554345209796</v>
      </c>
      <c r="AV1417" s="1">
        <f t="shared" si="182"/>
        <v>0.54098548060022622</v>
      </c>
      <c r="AW1417" s="1">
        <f t="shared" si="183"/>
        <v>0.43277541774835449</v>
      </c>
    </row>
    <row r="1418" spans="1:49" x14ac:dyDescent="0.2">
      <c r="A1418">
        <v>1416</v>
      </c>
      <c r="B1418" t="s">
        <v>8954</v>
      </c>
      <c r="C1418" t="s">
        <v>8953</v>
      </c>
      <c r="F1418" t="s">
        <v>8952</v>
      </c>
      <c r="G1418" t="s">
        <v>10</v>
      </c>
      <c r="H1418" t="s">
        <v>9</v>
      </c>
      <c r="I1418" t="s">
        <v>8951</v>
      </c>
      <c r="J1418" t="s">
        <v>4522</v>
      </c>
      <c r="K1418" t="s">
        <v>4521</v>
      </c>
      <c r="L1418" t="s">
        <v>4520</v>
      </c>
      <c r="M1418" t="s">
        <v>44</v>
      </c>
      <c r="N1418">
        <v>3</v>
      </c>
      <c r="O1418" t="s">
        <v>8950</v>
      </c>
      <c r="P1418" t="s">
        <v>8949</v>
      </c>
      <c r="Q1418" t="s">
        <v>4517</v>
      </c>
      <c r="R1418" s="7">
        <v>39692</v>
      </c>
      <c r="S1418" s="8">
        <f t="shared" si="176"/>
        <v>2008</v>
      </c>
      <c r="T1418" s="8">
        <v>2008</v>
      </c>
      <c r="U1418" s="8">
        <f t="shared" si="177"/>
        <v>14</v>
      </c>
      <c r="V1418" s="7">
        <v>39692</v>
      </c>
      <c r="W1418" t="s">
        <v>134</v>
      </c>
      <c r="X1418" s="2">
        <v>0.30399999999999999</v>
      </c>
      <c r="Y1418" s="6">
        <f t="shared" si="178"/>
        <v>8.115106377299057E-3</v>
      </c>
      <c r="AA1418">
        <v>8952477</v>
      </c>
      <c r="AB1418">
        <v>12250</v>
      </c>
      <c r="AD1418" t="s">
        <v>4</v>
      </c>
      <c r="AE1418">
        <v>50</v>
      </c>
      <c r="AF1418">
        <v>9</v>
      </c>
      <c r="AH1418" t="s">
        <v>8948</v>
      </c>
      <c r="AI1418" t="s">
        <v>8947</v>
      </c>
      <c r="AJ1418" t="s">
        <v>8946</v>
      </c>
      <c r="AK1418" t="s">
        <v>8945</v>
      </c>
      <c r="AL1418">
        <v>3</v>
      </c>
      <c r="AM1418" s="5">
        <f t="shared" si="179"/>
        <v>0.21428571428571427</v>
      </c>
      <c r="AN1418" s="4">
        <f t="shared" si="180"/>
        <v>3.2455238816465621E-4</v>
      </c>
      <c r="AO1418" s="3"/>
      <c r="AP1418">
        <v>0</v>
      </c>
      <c r="AR1418" t="s">
        <v>20</v>
      </c>
      <c r="AT1418" s="2" t="s">
        <v>0</v>
      </c>
      <c r="AU1418" s="1">
        <f t="shared" si="181"/>
        <v>0.5777940180558736</v>
      </c>
      <c r="AV1418" s="1">
        <f t="shared" si="182"/>
        <v>0.42198293827318561</v>
      </c>
      <c r="AW1418" s="1">
        <f t="shared" si="183"/>
        <v>0.26617185849049763</v>
      </c>
    </row>
    <row r="1419" spans="1:49" x14ac:dyDescent="0.2">
      <c r="A1419">
        <v>1417</v>
      </c>
      <c r="B1419" t="s">
        <v>8944</v>
      </c>
      <c r="C1419" t="s">
        <v>8943</v>
      </c>
      <c r="F1419" t="s">
        <v>8942</v>
      </c>
      <c r="G1419" t="s">
        <v>10</v>
      </c>
      <c r="H1419" t="s">
        <v>9</v>
      </c>
      <c r="I1419" t="s">
        <v>1184</v>
      </c>
      <c r="J1419" t="s">
        <v>1506</v>
      </c>
      <c r="K1419" t="s">
        <v>1505</v>
      </c>
      <c r="L1419" t="s">
        <v>1504</v>
      </c>
      <c r="M1419" t="s">
        <v>219</v>
      </c>
      <c r="N1419">
        <v>4</v>
      </c>
      <c r="O1419" t="s">
        <v>8941</v>
      </c>
      <c r="P1419" t="s">
        <v>1183</v>
      </c>
      <c r="Q1419" t="s">
        <v>8940</v>
      </c>
      <c r="R1419" s="7">
        <v>39692</v>
      </c>
      <c r="S1419" s="8">
        <f t="shared" si="176"/>
        <v>2008</v>
      </c>
      <c r="T1419" s="8">
        <v>2008</v>
      </c>
      <c r="U1419" s="8">
        <f t="shared" si="177"/>
        <v>14</v>
      </c>
      <c r="V1419" s="7">
        <v>39692</v>
      </c>
      <c r="W1419" t="s">
        <v>134</v>
      </c>
      <c r="X1419" s="2">
        <v>0.30399999999999999</v>
      </c>
      <c r="Y1419" s="6">
        <f t="shared" si="178"/>
        <v>8.115106377299057E-3</v>
      </c>
      <c r="AA1419">
        <v>8952477</v>
      </c>
      <c r="AB1419">
        <v>12250</v>
      </c>
      <c r="AD1419" t="s">
        <v>4</v>
      </c>
      <c r="AE1419">
        <v>50</v>
      </c>
      <c r="AF1419">
        <v>9</v>
      </c>
      <c r="AH1419" t="s">
        <v>8939</v>
      </c>
      <c r="AI1419" t="s">
        <v>8938</v>
      </c>
      <c r="AJ1419" t="s">
        <v>8937</v>
      </c>
      <c r="AK1419" t="s">
        <v>8936</v>
      </c>
      <c r="AL1419">
        <v>2</v>
      </c>
      <c r="AM1419" s="5">
        <f t="shared" si="179"/>
        <v>0.14285714285714285</v>
      </c>
      <c r="AN1419" s="4">
        <f t="shared" si="180"/>
        <v>2.1636825877643749E-4</v>
      </c>
      <c r="AO1419" s="3"/>
      <c r="AP1419">
        <v>0</v>
      </c>
      <c r="AR1419" t="s">
        <v>20</v>
      </c>
      <c r="AT1419" s="2" t="s">
        <v>0</v>
      </c>
      <c r="AU1419" s="1">
        <f t="shared" si="181"/>
        <v>0.57454849417422704</v>
      </c>
      <c r="AV1419" s="1">
        <f t="shared" si="182"/>
        <v>0.41657373180377472</v>
      </c>
      <c r="AW1419" s="1">
        <f t="shared" si="183"/>
        <v>0.25859896943332233</v>
      </c>
    </row>
    <row r="1420" spans="1:49" x14ac:dyDescent="0.2">
      <c r="A1420">
        <v>1418</v>
      </c>
      <c r="B1420" t="s">
        <v>8935</v>
      </c>
      <c r="C1420" t="s">
        <v>8934</v>
      </c>
      <c r="F1420" t="s">
        <v>8933</v>
      </c>
      <c r="G1420" t="s">
        <v>10</v>
      </c>
      <c r="H1420" t="s">
        <v>9</v>
      </c>
      <c r="I1420" t="s">
        <v>1569</v>
      </c>
      <c r="J1420" t="s">
        <v>8932</v>
      </c>
      <c r="K1420" t="s">
        <v>8931</v>
      </c>
      <c r="L1420" t="s">
        <v>8930</v>
      </c>
      <c r="M1420" t="s">
        <v>519</v>
      </c>
      <c r="N1420">
        <v>8</v>
      </c>
      <c r="O1420" t="s">
        <v>8929</v>
      </c>
      <c r="P1420" t="s">
        <v>8928</v>
      </c>
      <c r="Q1420" t="s">
        <v>8927</v>
      </c>
      <c r="R1420" s="7">
        <v>39692</v>
      </c>
      <c r="S1420" s="8">
        <f t="shared" si="176"/>
        <v>2008</v>
      </c>
      <c r="T1420" s="8">
        <v>2008</v>
      </c>
      <c r="U1420" s="8">
        <f t="shared" si="177"/>
        <v>14</v>
      </c>
      <c r="V1420" s="7">
        <v>39692</v>
      </c>
      <c r="W1420" t="s">
        <v>134</v>
      </c>
      <c r="X1420" s="2">
        <v>0.30399999999999999</v>
      </c>
      <c r="Y1420" s="6">
        <f t="shared" si="178"/>
        <v>8.115106377299057E-3</v>
      </c>
      <c r="AA1420">
        <v>8952477</v>
      </c>
      <c r="AB1420">
        <v>12250</v>
      </c>
      <c r="AD1420" t="s">
        <v>4</v>
      </c>
      <c r="AE1420">
        <v>50</v>
      </c>
      <c r="AF1420">
        <v>9</v>
      </c>
      <c r="AH1420" t="s">
        <v>8926</v>
      </c>
      <c r="AI1420" t="s">
        <v>8925</v>
      </c>
      <c r="AJ1420" t="s">
        <v>8924</v>
      </c>
      <c r="AK1420" t="s">
        <v>8923</v>
      </c>
      <c r="AL1420">
        <v>3</v>
      </c>
      <c r="AM1420" s="5">
        <f t="shared" si="179"/>
        <v>0.21428571428571427</v>
      </c>
      <c r="AN1420" s="4">
        <f t="shared" si="180"/>
        <v>3.2455238816465621E-4</v>
      </c>
      <c r="AO1420" s="3"/>
      <c r="AP1420">
        <v>0</v>
      </c>
      <c r="AR1420" t="s">
        <v>20</v>
      </c>
      <c r="AT1420" s="2" t="s">
        <v>0</v>
      </c>
      <c r="AU1420" s="1">
        <f t="shared" si="181"/>
        <v>0.5777940180558736</v>
      </c>
      <c r="AV1420" s="1">
        <f t="shared" si="182"/>
        <v>0.42198293827318561</v>
      </c>
      <c r="AW1420" s="1">
        <f t="shared" si="183"/>
        <v>0.26617185849049763</v>
      </c>
    </row>
    <row r="1421" spans="1:49" x14ac:dyDescent="0.2">
      <c r="A1421">
        <v>1419</v>
      </c>
      <c r="B1421" t="s">
        <v>8922</v>
      </c>
      <c r="C1421" t="s">
        <v>8921</v>
      </c>
      <c r="D1421" t="s">
        <v>8920</v>
      </c>
      <c r="E1421">
        <v>18635230</v>
      </c>
      <c r="F1421" t="s">
        <v>8919</v>
      </c>
      <c r="G1421" t="s">
        <v>10</v>
      </c>
      <c r="H1421" t="s">
        <v>9</v>
      </c>
      <c r="I1421" t="s">
        <v>8918</v>
      </c>
      <c r="J1421">
        <v>60069744</v>
      </c>
      <c r="K1421" t="s">
        <v>5601</v>
      </c>
      <c r="L1421" t="s">
        <v>158</v>
      </c>
      <c r="M1421" t="s">
        <v>40</v>
      </c>
      <c r="N1421">
        <v>6</v>
      </c>
      <c r="O1421" t="s">
        <v>8917</v>
      </c>
      <c r="P1421" t="s">
        <v>8916</v>
      </c>
      <c r="Q1421" t="s">
        <v>5598</v>
      </c>
      <c r="R1421" s="7">
        <v>39692</v>
      </c>
      <c r="S1421" s="8">
        <f t="shared" si="176"/>
        <v>2008</v>
      </c>
      <c r="T1421" s="8">
        <v>2008</v>
      </c>
      <c r="U1421" s="8">
        <f t="shared" si="177"/>
        <v>14</v>
      </c>
      <c r="V1421" s="7">
        <v>39692</v>
      </c>
      <c r="W1421" t="s">
        <v>8915</v>
      </c>
      <c r="X1421" s="2">
        <v>2.4020000000000001</v>
      </c>
      <c r="Y1421" s="6">
        <f t="shared" si="178"/>
        <v>6.4120018152211633E-2</v>
      </c>
      <c r="AA1421">
        <v>225347</v>
      </c>
      <c r="AB1421">
        <v>19975</v>
      </c>
      <c r="AD1421" t="s">
        <v>4</v>
      </c>
      <c r="AE1421">
        <v>180</v>
      </c>
      <c r="AF1421">
        <v>3</v>
      </c>
      <c r="AH1421" t="s">
        <v>8914</v>
      </c>
      <c r="AI1421" t="s">
        <v>8913</v>
      </c>
      <c r="AJ1421" t="s">
        <v>8912</v>
      </c>
      <c r="AK1421" t="s">
        <v>8911</v>
      </c>
      <c r="AL1421">
        <v>112</v>
      </c>
      <c r="AM1421" s="5">
        <f t="shared" si="179"/>
        <v>8</v>
      </c>
      <c r="AN1421" s="4">
        <f t="shared" si="180"/>
        <v>1.2116622491480499E-2</v>
      </c>
      <c r="AO1421" s="3"/>
      <c r="AP1421">
        <v>0</v>
      </c>
      <c r="AR1421" t="s">
        <v>20</v>
      </c>
      <c r="AT1421" s="2">
        <v>7.45</v>
      </c>
      <c r="AU1421" s="1">
        <f t="shared" si="181"/>
        <v>4.8518999453992286</v>
      </c>
      <c r="AV1421" s="1">
        <f t="shared" si="182"/>
        <v>3.8118320321846069</v>
      </c>
      <c r="AW1421" s="1">
        <f t="shared" si="183"/>
        <v>2.7717641189699842</v>
      </c>
    </row>
    <row r="1422" spans="1:49" x14ac:dyDescent="0.2">
      <c r="A1422">
        <v>1420</v>
      </c>
      <c r="B1422" t="s">
        <v>8910</v>
      </c>
      <c r="C1422" t="s">
        <v>8909</v>
      </c>
      <c r="F1422" t="s">
        <v>8908</v>
      </c>
      <c r="G1422" t="s">
        <v>10</v>
      </c>
      <c r="H1422" t="s">
        <v>9</v>
      </c>
      <c r="I1422" t="s">
        <v>8907</v>
      </c>
      <c r="J1422">
        <v>60018308</v>
      </c>
      <c r="K1422" t="s">
        <v>805</v>
      </c>
      <c r="L1422" t="s">
        <v>41</v>
      </c>
      <c r="M1422" t="s">
        <v>40</v>
      </c>
      <c r="N1422">
        <v>5</v>
      </c>
      <c r="O1422" t="s">
        <v>8906</v>
      </c>
      <c r="P1422" t="s">
        <v>8905</v>
      </c>
      <c r="Q1422" t="s">
        <v>842</v>
      </c>
      <c r="R1422" s="7">
        <v>39692</v>
      </c>
      <c r="S1422" s="8">
        <f t="shared" si="176"/>
        <v>2008</v>
      </c>
      <c r="T1422" s="8">
        <v>2008</v>
      </c>
      <c r="U1422" s="8">
        <f t="shared" si="177"/>
        <v>14</v>
      </c>
      <c r="V1422" s="7">
        <v>39692</v>
      </c>
      <c r="W1422" t="s">
        <v>111</v>
      </c>
      <c r="X1422" s="2">
        <v>0.61499999999999999</v>
      </c>
      <c r="Y1422" s="6">
        <f t="shared" si="178"/>
        <v>1.6417073756706976E-2</v>
      </c>
      <c r="AA1422">
        <v>1959271</v>
      </c>
      <c r="AB1422">
        <v>12141</v>
      </c>
      <c r="AC1422">
        <v>15729559</v>
      </c>
      <c r="AD1422" t="s">
        <v>4</v>
      </c>
      <c r="AE1422">
        <v>29</v>
      </c>
      <c r="AF1422">
        <v>9</v>
      </c>
      <c r="AH1422" t="s">
        <v>8904</v>
      </c>
      <c r="AI1422" t="s">
        <v>8903</v>
      </c>
      <c r="AJ1422" t="s">
        <v>8902</v>
      </c>
      <c r="AK1422" t="s">
        <v>8901</v>
      </c>
      <c r="AL1422">
        <v>4</v>
      </c>
      <c r="AM1422" s="5">
        <f t="shared" si="179"/>
        <v>0.2857142857142857</v>
      </c>
      <c r="AN1422" s="4">
        <f t="shared" si="180"/>
        <v>4.3273651755287499E-4</v>
      </c>
      <c r="AO1422" s="3"/>
      <c r="AP1422">
        <v>0</v>
      </c>
      <c r="AR1422" t="s">
        <v>20</v>
      </c>
      <c r="AT1422" s="2" t="s">
        <v>0</v>
      </c>
      <c r="AU1422" s="1">
        <f t="shared" si="181"/>
        <v>1.1621772584960743</v>
      </c>
      <c r="AV1422" s="1">
        <f t="shared" si="182"/>
        <v>0.84249051371299255</v>
      </c>
      <c r="AW1422" s="1">
        <f t="shared" si="183"/>
        <v>0.52280376892991054</v>
      </c>
    </row>
    <row r="1423" spans="1:49" x14ac:dyDescent="0.2">
      <c r="A1423">
        <v>1421</v>
      </c>
      <c r="B1423" t="s">
        <v>8900</v>
      </c>
      <c r="C1423" t="s">
        <v>8899</v>
      </c>
      <c r="F1423" t="s">
        <v>8898</v>
      </c>
      <c r="G1423" t="s">
        <v>10</v>
      </c>
      <c r="H1423" t="s">
        <v>9</v>
      </c>
      <c r="I1423" t="s">
        <v>443</v>
      </c>
      <c r="J1423" t="s">
        <v>8897</v>
      </c>
      <c r="K1423" t="s">
        <v>8896</v>
      </c>
      <c r="L1423" t="s">
        <v>1556</v>
      </c>
      <c r="M1423" t="s">
        <v>44</v>
      </c>
      <c r="N1423">
        <v>4</v>
      </c>
      <c r="O1423" t="s">
        <v>8895</v>
      </c>
      <c r="P1423" t="s">
        <v>8894</v>
      </c>
      <c r="Q1423" t="s">
        <v>8893</v>
      </c>
      <c r="R1423" s="7">
        <v>39692</v>
      </c>
      <c r="S1423" s="8">
        <f t="shared" si="176"/>
        <v>2008</v>
      </c>
      <c r="T1423" s="8">
        <v>2008</v>
      </c>
      <c r="U1423" s="8">
        <f t="shared" si="177"/>
        <v>14</v>
      </c>
      <c r="V1423" s="7">
        <v>39692</v>
      </c>
      <c r="W1423" t="s">
        <v>111</v>
      </c>
      <c r="X1423" s="2">
        <v>0.61499999999999999</v>
      </c>
      <c r="Y1423" s="6">
        <f t="shared" si="178"/>
        <v>1.6417073756706976E-2</v>
      </c>
      <c r="AA1423">
        <v>1959271</v>
      </c>
      <c r="AB1423">
        <v>12141</v>
      </c>
      <c r="AC1423">
        <v>15729559</v>
      </c>
      <c r="AD1423" t="s">
        <v>4</v>
      </c>
      <c r="AE1423">
        <v>29</v>
      </c>
      <c r="AF1423">
        <v>9</v>
      </c>
      <c r="AH1423" t="s">
        <v>8892</v>
      </c>
      <c r="AI1423" t="s">
        <v>8891</v>
      </c>
      <c r="AJ1423" t="s">
        <v>8890</v>
      </c>
      <c r="AK1423" t="s">
        <v>8889</v>
      </c>
      <c r="AL1423">
        <v>7</v>
      </c>
      <c r="AM1423" s="5">
        <f t="shared" si="179"/>
        <v>0.5</v>
      </c>
      <c r="AN1423" s="4">
        <f t="shared" si="180"/>
        <v>7.572889057175312E-4</v>
      </c>
      <c r="AO1423" s="3"/>
      <c r="AP1423">
        <v>0</v>
      </c>
      <c r="AR1423" t="s">
        <v>20</v>
      </c>
      <c r="AT1423" s="2" t="s">
        <v>0</v>
      </c>
      <c r="AU1423" s="1">
        <f t="shared" si="181"/>
        <v>1.1719138301410141</v>
      </c>
      <c r="AV1423" s="1">
        <f t="shared" si="182"/>
        <v>0.85871813312122536</v>
      </c>
      <c r="AW1423" s="1">
        <f t="shared" si="183"/>
        <v>0.54552243610143636</v>
      </c>
    </row>
    <row r="1424" spans="1:49" x14ac:dyDescent="0.2">
      <c r="A1424">
        <v>1422</v>
      </c>
      <c r="B1424" t="s">
        <v>8888</v>
      </c>
      <c r="C1424" t="s">
        <v>8887</v>
      </c>
      <c r="D1424" t="s">
        <v>8886</v>
      </c>
      <c r="F1424" t="s">
        <v>8885</v>
      </c>
      <c r="G1424" t="s">
        <v>10</v>
      </c>
      <c r="H1424" t="s">
        <v>9</v>
      </c>
      <c r="I1424" t="s">
        <v>8884</v>
      </c>
      <c r="J1424" t="s">
        <v>8883</v>
      </c>
      <c r="K1424" t="s">
        <v>8882</v>
      </c>
      <c r="L1424" t="s">
        <v>8881</v>
      </c>
      <c r="M1424" t="s">
        <v>233</v>
      </c>
      <c r="N1424">
        <v>5</v>
      </c>
      <c r="O1424" t="s">
        <v>8880</v>
      </c>
      <c r="P1424" t="s">
        <v>8879</v>
      </c>
      <c r="Q1424" t="s">
        <v>8878</v>
      </c>
      <c r="R1424" s="7">
        <v>39692</v>
      </c>
      <c r="S1424" s="8">
        <f t="shared" si="176"/>
        <v>2008</v>
      </c>
      <c r="T1424" s="8">
        <v>2008</v>
      </c>
      <c r="U1424" s="8">
        <f t="shared" si="177"/>
        <v>14</v>
      </c>
      <c r="V1424" s="7">
        <v>39692</v>
      </c>
      <c r="W1424" t="s">
        <v>8877</v>
      </c>
      <c r="X1424" s="2">
        <v>0.997</v>
      </c>
      <c r="Y1424" s="6">
        <f t="shared" si="178"/>
        <v>2.6614345586076185E-2</v>
      </c>
      <c r="AA1424">
        <v>10499644</v>
      </c>
      <c r="AB1424">
        <v>13256</v>
      </c>
      <c r="AD1424" t="s">
        <v>4</v>
      </c>
      <c r="AE1424">
        <v>46</v>
      </c>
      <c r="AF1424">
        <v>3</v>
      </c>
      <c r="AH1424" t="s">
        <v>8876</v>
      </c>
      <c r="AI1424" t="s">
        <v>8875</v>
      </c>
      <c r="AJ1424" t="s">
        <v>8874</v>
      </c>
      <c r="AK1424" t="s">
        <v>8873</v>
      </c>
      <c r="AL1424">
        <v>15</v>
      </c>
      <c r="AM1424" s="5">
        <f t="shared" si="179"/>
        <v>1.0714285714285714</v>
      </c>
      <c r="AN1424" s="4">
        <f t="shared" si="180"/>
        <v>1.6227619408232812E-3</v>
      </c>
      <c r="AO1424" s="3"/>
      <c r="AP1424">
        <v>0</v>
      </c>
      <c r="AR1424" t="s">
        <v>20</v>
      </c>
      <c r="AT1424" s="2">
        <v>3.6869999999999998</v>
      </c>
      <c r="AU1424" s="1">
        <f t="shared" si="181"/>
        <v>1.9116870492500313</v>
      </c>
      <c r="AV1424" s="1">
        <f t="shared" si="182"/>
        <v>1.4118553763449733</v>
      </c>
      <c r="AW1424" s="1">
        <f t="shared" si="183"/>
        <v>0.91202370343991535</v>
      </c>
    </row>
    <row r="1425" spans="1:49" x14ac:dyDescent="0.2">
      <c r="A1425">
        <v>1423</v>
      </c>
      <c r="B1425" t="s">
        <v>8872</v>
      </c>
      <c r="C1425" t="s">
        <v>8871</v>
      </c>
      <c r="D1425" t="s">
        <v>8870</v>
      </c>
      <c r="F1425" t="s">
        <v>8869</v>
      </c>
      <c r="G1425" t="s">
        <v>10</v>
      </c>
      <c r="H1425" t="s">
        <v>9</v>
      </c>
      <c r="I1425" t="s">
        <v>8868</v>
      </c>
      <c r="J1425" t="s">
        <v>8867</v>
      </c>
      <c r="K1425" t="s">
        <v>8866</v>
      </c>
      <c r="L1425" t="s">
        <v>8865</v>
      </c>
      <c r="M1425" t="s">
        <v>462</v>
      </c>
      <c r="N1425">
        <v>4</v>
      </c>
      <c r="O1425" t="s">
        <v>8864</v>
      </c>
      <c r="P1425" t="s">
        <v>8863</v>
      </c>
      <c r="Q1425" t="s">
        <v>8862</v>
      </c>
      <c r="R1425" s="7">
        <v>39692</v>
      </c>
      <c r="S1425" s="8">
        <f t="shared" si="176"/>
        <v>2008</v>
      </c>
      <c r="T1425" s="8">
        <v>2008</v>
      </c>
      <c r="U1425" s="8">
        <f t="shared" si="177"/>
        <v>14</v>
      </c>
      <c r="V1425" s="7">
        <v>39692</v>
      </c>
      <c r="W1425" t="s">
        <v>8861</v>
      </c>
      <c r="X1425" s="2">
        <v>0.68899999999999995</v>
      </c>
      <c r="Y1425" s="6">
        <f t="shared" si="178"/>
        <v>1.8392461493286352E-2</v>
      </c>
      <c r="AA1425">
        <v>13595113</v>
      </c>
      <c r="AB1425">
        <v>16134</v>
      </c>
      <c r="AD1425" t="s">
        <v>4</v>
      </c>
      <c r="AE1425">
        <v>43</v>
      </c>
      <c r="AF1425">
        <v>9</v>
      </c>
      <c r="AH1425" t="s">
        <v>8860</v>
      </c>
      <c r="AI1425" t="s">
        <v>8859</v>
      </c>
      <c r="AJ1425" t="s">
        <v>8858</v>
      </c>
      <c r="AK1425" t="s">
        <v>8857</v>
      </c>
      <c r="AL1425">
        <v>110</v>
      </c>
      <c r="AM1425" s="5">
        <f t="shared" si="179"/>
        <v>7.8571428571428568</v>
      </c>
      <c r="AN1425" s="4">
        <f t="shared" si="180"/>
        <v>1.1900254232704062E-2</v>
      </c>
      <c r="AO1425" s="3"/>
      <c r="AP1425">
        <v>0</v>
      </c>
      <c r="AQ1425" t="s">
        <v>8856</v>
      </c>
      <c r="AR1425" t="s">
        <v>20</v>
      </c>
      <c r="AS1425" t="s">
        <v>8855</v>
      </c>
      <c r="AT1425" s="2">
        <v>3.7570000000000001</v>
      </c>
      <c r="AU1425" s="1">
        <f t="shared" si="181"/>
        <v>1.6444799315111662</v>
      </c>
      <c r="AV1425" s="1">
        <f t="shared" si="182"/>
        <v>1.5146357862995206</v>
      </c>
      <c r="AW1425" s="1">
        <f t="shared" si="183"/>
        <v>1.3847916410878749</v>
      </c>
    </row>
    <row r="1426" spans="1:49" x14ac:dyDescent="0.2">
      <c r="A1426">
        <v>1424</v>
      </c>
      <c r="B1426" t="s">
        <v>8854</v>
      </c>
      <c r="C1426" t="s">
        <v>8853</v>
      </c>
      <c r="F1426" t="s">
        <v>8852</v>
      </c>
      <c r="G1426" t="s">
        <v>10</v>
      </c>
      <c r="H1426" t="s">
        <v>9</v>
      </c>
      <c r="I1426" t="s">
        <v>8851</v>
      </c>
      <c r="J1426">
        <v>60029170</v>
      </c>
      <c r="K1426" t="s">
        <v>6112</v>
      </c>
      <c r="L1426" t="s">
        <v>6111</v>
      </c>
      <c r="M1426" t="s">
        <v>434</v>
      </c>
      <c r="N1426">
        <v>2</v>
      </c>
      <c r="O1426" t="s">
        <v>8850</v>
      </c>
      <c r="P1426" t="s">
        <v>8849</v>
      </c>
      <c r="Q1426" t="s">
        <v>6108</v>
      </c>
      <c r="R1426" s="7">
        <v>39692</v>
      </c>
      <c r="S1426" s="8">
        <f t="shared" si="176"/>
        <v>2008</v>
      </c>
      <c r="T1426" s="8">
        <v>2008</v>
      </c>
      <c r="U1426" s="8">
        <f t="shared" si="177"/>
        <v>14</v>
      </c>
      <c r="V1426" s="7">
        <v>39692</v>
      </c>
      <c r="W1426" t="s">
        <v>8848</v>
      </c>
      <c r="X1426" s="2">
        <v>0.90700000000000003</v>
      </c>
      <c r="Y1426" s="6">
        <f t="shared" si="178"/>
        <v>2.4211846987533703E-2</v>
      </c>
      <c r="AA1426">
        <v>1928651</v>
      </c>
      <c r="AB1426">
        <v>24176</v>
      </c>
      <c r="AC1426" t="s">
        <v>8847</v>
      </c>
      <c r="AD1426" t="s">
        <v>4</v>
      </c>
      <c r="AE1426">
        <v>29</v>
      </c>
      <c r="AF1426">
        <v>12</v>
      </c>
      <c r="AH1426" t="s">
        <v>8846</v>
      </c>
      <c r="AI1426" t="s">
        <v>8845</v>
      </c>
      <c r="AJ1426" t="s">
        <v>8844</v>
      </c>
      <c r="AK1426" t="s">
        <v>8843</v>
      </c>
      <c r="AL1426">
        <v>4</v>
      </c>
      <c r="AM1426" s="5">
        <f t="shared" si="179"/>
        <v>0.2857142857142857</v>
      </c>
      <c r="AN1426" s="4">
        <f t="shared" si="180"/>
        <v>4.3273651755287499E-4</v>
      </c>
      <c r="AO1426" s="3"/>
      <c r="AP1426">
        <v>0</v>
      </c>
      <c r="AR1426" t="s">
        <v>20</v>
      </c>
      <c r="AT1426" s="2">
        <v>3.3759999999999999</v>
      </c>
      <c r="AU1426" s="1">
        <f t="shared" si="181"/>
        <v>1.7078113846539451</v>
      </c>
      <c r="AV1426" s="1">
        <f t="shared" si="182"/>
        <v>1.2322291752543288</v>
      </c>
      <c r="AW1426" s="1">
        <f t="shared" si="183"/>
        <v>0.75664696585471225</v>
      </c>
    </row>
    <row r="1427" spans="1:49" x14ac:dyDescent="0.2">
      <c r="A1427">
        <v>1425</v>
      </c>
      <c r="B1427" t="s">
        <v>8842</v>
      </c>
      <c r="C1427" t="s">
        <v>8841</v>
      </c>
      <c r="D1427" t="s">
        <v>8840</v>
      </c>
      <c r="F1427" t="s">
        <v>8839</v>
      </c>
      <c r="G1427" t="s">
        <v>10</v>
      </c>
      <c r="H1427" t="s">
        <v>9</v>
      </c>
      <c r="I1427" t="s">
        <v>524</v>
      </c>
      <c r="J1427" t="s">
        <v>687</v>
      </c>
      <c r="K1427" t="s">
        <v>686</v>
      </c>
      <c r="L1427" t="s">
        <v>685</v>
      </c>
      <c r="M1427" t="s">
        <v>44</v>
      </c>
      <c r="N1427">
        <v>3</v>
      </c>
      <c r="O1427" t="s">
        <v>8838</v>
      </c>
      <c r="P1427" t="s">
        <v>8837</v>
      </c>
      <c r="Q1427" t="s">
        <v>8836</v>
      </c>
      <c r="R1427" s="7">
        <v>39692</v>
      </c>
      <c r="S1427" s="8">
        <f t="shared" si="176"/>
        <v>2008</v>
      </c>
      <c r="T1427" s="8">
        <v>2008</v>
      </c>
      <c r="U1427" s="8">
        <f t="shared" si="177"/>
        <v>14</v>
      </c>
      <c r="V1427" s="7">
        <v>39692</v>
      </c>
      <c r="W1427" t="s">
        <v>939</v>
      </c>
      <c r="X1427" s="2">
        <v>0.625</v>
      </c>
      <c r="Y1427" s="6">
        <f t="shared" si="178"/>
        <v>1.6684018045433919E-2</v>
      </c>
      <c r="AA1427">
        <v>304018</v>
      </c>
      <c r="AB1427">
        <v>12352</v>
      </c>
      <c r="AD1427" t="s">
        <v>4</v>
      </c>
      <c r="AE1427">
        <v>281</v>
      </c>
      <c r="AF1427">
        <v>17</v>
      </c>
      <c r="AH1427" t="s">
        <v>8835</v>
      </c>
      <c r="AI1427" t="s">
        <v>8834</v>
      </c>
      <c r="AJ1427" t="s">
        <v>8833</v>
      </c>
      <c r="AK1427" t="s">
        <v>8832</v>
      </c>
      <c r="AL1427">
        <v>13</v>
      </c>
      <c r="AM1427" s="5">
        <f t="shared" si="179"/>
        <v>0.9285714285714286</v>
      </c>
      <c r="AN1427" s="4">
        <f t="shared" si="180"/>
        <v>1.4063936820468438E-3</v>
      </c>
      <c r="AO1427" s="3"/>
      <c r="AP1427">
        <v>0</v>
      </c>
      <c r="AR1427" t="s">
        <v>20</v>
      </c>
      <c r="AT1427" s="2">
        <v>2.31</v>
      </c>
      <c r="AU1427" s="1">
        <f t="shared" si="181"/>
        <v>1.2100730736417797</v>
      </c>
      <c r="AV1427" s="1">
        <f t="shared" si="182"/>
        <v>0.9045205863740382</v>
      </c>
      <c r="AW1427" s="1">
        <f t="shared" si="183"/>
        <v>0.59896809910629667</v>
      </c>
    </row>
    <row r="1428" spans="1:49" x14ac:dyDescent="0.2">
      <c r="A1428">
        <v>1426</v>
      </c>
      <c r="B1428" t="s">
        <v>8831</v>
      </c>
      <c r="C1428" t="s">
        <v>8830</v>
      </c>
      <c r="F1428" t="s">
        <v>8829</v>
      </c>
      <c r="G1428" t="s">
        <v>10</v>
      </c>
      <c r="H1428" t="s">
        <v>9</v>
      </c>
      <c r="I1428" t="s">
        <v>8828</v>
      </c>
      <c r="J1428">
        <v>60079715</v>
      </c>
      <c r="K1428" t="s">
        <v>2342</v>
      </c>
      <c r="L1428" t="s">
        <v>197</v>
      </c>
      <c r="M1428" t="s">
        <v>60</v>
      </c>
      <c r="N1428">
        <v>1</v>
      </c>
      <c r="O1428" t="s">
        <v>8827</v>
      </c>
      <c r="P1428">
        <v>7101750114</v>
      </c>
      <c r="Q1428">
        <v>60079715</v>
      </c>
      <c r="R1428" s="7">
        <v>39692</v>
      </c>
      <c r="S1428" s="8">
        <f t="shared" si="176"/>
        <v>2008</v>
      </c>
      <c r="T1428" s="8">
        <v>2008</v>
      </c>
      <c r="U1428" s="8">
        <f t="shared" si="177"/>
        <v>14</v>
      </c>
      <c r="V1428" s="7">
        <v>39692</v>
      </c>
      <c r="W1428" t="s">
        <v>971</v>
      </c>
      <c r="X1428" s="2">
        <v>0.30199999999999999</v>
      </c>
      <c r="Y1428" s="6">
        <f t="shared" si="178"/>
        <v>8.0617175195536687E-3</v>
      </c>
      <c r="AA1428">
        <v>9296212</v>
      </c>
      <c r="AB1428">
        <v>20725</v>
      </c>
      <c r="AD1428" t="s">
        <v>4</v>
      </c>
      <c r="AE1428">
        <v>46</v>
      </c>
      <c r="AF1428">
        <v>4</v>
      </c>
      <c r="AH1428" t="s">
        <v>8826</v>
      </c>
      <c r="AI1428" t="s">
        <v>8825</v>
      </c>
      <c r="AJ1428" t="s">
        <v>8824</v>
      </c>
      <c r="AK1428" t="s">
        <v>8823</v>
      </c>
      <c r="AL1428">
        <v>0</v>
      </c>
      <c r="AM1428" s="5">
        <f t="shared" si="179"/>
        <v>0</v>
      </c>
      <c r="AN1428" s="4">
        <f t="shared" si="180"/>
        <v>0</v>
      </c>
      <c r="AO1428" s="3"/>
      <c r="AP1428">
        <v>0</v>
      </c>
      <c r="AQ1428" t="s">
        <v>321</v>
      </c>
      <c r="AR1428" t="s">
        <v>20</v>
      </c>
      <c r="AS1428" t="s">
        <v>320</v>
      </c>
      <c r="AT1428" s="2">
        <v>1.671</v>
      </c>
      <c r="AU1428" s="1">
        <f t="shared" si="181"/>
        <v>0.56432022636875678</v>
      </c>
      <c r="AV1428" s="1">
        <f t="shared" si="182"/>
        <v>0.40308587597768342</v>
      </c>
      <c r="AW1428" s="1">
        <f t="shared" si="183"/>
        <v>0.24185152558661005</v>
      </c>
    </row>
    <row r="1429" spans="1:49" x14ac:dyDescent="0.2">
      <c r="A1429">
        <v>1427</v>
      </c>
      <c r="B1429" t="s">
        <v>8822</v>
      </c>
      <c r="C1429" t="s">
        <v>8821</v>
      </c>
      <c r="F1429" t="s">
        <v>8820</v>
      </c>
      <c r="G1429" t="s">
        <v>10</v>
      </c>
      <c r="H1429" t="s">
        <v>9</v>
      </c>
      <c r="I1429" t="s">
        <v>8819</v>
      </c>
      <c r="J1429" t="s">
        <v>8818</v>
      </c>
      <c r="K1429" t="s">
        <v>8817</v>
      </c>
      <c r="L1429" t="s">
        <v>783</v>
      </c>
      <c r="M1429" t="s">
        <v>322</v>
      </c>
      <c r="N1429">
        <v>3</v>
      </c>
      <c r="O1429" t="s">
        <v>8816</v>
      </c>
      <c r="P1429" t="s">
        <v>8815</v>
      </c>
      <c r="Q1429" t="s">
        <v>8814</v>
      </c>
      <c r="R1429" s="7">
        <v>39692</v>
      </c>
      <c r="S1429" s="8">
        <f t="shared" si="176"/>
        <v>2008</v>
      </c>
      <c r="T1429" s="8">
        <v>2008</v>
      </c>
      <c r="U1429" s="8">
        <f t="shared" si="177"/>
        <v>14</v>
      </c>
      <c r="V1429" s="7">
        <v>39692</v>
      </c>
      <c r="W1429" t="s">
        <v>971</v>
      </c>
      <c r="X1429" s="2">
        <v>0.30199999999999999</v>
      </c>
      <c r="Y1429" s="6">
        <f t="shared" si="178"/>
        <v>8.0617175195536687E-3</v>
      </c>
      <c r="AA1429">
        <v>9296212</v>
      </c>
      <c r="AB1429">
        <v>20725</v>
      </c>
      <c r="AD1429" t="s">
        <v>4</v>
      </c>
      <c r="AE1429">
        <v>46</v>
      </c>
      <c r="AF1429">
        <v>4</v>
      </c>
      <c r="AH1429" t="s">
        <v>8813</v>
      </c>
      <c r="AI1429" t="s">
        <v>8812</v>
      </c>
      <c r="AJ1429" t="s">
        <v>8811</v>
      </c>
      <c r="AK1429" t="s">
        <v>8810</v>
      </c>
      <c r="AL1429">
        <v>0</v>
      </c>
      <c r="AM1429" s="5">
        <f t="shared" si="179"/>
        <v>0</v>
      </c>
      <c r="AN1429" s="4">
        <f t="shared" si="180"/>
        <v>0</v>
      </c>
      <c r="AO1429" s="3"/>
      <c r="AP1429">
        <v>0</v>
      </c>
      <c r="AQ1429" t="s">
        <v>321</v>
      </c>
      <c r="AR1429" t="s">
        <v>8809</v>
      </c>
      <c r="AS1429" t="s">
        <v>320</v>
      </c>
      <c r="AT1429" s="2">
        <v>1.671</v>
      </c>
      <c r="AU1429" s="1">
        <f t="shared" si="181"/>
        <v>0.56432022636875678</v>
      </c>
      <c r="AV1429" s="1">
        <f t="shared" si="182"/>
        <v>0.40308587597768342</v>
      </c>
      <c r="AW1429" s="1">
        <f t="shared" si="183"/>
        <v>0.24185152558661005</v>
      </c>
    </row>
    <row r="1430" spans="1:49" x14ac:dyDescent="0.2">
      <c r="A1430">
        <v>1428</v>
      </c>
      <c r="B1430" t="s">
        <v>8808</v>
      </c>
      <c r="C1430" t="s">
        <v>8807</v>
      </c>
      <c r="F1430" t="s">
        <v>8806</v>
      </c>
      <c r="G1430" t="s">
        <v>10</v>
      </c>
      <c r="H1430" t="s">
        <v>9</v>
      </c>
      <c r="I1430" t="s">
        <v>126</v>
      </c>
      <c r="J1430">
        <v>60030838</v>
      </c>
      <c r="K1430" t="s">
        <v>8805</v>
      </c>
      <c r="L1430" t="s">
        <v>1352</v>
      </c>
      <c r="M1430" t="s">
        <v>216</v>
      </c>
      <c r="N1430">
        <v>2</v>
      </c>
      <c r="O1430" t="s">
        <v>8804</v>
      </c>
      <c r="P1430" t="s">
        <v>8803</v>
      </c>
      <c r="Q1430" t="s">
        <v>8802</v>
      </c>
      <c r="R1430" s="7">
        <v>39692</v>
      </c>
      <c r="S1430" s="8">
        <f t="shared" si="176"/>
        <v>2008</v>
      </c>
      <c r="T1430" s="8">
        <v>2008</v>
      </c>
      <c r="U1430" s="8">
        <f t="shared" si="177"/>
        <v>14</v>
      </c>
      <c r="V1430" s="7">
        <v>39692</v>
      </c>
      <c r="W1430" t="s">
        <v>8801</v>
      </c>
      <c r="X1430" s="2">
        <v>0.24</v>
      </c>
      <c r="Y1430" s="6">
        <f t="shared" si="178"/>
        <v>6.4066629294466243E-3</v>
      </c>
      <c r="AA1430">
        <v>9251030</v>
      </c>
      <c r="AB1430">
        <v>25569</v>
      </c>
      <c r="AC1430">
        <v>15731979</v>
      </c>
      <c r="AD1430" t="s">
        <v>4</v>
      </c>
      <c r="AE1430">
        <v>56</v>
      </c>
      <c r="AF1430">
        <v>3</v>
      </c>
      <c r="AH1430" t="s">
        <v>1666</v>
      </c>
      <c r="AI1430" t="s">
        <v>8800</v>
      </c>
      <c r="AJ1430" t="s">
        <v>8799</v>
      </c>
      <c r="AK1430" t="s">
        <v>8798</v>
      </c>
      <c r="AL1430">
        <v>9</v>
      </c>
      <c r="AM1430" s="5">
        <f t="shared" si="179"/>
        <v>0.6428571428571429</v>
      </c>
      <c r="AN1430" s="4">
        <f t="shared" si="180"/>
        <v>9.7365716449396885E-4</v>
      </c>
      <c r="AO1430" s="3"/>
      <c r="AP1430">
        <v>0</v>
      </c>
      <c r="AR1430" t="s">
        <v>20</v>
      </c>
      <c r="AT1430" s="2" t="s">
        <v>0</v>
      </c>
      <c r="AU1430" s="1">
        <f t="shared" si="181"/>
        <v>0.47767611999608273</v>
      </c>
      <c r="AV1430" s="1">
        <f t="shared" si="182"/>
        <v>0.36901600469702966</v>
      </c>
      <c r="AW1430" s="1">
        <f t="shared" si="183"/>
        <v>0.26035588939797655</v>
      </c>
    </row>
    <row r="1431" spans="1:49" x14ac:dyDescent="0.2">
      <c r="A1431">
        <v>1429</v>
      </c>
      <c r="B1431" t="s">
        <v>8797</v>
      </c>
      <c r="C1431" t="s">
        <v>8796</v>
      </c>
      <c r="F1431" t="s">
        <v>8795</v>
      </c>
      <c r="G1431" t="s">
        <v>10</v>
      </c>
      <c r="H1431" t="s">
        <v>9</v>
      </c>
      <c r="I1431" t="s">
        <v>387</v>
      </c>
      <c r="J1431">
        <v>60005244</v>
      </c>
      <c r="K1431" t="s">
        <v>270</v>
      </c>
      <c r="L1431" t="s">
        <v>269</v>
      </c>
      <c r="M1431" t="s">
        <v>40</v>
      </c>
      <c r="N1431">
        <v>3</v>
      </c>
      <c r="O1431" t="s">
        <v>8794</v>
      </c>
      <c r="P1431" t="s">
        <v>8793</v>
      </c>
      <c r="Q1431" t="s">
        <v>8792</v>
      </c>
      <c r="R1431" s="7">
        <v>39692</v>
      </c>
      <c r="S1431" s="8">
        <f t="shared" si="176"/>
        <v>2008</v>
      </c>
      <c r="T1431" s="8">
        <v>2008</v>
      </c>
      <c r="U1431" s="8">
        <f t="shared" si="177"/>
        <v>14</v>
      </c>
      <c r="V1431" s="7">
        <v>39692</v>
      </c>
      <c r="W1431" t="s">
        <v>254</v>
      </c>
      <c r="X1431" s="2" t="s">
        <v>0</v>
      </c>
      <c r="Y1431" s="6" t="e">
        <f t="shared" si="178"/>
        <v>#VALUE!</v>
      </c>
      <c r="AA1431">
        <v>16733460</v>
      </c>
      <c r="AB1431">
        <v>4700152493</v>
      </c>
      <c r="AC1431">
        <v>16733584</v>
      </c>
      <c r="AD1431" t="s">
        <v>4</v>
      </c>
      <c r="AE1431">
        <v>3</v>
      </c>
      <c r="AF1431">
        <v>3</v>
      </c>
      <c r="AH1431" t="s">
        <v>8791</v>
      </c>
      <c r="AI1431" t="s">
        <v>8790</v>
      </c>
      <c r="AJ1431" t="s">
        <v>8789</v>
      </c>
      <c r="AK1431" t="s">
        <v>8788</v>
      </c>
      <c r="AL1431">
        <v>0</v>
      </c>
      <c r="AM1431" s="5">
        <f t="shared" si="179"/>
        <v>0</v>
      </c>
      <c r="AN1431" s="4">
        <f t="shared" si="180"/>
        <v>0</v>
      </c>
      <c r="AO1431" s="3"/>
      <c r="AP1431">
        <v>0</v>
      </c>
      <c r="AQ1431" t="s">
        <v>37</v>
      </c>
      <c r="AR1431">
        <v>60272046</v>
      </c>
      <c r="AS1431" t="s">
        <v>36</v>
      </c>
      <c r="AT1431" s="2" t="s">
        <v>0</v>
      </c>
      <c r="AU1431" s="1" t="e">
        <f t="shared" si="181"/>
        <v>#VALUE!</v>
      </c>
      <c r="AV1431" s="1" t="e">
        <f t="shared" si="182"/>
        <v>#VALUE!</v>
      </c>
      <c r="AW1431" s="1" t="e">
        <f t="shared" si="183"/>
        <v>#VALUE!</v>
      </c>
    </row>
    <row r="1432" spans="1:49" x14ac:dyDescent="0.2">
      <c r="A1432">
        <v>1430</v>
      </c>
      <c r="B1432" t="s">
        <v>8787</v>
      </c>
      <c r="C1432" t="s">
        <v>8786</v>
      </c>
      <c r="F1432" t="s">
        <v>8785</v>
      </c>
      <c r="G1432" t="s">
        <v>10</v>
      </c>
      <c r="H1432" t="s">
        <v>9</v>
      </c>
      <c r="I1432" t="s">
        <v>8784</v>
      </c>
      <c r="J1432">
        <v>60019616</v>
      </c>
      <c r="K1432" t="s">
        <v>257</v>
      </c>
      <c r="L1432" t="s">
        <v>256</v>
      </c>
      <c r="M1432" t="s">
        <v>40</v>
      </c>
      <c r="N1432">
        <v>3</v>
      </c>
      <c r="O1432" t="s">
        <v>8783</v>
      </c>
      <c r="P1432" t="s">
        <v>8782</v>
      </c>
      <c r="Q1432" t="s">
        <v>1278</v>
      </c>
      <c r="R1432" s="7">
        <v>39692</v>
      </c>
      <c r="S1432" s="8">
        <f t="shared" si="176"/>
        <v>2008</v>
      </c>
      <c r="T1432" s="8">
        <v>2008</v>
      </c>
      <c r="U1432" s="8">
        <f t="shared" si="177"/>
        <v>14</v>
      </c>
      <c r="V1432" s="7">
        <v>39692</v>
      </c>
      <c r="W1432" t="s">
        <v>254</v>
      </c>
      <c r="X1432" s="2" t="s">
        <v>0</v>
      </c>
      <c r="Y1432" s="6" t="e">
        <f t="shared" si="178"/>
        <v>#VALUE!</v>
      </c>
      <c r="AA1432">
        <v>16733460</v>
      </c>
      <c r="AB1432">
        <v>4700152493</v>
      </c>
      <c r="AC1432">
        <v>16733584</v>
      </c>
      <c r="AD1432" t="s">
        <v>4</v>
      </c>
      <c r="AE1432">
        <v>3</v>
      </c>
      <c r="AF1432">
        <v>3</v>
      </c>
      <c r="AH1432" t="s">
        <v>8781</v>
      </c>
      <c r="AI1432" t="s">
        <v>8780</v>
      </c>
      <c r="AJ1432" t="s">
        <v>8779</v>
      </c>
      <c r="AK1432" t="s">
        <v>8778</v>
      </c>
      <c r="AL1432">
        <v>0</v>
      </c>
      <c r="AM1432" s="5">
        <f t="shared" si="179"/>
        <v>0</v>
      </c>
      <c r="AN1432" s="4">
        <f t="shared" si="180"/>
        <v>0</v>
      </c>
      <c r="AO1432" s="3"/>
      <c r="AP1432">
        <v>0</v>
      </c>
      <c r="AQ1432" t="s">
        <v>37</v>
      </c>
      <c r="AR1432">
        <v>60572039</v>
      </c>
      <c r="AS1432" t="s">
        <v>36</v>
      </c>
      <c r="AT1432" s="2" t="s">
        <v>0</v>
      </c>
      <c r="AU1432" s="1" t="e">
        <f t="shared" si="181"/>
        <v>#VALUE!</v>
      </c>
      <c r="AV1432" s="1" t="e">
        <f t="shared" si="182"/>
        <v>#VALUE!</v>
      </c>
      <c r="AW1432" s="1" t="e">
        <f t="shared" si="183"/>
        <v>#VALUE!</v>
      </c>
    </row>
    <row r="1433" spans="1:49" x14ac:dyDescent="0.2">
      <c r="A1433">
        <v>1431</v>
      </c>
      <c r="B1433" t="s">
        <v>8777</v>
      </c>
      <c r="C1433" t="s">
        <v>8776</v>
      </c>
      <c r="F1433" t="s">
        <v>8775</v>
      </c>
      <c r="G1433" t="s">
        <v>10</v>
      </c>
      <c r="H1433" t="s">
        <v>9</v>
      </c>
      <c r="I1433" t="s">
        <v>8774</v>
      </c>
      <c r="J1433" t="s">
        <v>8773</v>
      </c>
      <c r="K1433" t="s">
        <v>8772</v>
      </c>
      <c r="L1433" t="s">
        <v>8771</v>
      </c>
      <c r="M1433" t="s">
        <v>1219</v>
      </c>
      <c r="N1433">
        <v>2</v>
      </c>
      <c r="O1433" t="s">
        <v>8770</v>
      </c>
      <c r="P1433" t="s">
        <v>8769</v>
      </c>
      <c r="Q1433" t="s">
        <v>8768</v>
      </c>
      <c r="R1433" s="7">
        <v>39692</v>
      </c>
      <c r="S1433" s="8">
        <f t="shared" si="176"/>
        <v>2008</v>
      </c>
      <c r="T1433" s="8">
        <v>2008</v>
      </c>
      <c r="U1433" s="8">
        <f t="shared" si="177"/>
        <v>14</v>
      </c>
      <c r="V1433" s="7">
        <v>39692</v>
      </c>
      <c r="W1433" t="s">
        <v>650</v>
      </c>
      <c r="X1433" s="2">
        <v>2.9860000000000002</v>
      </c>
      <c r="Y1433" s="6">
        <f t="shared" si="178"/>
        <v>7.9709564613865094E-2</v>
      </c>
      <c r="AA1433">
        <v>7338716</v>
      </c>
      <c r="AB1433">
        <v>18902</v>
      </c>
      <c r="AD1433" t="s">
        <v>4</v>
      </c>
      <c r="AE1433">
        <v>26</v>
      </c>
      <c r="AF1433">
        <v>7</v>
      </c>
      <c r="AG1433">
        <v>4604732</v>
      </c>
      <c r="AH1433" t="s">
        <v>8767</v>
      </c>
      <c r="AI1433" t="s">
        <v>8766</v>
      </c>
      <c r="AJ1433" t="s">
        <v>8765</v>
      </c>
      <c r="AK1433" t="s">
        <v>8764</v>
      </c>
      <c r="AL1433">
        <v>243</v>
      </c>
      <c r="AM1433" s="5">
        <f t="shared" si="179"/>
        <v>17.357142857142858</v>
      </c>
      <c r="AN1433" s="4">
        <f t="shared" si="180"/>
        <v>2.6288743441337158E-2</v>
      </c>
      <c r="AO1433" s="3"/>
      <c r="AP1433">
        <v>0</v>
      </c>
      <c r="AQ1433" t="s">
        <v>1471</v>
      </c>
      <c r="AR1433" t="s">
        <v>20</v>
      </c>
      <c r="AS1433" t="s">
        <v>8763</v>
      </c>
      <c r="AT1433" s="2" t="s">
        <v>0</v>
      </c>
      <c r="AU1433" s="1">
        <f t="shared" si="181"/>
        <v>6.368331826210671</v>
      </c>
      <c r="AV1433" s="1">
        <f t="shared" si="182"/>
        <v>5.2999154027601119</v>
      </c>
      <c r="AW1433" s="1">
        <f t="shared" si="183"/>
        <v>4.2314989793095528</v>
      </c>
    </row>
    <row r="1434" spans="1:49" x14ac:dyDescent="0.2">
      <c r="A1434">
        <v>1432</v>
      </c>
      <c r="B1434" t="s">
        <v>8762</v>
      </c>
      <c r="C1434" t="s">
        <v>8761</v>
      </c>
      <c r="D1434">
        <v>793237619</v>
      </c>
      <c r="F1434" t="s">
        <v>8760</v>
      </c>
      <c r="G1434" t="s">
        <v>10</v>
      </c>
      <c r="H1434" t="s">
        <v>9</v>
      </c>
      <c r="I1434" t="s">
        <v>8759</v>
      </c>
      <c r="J1434">
        <v>60000481</v>
      </c>
      <c r="K1434" t="s">
        <v>8758</v>
      </c>
      <c r="L1434" t="s">
        <v>8757</v>
      </c>
      <c r="M1434" t="s">
        <v>65</v>
      </c>
      <c r="N1434">
        <v>4</v>
      </c>
      <c r="O1434" t="s">
        <v>8756</v>
      </c>
      <c r="P1434" t="s">
        <v>8755</v>
      </c>
      <c r="Q1434" t="s">
        <v>8754</v>
      </c>
      <c r="R1434" s="7">
        <v>39692</v>
      </c>
      <c r="S1434" s="8">
        <f t="shared" si="176"/>
        <v>2008</v>
      </c>
      <c r="T1434" s="8">
        <v>2008</v>
      </c>
      <c r="U1434" s="8">
        <f t="shared" si="177"/>
        <v>14</v>
      </c>
      <c r="V1434" s="7">
        <v>39692</v>
      </c>
      <c r="W1434" t="s">
        <v>8753</v>
      </c>
      <c r="X1434" s="2" t="s">
        <v>0</v>
      </c>
      <c r="Y1434" s="6" t="e">
        <f t="shared" si="178"/>
        <v>#VALUE!</v>
      </c>
      <c r="AA1434">
        <v>11250003</v>
      </c>
      <c r="AB1434">
        <v>22513</v>
      </c>
      <c r="AC1434">
        <v>17485851</v>
      </c>
      <c r="AD1434" t="s">
        <v>4</v>
      </c>
      <c r="AE1434">
        <v>75</v>
      </c>
      <c r="AF1434">
        <v>3</v>
      </c>
      <c r="AH1434" t="s">
        <v>8752</v>
      </c>
      <c r="AI1434" t="s">
        <v>8751</v>
      </c>
      <c r="AJ1434" t="s">
        <v>8750</v>
      </c>
      <c r="AK1434" t="s">
        <v>8749</v>
      </c>
      <c r="AL1434">
        <v>5</v>
      </c>
      <c r="AM1434" s="5">
        <f t="shared" si="179"/>
        <v>0.35714285714285715</v>
      </c>
      <c r="AN1434" s="4">
        <f t="shared" si="180"/>
        <v>5.4092064694109376E-4</v>
      </c>
      <c r="AO1434" s="3"/>
      <c r="AP1434">
        <v>0</v>
      </c>
      <c r="AR1434" t="s">
        <v>20</v>
      </c>
      <c r="AT1434" s="2" t="s">
        <v>0</v>
      </c>
      <c r="AU1434" s="1" t="e">
        <f t="shared" si="181"/>
        <v>#VALUE!</v>
      </c>
      <c r="AV1434" s="1" t="e">
        <f t="shared" si="182"/>
        <v>#VALUE!</v>
      </c>
      <c r="AW1434" s="1" t="e">
        <f t="shared" si="183"/>
        <v>#VALUE!</v>
      </c>
    </row>
    <row r="1435" spans="1:49" x14ac:dyDescent="0.2">
      <c r="A1435">
        <v>1433</v>
      </c>
      <c r="B1435" t="s">
        <v>8748</v>
      </c>
      <c r="C1435" t="s">
        <v>8747</v>
      </c>
      <c r="F1435" t="s">
        <v>8746</v>
      </c>
      <c r="G1435" t="s">
        <v>10</v>
      </c>
      <c r="H1435" t="s">
        <v>9</v>
      </c>
      <c r="I1435" t="s">
        <v>8745</v>
      </c>
      <c r="J1435" t="s">
        <v>8744</v>
      </c>
      <c r="K1435" t="s">
        <v>8743</v>
      </c>
      <c r="L1435" t="s">
        <v>8742</v>
      </c>
      <c r="M1435" t="s">
        <v>44</v>
      </c>
      <c r="N1435">
        <v>2</v>
      </c>
      <c r="O1435" t="s">
        <v>8741</v>
      </c>
      <c r="P1435" t="s">
        <v>8740</v>
      </c>
      <c r="Q1435" t="s">
        <v>8739</v>
      </c>
      <c r="R1435" s="7">
        <v>39692</v>
      </c>
      <c r="S1435" s="8">
        <f t="shared" si="176"/>
        <v>2008</v>
      </c>
      <c r="T1435" s="8">
        <v>2008</v>
      </c>
      <c r="U1435" s="8">
        <f t="shared" si="177"/>
        <v>14</v>
      </c>
      <c r="V1435" s="7">
        <v>39692</v>
      </c>
      <c r="W1435" t="s">
        <v>254</v>
      </c>
      <c r="X1435" s="2" t="s">
        <v>0</v>
      </c>
      <c r="Y1435" s="6" t="e">
        <f t="shared" si="178"/>
        <v>#VALUE!</v>
      </c>
      <c r="AA1435">
        <v>16733460</v>
      </c>
      <c r="AB1435">
        <v>4700152493</v>
      </c>
      <c r="AC1435">
        <v>16733584</v>
      </c>
      <c r="AD1435" t="s">
        <v>4</v>
      </c>
      <c r="AE1435">
        <v>3</v>
      </c>
      <c r="AF1435">
        <v>3</v>
      </c>
      <c r="AH1435" t="s">
        <v>8738</v>
      </c>
      <c r="AI1435" t="s">
        <v>8737</v>
      </c>
      <c r="AJ1435" t="s">
        <v>8736</v>
      </c>
      <c r="AK1435" t="s">
        <v>8735</v>
      </c>
      <c r="AL1435">
        <v>0</v>
      </c>
      <c r="AM1435" s="5">
        <f t="shared" si="179"/>
        <v>0</v>
      </c>
      <c r="AN1435" s="4">
        <f t="shared" si="180"/>
        <v>0</v>
      </c>
      <c r="AO1435" s="3"/>
      <c r="AP1435">
        <v>0</v>
      </c>
      <c r="AR1435" t="s">
        <v>20</v>
      </c>
      <c r="AT1435" s="2" t="s">
        <v>0</v>
      </c>
      <c r="AU1435" s="1" t="e">
        <f t="shared" si="181"/>
        <v>#VALUE!</v>
      </c>
      <c r="AV1435" s="1" t="e">
        <f t="shared" si="182"/>
        <v>#VALUE!</v>
      </c>
      <c r="AW1435" s="1" t="e">
        <f t="shared" si="183"/>
        <v>#VALUE!</v>
      </c>
    </row>
    <row r="1436" spans="1:49" x14ac:dyDescent="0.2">
      <c r="A1436">
        <v>1434</v>
      </c>
      <c r="B1436" t="s">
        <v>8734</v>
      </c>
      <c r="C1436" t="s">
        <v>8733</v>
      </c>
      <c r="D1436" t="s">
        <v>8732</v>
      </c>
      <c r="F1436" t="s">
        <v>8731</v>
      </c>
      <c r="G1436" t="s">
        <v>10</v>
      </c>
      <c r="H1436" t="s">
        <v>9</v>
      </c>
      <c r="I1436" t="s">
        <v>8730</v>
      </c>
      <c r="J1436">
        <v>60007248</v>
      </c>
      <c r="K1436" t="s">
        <v>8729</v>
      </c>
      <c r="L1436" t="s">
        <v>8728</v>
      </c>
      <c r="M1436" t="s">
        <v>216</v>
      </c>
      <c r="N1436">
        <v>4</v>
      </c>
      <c r="O1436" t="s">
        <v>8727</v>
      </c>
      <c r="P1436" t="s">
        <v>8726</v>
      </c>
      <c r="Q1436" t="s">
        <v>8725</v>
      </c>
      <c r="R1436" s="7">
        <v>39692</v>
      </c>
      <c r="S1436" s="8">
        <f t="shared" si="176"/>
        <v>2008</v>
      </c>
      <c r="T1436" s="8">
        <v>2008</v>
      </c>
      <c r="U1436" s="8">
        <f t="shared" si="177"/>
        <v>14</v>
      </c>
      <c r="V1436" s="7">
        <v>39692</v>
      </c>
      <c r="W1436" t="s">
        <v>26</v>
      </c>
      <c r="X1436" s="2">
        <v>1.1339999999999999</v>
      </c>
      <c r="Y1436" s="6">
        <f t="shared" si="178"/>
        <v>3.0271482341635299E-2</v>
      </c>
      <c r="AA1436">
        <v>945765</v>
      </c>
      <c r="AB1436">
        <v>12372</v>
      </c>
      <c r="AD1436" t="s">
        <v>4</v>
      </c>
      <c r="AE1436">
        <v>63</v>
      </c>
      <c r="AF1436" s="9">
        <v>44352</v>
      </c>
      <c r="AH1436" t="s">
        <v>762</v>
      </c>
      <c r="AI1436" t="s">
        <v>8724</v>
      </c>
      <c r="AJ1436" t="s">
        <v>8723</v>
      </c>
      <c r="AK1436" t="s">
        <v>8722</v>
      </c>
      <c r="AL1436">
        <v>17</v>
      </c>
      <c r="AM1436" s="5">
        <f t="shared" si="179"/>
        <v>1.2142857142857142</v>
      </c>
      <c r="AN1436" s="4">
        <f t="shared" si="180"/>
        <v>1.8391301995997185E-3</v>
      </c>
      <c r="AO1436" s="3"/>
      <c r="AP1436">
        <v>0</v>
      </c>
      <c r="AR1436" t="s">
        <v>20</v>
      </c>
      <c r="AT1436" s="2">
        <v>2.4129999999999998</v>
      </c>
      <c r="AU1436" s="1">
        <f t="shared" si="181"/>
        <v>2.1741776699024622</v>
      </c>
      <c r="AV1436" s="1">
        <f t="shared" si="182"/>
        <v>1.6055306270617509</v>
      </c>
      <c r="AW1436" s="1">
        <f t="shared" si="183"/>
        <v>1.0368835842210391</v>
      </c>
    </row>
    <row r="1437" spans="1:49" x14ac:dyDescent="0.2">
      <c r="A1437">
        <v>1435</v>
      </c>
      <c r="B1437" t="s">
        <v>8721</v>
      </c>
      <c r="C1437" t="s">
        <v>8720</v>
      </c>
      <c r="D1437" t="s">
        <v>8719</v>
      </c>
      <c r="F1437" t="s">
        <v>8718</v>
      </c>
      <c r="G1437" t="s">
        <v>10</v>
      </c>
      <c r="H1437" t="s">
        <v>9</v>
      </c>
      <c r="I1437" t="s">
        <v>8717</v>
      </c>
      <c r="J1437">
        <v>60017016</v>
      </c>
      <c r="K1437" t="s">
        <v>1180</v>
      </c>
      <c r="L1437" t="s">
        <v>1179</v>
      </c>
      <c r="M1437" t="s">
        <v>15</v>
      </c>
      <c r="N1437">
        <v>6</v>
      </c>
      <c r="O1437" t="s">
        <v>8716</v>
      </c>
      <c r="P1437" t="s">
        <v>8715</v>
      </c>
      <c r="Q1437" t="s">
        <v>8714</v>
      </c>
      <c r="R1437" s="7">
        <v>39692</v>
      </c>
      <c r="S1437" s="8">
        <f t="shared" si="176"/>
        <v>2008</v>
      </c>
      <c r="T1437" s="8">
        <v>2008</v>
      </c>
      <c r="U1437" s="8">
        <f t="shared" si="177"/>
        <v>14</v>
      </c>
      <c r="V1437" s="7">
        <v>39692</v>
      </c>
      <c r="W1437" t="s">
        <v>1654</v>
      </c>
      <c r="X1437" s="2">
        <v>1.0049999999999999</v>
      </c>
      <c r="Y1437" s="6">
        <f t="shared" si="178"/>
        <v>2.6827901017057738E-2</v>
      </c>
      <c r="AA1437">
        <v>160032</v>
      </c>
      <c r="AB1437">
        <v>27959</v>
      </c>
      <c r="AD1437" t="s">
        <v>4</v>
      </c>
      <c r="AE1437">
        <v>345</v>
      </c>
      <c r="AF1437">
        <v>6</v>
      </c>
      <c r="AH1437" t="s">
        <v>8713</v>
      </c>
      <c r="AI1437" t="s">
        <v>8712</v>
      </c>
      <c r="AJ1437" t="s">
        <v>8711</v>
      </c>
      <c r="AK1437" t="s">
        <v>8710</v>
      </c>
      <c r="AL1437">
        <v>21</v>
      </c>
      <c r="AM1437" s="5">
        <f t="shared" si="179"/>
        <v>1.5</v>
      </c>
      <c r="AN1437" s="4">
        <f t="shared" si="180"/>
        <v>2.2718667171525938E-3</v>
      </c>
      <c r="AO1437" s="3"/>
      <c r="AP1437">
        <v>0</v>
      </c>
      <c r="AQ1437" t="s">
        <v>1337</v>
      </c>
      <c r="AR1437" t="s">
        <v>20</v>
      </c>
      <c r="AS1437" t="s">
        <v>703</v>
      </c>
      <c r="AT1437" s="2" t="s">
        <v>0</v>
      </c>
      <c r="AU1437" s="1">
        <f t="shared" si="181"/>
        <v>1.9461090727086194</v>
      </c>
      <c r="AV1437" s="1">
        <f t="shared" si="182"/>
        <v>1.4549883867105167</v>
      </c>
      <c r="AW1437" s="1">
        <f t="shared" si="183"/>
        <v>0.96386770071241368</v>
      </c>
    </row>
    <row r="1438" spans="1:49" x14ac:dyDescent="0.2">
      <c r="A1438">
        <v>1436</v>
      </c>
      <c r="B1438" t="s">
        <v>8709</v>
      </c>
      <c r="C1438" t="s">
        <v>8708</v>
      </c>
      <c r="D1438" t="s">
        <v>8707</v>
      </c>
      <c r="F1438" t="s">
        <v>8706</v>
      </c>
      <c r="G1438" t="s">
        <v>10</v>
      </c>
      <c r="H1438" t="s">
        <v>9</v>
      </c>
      <c r="I1438" t="s">
        <v>8705</v>
      </c>
      <c r="J1438" t="s">
        <v>8704</v>
      </c>
      <c r="K1438" t="s">
        <v>8703</v>
      </c>
      <c r="L1438" t="s">
        <v>8702</v>
      </c>
      <c r="M1438" t="s">
        <v>5007</v>
      </c>
      <c r="N1438">
        <v>2</v>
      </c>
      <c r="O1438" t="s">
        <v>8701</v>
      </c>
      <c r="P1438" t="s">
        <v>8700</v>
      </c>
      <c r="Q1438" t="s">
        <v>8699</v>
      </c>
      <c r="R1438" s="7">
        <v>39692</v>
      </c>
      <c r="S1438" s="8">
        <f t="shared" si="176"/>
        <v>2008</v>
      </c>
      <c r="T1438" s="8">
        <v>2008</v>
      </c>
      <c r="U1438" s="8">
        <f t="shared" si="177"/>
        <v>14</v>
      </c>
      <c r="V1438" s="7">
        <v>39692</v>
      </c>
      <c r="W1438" t="s">
        <v>1654</v>
      </c>
      <c r="X1438" s="2">
        <v>1.0049999999999999</v>
      </c>
      <c r="Y1438" s="6">
        <f t="shared" si="178"/>
        <v>2.6827901017057738E-2</v>
      </c>
      <c r="AA1438">
        <v>160032</v>
      </c>
      <c r="AB1438">
        <v>27959</v>
      </c>
      <c r="AD1438" t="s">
        <v>4</v>
      </c>
      <c r="AE1438">
        <v>345</v>
      </c>
      <c r="AF1438">
        <v>6</v>
      </c>
      <c r="AH1438" t="s">
        <v>8698</v>
      </c>
      <c r="AI1438" t="s">
        <v>8697</v>
      </c>
      <c r="AJ1438" t="s">
        <v>8696</v>
      </c>
      <c r="AK1438" t="s">
        <v>8695</v>
      </c>
      <c r="AL1438">
        <v>32</v>
      </c>
      <c r="AM1438" s="5">
        <f t="shared" si="179"/>
        <v>2.2857142857142856</v>
      </c>
      <c r="AN1438" s="4">
        <f t="shared" si="180"/>
        <v>3.4618921404229999E-3</v>
      </c>
      <c r="AO1438" s="3"/>
      <c r="AP1438">
        <v>0</v>
      </c>
      <c r="AQ1438" t="s">
        <v>8694</v>
      </c>
      <c r="AR1438" t="s">
        <v>20</v>
      </c>
      <c r="AS1438" t="s">
        <v>1924</v>
      </c>
      <c r="AT1438" s="2" t="s">
        <v>0</v>
      </c>
      <c r="AU1438" s="1">
        <f t="shared" si="181"/>
        <v>1.9818098354067317</v>
      </c>
      <c r="AV1438" s="1">
        <f t="shared" si="182"/>
        <v>1.514489657874037</v>
      </c>
      <c r="AW1438" s="1">
        <f t="shared" si="183"/>
        <v>1.0471694803413421</v>
      </c>
    </row>
    <row r="1439" spans="1:49" x14ac:dyDescent="0.2">
      <c r="A1439">
        <v>1437</v>
      </c>
      <c r="B1439" t="s">
        <v>8693</v>
      </c>
      <c r="C1439" t="s">
        <v>8692</v>
      </c>
      <c r="D1439" t="s">
        <v>8691</v>
      </c>
      <c r="E1439">
        <v>18555961</v>
      </c>
      <c r="F1439" t="s">
        <v>8690</v>
      </c>
      <c r="G1439" t="s">
        <v>10</v>
      </c>
      <c r="H1439" t="s">
        <v>9</v>
      </c>
      <c r="I1439" t="s">
        <v>8689</v>
      </c>
      <c r="J1439" t="s">
        <v>8688</v>
      </c>
      <c r="K1439" t="s">
        <v>8687</v>
      </c>
      <c r="L1439" t="s">
        <v>8686</v>
      </c>
      <c r="M1439" t="s">
        <v>58</v>
      </c>
      <c r="N1439">
        <v>3</v>
      </c>
      <c r="O1439" t="s">
        <v>8685</v>
      </c>
      <c r="P1439" t="s">
        <v>8684</v>
      </c>
      <c r="Q1439" t="s">
        <v>8683</v>
      </c>
      <c r="R1439" s="7">
        <v>39692</v>
      </c>
      <c r="S1439" s="8">
        <f t="shared" si="176"/>
        <v>2008</v>
      </c>
      <c r="T1439" s="8">
        <v>2008</v>
      </c>
      <c r="U1439" s="8">
        <f t="shared" si="177"/>
        <v>14</v>
      </c>
      <c r="V1439" s="7">
        <v>39692</v>
      </c>
      <c r="W1439" t="s">
        <v>594</v>
      </c>
      <c r="X1439" s="2">
        <v>0.998</v>
      </c>
      <c r="Y1439" s="6">
        <f t="shared" si="178"/>
        <v>2.664104001494888E-2</v>
      </c>
      <c r="AA1439">
        <v>14678039</v>
      </c>
      <c r="AB1439">
        <v>19156</v>
      </c>
      <c r="AD1439" t="s">
        <v>4</v>
      </c>
      <c r="AE1439">
        <v>37</v>
      </c>
      <c r="AF1439">
        <v>5</v>
      </c>
      <c r="AH1439" t="s">
        <v>8682</v>
      </c>
      <c r="AI1439" t="s">
        <v>8681</v>
      </c>
      <c r="AJ1439" t="s">
        <v>8680</v>
      </c>
      <c r="AK1439" t="s">
        <v>8679</v>
      </c>
      <c r="AL1439">
        <v>37</v>
      </c>
      <c r="AM1439" s="5">
        <f t="shared" si="179"/>
        <v>2.6428571428571428</v>
      </c>
      <c r="AN1439" s="4">
        <f t="shared" si="180"/>
        <v>4.0028127873640938E-3</v>
      </c>
      <c r="AO1439" s="3"/>
      <c r="AP1439">
        <v>0</v>
      </c>
      <c r="AQ1439" t="s">
        <v>19</v>
      </c>
      <c r="AR1439" t="s">
        <v>8678</v>
      </c>
      <c r="AS1439" t="s">
        <v>18</v>
      </c>
      <c r="AT1439" s="2" t="s">
        <v>0</v>
      </c>
      <c r="AU1439" s="1">
        <f t="shared" si="181"/>
        <v>1.9849571846673444</v>
      </c>
      <c r="AV1439" s="1">
        <f t="shared" si="182"/>
        <v>1.5321926401156487</v>
      </c>
      <c r="AW1439" s="1">
        <f t="shared" si="183"/>
        <v>1.0794280955639528</v>
      </c>
    </row>
    <row r="1440" spans="1:49" x14ac:dyDescent="0.2">
      <c r="A1440">
        <v>1438</v>
      </c>
      <c r="B1440" t="s">
        <v>8677</v>
      </c>
      <c r="C1440" t="s">
        <v>8676</v>
      </c>
      <c r="D1440" t="s">
        <v>8675</v>
      </c>
      <c r="E1440">
        <v>18555960</v>
      </c>
      <c r="F1440" t="s">
        <v>8674</v>
      </c>
      <c r="G1440" t="s">
        <v>10</v>
      </c>
      <c r="H1440" t="s">
        <v>9</v>
      </c>
      <c r="I1440" t="s">
        <v>8673</v>
      </c>
      <c r="J1440" t="s">
        <v>8672</v>
      </c>
      <c r="K1440" t="s">
        <v>8671</v>
      </c>
      <c r="L1440" t="s">
        <v>8670</v>
      </c>
      <c r="M1440" t="s">
        <v>8669</v>
      </c>
      <c r="N1440">
        <v>4</v>
      </c>
      <c r="O1440" t="s">
        <v>8668</v>
      </c>
      <c r="P1440" t="s">
        <v>8667</v>
      </c>
      <c r="Q1440" t="s">
        <v>8666</v>
      </c>
      <c r="R1440" s="7">
        <v>39692</v>
      </c>
      <c r="S1440" s="8">
        <f t="shared" si="176"/>
        <v>2008</v>
      </c>
      <c r="T1440" s="8">
        <v>2008</v>
      </c>
      <c r="U1440" s="8">
        <f t="shared" si="177"/>
        <v>14</v>
      </c>
      <c r="V1440" s="7">
        <v>39692</v>
      </c>
      <c r="W1440" t="s">
        <v>594</v>
      </c>
      <c r="X1440" s="2">
        <v>0.998</v>
      </c>
      <c r="Y1440" s="6">
        <f t="shared" si="178"/>
        <v>2.664104001494888E-2</v>
      </c>
      <c r="AA1440">
        <v>14678039</v>
      </c>
      <c r="AB1440">
        <v>19156</v>
      </c>
      <c r="AD1440" t="s">
        <v>4</v>
      </c>
      <c r="AE1440">
        <v>37</v>
      </c>
      <c r="AF1440">
        <v>5</v>
      </c>
      <c r="AH1440" t="s">
        <v>8665</v>
      </c>
      <c r="AI1440" t="s">
        <v>8664</v>
      </c>
      <c r="AJ1440" t="s">
        <v>8663</v>
      </c>
      <c r="AK1440" t="s">
        <v>8662</v>
      </c>
      <c r="AL1440">
        <v>33</v>
      </c>
      <c r="AM1440" s="5">
        <f t="shared" si="179"/>
        <v>2.3571428571428572</v>
      </c>
      <c r="AN1440" s="4">
        <f t="shared" si="180"/>
        <v>3.5700762698112187E-3</v>
      </c>
      <c r="AO1440" s="3"/>
      <c r="AP1440">
        <v>0</v>
      </c>
      <c r="AQ1440" t="s">
        <v>19</v>
      </c>
      <c r="AR1440" t="s">
        <v>8661</v>
      </c>
      <c r="AS1440" t="s">
        <v>18</v>
      </c>
      <c r="AT1440" s="2" t="s">
        <v>0</v>
      </c>
      <c r="AU1440" s="1">
        <f t="shared" si="181"/>
        <v>1.9719750891407581</v>
      </c>
      <c r="AV1440" s="1">
        <f t="shared" si="182"/>
        <v>1.5105558142380051</v>
      </c>
      <c r="AW1440" s="1">
        <f t="shared" si="183"/>
        <v>1.0491365393352516</v>
      </c>
    </row>
    <row r="1441" spans="1:49" x14ac:dyDescent="0.2">
      <c r="A1441">
        <v>1439</v>
      </c>
      <c r="B1441" t="s">
        <v>8660</v>
      </c>
      <c r="C1441" t="s">
        <v>8659</v>
      </c>
      <c r="D1441" t="s">
        <v>8658</v>
      </c>
      <c r="F1441" t="s">
        <v>8657</v>
      </c>
      <c r="G1441" t="s">
        <v>10</v>
      </c>
      <c r="H1441" t="s">
        <v>9</v>
      </c>
      <c r="I1441" t="s">
        <v>8656</v>
      </c>
      <c r="J1441" t="s">
        <v>8655</v>
      </c>
      <c r="K1441" t="s">
        <v>8654</v>
      </c>
      <c r="L1441" t="s">
        <v>8653</v>
      </c>
      <c r="M1441" t="s">
        <v>233</v>
      </c>
      <c r="N1441">
        <v>3</v>
      </c>
      <c r="O1441" t="s">
        <v>8652</v>
      </c>
      <c r="P1441" t="s">
        <v>8651</v>
      </c>
      <c r="Q1441" t="s">
        <v>8650</v>
      </c>
      <c r="R1441" s="7">
        <v>39692</v>
      </c>
      <c r="S1441" s="8">
        <f t="shared" si="176"/>
        <v>2008</v>
      </c>
      <c r="T1441" s="8">
        <v>2008</v>
      </c>
      <c r="U1441" s="8">
        <f t="shared" si="177"/>
        <v>14</v>
      </c>
      <c r="V1441" s="7">
        <v>39692</v>
      </c>
      <c r="W1441" t="s">
        <v>602</v>
      </c>
      <c r="X1441" s="2">
        <v>1.23</v>
      </c>
      <c r="Y1441" s="6">
        <f t="shared" si="178"/>
        <v>3.2834147513413951E-2</v>
      </c>
      <c r="AA1441">
        <v>9638695</v>
      </c>
      <c r="AB1441">
        <v>17852</v>
      </c>
      <c r="AD1441" t="s">
        <v>4</v>
      </c>
      <c r="AE1441">
        <v>41</v>
      </c>
      <c r="AF1441">
        <v>6</v>
      </c>
      <c r="AH1441" t="s">
        <v>8649</v>
      </c>
      <c r="AI1441" t="s">
        <v>8648</v>
      </c>
      <c r="AJ1441" t="s">
        <v>8647</v>
      </c>
      <c r="AK1441" t="s">
        <v>8646</v>
      </c>
      <c r="AL1441">
        <v>58</v>
      </c>
      <c r="AM1441" s="5">
        <f t="shared" si="179"/>
        <v>4.1428571428571432</v>
      </c>
      <c r="AN1441" s="4">
        <f t="shared" si="180"/>
        <v>6.274679504516688E-3</v>
      </c>
      <c r="AO1441" s="3"/>
      <c r="AP1441">
        <v>0</v>
      </c>
      <c r="AQ1441" t="s">
        <v>8645</v>
      </c>
      <c r="AR1441" t="s">
        <v>8644</v>
      </c>
      <c r="AS1441" t="s">
        <v>8643</v>
      </c>
      <c r="AT1441" s="2" t="s">
        <v>0</v>
      </c>
      <c r="AU1441" s="1">
        <f t="shared" si="181"/>
        <v>2.486630711074477</v>
      </c>
      <c r="AV1441" s="1">
        <f t="shared" si="182"/>
        <v>1.955441350896532</v>
      </c>
      <c r="AW1441" s="1">
        <f t="shared" si="183"/>
        <v>1.4242519907185867</v>
      </c>
    </row>
    <row r="1442" spans="1:49" x14ac:dyDescent="0.2">
      <c r="A1442">
        <v>1440</v>
      </c>
      <c r="B1442" t="s">
        <v>8642</v>
      </c>
      <c r="C1442" t="s">
        <v>8641</v>
      </c>
      <c r="D1442" t="s">
        <v>8640</v>
      </c>
      <c r="E1442">
        <v>18313180</v>
      </c>
      <c r="F1442" t="s">
        <v>8639</v>
      </c>
      <c r="G1442" t="s">
        <v>10</v>
      </c>
      <c r="H1442" t="s">
        <v>9</v>
      </c>
      <c r="I1442" t="s">
        <v>8638</v>
      </c>
      <c r="J1442" t="s">
        <v>8637</v>
      </c>
      <c r="K1442" t="s">
        <v>8636</v>
      </c>
      <c r="L1442" t="s">
        <v>8635</v>
      </c>
      <c r="M1442" t="s">
        <v>947</v>
      </c>
      <c r="N1442">
        <v>4</v>
      </c>
      <c r="O1442" t="s">
        <v>8634</v>
      </c>
      <c r="P1442" t="s">
        <v>8633</v>
      </c>
      <c r="Q1442" t="s">
        <v>8632</v>
      </c>
      <c r="R1442" s="7">
        <v>39692</v>
      </c>
      <c r="S1442" s="8">
        <f t="shared" si="176"/>
        <v>2008</v>
      </c>
      <c r="T1442" s="8">
        <v>2008</v>
      </c>
      <c r="U1442" s="8">
        <f t="shared" si="177"/>
        <v>14</v>
      </c>
      <c r="V1442" s="7">
        <v>39692</v>
      </c>
      <c r="W1442" t="s">
        <v>8631</v>
      </c>
      <c r="X1442" s="2">
        <v>0.81799999999999995</v>
      </c>
      <c r="Y1442" s="6">
        <f t="shared" si="178"/>
        <v>2.1836042817863912E-2</v>
      </c>
      <c r="AA1442" t="s">
        <v>8630</v>
      </c>
      <c r="AB1442">
        <v>23388</v>
      </c>
      <c r="AD1442" t="s">
        <v>4</v>
      </c>
      <c r="AE1442">
        <v>99</v>
      </c>
      <c r="AF1442">
        <v>9</v>
      </c>
      <c r="AH1442" t="s">
        <v>8629</v>
      </c>
      <c r="AI1442" t="s">
        <v>8628</v>
      </c>
      <c r="AJ1442" t="s">
        <v>8627</v>
      </c>
      <c r="AK1442" t="s">
        <v>8626</v>
      </c>
      <c r="AL1442">
        <v>31</v>
      </c>
      <c r="AM1442" s="5">
        <f t="shared" si="179"/>
        <v>2.2142857142857144</v>
      </c>
      <c r="AN1442" s="4">
        <f t="shared" si="180"/>
        <v>3.3537080110347815E-3</v>
      </c>
      <c r="AO1442" s="3"/>
      <c r="AP1442">
        <v>0</v>
      </c>
      <c r="AQ1442" t="s">
        <v>1033</v>
      </c>
      <c r="AR1442" t="s">
        <v>8625</v>
      </c>
      <c r="AS1442" t="s">
        <v>1032</v>
      </c>
      <c r="AT1442" s="2" t="s">
        <v>0</v>
      </c>
      <c r="AU1442" s="1">
        <f t="shared" si="181"/>
        <v>1.6291342375815172</v>
      </c>
      <c r="AV1442" s="1">
        <f t="shared" si="182"/>
        <v>1.2594875414449347</v>
      </c>
      <c r="AW1442" s="1">
        <f t="shared" si="183"/>
        <v>0.88984084530835206</v>
      </c>
    </row>
    <row r="1443" spans="1:49" x14ac:dyDescent="0.2">
      <c r="A1443">
        <v>1441</v>
      </c>
      <c r="B1443" t="s">
        <v>8624</v>
      </c>
      <c r="C1443" t="s">
        <v>8623</v>
      </c>
      <c r="D1443" t="s">
        <v>8622</v>
      </c>
      <c r="F1443" t="s">
        <v>8621</v>
      </c>
      <c r="G1443" t="s">
        <v>10</v>
      </c>
      <c r="H1443" t="s">
        <v>9</v>
      </c>
      <c r="I1443" t="s">
        <v>8267</v>
      </c>
      <c r="J1443">
        <v>60024322</v>
      </c>
      <c r="K1443" t="s">
        <v>1797</v>
      </c>
      <c r="L1443" t="s">
        <v>1796</v>
      </c>
      <c r="M1443" t="s">
        <v>52</v>
      </c>
      <c r="N1443">
        <v>3</v>
      </c>
      <c r="O1443" t="s">
        <v>8620</v>
      </c>
      <c r="P1443" t="s">
        <v>8619</v>
      </c>
      <c r="Q1443" t="s">
        <v>8618</v>
      </c>
      <c r="R1443" s="7">
        <v>39690</v>
      </c>
      <c r="S1443" s="8">
        <f t="shared" si="176"/>
        <v>2008</v>
      </c>
      <c r="T1443" s="8">
        <v>2008</v>
      </c>
      <c r="U1443" s="8">
        <f t="shared" si="177"/>
        <v>14</v>
      </c>
      <c r="V1443" s="7">
        <v>39690</v>
      </c>
      <c r="W1443" t="s">
        <v>1191</v>
      </c>
      <c r="X1443" s="2">
        <v>0.90400000000000003</v>
      </c>
      <c r="Y1443" s="6">
        <f t="shared" si="178"/>
        <v>2.4131763700915621E-2</v>
      </c>
      <c r="AA1443">
        <v>2578972</v>
      </c>
      <c r="AB1443">
        <v>24537</v>
      </c>
      <c r="AD1443" t="s">
        <v>4</v>
      </c>
      <c r="AE1443">
        <v>202</v>
      </c>
      <c r="AF1443" t="s">
        <v>8535</v>
      </c>
      <c r="AH1443" t="s">
        <v>8617</v>
      </c>
      <c r="AI1443" t="s">
        <v>8616</v>
      </c>
      <c r="AJ1443" t="s">
        <v>8615</v>
      </c>
      <c r="AK1443" t="s">
        <v>8614</v>
      </c>
      <c r="AL1443">
        <v>5</v>
      </c>
      <c r="AM1443" s="5">
        <f t="shared" si="179"/>
        <v>0.35714285714285715</v>
      </c>
      <c r="AN1443" s="4">
        <f t="shared" si="180"/>
        <v>5.4092064694109376E-4</v>
      </c>
      <c r="AO1443" s="3"/>
      <c r="AP1443">
        <v>0</v>
      </c>
      <c r="AQ1443" t="s">
        <v>2274</v>
      </c>
      <c r="AR1443" t="s">
        <v>20</v>
      </c>
      <c r="AS1443" t="s">
        <v>94</v>
      </c>
      <c r="AT1443" s="2" t="s">
        <v>0</v>
      </c>
      <c r="AU1443" s="1">
        <f t="shared" si="181"/>
        <v>1.7054510784723265</v>
      </c>
      <c r="AV1443" s="1">
        <f t="shared" si="182"/>
        <v>1.2336342173928359</v>
      </c>
      <c r="AW1443" s="1">
        <f t="shared" si="183"/>
        <v>0.76181735631334513</v>
      </c>
    </row>
    <row r="1444" spans="1:49" x14ac:dyDescent="0.2">
      <c r="A1444">
        <v>1442</v>
      </c>
      <c r="B1444" t="s">
        <v>8613</v>
      </c>
      <c r="C1444" t="s">
        <v>8612</v>
      </c>
      <c r="D1444" t="s">
        <v>8611</v>
      </c>
      <c r="F1444" t="s">
        <v>8610</v>
      </c>
      <c r="G1444" t="s">
        <v>10</v>
      </c>
      <c r="H1444" t="s">
        <v>9</v>
      </c>
      <c r="I1444" t="s">
        <v>8267</v>
      </c>
      <c r="J1444" t="s">
        <v>8609</v>
      </c>
      <c r="K1444" t="s">
        <v>8608</v>
      </c>
      <c r="L1444" t="s">
        <v>8607</v>
      </c>
      <c r="M1444" t="s">
        <v>335</v>
      </c>
      <c r="N1444">
        <v>3</v>
      </c>
      <c r="O1444" t="s">
        <v>8606</v>
      </c>
      <c r="P1444" t="s">
        <v>8605</v>
      </c>
      <c r="Q1444" t="s">
        <v>8604</v>
      </c>
      <c r="R1444" s="7">
        <v>39690</v>
      </c>
      <c r="S1444" s="8">
        <f t="shared" si="176"/>
        <v>2008</v>
      </c>
      <c r="T1444" s="8">
        <v>2008</v>
      </c>
      <c r="U1444" s="8">
        <f t="shared" si="177"/>
        <v>14</v>
      </c>
      <c r="V1444" s="7">
        <v>39690</v>
      </c>
      <c r="W1444" t="s">
        <v>1191</v>
      </c>
      <c r="X1444" s="2">
        <v>0.90400000000000003</v>
      </c>
      <c r="Y1444" s="6">
        <f t="shared" si="178"/>
        <v>2.4131763700915621E-2</v>
      </c>
      <c r="AA1444">
        <v>2578972</v>
      </c>
      <c r="AB1444">
        <v>24537</v>
      </c>
      <c r="AD1444" t="s">
        <v>4</v>
      </c>
      <c r="AE1444">
        <v>202</v>
      </c>
      <c r="AF1444" t="s">
        <v>8535</v>
      </c>
      <c r="AH1444" t="s">
        <v>8603</v>
      </c>
      <c r="AI1444" t="s">
        <v>8602</v>
      </c>
      <c r="AJ1444" t="s">
        <v>8601</v>
      </c>
      <c r="AK1444" t="s">
        <v>8600</v>
      </c>
      <c r="AL1444">
        <v>7</v>
      </c>
      <c r="AM1444" s="5">
        <f t="shared" si="179"/>
        <v>0.5</v>
      </c>
      <c r="AN1444" s="4">
        <f t="shared" si="180"/>
        <v>7.572889057175312E-4</v>
      </c>
      <c r="AO1444" s="3"/>
      <c r="AP1444">
        <v>0</v>
      </c>
      <c r="AQ1444" t="s">
        <v>2274</v>
      </c>
      <c r="AR1444" t="s">
        <v>20</v>
      </c>
      <c r="AS1444" t="s">
        <v>94</v>
      </c>
      <c r="AT1444" s="2" t="s">
        <v>0</v>
      </c>
      <c r="AU1444" s="1">
        <f t="shared" si="181"/>
        <v>1.7119421262356196</v>
      </c>
      <c r="AV1444" s="1">
        <f t="shared" si="182"/>
        <v>1.2444526303316576</v>
      </c>
      <c r="AW1444" s="1">
        <f t="shared" si="183"/>
        <v>0.77696313442769571</v>
      </c>
    </row>
    <row r="1445" spans="1:49" x14ac:dyDescent="0.2">
      <c r="A1445">
        <v>1443</v>
      </c>
      <c r="B1445" t="s">
        <v>8599</v>
      </c>
      <c r="C1445" t="s">
        <v>8598</v>
      </c>
      <c r="D1445" t="s">
        <v>8597</v>
      </c>
      <c r="F1445" t="s">
        <v>8596</v>
      </c>
      <c r="G1445" t="s">
        <v>10</v>
      </c>
      <c r="H1445" t="s">
        <v>9</v>
      </c>
      <c r="I1445" t="s">
        <v>8595</v>
      </c>
      <c r="J1445">
        <v>60011418</v>
      </c>
      <c r="K1445" t="s">
        <v>8594</v>
      </c>
      <c r="L1445" t="s">
        <v>8593</v>
      </c>
      <c r="M1445" t="s">
        <v>52</v>
      </c>
      <c r="N1445">
        <v>3</v>
      </c>
      <c r="O1445" t="s">
        <v>8592</v>
      </c>
      <c r="P1445" t="s">
        <v>8591</v>
      </c>
      <c r="Q1445" t="s">
        <v>8590</v>
      </c>
      <c r="R1445" s="7">
        <v>39690</v>
      </c>
      <c r="S1445" s="8">
        <f t="shared" si="176"/>
        <v>2008</v>
      </c>
      <c r="T1445" s="8">
        <v>2008</v>
      </c>
      <c r="U1445" s="8">
        <f t="shared" si="177"/>
        <v>14</v>
      </c>
      <c r="V1445" s="7">
        <v>39690</v>
      </c>
      <c r="W1445" t="s">
        <v>1191</v>
      </c>
      <c r="X1445" s="2">
        <v>0.90400000000000003</v>
      </c>
      <c r="Y1445" s="6">
        <f t="shared" si="178"/>
        <v>2.4131763700915621E-2</v>
      </c>
      <c r="AA1445">
        <v>2578972</v>
      </c>
      <c r="AB1445">
        <v>24537</v>
      </c>
      <c r="AD1445" t="s">
        <v>4</v>
      </c>
      <c r="AE1445">
        <v>202</v>
      </c>
      <c r="AF1445" t="s">
        <v>8535</v>
      </c>
      <c r="AH1445" t="s">
        <v>8589</v>
      </c>
      <c r="AI1445" t="s">
        <v>8588</v>
      </c>
      <c r="AJ1445" t="s">
        <v>8587</v>
      </c>
      <c r="AK1445" t="s">
        <v>8586</v>
      </c>
      <c r="AL1445">
        <v>2</v>
      </c>
      <c r="AM1445" s="5">
        <f t="shared" si="179"/>
        <v>0.14285714285714285</v>
      </c>
      <c r="AN1445" s="4">
        <f t="shared" si="180"/>
        <v>2.1636825877643749E-4</v>
      </c>
      <c r="AO1445" s="3"/>
      <c r="AP1445">
        <v>0</v>
      </c>
      <c r="AR1445" t="s">
        <v>20</v>
      </c>
      <c r="AT1445" s="2" t="s">
        <v>0</v>
      </c>
      <c r="AU1445" s="1">
        <f t="shared" si="181"/>
        <v>1.6957145068273864</v>
      </c>
      <c r="AV1445" s="1">
        <f t="shared" si="182"/>
        <v>1.2174065979846029</v>
      </c>
      <c r="AW1445" s="1">
        <f t="shared" si="183"/>
        <v>0.7390986891418192</v>
      </c>
    </row>
    <row r="1446" spans="1:49" x14ac:dyDescent="0.2">
      <c r="A1446">
        <v>1444</v>
      </c>
      <c r="B1446" t="s">
        <v>8585</v>
      </c>
      <c r="C1446" t="s">
        <v>8584</v>
      </c>
      <c r="D1446" t="s">
        <v>8583</v>
      </c>
      <c r="F1446" t="s">
        <v>8582</v>
      </c>
      <c r="G1446" t="s">
        <v>10</v>
      </c>
      <c r="H1446" t="s">
        <v>9</v>
      </c>
      <c r="I1446" t="s">
        <v>8581</v>
      </c>
      <c r="J1446" t="s">
        <v>8580</v>
      </c>
      <c r="K1446" t="s">
        <v>8579</v>
      </c>
      <c r="L1446" t="s">
        <v>8578</v>
      </c>
      <c r="M1446" t="s">
        <v>27</v>
      </c>
      <c r="N1446">
        <v>8</v>
      </c>
      <c r="O1446" t="s">
        <v>8577</v>
      </c>
      <c r="P1446" t="s">
        <v>8576</v>
      </c>
      <c r="Q1446" t="s">
        <v>8575</v>
      </c>
      <c r="R1446" s="7">
        <v>39690</v>
      </c>
      <c r="S1446" s="8">
        <f t="shared" si="176"/>
        <v>2008</v>
      </c>
      <c r="T1446" s="8">
        <v>2008</v>
      </c>
      <c r="U1446" s="8">
        <f t="shared" si="177"/>
        <v>14</v>
      </c>
      <c r="V1446" s="7">
        <v>39690</v>
      </c>
      <c r="W1446" t="s">
        <v>1191</v>
      </c>
      <c r="X1446" s="2">
        <v>0.90400000000000003</v>
      </c>
      <c r="Y1446" s="6">
        <f t="shared" si="178"/>
        <v>2.4131763700915621E-2</v>
      </c>
      <c r="AA1446">
        <v>2578972</v>
      </c>
      <c r="AB1446">
        <v>24537</v>
      </c>
      <c r="AD1446" t="s">
        <v>4</v>
      </c>
      <c r="AE1446">
        <v>202</v>
      </c>
      <c r="AF1446" t="s">
        <v>8535</v>
      </c>
      <c r="AH1446" t="s">
        <v>8574</v>
      </c>
      <c r="AI1446" t="s">
        <v>8573</v>
      </c>
      <c r="AJ1446" t="s">
        <v>8572</v>
      </c>
      <c r="AK1446" t="s">
        <v>8571</v>
      </c>
      <c r="AL1446">
        <v>5</v>
      </c>
      <c r="AM1446" s="5">
        <f t="shared" si="179"/>
        <v>0.35714285714285715</v>
      </c>
      <c r="AN1446" s="4">
        <f t="shared" si="180"/>
        <v>5.4092064694109376E-4</v>
      </c>
      <c r="AO1446" s="3"/>
      <c r="AP1446">
        <v>0</v>
      </c>
      <c r="AQ1446" t="s">
        <v>2274</v>
      </c>
      <c r="AR1446" t="s">
        <v>20</v>
      </c>
      <c r="AS1446" t="s">
        <v>94</v>
      </c>
      <c r="AT1446" s="2" t="s">
        <v>0</v>
      </c>
      <c r="AU1446" s="1">
        <f t="shared" si="181"/>
        <v>1.7054510784723265</v>
      </c>
      <c r="AV1446" s="1">
        <f t="shared" si="182"/>
        <v>1.2336342173928359</v>
      </c>
      <c r="AW1446" s="1">
        <f t="shared" si="183"/>
        <v>0.76181735631334513</v>
      </c>
    </row>
    <row r="1447" spans="1:49" x14ac:dyDescent="0.2">
      <c r="A1447">
        <v>1445</v>
      </c>
      <c r="B1447" t="s">
        <v>8570</v>
      </c>
      <c r="C1447" t="s">
        <v>8569</v>
      </c>
      <c r="D1447" t="s">
        <v>8568</v>
      </c>
      <c r="F1447" t="s">
        <v>8567</v>
      </c>
      <c r="G1447" t="s">
        <v>10</v>
      </c>
      <c r="H1447" t="s">
        <v>9</v>
      </c>
      <c r="I1447" t="s">
        <v>800</v>
      </c>
      <c r="J1447">
        <v>60007511</v>
      </c>
      <c r="K1447" t="s">
        <v>412</v>
      </c>
      <c r="L1447" t="s">
        <v>136</v>
      </c>
      <c r="M1447" t="s">
        <v>135</v>
      </c>
      <c r="N1447">
        <v>4</v>
      </c>
      <c r="O1447" t="s">
        <v>8566</v>
      </c>
      <c r="P1447" t="s">
        <v>8565</v>
      </c>
      <c r="Q1447" t="s">
        <v>411</v>
      </c>
      <c r="R1447" s="7">
        <v>39690</v>
      </c>
      <c r="S1447" s="8">
        <f t="shared" si="176"/>
        <v>2008</v>
      </c>
      <c r="T1447" s="8">
        <v>2008</v>
      </c>
      <c r="U1447" s="8">
        <f t="shared" si="177"/>
        <v>14</v>
      </c>
      <c r="V1447" s="7">
        <v>39690</v>
      </c>
      <c r="W1447" t="s">
        <v>1191</v>
      </c>
      <c r="X1447" s="2">
        <v>0.90400000000000003</v>
      </c>
      <c r="Y1447" s="6">
        <f t="shared" si="178"/>
        <v>2.4131763700915621E-2</v>
      </c>
      <c r="AA1447">
        <v>2578972</v>
      </c>
      <c r="AB1447">
        <v>24537</v>
      </c>
      <c r="AD1447" t="s">
        <v>4</v>
      </c>
      <c r="AE1447">
        <v>202</v>
      </c>
      <c r="AF1447" t="s">
        <v>8535</v>
      </c>
      <c r="AH1447" t="s">
        <v>8564</v>
      </c>
      <c r="AI1447" t="s">
        <v>8563</v>
      </c>
      <c r="AJ1447" t="s">
        <v>8562</v>
      </c>
      <c r="AK1447" t="s">
        <v>8561</v>
      </c>
      <c r="AL1447">
        <v>5</v>
      </c>
      <c r="AM1447" s="5">
        <f t="shared" si="179"/>
        <v>0.35714285714285715</v>
      </c>
      <c r="AN1447" s="4">
        <f t="shared" si="180"/>
        <v>5.4092064694109376E-4</v>
      </c>
      <c r="AO1447" s="3"/>
      <c r="AP1447">
        <v>0</v>
      </c>
      <c r="AQ1447" t="s">
        <v>8560</v>
      </c>
      <c r="AR1447" t="s">
        <v>20</v>
      </c>
      <c r="AS1447" t="s">
        <v>412</v>
      </c>
      <c r="AT1447" s="2" t="s">
        <v>0</v>
      </c>
      <c r="AU1447" s="1">
        <f t="shared" si="181"/>
        <v>1.7054510784723265</v>
      </c>
      <c r="AV1447" s="1">
        <f t="shared" si="182"/>
        <v>1.2336342173928359</v>
      </c>
      <c r="AW1447" s="1">
        <f t="shared" si="183"/>
        <v>0.76181735631334513</v>
      </c>
    </row>
    <row r="1448" spans="1:49" x14ac:dyDescent="0.2">
      <c r="A1448">
        <v>1446</v>
      </c>
      <c r="B1448" t="s">
        <v>8559</v>
      </c>
      <c r="C1448" t="s">
        <v>8558</v>
      </c>
      <c r="D1448" t="s">
        <v>8557</v>
      </c>
      <c r="F1448" t="s">
        <v>8556</v>
      </c>
      <c r="G1448" t="s">
        <v>10</v>
      </c>
      <c r="H1448" t="s">
        <v>9</v>
      </c>
      <c r="I1448" t="s">
        <v>8267</v>
      </c>
      <c r="J1448">
        <v>60016717</v>
      </c>
      <c r="K1448" t="s">
        <v>8555</v>
      </c>
      <c r="L1448" t="s">
        <v>8554</v>
      </c>
      <c r="M1448" t="s">
        <v>52</v>
      </c>
      <c r="N1448">
        <v>3</v>
      </c>
      <c r="O1448" t="s">
        <v>8553</v>
      </c>
      <c r="P1448" t="s">
        <v>8552</v>
      </c>
      <c r="Q1448" t="s">
        <v>8551</v>
      </c>
      <c r="R1448" s="7">
        <v>39690</v>
      </c>
      <c r="S1448" s="8">
        <f t="shared" si="176"/>
        <v>2008</v>
      </c>
      <c r="T1448" s="8">
        <v>2008</v>
      </c>
      <c r="U1448" s="8">
        <f t="shared" si="177"/>
        <v>14</v>
      </c>
      <c r="V1448" s="7">
        <v>39690</v>
      </c>
      <c r="W1448" t="s">
        <v>1191</v>
      </c>
      <c r="X1448" s="2">
        <v>0.90400000000000003</v>
      </c>
      <c r="Y1448" s="6">
        <f t="shared" si="178"/>
        <v>2.4131763700915621E-2</v>
      </c>
      <c r="AA1448">
        <v>2578972</v>
      </c>
      <c r="AB1448">
        <v>24537</v>
      </c>
      <c r="AD1448" t="s">
        <v>4</v>
      </c>
      <c r="AE1448">
        <v>202</v>
      </c>
      <c r="AF1448" t="s">
        <v>8535</v>
      </c>
      <c r="AH1448" t="s">
        <v>8550</v>
      </c>
      <c r="AI1448" t="s">
        <v>8549</v>
      </c>
      <c r="AJ1448" t="s">
        <v>8548</v>
      </c>
      <c r="AK1448" t="s">
        <v>8547</v>
      </c>
      <c r="AL1448">
        <v>2</v>
      </c>
      <c r="AM1448" s="5">
        <f t="shared" si="179"/>
        <v>0.14285714285714285</v>
      </c>
      <c r="AN1448" s="4">
        <f t="shared" si="180"/>
        <v>2.1636825877643749E-4</v>
      </c>
      <c r="AO1448" s="3"/>
      <c r="AP1448">
        <v>0</v>
      </c>
      <c r="AQ1448" t="s">
        <v>95</v>
      </c>
      <c r="AR1448" t="s">
        <v>20</v>
      </c>
      <c r="AS1448" t="s">
        <v>94</v>
      </c>
      <c r="AT1448" s="2" t="s">
        <v>0</v>
      </c>
      <c r="AU1448" s="1">
        <f t="shared" si="181"/>
        <v>1.6957145068273864</v>
      </c>
      <c r="AV1448" s="1">
        <f t="shared" si="182"/>
        <v>1.2174065979846029</v>
      </c>
      <c r="AW1448" s="1">
        <f t="shared" si="183"/>
        <v>0.7390986891418192</v>
      </c>
    </row>
    <row r="1449" spans="1:49" x14ac:dyDescent="0.2">
      <c r="A1449">
        <v>1447</v>
      </c>
      <c r="B1449" t="s">
        <v>8546</v>
      </c>
      <c r="C1449" t="s">
        <v>8545</v>
      </c>
      <c r="D1449" t="s">
        <v>8544</v>
      </c>
      <c r="F1449" t="s">
        <v>8543</v>
      </c>
      <c r="G1449" t="s">
        <v>10</v>
      </c>
      <c r="H1449" t="s">
        <v>9</v>
      </c>
      <c r="I1449" t="s">
        <v>8267</v>
      </c>
      <c r="J1449" t="s">
        <v>8542</v>
      </c>
      <c r="K1449" t="s">
        <v>8541</v>
      </c>
      <c r="L1449" t="s">
        <v>8540</v>
      </c>
      <c r="M1449" t="s">
        <v>8539</v>
      </c>
      <c r="N1449">
        <v>4</v>
      </c>
      <c r="O1449" t="s">
        <v>8538</v>
      </c>
      <c r="P1449" t="s">
        <v>8537</v>
      </c>
      <c r="Q1449" t="s">
        <v>8536</v>
      </c>
      <c r="R1449" s="7">
        <v>39690</v>
      </c>
      <c r="S1449" s="8">
        <f t="shared" si="176"/>
        <v>2008</v>
      </c>
      <c r="T1449" s="8">
        <v>2008</v>
      </c>
      <c r="U1449" s="8">
        <f t="shared" si="177"/>
        <v>14</v>
      </c>
      <c r="V1449" s="7">
        <v>39690</v>
      </c>
      <c r="W1449" t="s">
        <v>1191</v>
      </c>
      <c r="X1449" s="2">
        <v>0.90400000000000003</v>
      </c>
      <c r="Y1449" s="6">
        <f t="shared" si="178"/>
        <v>2.4131763700915621E-2</v>
      </c>
      <c r="AA1449">
        <v>2578972</v>
      </c>
      <c r="AB1449">
        <v>24537</v>
      </c>
      <c r="AD1449" t="s">
        <v>4</v>
      </c>
      <c r="AE1449">
        <v>202</v>
      </c>
      <c r="AF1449" t="s">
        <v>8535</v>
      </c>
      <c r="AH1449" t="s">
        <v>8534</v>
      </c>
      <c r="AI1449" t="s">
        <v>8533</v>
      </c>
      <c r="AJ1449" t="s">
        <v>8532</v>
      </c>
      <c r="AK1449" t="s">
        <v>8531</v>
      </c>
      <c r="AL1449">
        <v>6</v>
      </c>
      <c r="AM1449" s="5">
        <f t="shared" si="179"/>
        <v>0.42857142857142855</v>
      </c>
      <c r="AN1449" s="4">
        <f t="shared" si="180"/>
        <v>6.4910477632931242E-4</v>
      </c>
      <c r="AO1449" s="3"/>
      <c r="AP1449">
        <v>0</v>
      </c>
      <c r="AQ1449" t="s">
        <v>2274</v>
      </c>
      <c r="AR1449" t="s">
        <v>20</v>
      </c>
      <c r="AS1449" t="s">
        <v>94</v>
      </c>
      <c r="AT1449" s="2" t="s">
        <v>0</v>
      </c>
      <c r="AU1449" s="1">
        <f t="shared" si="181"/>
        <v>1.7086966023539727</v>
      </c>
      <c r="AV1449" s="1">
        <f t="shared" si="182"/>
        <v>1.2390434238622465</v>
      </c>
      <c r="AW1449" s="1">
        <f t="shared" si="183"/>
        <v>0.76939024537052048</v>
      </c>
    </row>
    <row r="1450" spans="1:49" x14ac:dyDescent="0.2">
      <c r="A1450">
        <v>1448</v>
      </c>
      <c r="B1450" t="s">
        <v>8530</v>
      </c>
      <c r="C1450" t="s">
        <v>8529</v>
      </c>
      <c r="D1450" t="s">
        <v>8528</v>
      </c>
      <c r="F1450" t="s">
        <v>8527</v>
      </c>
      <c r="G1450" t="s">
        <v>10</v>
      </c>
      <c r="H1450" t="s">
        <v>9</v>
      </c>
      <c r="I1450" t="s">
        <v>8526</v>
      </c>
      <c r="J1450" t="s">
        <v>8525</v>
      </c>
      <c r="K1450" t="s">
        <v>8524</v>
      </c>
      <c r="L1450" t="s">
        <v>8523</v>
      </c>
      <c r="M1450" t="s">
        <v>8522</v>
      </c>
      <c r="N1450">
        <v>11</v>
      </c>
      <c r="O1450" t="s">
        <v>8521</v>
      </c>
      <c r="P1450" t="s">
        <v>8520</v>
      </c>
      <c r="Q1450" t="s">
        <v>8519</v>
      </c>
      <c r="R1450" s="7">
        <v>39690</v>
      </c>
      <c r="S1450" s="8">
        <f t="shared" si="176"/>
        <v>2008</v>
      </c>
      <c r="T1450" s="8">
        <v>2008</v>
      </c>
      <c r="U1450" s="8">
        <f t="shared" si="177"/>
        <v>14</v>
      </c>
      <c r="V1450" s="7">
        <v>39690</v>
      </c>
      <c r="W1450" t="s">
        <v>1470</v>
      </c>
      <c r="X1450" s="2">
        <v>0.54400000000000004</v>
      </c>
      <c r="Y1450" s="6">
        <f t="shared" si="178"/>
        <v>1.4521769306745683E-2</v>
      </c>
      <c r="AA1450">
        <v>406090</v>
      </c>
      <c r="AB1450">
        <v>12347</v>
      </c>
      <c r="AD1450" t="s">
        <v>4</v>
      </c>
      <c r="AE1450">
        <v>516</v>
      </c>
      <c r="AF1450">
        <v>20</v>
      </c>
      <c r="AH1450" t="s">
        <v>8518</v>
      </c>
      <c r="AI1450" t="s">
        <v>8517</v>
      </c>
      <c r="AJ1450" t="s">
        <v>8516</v>
      </c>
      <c r="AK1450" t="s">
        <v>8515</v>
      </c>
      <c r="AL1450">
        <v>7</v>
      </c>
      <c r="AM1450" s="5">
        <f t="shared" si="179"/>
        <v>0.5</v>
      </c>
      <c r="AN1450" s="4">
        <f t="shared" si="180"/>
        <v>7.572889057175312E-4</v>
      </c>
      <c r="AO1450" s="3"/>
      <c r="AP1450">
        <v>0</v>
      </c>
      <c r="AR1450" t="s">
        <v>20</v>
      </c>
      <c r="AT1450" s="2">
        <v>2.1829999999999998</v>
      </c>
      <c r="AU1450" s="1">
        <f t="shared" si="181"/>
        <v>1.0392425186437235</v>
      </c>
      <c r="AV1450" s="1">
        <f t="shared" si="182"/>
        <v>0.76395291062316073</v>
      </c>
      <c r="AW1450" s="1">
        <f t="shared" si="183"/>
        <v>0.4886633026025976</v>
      </c>
    </row>
    <row r="1451" spans="1:49" x14ac:dyDescent="0.2">
      <c r="A1451">
        <v>1449</v>
      </c>
      <c r="B1451" t="s">
        <v>8514</v>
      </c>
      <c r="C1451" t="s">
        <v>8513</v>
      </c>
      <c r="E1451">
        <v>19024367</v>
      </c>
      <c r="F1451" t="s">
        <v>8512</v>
      </c>
      <c r="G1451" t="s">
        <v>10</v>
      </c>
      <c r="H1451" t="s">
        <v>9</v>
      </c>
      <c r="I1451" t="s">
        <v>8511</v>
      </c>
      <c r="J1451">
        <v>60073523</v>
      </c>
      <c r="K1451" t="s">
        <v>8510</v>
      </c>
      <c r="L1451" t="s">
        <v>8509</v>
      </c>
      <c r="M1451" t="s">
        <v>40</v>
      </c>
      <c r="N1451">
        <v>5</v>
      </c>
      <c r="O1451" t="s">
        <v>8508</v>
      </c>
      <c r="P1451" t="s">
        <v>8507</v>
      </c>
      <c r="Q1451" t="s">
        <v>8506</v>
      </c>
      <c r="R1451" s="7">
        <v>39689</v>
      </c>
      <c r="S1451" s="8">
        <f t="shared" si="176"/>
        <v>2008</v>
      </c>
      <c r="T1451" s="8">
        <v>2008</v>
      </c>
      <c r="U1451" s="8">
        <f t="shared" si="177"/>
        <v>14</v>
      </c>
      <c r="V1451" s="7">
        <v>2008</v>
      </c>
      <c r="W1451" t="s">
        <v>8505</v>
      </c>
      <c r="X1451" s="2">
        <v>0.98</v>
      </c>
      <c r="Y1451" s="6">
        <f t="shared" si="178"/>
        <v>2.6160540295240384E-2</v>
      </c>
      <c r="AA1451">
        <v>14779226</v>
      </c>
      <c r="AB1451">
        <v>9500153949</v>
      </c>
      <c r="AC1451">
        <v>14779234</v>
      </c>
      <c r="AD1451" t="s">
        <v>4</v>
      </c>
      <c r="AF1451">
        <v>34</v>
      </c>
      <c r="AH1451" t="s">
        <v>8504</v>
      </c>
      <c r="AI1451" t="s">
        <v>8503</v>
      </c>
      <c r="AK1451" t="s">
        <v>8502</v>
      </c>
      <c r="AL1451">
        <v>24</v>
      </c>
      <c r="AM1451" s="5">
        <f t="shared" si="179"/>
        <v>1.7142857142857142</v>
      </c>
      <c r="AN1451" s="4">
        <f t="shared" si="180"/>
        <v>2.5964191053172497E-3</v>
      </c>
      <c r="AO1451" s="3"/>
      <c r="AP1451">
        <v>0</v>
      </c>
      <c r="AR1451" t="s">
        <v>20</v>
      </c>
      <c r="AT1451" s="2">
        <v>4.3899999999999997</v>
      </c>
      <c r="AU1451" s="1">
        <f t="shared" si="181"/>
        <v>1.9091303938263442</v>
      </c>
      <c r="AV1451" s="1">
        <f t="shared" si="182"/>
        <v>1.4378479700278817</v>
      </c>
      <c r="AW1451" s="1">
        <f t="shared" si="183"/>
        <v>0.96656554622941893</v>
      </c>
    </row>
    <row r="1452" spans="1:49" x14ac:dyDescent="0.2">
      <c r="A1452">
        <v>1450</v>
      </c>
      <c r="B1452" t="s">
        <v>8501</v>
      </c>
      <c r="C1452" t="s">
        <v>8500</v>
      </c>
      <c r="F1452" t="s">
        <v>8499</v>
      </c>
      <c r="G1452" t="s">
        <v>10</v>
      </c>
      <c r="H1452" t="s">
        <v>9</v>
      </c>
      <c r="I1452" t="s">
        <v>1668</v>
      </c>
      <c r="J1452" t="s">
        <v>498</v>
      </c>
      <c r="K1452" t="s">
        <v>497</v>
      </c>
      <c r="L1452" t="s">
        <v>496</v>
      </c>
      <c r="M1452" t="s">
        <v>44</v>
      </c>
      <c r="N1452">
        <v>8</v>
      </c>
      <c r="O1452" t="s">
        <v>8498</v>
      </c>
      <c r="P1452" t="s">
        <v>8497</v>
      </c>
      <c r="Q1452" t="s">
        <v>8496</v>
      </c>
      <c r="R1452" s="7">
        <v>39688</v>
      </c>
      <c r="S1452" s="8">
        <f t="shared" si="176"/>
        <v>2008</v>
      </c>
      <c r="T1452" s="8">
        <v>2008</v>
      </c>
      <c r="U1452" s="8">
        <f t="shared" si="177"/>
        <v>14</v>
      </c>
      <c r="V1452" s="7">
        <v>39688</v>
      </c>
      <c r="W1452" t="s">
        <v>1428</v>
      </c>
      <c r="X1452" s="2">
        <v>1.401</v>
      </c>
      <c r="Y1452" s="6">
        <f t="shared" si="178"/>
        <v>3.7398894850644675E-2</v>
      </c>
      <c r="AA1452">
        <v>19327447</v>
      </c>
      <c r="AB1452">
        <v>5200153123</v>
      </c>
      <c r="AC1452">
        <v>19327455</v>
      </c>
      <c r="AD1452" t="s">
        <v>4</v>
      </c>
      <c r="AE1452">
        <v>112</v>
      </c>
      <c r="AF1452">
        <v>34</v>
      </c>
      <c r="AH1452" t="s">
        <v>8495</v>
      </c>
      <c r="AI1452" t="s">
        <v>8494</v>
      </c>
      <c r="AK1452" t="s">
        <v>8493</v>
      </c>
      <c r="AL1452">
        <v>31</v>
      </c>
      <c r="AM1452" s="5">
        <f t="shared" si="179"/>
        <v>2.2142857142857144</v>
      </c>
      <c r="AN1452" s="4">
        <f t="shared" si="180"/>
        <v>3.3537080110347815E-3</v>
      </c>
      <c r="AO1452" s="3"/>
      <c r="AP1452">
        <v>0</v>
      </c>
      <c r="AR1452" t="s">
        <v>20</v>
      </c>
      <c r="AT1452" s="2">
        <v>4.1260000000000003</v>
      </c>
      <c r="AU1452" s="1">
        <f t="shared" si="181"/>
        <v>2.7185338798761705</v>
      </c>
      <c r="AV1452" s="1">
        <f t="shared" si="182"/>
        <v>2.0376301430839727</v>
      </c>
      <c r="AW1452" s="1">
        <f t="shared" si="183"/>
        <v>1.356726406291775</v>
      </c>
    </row>
    <row r="1453" spans="1:49" x14ac:dyDescent="0.2">
      <c r="A1453">
        <v>1451</v>
      </c>
      <c r="B1453" t="s">
        <v>8492</v>
      </c>
      <c r="C1453" t="s">
        <v>8491</v>
      </c>
      <c r="F1453" t="s">
        <v>8490</v>
      </c>
      <c r="G1453" t="s">
        <v>10</v>
      </c>
      <c r="H1453" t="s">
        <v>9</v>
      </c>
      <c r="I1453" t="s">
        <v>8489</v>
      </c>
      <c r="J1453">
        <v>60030553</v>
      </c>
      <c r="K1453" t="s">
        <v>8488</v>
      </c>
      <c r="L1453" t="s">
        <v>328</v>
      </c>
      <c r="M1453" t="s">
        <v>327</v>
      </c>
      <c r="N1453">
        <v>3</v>
      </c>
      <c r="O1453" t="s">
        <v>8487</v>
      </c>
      <c r="P1453" t="s">
        <v>8486</v>
      </c>
      <c r="Q1453" t="s">
        <v>8485</v>
      </c>
      <c r="R1453" s="7">
        <v>39688</v>
      </c>
      <c r="S1453" s="8">
        <f t="shared" si="176"/>
        <v>2008</v>
      </c>
      <c r="T1453" s="8">
        <v>2008</v>
      </c>
      <c r="U1453" s="8">
        <f t="shared" si="177"/>
        <v>14</v>
      </c>
      <c r="V1453" s="7">
        <v>2008</v>
      </c>
      <c r="W1453" t="s">
        <v>51</v>
      </c>
      <c r="X1453" s="2">
        <v>0.375</v>
      </c>
      <c r="Y1453" s="6">
        <f t="shared" si="178"/>
        <v>1.0010410827260351E-2</v>
      </c>
      <c r="AA1453">
        <v>135194</v>
      </c>
      <c r="AB1453">
        <v>24918</v>
      </c>
      <c r="AD1453" t="s">
        <v>4</v>
      </c>
      <c r="AE1453">
        <v>44</v>
      </c>
      <c r="AF1453">
        <v>17</v>
      </c>
      <c r="AH1453" t="s">
        <v>8484</v>
      </c>
      <c r="AI1453" t="s">
        <v>8483</v>
      </c>
      <c r="AK1453" t="s">
        <v>8482</v>
      </c>
      <c r="AL1453">
        <v>6</v>
      </c>
      <c r="AM1453" s="5">
        <f t="shared" si="179"/>
        <v>0.42857142857142855</v>
      </c>
      <c r="AN1453" s="4">
        <f t="shared" si="180"/>
        <v>6.4910477632931242E-4</v>
      </c>
      <c r="AO1453" s="3"/>
      <c r="AP1453">
        <v>0</v>
      </c>
      <c r="AR1453" t="s">
        <v>20</v>
      </c>
      <c r="AT1453" s="2">
        <v>1.3140000000000001</v>
      </c>
      <c r="AU1453" s="1">
        <f t="shared" si="181"/>
        <v>0.72020190119810401</v>
      </c>
      <c r="AV1453" s="1">
        <f t="shared" si="182"/>
        <v>0.53297578017948322</v>
      </c>
      <c r="AW1453" s="1">
        <f t="shared" si="183"/>
        <v>0.34574965916086237</v>
      </c>
    </row>
    <row r="1454" spans="1:49" x14ac:dyDescent="0.2">
      <c r="A1454">
        <v>1452</v>
      </c>
      <c r="B1454" t="s">
        <v>8481</v>
      </c>
      <c r="C1454" t="s">
        <v>8480</v>
      </c>
      <c r="F1454" t="s">
        <v>8479</v>
      </c>
      <c r="G1454" t="s">
        <v>10</v>
      </c>
      <c r="H1454" t="s">
        <v>9</v>
      </c>
      <c r="I1454" t="s">
        <v>8478</v>
      </c>
      <c r="J1454">
        <v>117058788</v>
      </c>
      <c r="K1454" t="s">
        <v>8477</v>
      </c>
      <c r="L1454" t="s">
        <v>8476</v>
      </c>
      <c r="M1454" t="s">
        <v>501</v>
      </c>
      <c r="N1454">
        <v>3</v>
      </c>
      <c r="O1454" t="s">
        <v>8475</v>
      </c>
      <c r="P1454" t="s">
        <v>8474</v>
      </c>
      <c r="Q1454" t="s">
        <v>8473</v>
      </c>
      <c r="R1454" s="7">
        <v>39688</v>
      </c>
      <c r="S1454" s="8">
        <f t="shared" si="176"/>
        <v>2008</v>
      </c>
      <c r="T1454" s="8">
        <v>2008</v>
      </c>
      <c r="U1454" s="8">
        <f t="shared" si="177"/>
        <v>14</v>
      </c>
      <c r="V1454" s="7">
        <v>2008</v>
      </c>
      <c r="W1454" t="s">
        <v>51</v>
      </c>
      <c r="X1454" s="2">
        <v>0.375</v>
      </c>
      <c r="Y1454" s="6">
        <f t="shared" si="178"/>
        <v>1.0010410827260351E-2</v>
      </c>
      <c r="AA1454">
        <v>135194</v>
      </c>
      <c r="AB1454">
        <v>24918</v>
      </c>
      <c r="AD1454" t="s">
        <v>4</v>
      </c>
      <c r="AE1454">
        <v>44</v>
      </c>
      <c r="AF1454">
        <v>17</v>
      </c>
      <c r="AH1454" t="s">
        <v>1941</v>
      </c>
      <c r="AI1454" t="s">
        <v>8472</v>
      </c>
      <c r="AK1454" t="s">
        <v>8471</v>
      </c>
      <c r="AL1454">
        <v>12</v>
      </c>
      <c r="AM1454" s="5">
        <f t="shared" si="179"/>
        <v>0.8571428571428571</v>
      </c>
      <c r="AN1454" s="4">
        <f t="shared" si="180"/>
        <v>1.2982095526586248E-3</v>
      </c>
      <c r="AO1454" s="3"/>
      <c r="AP1454">
        <v>0</v>
      </c>
      <c r="AR1454" t="s">
        <v>20</v>
      </c>
      <c r="AT1454" s="2">
        <v>1.3140000000000001</v>
      </c>
      <c r="AU1454" s="1">
        <f t="shared" si="181"/>
        <v>0.73967504448798327</v>
      </c>
      <c r="AV1454" s="1">
        <f t="shared" si="182"/>
        <v>0.56543101899594883</v>
      </c>
      <c r="AW1454" s="1">
        <f t="shared" si="183"/>
        <v>0.39118699350391428</v>
      </c>
    </row>
    <row r="1455" spans="1:49" x14ac:dyDescent="0.2">
      <c r="A1455">
        <v>1453</v>
      </c>
      <c r="B1455" t="s">
        <v>8470</v>
      </c>
      <c r="C1455" t="s">
        <v>8469</v>
      </c>
      <c r="F1455" t="s">
        <v>8468</v>
      </c>
      <c r="G1455" t="s">
        <v>10</v>
      </c>
      <c r="H1455" t="s">
        <v>9</v>
      </c>
      <c r="I1455" t="s">
        <v>8467</v>
      </c>
      <c r="J1455">
        <v>60068535</v>
      </c>
      <c r="K1455" t="s">
        <v>696</v>
      </c>
      <c r="L1455" t="s">
        <v>591</v>
      </c>
      <c r="M1455" t="s">
        <v>315</v>
      </c>
      <c r="N1455">
        <v>7</v>
      </c>
      <c r="O1455" t="s">
        <v>8466</v>
      </c>
      <c r="P1455" t="s">
        <v>8465</v>
      </c>
      <c r="Q1455" t="s">
        <v>8464</v>
      </c>
      <c r="R1455" s="7">
        <v>39688</v>
      </c>
      <c r="S1455" s="8">
        <f t="shared" si="176"/>
        <v>2008</v>
      </c>
      <c r="T1455" s="8">
        <v>2008</v>
      </c>
      <c r="U1455" s="8">
        <f t="shared" si="177"/>
        <v>14</v>
      </c>
      <c r="V1455" s="7">
        <v>2008</v>
      </c>
      <c r="W1455" t="s">
        <v>929</v>
      </c>
      <c r="X1455" s="2">
        <v>0.48899999999999999</v>
      </c>
      <c r="Y1455" s="6">
        <f t="shared" si="178"/>
        <v>1.3053575718747497E-2</v>
      </c>
      <c r="AA1455">
        <v>17518784</v>
      </c>
      <c r="AB1455">
        <v>5700165202</v>
      </c>
      <c r="AD1455" t="s">
        <v>4</v>
      </c>
      <c r="AE1455">
        <v>2</v>
      </c>
      <c r="AF1455">
        <v>4</v>
      </c>
      <c r="AH1455" t="s">
        <v>8463</v>
      </c>
      <c r="AI1455" t="s">
        <v>8462</v>
      </c>
      <c r="AK1455" t="s">
        <v>8461</v>
      </c>
      <c r="AL1455">
        <v>75</v>
      </c>
      <c r="AM1455" s="5">
        <f t="shared" si="179"/>
        <v>5.3571428571428568</v>
      </c>
      <c r="AN1455" s="4">
        <f t="shared" si="180"/>
        <v>8.1138097041164054E-3</v>
      </c>
      <c r="AO1455" s="3"/>
      <c r="AP1455">
        <v>0</v>
      </c>
      <c r="AR1455" t="s">
        <v>20</v>
      </c>
      <c r="AT1455" s="2" t="s">
        <v>0</v>
      </c>
      <c r="AU1455" s="1">
        <f t="shared" si="181"/>
        <v>1.1571645914358168</v>
      </c>
      <c r="AV1455" s="1">
        <f t="shared" si="182"/>
        <v>1.0583692711431951</v>
      </c>
      <c r="AW1455" s="1">
        <f t="shared" si="183"/>
        <v>0.95957395085057329</v>
      </c>
    </row>
    <row r="1456" spans="1:49" x14ac:dyDescent="0.2">
      <c r="A1456">
        <v>1454</v>
      </c>
      <c r="B1456" t="s">
        <v>8460</v>
      </c>
      <c r="C1456" t="s">
        <v>8459</v>
      </c>
      <c r="F1456" t="s">
        <v>8458</v>
      </c>
      <c r="G1456" t="s">
        <v>10</v>
      </c>
      <c r="H1456" t="s">
        <v>9</v>
      </c>
      <c r="I1456" t="s">
        <v>8457</v>
      </c>
      <c r="J1456" t="s">
        <v>8452</v>
      </c>
      <c r="K1456" t="s">
        <v>8456</v>
      </c>
      <c r="L1456" t="s">
        <v>8455</v>
      </c>
      <c r="M1456" t="s">
        <v>233</v>
      </c>
      <c r="N1456">
        <v>2</v>
      </c>
      <c r="O1456" t="s">
        <v>8454</v>
      </c>
      <c r="P1456" t="s">
        <v>8453</v>
      </c>
      <c r="Q1456" t="s">
        <v>8452</v>
      </c>
      <c r="R1456" s="7">
        <v>39687</v>
      </c>
      <c r="S1456" s="8">
        <f t="shared" si="176"/>
        <v>2008</v>
      </c>
      <c r="T1456" s="8">
        <v>2008</v>
      </c>
      <c r="U1456" s="8">
        <f t="shared" si="177"/>
        <v>14</v>
      </c>
      <c r="V1456" s="7">
        <v>2008</v>
      </c>
      <c r="W1456" t="s">
        <v>8451</v>
      </c>
      <c r="X1456" s="2">
        <v>3.4359999999999999</v>
      </c>
      <c r="Y1456" s="6">
        <f t="shared" si="178"/>
        <v>9.1722057606577506E-2</v>
      </c>
      <c r="AA1456">
        <v>189286</v>
      </c>
      <c r="AB1456">
        <v>17339</v>
      </c>
      <c r="AD1456" t="s">
        <v>4</v>
      </c>
      <c r="AE1456">
        <v>53</v>
      </c>
      <c r="AF1456">
        <v>7</v>
      </c>
      <c r="AH1456" t="s">
        <v>8450</v>
      </c>
      <c r="AI1456" t="s">
        <v>8449</v>
      </c>
      <c r="AJ1456" t="s">
        <v>8448</v>
      </c>
      <c r="AK1456" t="s">
        <v>8447</v>
      </c>
      <c r="AL1456">
        <v>175</v>
      </c>
      <c r="AM1456" s="5">
        <f t="shared" si="179"/>
        <v>12.5</v>
      </c>
      <c r="AN1456" s="4">
        <f t="shared" si="180"/>
        <v>1.8932222642938281E-2</v>
      </c>
      <c r="AO1456" s="3"/>
      <c r="AP1456">
        <v>0</v>
      </c>
      <c r="AQ1456" t="s">
        <v>409</v>
      </c>
      <c r="AR1456" t="s">
        <v>8446</v>
      </c>
      <c r="AS1456" t="s">
        <v>408</v>
      </c>
      <c r="AT1456" s="2" t="s">
        <v>0</v>
      </c>
      <c r="AU1456" s="1">
        <f t="shared" si="181"/>
        <v>6.9885107117485727</v>
      </c>
      <c r="AV1456" s="1">
        <f t="shared" si="182"/>
        <v>5.5327140124757896</v>
      </c>
      <c r="AW1456" s="1">
        <f t="shared" si="183"/>
        <v>4.0769173132030048</v>
      </c>
    </row>
    <row r="1457" spans="1:49" x14ac:dyDescent="0.2">
      <c r="A1457">
        <v>1455</v>
      </c>
      <c r="B1457" t="s">
        <v>8445</v>
      </c>
      <c r="C1457" t="s">
        <v>8444</v>
      </c>
      <c r="F1457" t="s">
        <v>8443</v>
      </c>
      <c r="G1457" t="s">
        <v>10</v>
      </c>
      <c r="H1457" t="s">
        <v>9</v>
      </c>
      <c r="I1457" t="s">
        <v>8442</v>
      </c>
      <c r="J1457">
        <v>60016147</v>
      </c>
      <c r="K1457" t="s">
        <v>8441</v>
      </c>
      <c r="L1457" t="s">
        <v>989</v>
      </c>
      <c r="M1457" t="s">
        <v>654</v>
      </c>
      <c r="N1457">
        <v>1</v>
      </c>
      <c r="O1457" t="s">
        <v>8440</v>
      </c>
      <c r="P1457">
        <v>6506241657</v>
      </c>
      <c r="Q1457">
        <v>60016147</v>
      </c>
      <c r="R1457" s="7">
        <v>39687</v>
      </c>
      <c r="S1457" s="8">
        <f t="shared" si="176"/>
        <v>2008</v>
      </c>
      <c r="T1457" s="8">
        <v>2008</v>
      </c>
      <c r="U1457" s="8">
        <f t="shared" si="177"/>
        <v>14</v>
      </c>
      <c r="V1457" s="7">
        <v>39687</v>
      </c>
      <c r="W1457" t="s">
        <v>952</v>
      </c>
      <c r="X1457" s="2">
        <v>0.621</v>
      </c>
      <c r="Y1457" s="6">
        <f t="shared" si="178"/>
        <v>1.6577240329943142E-2</v>
      </c>
      <c r="AA1457">
        <v>11755326</v>
      </c>
      <c r="AB1457">
        <v>4700151916</v>
      </c>
      <c r="AC1457">
        <v>11755334</v>
      </c>
      <c r="AD1457" t="s">
        <v>4</v>
      </c>
      <c r="AF1457">
        <v>1858</v>
      </c>
      <c r="AH1457" s="10">
        <v>13394</v>
      </c>
      <c r="AI1457" t="s">
        <v>8439</v>
      </c>
      <c r="AJ1457" t="s">
        <v>8438</v>
      </c>
      <c r="AK1457" t="s">
        <v>8437</v>
      </c>
      <c r="AL1457">
        <v>37</v>
      </c>
      <c r="AM1457" s="5">
        <f t="shared" si="179"/>
        <v>2.6428571428571428</v>
      </c>
      <c r="AN1457" s="4">
        <f t="shared" si="180"/>
        <v>4.0028127873640938E-3</v>
      </c>
      <c r="AO1457" s="3"/>
      <c r="AP1457">
        <v>0</v>
      </c>
      <c r="AR1457" t="s">
        <v>20</v>
      </c>
      <c r="AT1457" s="2">
        <v>1.091</v>
      </c>
      <c r="AU1457" s="1">
        <f t="shared" si="181"/>
        <v>1.2804912067169427</v>
      </c>
      <c r="AV1457" s="1">
        <f t="shared" si="182"/>
        <v>1.0290026558653618</v>
      </c>
      <c r="AW1457" s="1">
        <f t="shared" si="183"/>
        <v>0.77751410501378082</v>
      </c>
    </row>
    <row r="1458" spans="1:49" x14ac:dyDescent="0.2">
      <c r="A1458">
        <v>1456</v>
      </c>
      <c r="B1458" t="s">
        <v>8436</v>
      </c>
      <c r="C1458" t="s">
        <v>8435</v>
      </c>
      <c r="F1458" t="s">
        <v>8434</v>
      </c>
      <c r="G1458" t="s">
        <v>10</v>
      </c>
      <c r="H1458" t="s">
        <v>9</v>
      </c>
      <c r="I1458" t="s">
        <v>8433</v>
      </c>
      <c r="J1458">
        <v>60004750</v>
      </c>
      <c r="K1458" t="s">
        <v>582</v>
      </c>
      <c r="L1458" t="s">
        <v>581</v>
      </c>
      <c r="M1458" t="s">
        <v>405</v>
      </c>
      <c r="N1458">
        <v>3</v>
      </c>
      <c r="O1458" t="s">
        <v>8432</v>
      </c>
      <c r="P1458" t="s">
        <v>8431</v>
      </c>
      <c r="Q1458" t="s">
        <v>856</v>
      </c>
      <c r="R1458" s="7">
        <v>39686</v>
      </c>
      <c r="S1458" s="8">
        <f t="shared" si="176"/>
        <v>2008</v>
      </c>
      <c r="T1458" s="8">
        <v>2008</v>
      </c>
      <c r="U1458" s="8">
        <f t="shared" si="177"/>
        <v>14</v>
      </c>
      <c r="V1458" s="7">
        <v>39686</v>
      </c>
      <c r="W1458" t="s">
        <v>1400</v>
      </c>
      <c r="X1458" s="2">
        <v>0.89600000000000002</v>
      </c>
      <c r="Y1458" s="6">
        <f t="shared" si="178"/>
        <v>2.3918208269934065E-2</v>
      </c>
      <c r="AA1458">
        <v>15393755</v>
      </c>
      <c r="AB1458">
        <v>21100855841</v>
      </c>
      <c r="AC1458">
        <v>15502376</v>
      </c>
      <c r="AD1458" t="s">
        <v>4</v>
      </c>
      <c r="AE1458">
        <v>78</v>
      </c>
      <c r="AF1458">
        <v>2</v>
      </c>
      <c r="AG1458">
        <v>26611</v>
      </c>
      <c r="AI1458" t="s">
        <v>8430</v>
      </c>
      <c r="AK1458" t="s">
        <v>8429</v>
      </c>
      <c r="AL1458">
        <v>12</v>
      </c>
      <c r="AM1458" s="5">
        <f t="shared" si="179"/>
        <v>0.8571428571428571</v>
      </c>
      <c r="AN1458" s="4">
        <f t="shared" si="180"/>
        <v>1.2982095526586248E-3</v>
      </c>
      <c r="AO1458" s="3"/>
      <c r="AP1458">
        <v>0</v>
      </c>
      <c r="AR1458" t="s">
        <v>20</v>
      </c>
      <c r="AT1458" s="2" t="s">
        <v>0</v>
      </c>
      <c r="AU1458" s="1">
        <f t="shared" si="181"/>
        <v>1.7132208654751429</v>
      </c>
      <c r="AV1458" s="1">
        <f t="shared" si="182"/>
        <v>1.2608208911296346</v>
      </c>
      <c r="AW1458" s="1">
        <f t="shared" si="183"/>
        <v>0.80842091678412564</v>
      </c>
    </row>
    <row r="1459" spans="1:49" x14ac:dyDescent="0.2">
      <c r="A1459">
        <v>1457</v>
      </c>
      <c r="B1459" t="s">
        <v>8428</v>
      </c>
      <c r="C1459" t="s">
        <v>8427</v>
      </c>
      <c r="F1459" t="s">
        <v>8426</v>
      </c>
      <c r="G1459" t="s">
        <v>10</v>
      </c>
      <c r="H1459" t="s">
        <v>9</v>
      </c>
      <c r="I1459" t="s">
        <v>8425</v>
      </c>
      <c r="J1459">
        <v>60000874</v>
      </c>
      <c r="K1459" t="s">
        <v>2568</v>
      </c>
      <c r="L1459" t="s">
        <v>2567</v>
      </c>
      <c r="M1459" t="s">
        <v>606</v>
      </c>
      <c r="N1459">
        <v>2</v>
      </c>
      <c r="O1459" t="s">
        <v>8424</v>
      </c>
      <c r="P1459" t="s">
        <v>8423</v>
      </c>
      <c r="Q1459" t="s">
        <v>2564</v>
      </c>
      <c r="R1459" s="7">
        <v>39686</v>
      </c>
      <c r="S1459" s="8">
        <f t="shared" si="176"/>
        <v>2008</v>
      </c>
      <c r="T1459" s="8">
        <v>2008</v>
      </c>
      <c r="U1459" s="8">
        <f t="shared" si="177"/>
        <v>14</v>
      </c>
      <c r="V1459" s="7">
        <v>2008</v>
      </c>
      <c r="W1459" t="s">
        <v>313</v>
      </c>
      <c r="X1459" s="2">
        <v>1.6519999999999999</v>
      </c>
      <c r="Y1459" s="6">
        <f t="shared" si="178"/>
        <v>4.409919649769093E-2</v>
      </c>
      <c r="AA1459" t="s">
        <v>312</v>
      </c>
      <c r="AB1459">
        <v>17337</v>
      </c>
      <c r="AD1459" t="s">
        <v>4</v>
      </c>
      <c r="AE1459">
        <v>56</v>
      </c>
      <c r="AF1459" t="s">
        <v>593</v>
      </c>
      <c r="AH1459" t="s">
        <v>8422</v>
      </c>
      <c r="AI1459" t="s">
        <v>8421</v>
      </c>
      <c r="AJ1459" t="s">
        <v>8420</v>
      </c>
      <c r="AK1459" t="s">
        <v>8419</v>
      </c>
      <c r="AL1459">
        <v>34</v>
      </c>
      <c r="AM1459" s="5">
        <f t="shared" si="179"/>
        <v>2.4285714285714284</v>
      </c>
      <c r="AN1459" s="4">
        <f t="shared" si="180"/>
        <v>3.678260399199437E-3</v>
      </c>
      <c r="AO1459" s="3"/>
      <c r="AP1459">
        <v>0</v>
      </c>
      <c r="AR1459" t="s">
        <v>20</v>
      </c>
      <c r="AT1459" s="2" t="s">
        <v>0</v>
      </c>
      <c r="AU1459" s="1">
        <f t="shared" si="181"/>
        <v>3.1972915668143482</v>
      </c>
      <c r="AV1459" s="1">
        <f t="shared" si="182"/>
        <v>2.3888728448445185</v>
      </c>
      <c r="AW1459" s="1">
        <f t="shared" si="183"/>
        <v>1.5804541228746884</v>
      </c>
    </row>
    <row r="1460" spans="1:49" x14ac:dyDescent="0.2">
      <c r="A1460">
        <v>1458</v>
      </c>
      <c r="B1460" t="s">
        <v>8418</v>
      </c>
      <c r="F1460" t="s">
        <v>8417</v>
      </c>
      <c r="G1460" t="s">
        <v>10</v>
      </c>
      <c r="H1460" t="s">
        <v>9</v>
      </c>
      <c r="I1460" t="s">
        <v>8416</v>
      </c>
      <c r="J1460" t="s">
        <v>8415</v>
      </c>
      <c r="K1460" t="s">
        <v>8414</v>
      </c>
      <c r="L1460" t="s">
        <v>8413</v>
      </c>
      <c r="M1460" t="s">
        <v>233</v>
      </c>
      <c r="N1460">
        <v>3</v>
      </c>
      <c r="O1460" t="s">
        <v>8412</v>
      </c>
      <c r="P1460" t="s">
        <v>8411</v>
      </c>
      <c r="Q1460" t="s">
        <v>8410</v>
      </c>
      <c r="R1460" s="7">
        <v>39685</v>
      </c>
      <c r="S1460" s="8">
        <f t="shared" si="176"/>
        <v>2008</v>
      </c>
      <c r="T1460" s="8">
        <v>2008</v>
      </c>
      <c r="U1460" s="8">
        <f t="shared" si="177"/>
        <v>14</v>
      </c>
      <c r="V1460" s="7">
        <v>39685</v>
      </c>
      <c r="W1460" t="s">
        <v>8409</v>
      </c>
      <c r="X1460" s="2">
        <v>0.28199999999999997</v>
      </c>
      <c r="Y1460" s="6">
        <f t="shared" si="178"/>
        <v>7.527828942099783E-3</v>
      </c>
      <c r="AA1460">
        <v>240966</v>
      </c>
      <c r="AB1460">
        <v>20995</v>
      </c>
      <c r="AD1460" t="s">
        <v>4</v>
      </c>
      <c r="AE1460">
        <v>62</v>
      </c>
      <c r="AF1460">
        <v>2</v>
      </c>
      <c r="AH1460" t="s">
        <v>8408</v>
      </c>
      <c r="AI1460" t="s">
        <v>8407</v>
      </c>
      <c r="AJ1460" t="s">
        <v>8406</v>
      </c>
      <c r="AK1460" t="s">
        <v>8405</v>
      </c>
      <c r="AL1460">
        <v>11</v>
      </c>
      <c r="AM1460" s="5">
        <f t="shared" si="179"/>
        <v>0.7857142857142857</v>
      </c>
      <c r="AN1460" s="4">
        <f t="shared" si="180"/>
        <v>1.1900254232704063E-3</v>
      </c>
      <c r="AO1460" s="3"/>
      <c r="AP1460">
        <v>0</v>
      </c>
      <c r="AR1460" t="s">
        <v>20</v>
      </c>
      <c r="AT1460" s="2" t="s">
        <v>0</v>
      </c>
      <c r="AU1460" s="1">
        <f t="shared" si="181"/>
        <v>0.56264878864509693</v>
      </c>
      <c r="AV1460" s="1">
        <f t="shared" si="182"/>
        <v>0.4358927182685095</v>
      </c>
      <c r="AW1460" s="1">
        <f t="shared" si="183"/>
        <v>0.30913664789192191</v>
      </c>
    </row>
    <row r="1461" spans="1:49" x14ac:dyDescent="0.2">
      <c r="A1461">
        <v>1459</v>
      </c>
      <c r="B1461" t="s">
        <v>8404</v>
      </c>
      <c r="C1461" t="s">
        <v>8403</v>
      </c>
      <c r="E1461">
        <v>18663708</v>
      </c>
      <c r="F1461" t="s">
        <v>8402</v>
      </c>
      <c r="G1461" t="s">
        <v>10</v>
      </c>
      <c r="H1461" t="s">
        <v>9</v>
      </c>
      <c r="I1461" t="s">
        <v>8401</v>
      </c>
      <c r="J1461" t="s">
        <v>8400</v>
      </c>
      <c r="K1461" t="s">
        <v>8399</v>
      </c>
      <c r="L1461" t="s">
        <v>8398</v>
      </c>
      <c r="M1461" t="s">
        <v>233</v>
      </c>
      <c r="N1461">
        <v>9</v>
      </c>
      <c r="O1461" t="s">
        <v>8397</v>
      </c>
      <c r="P1461" t="s">
        <v>8396</v>
      </c>
      <c r="Q1461" t="s">
        <v>8395</v>
      </c>
      <c r="R1461" s="7">
        <v>39685</v>
      </c>
      <c r="S1461" s="8">
        <f t="shared" si="176"/>
        <v>2008</v>
      </c>
      <c r="T1461" s="8">
        <v>2008</v>
      </c>
      <c r="U1461" s="8">
        <f t="shared" si="177"/>
        <v>14</v>
      </c>
      <c r="V1461" s="7">
        <v>39685</v>
      </c>
      <c r="W1461" t="s">
        <v>1973</v>
      </c>
      <c r="X1461" s="2">
        <v>1.016</v>
      </c>
      <c r="Y1461" s="6">
        <f t="shared" si="178"/>
        <v>2.712153973465738E-2</v>
      </c>
      <c r="AA1461">
        <v>14394235</v>
      </c>
      <c r="AB1461">
        <v>26588</v>
      </c>
      <c r="AC1461">
        <v>14397641</v>
      </c>
      <c r="AD1461" t="s">
        <v>4</v>
      </c>
      <c r="AE1461">
        <v>9</v>
      </c>
      <c r="AF1461">
        <v>12</v>
      </c>
      <c r="AH1461" t="s">
        <v>8394</v>
      </c>
      <c r="AI1461" t="s">
        <v>8393</v>
      </c>
      <c r="AJ1461" t="s">
        <v>8392</v>
      </c>
      <c r="AK1461" t="s">
        <v>8391</v>
      </c>
      <c r="AL1461">
        <v>190</v>
      </c>
      <c r="AM1461" s="5">
        <f t="shared" si="179"/>
        <v>13.571428571428571</v>
      </c>
      <c r="AN1461" s="4">
        <f t="shared" si="180"/>
        <v>2.0554984583761562E-2</v>
      </c>
      <c r="AO1461" s="3"/>
      <c r="AP1461">
        <v>0</v>
      </c>
      <c r="AQ1461" t="s">
        <v>599</v>
      </c>
      <c r="AR1461" t="s">
        <v>8390</v>
      </c>
      <c r="AS1461" t="s">
        <v>598</v>
      </c>
      <c r="AT1461" s="2">
        <v>3.1019999999999999</v>
      </c>
      <c r="AU1461" s="1">
        <f t="shared" si="181"/>
        <v>2.5151573189388632</v>
      </c>
      <c r="AV1461" s="1">
        <f t="shared" si="182"/>
        <v>2.3838262159209469</v>
      </c>
      <c r="AW1461" s="1">
        <f t="shared" si="183"/>
        <v>2.2524951129030311</v>
      </c>
    </row>
    <row r="1462" spans="1:49" x14ac:dyDescent="0.2">
      <c r="A1462">
        <v>1460</v>
      </c>
      <c r="B1462" t="s">
        <v>8389</v>
      </c>
      <c r="C1462" t="s">
        <v>8388</v>
      </c>
      <c r="F1462" t="s">
        <v>8387</v>
      </c>
      <c r="G1462" t="s">
        <v>10</v>
      </c>
      <c r="H1462" t="s">
        <v>9</v>
      </c>
      <c r="I1462" t="s">
        <v>8386</v>
      </c>
      <c r="J1462" t="s">
        <v>8385</v>
      </c>
      <c r="K1462" t="s">
        <v>8384</v>
      </c>
      <c r="L1462" t="s">
        <v>8383</v>
      </c>
      <c r="M1462" t="s">
        <v>233</v>
      </c>
      <c r="N1462">
        <v>3</v>
      </c>
      <c r="O1462" t="s">
        <v>8382</v>
      </c>
      <c r="P1462" t="s">
        <v>8381</v>
      </c>
      <c r="Q1462" t="s">
        <v>8380</v>
      </c>
      <c r="R1462" s="7">
        <v>39685</v>
      </c>
      <c r="S1462" s="8">
        <f t="shared" si="176"/>
        <v>2008</v>
      </c>
      <c r="T1462" s="8">
        <v>2008</v>
      </c>
      <c r="U1462" s="8">
        <f t="shared" si="177"/>
        <v>14</v>
      </c>
      <c r="V1462" s="7">
        <v>2008</v>
      </c>
      <c r="W1462" t="s">
        <v>313</v>
      </c>
      <c r="X1462" s="2">
        <v>1.6519999999999999</v>
      </c>
      <c r="Y1462" s="6">
        <f t="shared" si="178"/>
        <v>4.409919649769093E-2</v>
      </c>
      <c r="AA1462" t="s">
        <v>312</v>
      </c>
      <c r="AB1462">
        <v>17337</v>
      </c>
      <c r="AD1462" t="s">
        <v>4</v>
      </c>
      <c r="AE1462">
        <v>56</v>
      </c>
      <c r="AF1462" t="s">
        <v>593</v>
      </c>
      <c r="AH1462" t="s">
        <v>8379</v>
      </c>
      <c r="AI1462" t="s">
        <v>8378</v>
      </c>
      <c r="AJ1462" t="s">
        <v>8377</v>
      </c>
      <c r="AK1462" t="s">
        <v>8376</v>
      </c>
      <c r="AL1462">
        <v>68</v>
      </c>
      <c r="AM1462" s="5">
        <f t="shared" si="179"/>
        <v>4.8571428571428568</v>
      </c>
      <c r="AN1462" s="4">
        <f t="shared" si="180"/>
        <v>7.356520798398874E-3</v>
      </c>
      <c r="AO1462" s="3"/>
      <c r="AP1462">
        <v>0</v>
      </c>
      <c r="AQ1462" t="s">
        <v>330</v>
      </c>
      <c r="AR1462" t="s">
        <v>8375</v>
      </c>
      <c r="AS1462" t="s">
        <v>329</v>
      </c>
      <c r="AT1462" s="2" t="s">
        <v>0</v>
      </c>
      <c r="AU1462" s="1">
        <f t="shared" si="181"/>
        <v>3.3076393787903315</v>
      </c>
      <c r="AV1462" s="1">
        <f t="shared" si="182"/>
        <v>2.5727858648044903</v>
      </c>
      <c r="AW1462" s="1">
        <f t="shared" si="183"/>
        <v>1.8379323508186489</v>
      </c>
    </row>
    <row r="1463" spans="1:49" x14ac:dyDescent="0.2">
      <c r="A1463">
        <v>1461</v>
      </c>
      <c r="B1463" t="s">
        <v>8374</v>
      </c>
      <c r="C1463" t="s">
        <v>8373</v>
      </c>
      <c r="F1463" t="s">
        <v>8372</v>
      </c>
      <c r="G1463" t="s">
        <v>10</v>
      </c>
      <c r="H1463" t="s">
        <v>9</v>
      </c>
      <c r="I1463" t="s">
        <v>8371</v>
      </c>
      <c r="J1463">
        <v>60025534</v>
      </c>
      <c r="K1463" t="s">
        <v>8370</v>
      </c>
      <c r="L1463" t="s">
        <v>8369</v>
      </c>
      <c r="M1463" t="s">
        <v>15</v>
      </c>
      <c r="N1463">
        <v>3</v>
      </c>
      <c r="O1463" t="s">
        <v>8368</v>
      </c>
      <c r="P1463" t="s">
        <v>8367</v>
      </c>
      <c r="Q1463" t="s">
        <v>8366</v>
      </c>
      <c r="R1463" s="7">
        <v>39685</v>
      </c>
      <c r="S1463" s="8">
        <f t="shared" si="176"/>
        <v>2008</v>
      </c>
      <c r="T1463" s="8">
        <v>2008</v>
      </c>
      <c r="U1463" s="8">
        <f t="shared" si="177"/>
        <v>14</v>
      </c>
      <c r="V1463" s="7">
        <v>2008</v>
      </c>
      <c r="W1463" t="s">
        <v>1643</v>
      </c>
      <c r="X1463" s="2">
        <v>0.69899999999999995</v>
      </c>
      <c r="Y1463" s="6">
        <f t="shared" si="178"/>
        <v>1.8659405782013295E-2</v>
      </c>
      <c r="AA1463">
        <v>218979</v>
      </c>
      <c r="AB1463">
        <v>28132</v>
      </c>
      <c r="AD1463" t="s">
        <v>4</v>
      </c>
      <c r="AE1463">
        <v>104</v>
      </c>
      <c r="AF1463">
        <v>3</v>
      </c>
      <c r="AG1463">
        <v>33913</v>
      </c>
      <c r="AI1463" t="s">
        <v>8365</v>
      </c>
      <c r="AK1463" t="s">
        <v>8364</v>
      </c>
      <c r="AL1463">
        <v>4</v>
      </c>
      <c r="AM1463" s="5">
        <f t="shared" si="179"/>
        <v>0.2857142857142857</v>
      </c>
      <c r="AN1463" s="4">
        <f t="shared" si="180"/>
        <v>4.3273651755287499E-4</v>
      </c>
      <c r="AO1463" s="3"/>
      <c r="AP1463">
        <v>0</v>
      </c>
      <c r="AR1463" t="s">
        <v>20</v>
      </c>
      <c r="AT1463" s="2">
        <v>2.5459999999999998</v>
      </c>
      <c r="AU1463" s="1">
        <f t="shared" si="181"/>
        <v>1.3191405002675167</v>
      </c>
      <c r="AV1463" s="1">
        <f t="shared" si="182"/>
        <v>0.95460711497830852</v>
      </c>
      <c r="AW1463" s="1">
        <f t="shared" si="183"/>
        <v>0.5900737296891001</v>
      </c>
    </row>
    <row r="1464" spans="1:49" x14ac:dyDescent="0.2">
      <c r="A1464">
        <v>1462</v>
      </c>
      <c r="B1464" t="s">
        <v>8363</v>
      </c>
      <c r="C1464" t="s">
        <v>8362</v>
      </c>
      <c r="F1464" t="s">
        <v>8361</v>
      </c>
      <c r="G1464" t="s">
        <v>10</v>
      </c>
      <c r="H1464" t="s">
        <v>9</v>
      </c>
      <c r="I1464" t="s">
        <v>8360</v>
      </c>
      <c r="J1464">
        <v>60012162</v>
      </c>
      <c r="K1464" t="s">
        <v>474</v>
      </c>
      <c r="L1464" t="s">
        <v>473</v>
      </c>
      <c r="M1464" t="s">
        <v>65</v>
      </c>
      <c r="N1464">
        <v>3</v>
      </c>
      <c r="O1464" t="s">
        <v>8359</v>
      </c>
      <c r="P1464" t="s">
        <v>8358</v>
      </c>
      <c r="Q1464" t="s">
        <v>1898</v>
      </c>
      <c r="R1464" s="7">
        <v>39685</v>
      </c>
      <c r="S1464" s="8">
        <f t="shared" si="176"/>
        <v>2008</v>
      </c>
      <c r="T1464" s="8">
        <v>2008</v>
      </c>
      <c r="U1464" s="8">
        <f t="shared" si="177"/>
        <v>14</v>
      </c>
      <c r="V1464" s="7">
        <v>2008</v>
      </c>
      <c r="W1464" t="s">
        <v>313</v>
      </c>
      <c r="X1464" s="2">
        <v>1.6519999999999999</v>
      </c>
      <c r="Y1464" s="6">
        <f t="shared" si="178"/>
        <v>4.409919649769093E-2</v>
      </c>
      <c r="AA1464" t="s">
        <v>312</v>
      </c>
      <c r="AB1464">
        <v>17337</v>
      </c>
      <c r="AD1464" t="s">
        <v>4</v>
      </c>
      <c r="AE1464">
        <v>56</v>
      </c>
      <c r="AF1464" t="s">
        <v>593</v>
      </c>
      <c r="AH1464" t="s">
        <v>8357</v>
      </c>
      <c r="AI1464" t="s">
        <v>8356</v>
      </c>
      <c r="AJ1464" t="s">
        <v>8355</v>
      </c>
      <c r="AK1464" t="s">
        <v>8354</v>
      </c>
      <c r="AL1464">
        <v>82</v>
      </c>
      <c r="AM1464" s="5">
        <f t="shared" si="179"/>
        <v>5.8571428571428568</v>
      </c>
      <c r="AN1464" s="4">
        <f t="shared" si="180"/>
        <v>8.871098609833936E-3</v>
      </c>
      <c r="AO1464" s="3"/>
      <c r="AP1464">
        <v>0</v>
      </c>
      <c r="AR1464" t="s">
        <v>20</v>
      </c>
      <c r="AT1464" s="2" t="s">
        <v>0</v>
      </c>
      <c r="AU1464" s="1">
        <f t="shared" si="181"/>
        <v>3.3530767131333827</v>
      </c>
      <c r="AV1464" s="1">
        <f t="shared" si="182"/>
        <v>2.6485147553762434</v>
      </c>
      <c r="AW1464" s="1">
        <f t="shared" si="183"/>
        <v>1.9439527976191033</v>
      </c>
    </row>
    <row r="1465" spans="1:49" x14ac:dyDescent="0.2">
      <c r="A1465">
        <v>1463</v>
      </c>
      <c r="B1465" t="s">
        <v>8353</v>
      </c>
      <c r="C1465" t="s">
        <v>8352</v>
      </c>
      <c r="F1465" t="s">
        <v>8351</v>
      </c>
      <c r="G1465" t="s">
        <v>10</v>
      </c>
      <c r="H1465" t="s">
        <v>9</v>
      </c>
      <c r="I1465" t="s">
        <v>8350</v>
      </c>
      <c r="J1465" t="s">
        <v>8349</v>
      </c>
      <c r="K1465" t="s">
        <v>8348</v>
      </c>
      <c r="L1465" t="s">
        <v>8347</v>
      </c>
      <c r="M1465" t="s">
        <v>335</v>
      </c>
      <c r="N1465">
        <v>3</v>
      </c>
      <c r="O1465" t="s">
        <v>8346</v>
      </c>
      <c r="P1465" t="s">
        <v>8345</v>
      </c>
      <c r="Q1465" t="s">
        <v>8344</v>
      </c>
      <c r="R1465" s="7">
        <v>39685</v>
      </c>
      <c r="S1465" s="8">
        <f t="shared" si="176"/>
        <v>2008</v>
      </c>
      <c r="T1465" s="8">
        <v>2008</v>
      </c>
      <c r="U1465" s="8">
        <f t="shared" si="177"/>
        <v>14</v>
      </c>
      <c r="V1465" s="7">
        <v>2008</v>
      </c>
      <c r="W1465" t="s">
        <v>972</v>
      </c>
      <c r="X1465" s="2">
        <v>1.1819999999999999</v>
      </c>
      <c r="Y1465" s="6">
        <f t="shared" si="178"/>
        <v>3.1552814927524625E-2</v>
      </c>
      <c r="AA1465">
        <v>36951</v>
      </c>
      <c r="AB1465">
        <v>27030</v>
      </c>
      <c r="AD1465" t="s">
        <v>4</v>
      </c>
      <c r="AE1465">
        <v>93</v>
      </c>
      <c r="AF1465">
        <v>6</v>
      </c>
      <c r="AG1465">
        <v>63308</v>
      </c>
      <c r="AI1465" t="s">
        <v>8343</v>
      </c>
      <c r="AK1465" t="s">
        <v>8342</v>
      </c>
      <c r="AL1465">
        <v>168</v>
      </c>
      <c r="AM1465" s="5">
        <f t="shared" si="179"/>
        <v>12</v>
      </c>
      <c r="AN1465" s="4">
        <f t="shared" si="180"/>
        <v>1.817493373722075E-2</v>
      </c>
      <c r="AO1465" s="3"/>
      <c r="AP1465">
        <v>0</v>
      </c>
      <c r="AQ1465" t="s">
        <v>1375</v>
      </c>
      <c r="AR1465" t="s">
        <v>20</v>
      </c>
      <c r="AS1465" t="s">
        <v>1162</v>
      </c>
      <c r="AT1465" s="2">
        <v>3.7909999999999999</v>
      </c>
      <c r="AU1465" s="1">
        <f t="shared" si="181"/>
        <v>2.7539450570433459</v>
      </c>
      <c r="AV1465" s="1">
        <f t="shared" si="182"/>
        <v>2.4863874332372684</v>
      </c>
      <c r="AW1465" s="1">
        <f t="shared" si="183"/>
        <v>2.2188298094311913</v>
      </c>
    </row>
    <row r="1466" spans="1:49" x14ac:dyDescent="0.2">
      <c r="A1466">
        <v>1464</v>
      </c>
      <c r="B1466" t="s">
        <v>8341</v>
      </c>
      <c r="C1466" t="s">
        <v>8340</v>
      </c>
      <c r="F1466" t="s">
        <v>8339</v>
      </c>
      <c r="G1466" t="s">
        <v>10</v>
      </c>
      <c r="H1466" t="s">
        <v>9</v>
      </c>
      <c r="I1466" t="s">
        <v>8338</v>
      </c>
      <c r="J1466" t="s">
        <v>8337</v>
      </c>
      <c r="K1466" t="s">
        <v>8336</v>
      </c>
      <c r="L1466" t="s">
        <v>8335</v>
      </c>
      <c r="M1466" t="s">
        <v>611</v>
      </c>
      <c r="N1466">
        <v>5</v>
      </c>
      <c r="O1466" t="s">
        <v>8334</v>
      </c>
      <c r="P1466" t="s">
        <v>8333</v>
      </c>
      <c r="Q1466" t="s">
        <v>8332</v>
      </c>
      <c r="R1466" s="7">
        <v>39685</v>
      </c>
      <c r="S1466" s="8">
        <f t="shared" si="176"/>
        <v>2008</v>
      </c>
      <c r="T1466" s="8">
        <v>2008</v>
      </c>
      <c r="U1466" s="8">
        <f t="shared" si="177"/>
        <v>14</v>
      </c>
      <c r="V1466" s="7">
        <v>2008</v>
      </c>
      <c r="W1466" t="s">
        <v>313</v>
      </c>
      <c r="X1466" s="2">
        <v>1.6519999999999999</v>
      </c>
      <c r="Y1466" s="6">
        <f t="shared" si="178"/>
        <v>4.409919649769093E-2</v>
      </c>
      <c r="AA1466" t="s">
        <v>312</v>
      </c>
      <c r="AB1466">
        <v>17337</v>
      </c>
      <c r="AD1466" t="s">
        <v>4</v>
      </c>
      <c r="AE1466">
        <v>56</v>
      </c>
      <c r="AF1466" t="s">
        <v>593</v>
      </c>
      <c r="AH1466" t="s">
        <v>8331</v>
      </c>
      <c r="AI1466" t="s">
        <v>8330</v>
      </c>
      <c r="AJ1466" t="s">
        <v>8329</v>
      </c>
      <c r="AK1466" t="s">
        <v>8328</v>
      </c>
      <c r="AL1466">
        <v>72</v>
      </c>
      <c r="AM1466" s="5">
        <f t="shared" si="179"/>
        <v>5.1428571428571432</v>
      </c>
      <c r="AN1466" s="4">
        <f t="shared" si="180"/>
        <v>7.7892573159517508E-3</v>
      </c>
      <c r="AO1466" s="3"/>
      <c r="AP1466">
        <v>0</v>
      </c>
      <c r="AQ1466" t="s">
        <v>610</v>
      </c>
      <c r="AR1466" t="s">
        <v>8327</v>
      </c>
      <c r="AS1466" t="s">
        <v>609</v>
      </c>
      <c r="AT1466" s="2" t="s">
        <v>0</v>
      </c>
      <c r="AU1466" s="1">
        <f t="shared" si="181"/>
        <v>3.3206214743169178</v>
      </c>
      <c r="AV1466" s="1">
        <f t="shared" si="182"/>
        <v>2.5944226906821339</v>
      </c>
      <c r="AW1466" s="1">
        <f t="shared" si="183"/>
        <v>1.8682239070473505</v>
      </c>
    </row>
    <row r="1467" spans="1:49" x14ac:dyDescent="0.2">
      <c r="A1467">
        <v>1465</v>
      </c>
      <c r="B1467" t="s">
        <v>8326</v>
      </c>
      <c r="C1467" t="s">
        <v>8325</v>
      </c>
      <c r="F1467" t="s">
        <v>8324</v>
      </c>
      <c r="G1467" t="s">
        <v>10</v>
      </c>
      <c r="H1467" t="s">
        <v>9</v>
      </c>
      <c r="I1467" t="s">
        <v>8323</v>
      </c>
      <c r="J1467">
        <v>60024353</v>
      </c>
      <c r="K1467" t="s">
        <v>714</v>
      </c>
      <c r="L1467" t="s">
        <v>713</v>
      </c>
      <c r="M1467" t="s">
        <v>65</v>
      </c>
      <c r="N1467">
        <v>1</v>
      </c>
      <c r="O1467" t="s">
        <v>8322</v>
      </c>
      <c r="P1467">
        <v>22035336500</v>
      </c>
      <c r="Q1467">
        <v>60024353</v>
      </c>
      <c r="R1467" s="7">
        <v>39685</v>
      </c>
      <c r="S1467" s="8">
        <f t="shared" si="176"/>
        <v>2008</v>
      </c>
      <c r="T1467" s="8">
        <v>2008</v>
      </c>
      <c r="U1467" s="8">
        <f t="shared" si="177"/>
        <v>14</v>
      </c>
      <c r="V1467" s="7">
        <v>2008</v>
      </c>
      <c r="W1467" t="s">
        <v>1983</v>
      </c>
      <c r="X1467" s="2">
        <v>0.14399999999999999</v>
      </c>
      <c r="Y1467" s="6">
        <f t="shared" si="178"/>
        <v>3.8439977576679744E-3</v>
      </c>
      <c r="AA1467">
        <v>8827516</v>
      </c>
      <c r="AB1467">
        <v>18673</v>
      </c>
      <c r="AC1467">
        <v>15635031</v>
      </c>
      <c r="AD1467" t="s">
        <v>4</v>
      </c>
      <c r="AE1467">
        <v>2008</v>
      </c>
      <c r="AG1467">
        <v>742050</v>
      </c>
      <c r="AI1467" t="s">
        <v>8321</v>
      </c>
      <c r="AK1467" t="s">
        <v>8320</v>
      </c>
      <c r="AL1467">
        <v>1</v>
      </c>
      <c r="AM1467" s="5">
        <f t="shared" si="179"/>
        <v>7.1428571428571425E-2</v>
      </c>
      <c r="AN1467" s="4">
        <f t="shared" si="180"/>
        <v>1.0818412938821875E-4</v>
      </c>
      <c r="AO1467" s="3"/>
      <c r="AP1467">
        <v>1</v>
      </c>
      <c r="AR1467" t="s">
        <v>20</v>
      </c>
      <c r="AT1467" s="2" t="s">
        <v>0</v>
      </c>
      <c r="AU1467" s="1">
        <f t="shared" si="181"/>
        <v>0.27232536691840475</v>
      </c>
      <c r="AV1467" s="1">
        <f t="shared" si="182"/>
        <v>0.19760909435280966</v>
      </c>
      <c r="AW1467" s="1">
        <f t="shared" si="183"/>
        <v>0.12289282178721454</v>
      </c>
    </row>
    <row r="1468" spans="1:49" x14ac:dyDescent="0.2">
      <c r="A1468">
        <v>1466</v>
      </c>
      <c r="B1468" t="s">
        <v>8319</v>
      </c>
      <c r="C1468" t="s">
        <v>8318</v>
      </c>
      <c r="F1468" t="s">
        <v>8317</v>
      </c>
      <c r="G1468" t="s">
        <v>10</v>
      </c>
      <c r="H1468" t="s">
        <v>9</v>
      </c>
      <c r="I1468" t="s">
        <v>8316</v>
      </c>
      <c r="J1468">
        <v>60024666</v>
      </c>
      <c r="K1468" t="s">
        <v>903</v>
      </c>
      <c r="L1468" t="s">
        <v>176</v>
      </c>
      <c r="M1468" t="s">
        <v>60</v>
      </c>
      <c r="N1468">
        <v>5</v>
      </c>
      <c r="O1468" t="s">
        <v>8315</v>
      </c>
      <c r="P1468" t="s">
        <v>8314</v>
      </c>
      <c r="Q1468" t="s">
        <v>8313</v>
      </c>
      <c r="R1468" s="7">
        <v>39682</v>
      </c>
      <c r="S1468" s="8">
        <f t="shared" si="176"/>
        <v>2008</v>
      </c>
      <c r="T1468" s="8">
        <v>2008</v>
      </c>
      <c r="U1468" s="8">
        <f t="shared" si="177"/>
        <v>14</v>
      </c>
      <c r="V1468" s="7">
        <v>39682</v>
      </c>
      <c r="W1468" t="s">
        <v>949</v>
      </c>
      <c r="X1468" s="2">
        <v>0.371</v>
      </c>
      <c r="Y1468" s="6">
        <f t="shared" si="178"/>
        <v>9.9036331117695747E-3</v>
      </c>
      <c r="AA1468">
        <v>214922</v>
      </c>
      <c r="AB1468">
        <v>28117</v>
      </c>
      <c r="AC1468">
        <v>13474065</v>
      </c>
      <c r="AD1468" t="s">
        <v>4</v>
      </c>
      <c r="AE1468">
        <v>47</v>
      </c>
      <c r="AF1468" t="s">
        <v>8301</v>
      </c>
      <c r="AH1468" t="s">
        <v>8312</v>
      </c>
      <c r="AI1468" t="s">
        <v>8311</v>
      </c>
      <c r="AJ1468" t="s">
        <v>8310</v>
      </c>
      <c r="AK1468" t="s">
        <v>8309</v>
      </c>
      <c r="AL1468">
        <v>6</v>
      </c>
      <c r="AM1468" s="5">
        <f t="shared" si="179"/>
        <v>0.42857142857142855</v>
      </c>
      <c r="AN1468" s="4">
        <f t="shared" si="180"/>
        <v>6.4910477632931242E-4</v>
      </c>
      <c r="AO1468" s="3"/>
      <c r="AP1468">
        <v>0</v>
      </c>
      <c r="AR1468" t="s">
        <v>20</v>
      </c>
      <c r="AT1468" s="2">
        <v>1.48</v>
      </c>
      <c r="AU1468" s="1">
        <f t="shared" si="181"/>
        <v>0.71272746111374963</v>
      </c>
      <c r="AV1468" s="1">
        <f t="shared" si="182"/>
        <v>0.52763689440494432</v>
      </c>
      <c r="AW1468" s="1">
        <f t="shared" si="183"/>
        <v>0.34254632769613907</v>
      </c>
    </row>
    <row r="1469" spans="1:49" x14ac:dyDescent="0.2">
      <c r="A1469">
        <v>1467</v>
      </c>
      <c r="B1469" t="s">
        <v>8308</v>
      </c>
      <c r="C1469" t="s">
        <v>8307</v>
      </c>
      <c r="F1469" t="s">
        <v>8306</v>
      </c>
      <c r="G1469" t="s">
        <v>10</v>
      </c>
      <c r="H1469" t="s">
        <v>9</v>
      </c>
      <c r="I1469" t="s">
        <v>8305</v>
      </c>
      <c r="J1469" t="s">
        <v>1127</v>
      </c>
      <c r="K1469" t="s">
        <v>1126</v>
      </c>
      <c r="L1469" t="s">
        <v>1125</v>
      </c>
      <c r="M1469" t="s">
        <v>335</v>
      </c>
      <c r="N1469">
        <v>11</v>
      </c>
      <c r="O1469" t="s">
        <v>8304</v>
      </c>
      <c r="P1469" t="s">
        <v>8303</v>
      </c>
      <c r="Q1469" t="s">
        <v>8302</v>
      </c>
      <c r="R1469" s="7">
        <v>39682</v>
      </c>
      <c r="S1469" s="8">
        <f t="shared" si="176"/>
        <v>2008</v>
      </c>
      <c r="T1469" s="8">
        <v>2008</v>
      </c>
      <c r="U1469" s="8">
        <f t="shared" si="177"/>
        <v>14</v>
      </c>
      <c r="V1469" s="7">
        <v>39682</v>
      </c>
      <c r="W1469" t="s">
        <v>949</v>
      </c>
      <c r="X1469" s="2">
        <v>0.371</v>
      </c>
      <c r="Y1469" s="6">
        <f t="shared" si="178"/>
        <v>9.9036331117695747E-3</v>
      </c>
      <c r="AA1469">
        <v>214922</v>
      </c>
      <c r="AB1469">
        <v>28117</v>
      </c>
      <c r="AC1469">
        <v>13474065</v>
      </c>
      <c r="AD1469" t="s">
        <v>4</v>
      </c>
      <c r="AE1469">
        <v>47</v>
      </c>
      <c r="AF1469" t="s">
        <v>8301</v>
      </c>
      <c r="AH1469" t="s">
        <v>8300</v>
      </c>
      <c r="AI1469" t="s">
        <v>8299</v>
      </c>
      <c r="AJ1469" t="s">
        <v>8298</v>
      </c>
      <c r="AK1469" t="s">
        <v>8297</v>
      </c>
      <c r="AL1469">
        <v>11</v>
      </c>
      <c r="AM1469" s="5">
        <f t="shared" si="179"/>
        <v>0.7857142857142857</v>
      </c>
      <c r="AN1469" s="4">
        <f t="shared" si="180"/>
        <v>1.1900254232704063E-3</v>
      </c>
      <c r="AO1469" s="3"/>
      <c r="AP1469">
        <v>0</v>
      </c>
      <c r="AR1469" t="s">
        <v>20</v>
      </c>
      <c r="AT1469" s="2">
        <v>1.48</v>
      </c>
      <c r="AU1469" s="1">
        <f t="shared" si="181"/>
        <v>0.72895508052198232</v>
      </c>
      <c r="AV1469" s="1">
        <f t="shared" si="182"/>
        <v>0.55468292675199904</v>
      </c>
      <c r="AW1469" s="1">
        <f t="shared" si="183"/>
        <v>0.38041077298201564</v>
      </c>
    </row>
    <row r="1470" spans="1:49" x14ac:dyDescent="0.2">
      <c r="A1470">
        <v>1468</v>
      </c>
      <c r="B1470" t="s">
        <v>8296</v>
      </c>
      <c r="C1470" t="s">
        <v>8295</v>
      </c>
      <c r="F1470" t="s">
        <v>8294</v>
      </c>
      <c r="G1470" t="s">
        <v>10</v>
      </c>
      <c r="H1470" t="s">
        <v>9</v>
      </c>
      <c r="I1470" t="s">
        <v>8293</v>
      </c>
      <c r="J1470">
        <v>60008107</v>
      </c>
      <c r="K1470" t="s">
        <v>8292</v>
      </c>
      <c r="L1470" t="s">
        <v>8291</v>
      </c>
      <c r="M1470" t="s">
        <v>52</v>
      </c>
      <c r="N1470">
        <v>3</v>
      </c>
      <c r="O1470" t="s">
        <v>8290</v>
      </c>
      <c r="P1470" t="s">
        <v>8289</v>
      </c>
      <c r="Q1470" t="s">
        <v>8288</v>
      </c>
      <c r="R1470" s="7">
        <v>39682</v>
      </c>
      <c r="S1470" s="8">
        <f t="shared" si="176"/>
        <v>2008</v>
      </c>
      <c r="T1470" s="8">
        <v>2008</v>
      </c>
      <c r="U1470" s="8">
        <f t="shared" si="177"/>
        <v>14</v>
      </c>
      <c r="V1470" s="7">
        <v>39682</v>
      </c>
      <c r="W1470" t="s">
        <v>949</v>
      </c>
      <c r="X1470" s="2">
        <v>0.371</v>
      </c>
      <c r="Y1470" s="6">
        <f t="shared" si="178"/>
        <v>9.9036331117695747E-3</v>
      </c>
      <c r="AA1470">
        <v>214922</v>
      </c>
      <c r="AB1470">
        <v>28117</v>
      </c>
      <c r="AC1470">
        <v>13474065</v>
      </c>
      <c r="AD1470" t="s">
        <v>4</v>
      </c>
      <c r="AE1470">
        <v>47</v>
      </c>
      <c r="AF1470" t="s">
        <v>8261</v>
      </c>
      <c r="AH1470" t="s">
        <v>8287</v>
      </c>
      <c r="AI1470" t="s">
        <v>8286</v>
      </c>
      <c r="AJ1470" t="s">
        <v>8285</v>
      </c>
      <c r="AK1470" t="s">
        <v>8284</v>
      </c>
      <c r="AL1470">
        <v>4</v>
      </c>
      <c r="AM1470" s="5">
        <f t="shared" si="179"/>
        <v>0.2857142857142857</v>
      </c>
      <c r="AN1470" s="4">
        <f t="shared" si="180"/>
        <v>4.3273651755287499E-4</v>
      </c>
      <c r="AO1470" s="3"/>
      <c r="AP1470">
        <v>0</v>
      </c>
      <c r="AR1470" t="s">
        <v>20</v>
      </c>
      <c r="AT1470" s="2">
        <v>1.48</v>
      </c>
      <c r="AU1470" s="1">
        <f t="shared" si="181"/>
        <v>0.70623641335045639</v>
      </c>
      <c r="AV1470" s="1">
        <f t="shared" si="182"/>
        <v>0.51681848146612253</v>
      </c>
      <c r="AW1470" s="1">
        <f t="shared" si="183"/>
        <v>0.32740054958178849</v>
      </c>
    </row>
    <row r="1471" spans="1:49" x14ac:dyDescent="0.2">
      <c r="A1471">
        <v>1469</v>
      </c>
      <c r="B1471" t="s">
        <v>8283</v>
      </c>
      <c r="C1471" t="s">
        <v>8282</v>
      </c>
      <c r="F1471" t="s">
        <v>8281</v>
      </c>
      <c r="G1471" t="s">
        <v>10</v>
      </c>
      <c r="H1471" t="s">
        <v>9</v>
      </c>
      <c r="I1471" t="s">
        <v>8280</v>
      </c>
      <c r="J1471" t="s">
        <v>8279</v>
      </c>
      <c r="K1471" t="s">
        <v>8278</v>
      </c>
      <c r="L1471" t="s">
        <v>7820</v>
      </c>
      <c r="M1471" t="s">
        <v>335</v>
      </c>
      <c r="N1471">
        <v>4</v>
      </c>
      <c r="O1471" t="s">
        <v>8277</v>
      </c>
      <c r="P1471" t="s">
        <v>8276</v>
      </c>
      <c r="Q1471" t="s">
        <v>8275</v>
      </c>
      <c r="R1471" s="7">
        <v>39682</v>
      </c>
      <c r="S1471" s="8">
        <f t="shared" si="176"/>
        <v>2008</v>
      </c>
      <c r="T1471" s="8">
        <v>2008</v>
      </c>
      <c r="U1471" s="8">
        <f t="shared" si="177"/>
        <v>14</v>
      </c>
      <c r="V1471" s="7">
        <v>39682</v>
      </c>
      <c r="W1471" t="s">
        <v>949</v>
      </c>
      <c r="X1471" s="2">
        <v>0.371</v>
      </c>
      <c r="Y1471" s="6">
        <f t="shared" si="178"/>
        <v>9.9036331117695747E-3</v>
      </c>
      <c r="AA1471">
        <v>214922</v>
      </c>
      <c r="AB1471">
        <v>28117</v>
      </c>
      <c r="AC1471">
        <v>13474065</v>
      </c>
      <c r="AD1471" t="s">
        <v>4</v>
      </c>
      <c r="AE1471">
        <v>47</v>
      </c>
      <c r="AF1471" t="s">
        <v>8261</v>
      </c>
      <c r="AH1471" t="s">
        <v>8274</v>
      </c>
      <c r="AI1471" t="s">
        <v>8273</v>
      </c>
      <c r="AJ1471" t="s">
        <v>8272</v>
      </c>
      <c r="AK1471" t="s">
        <v>8271</v>
      </c>
      <c r="AL1471">
        <v>31</v>
      </c>
      <c r="AM1471" s="5">
        <f t="shared" si="179"/>
        <v>2.2142857142857144</v>
      </c>
      <c r="AN1471" s="4">
        <f t="shared" si="180"/>
        <v>3.3537080110347815E-3</v>
      </c>
      <c r="AO1471" s="3"/>
      <c r="AP1471">
        <v>0</v>
      </c>
      <c r="AR1471" t="s">
        <v>20</v>
      </c>
      <c r="AT1471" s="2">
        <v>1.48</v>
      </c>
      <c r="AU1471" s="1">
        <f t="shared" si="181"/>
        <v>0.79386555815491366</v>
      </c>
      <c r="AV1471" s="1">
        <f t="shared" si="182"/>
        <v>0.66286705614021779</v>
      </c>
      <c r="AW1471" s="1">
        <f t="shared" si="183"/>
        <v>0.53186855412552192</v>
      </c>
    </row>
    <row r="1472" spans="1:49" x14ac:dyDescent="0.2">
      <c r="A1472">
        <v>1470</v>
      </c>
      <c r="B1472" t="s">
        <v>8270</v>
      </c>
      <c r="C1472" t="s">
        <v>8269</v>
      </c>
      <c r="F1472" t="s">
        <v>8268</v>
      </c>
      <c r="G1472" t="s">
        <v>10</v>
      </c>
      <c r="H1472" t="s">
        <v>9</v>
      </c>
      <c r="I1472" t="s">
        <v>8267</v>
      </c>
      <c r="J1472" t="s">
        <v>8266</v>
      </c>
      <c r="K1472" t="s">
        <v>8265</v>
      </c>
      <c r="L1472" t="s">
        <v>7820</v>
      </c>
      <c r="M1472" t="s">
        <v>335</v>
      </c>
      <c r="N1472">
        <v>4</v>
      </c>
      <c r="O1472" t="s">
        <v>8264</v>
      </c>
      <c r="P1472" t="s">
        <v>8263</v>
      </c>
      <c r="Q1472" t="s">
        <v>8262</v>
      </c>
      <c r="R1472" s="7">
        <v>39682</v>
      </c>
      <c r="S1472" s="8">
        <f t="shared" si="176"/>
        <v>2008</v>
      </c>
      <c r="T1472" s="8">
        <v>2008</v>
      </c>
      <c r="U1472" s="8">
        <f t="shared" si="177"/>
        <v>14</v>
      </c>
      <c r="V1472" s="7">
        <v>39682</v>
      </c>
      <c r="W1472" t="s">
        <v>949</v>
      </c>
      <c r="X1472" s="2">
        <v>0.371</v>
      </c>
      <c r="Y1472" s="6">
        <f t="shared" si="178"/>
        <v>9.9036331117695747E-3</v>
      </c>
      <c r="AA1472">
        <v>214922</v>
      </c>
      <c r="AB1472">
        <v>28117</v>
      </c>
      <c r="AC1472">
        <v>13474065</v>
      </c>
      <c r="AD1472" t="s">
        <v>4</v>
      </c>
      <c r="AE1472">
        <v>47</v>
      </c>
      <c r="AF1472" t="s">
        <v>8261</v>
      </c>
      <c r="AH1472" t="s">
        <v>8260</v>
      </c>
      <c r="AI1472" t="s">
        <v>8259</v>
      </c>
      <c r="AJ1472" t="s">
        <v>8258</v>
      </c>
      <c r="AK1472" t="s">
        <v>8257</v>
      </c>
      <c r="AL1472">
        <v>4</v>
      </c>
      <c r="AM1472" s="5">
        <f t="shared" si="179"/>
        <v>0.2857142857142857</v>
      </c>
      <c r="AN1472" s="4">
        <f t="shared" si="180"/>
        <v>4.3273651755287499E-4</v>
      </c>
      <c r="AO1472" s="3"/>
      <c r="AP1472">
        <v>0</v>
      </c>
      <c r="AR1472" t="s">
        <v>20</v>
      </c>
      <c r="AT1472" s="2">
        <v>1.48</v>
      </c>
      <c r="AU1472" s="1">
        <f t="shared" si="181"/>
        <v>0.70623641335045639</v>
      </c>
      <c r="AV1472" s="1">
        <f t="shared" si="182"/>
        <v>0.51681848146612253</v>
      </c>
      <c r="AW1472" s="1">
        <f t="shared" si="183"/>
        <v>0.32740054958178849</v>
      </c>
    </row>
    <row r="1473" spans="1:49" x14ac:dyDescent="0.2">
      <c r="A1473">
        <v>1471</v>
      </c>
      <c r="B1473" t="s">
        <v>8256</v>
      </c>
      <c r="C1473" t="s">
        <v>8255</v>
      </c>
      <c r="E1473">
        <v>18725946</v>
      </c>
      <c r="F1473" t="s">
        <v>8254</v>
      </c>
      <c r="G1473" t="s">
        <v>10</v>
      </c>
      <c r="H1473" t="s">
        <v>9</v>
      </c>
      <c r="I1473" t="s">
        <v>8253</v>
      </c>
      <c r="J1473" t="s">
        <v>8252</v>
      </c>
      <c r="K1473" t="s">
        <v>8251</v>
      </c>
      <c r="L1473" t="s">
        <v>8250</v>
      </c>
      <c r="M1473" t="s">
        <v>8249</v>
      </c>
      <c r="N1473">
        <v>10</v>
      </c>
      <c r="O1473" t="s">
        <v>8248</v>
      </c>
      <c r="P1473" t="s">
        <v>8247</v>
      </c>
      <c r="Q1473" t="s">
        <v>8246</v>
      </c>
      <c r="R1473" s="7">
        <v>39682</v>
      </c>
      <c r="S1473" s="8">
        <f t="shared" si="176"/>
        <v>2008</v>
      </c>
      <c r="T1473" s="8">
        <v>2008</v>
      </c>
      <c r="U1473" s="8">
        <f t="shared" si="177"/>
        <v>14</v>
      </c>
      <c r="V1473" s="7">
        <v>39682</v>
      </c>
      <c r="W1473" t="s">
        <v>1631</v>
      </c>
      <c r="X1473" s="2">
        <v>0.99</v>
      </c>
      <c r="Y1473" s="6">
        <f t="shared" si="178"/>
        <v>2.6427484583967327E-2</v>
      </c>
      <c r="AB1473">
        <v>10600153309</v>
      </c>
      <c r="AC1473">
        <v>19326203</v>
      </c>
      <c r="AD1473" t="s">
        <v>4</v>
      </c>
      <c r="AE1473">
        <v>3</v>
      </c>
      <c r="AF1473">
        <v>8</v>
      </c>
      <c r="AG1473" t="s">
        <v>8245</v>
      </c>
      <c r="AI1473" t="s">
        <v>8244</v>
      </c>
      <c r="AK1473" t="s">
        <v>8243</v>
      </c>
      <c r="AL1473">
        <v>106</v>
      </c>
      <c r="AM1473" s="5">
        <f t="shared" si="179"/>
        <v>7.5714285714285712</v>
      </c>
      <c r="AN1473" s="4">
        <f t="shared" si="180"/>
        <v>1.1467517715151187E-2</v>
      </c>
      <c r="AO1473" s="3"/>
      <c r="AP1473">
        <v>1</v>
      </c>
      <c r="AR1473" t="s">
        <v>20</v>
      </c>
      <c r="AT1473" s="2">
        <v>3.24</v>
      </c>
      <c r="AU1473" s="1">
        <f t="shared" si="181"/>
        <v>2.1939494523322485</v>
      </c>
      <c r="AV1473" s="1">
        <f t="shared" si="182"/>
        <v>1.8947501149559256</v>
      </c>
      <c r="AW1473" s="1">
        <f t="shared" si="183"/>
        <v>1.5955507775796025</v>
      </c>
    </row>
    <row r="1474" spans="1:49" x14ac:dyDescent="0.2">
      <c r="A1474">
        <v>1472</v>
      </c>
      <c r="B1474" t="s">
        <v>8242</v>
      </c>
      <c r="C1474" t="s">
        <v>8241</v>
      </c>
      <c r="F1474" t="s">
        <v>8240</v>
      </c>
      <c r="G1474" t="s">
        <v>10</v>
      </c>
      <c r="H1474" t="s">
        <v>9</v>
      </c>
      <c r="I1474" t="s">
        <v>1940</v>
      </c>
      <c r="J1474" t="s">
        <v>1939</v>
      </c>
      <c r="K1474" t="s">
        <v>1938</v>
      </c>
      <c r="L1474" t="s">
        <v>1937</v>
      </c>
      <c r="M1474" t="s">
        <v>1128</v>
      </c>
      <c r="N1474">
        <v>4</v>
      </c>
      <c r="O1474" t="s">
        <v>8239</v>
      </c>
      <c r="P1474" t="s">
        <v>8238</v>
      </c>
      <c r="Q1474" t="s">
        <v>8237</v>
      </c>
      <c r="R1474" s="7">
        <v>39682</v>
      </c>
      <c r="S1474" s="8">
        <f t="shared" ref="S1474:S1537" si="184">YEAR(R1474)</f>
        <v>2008</v>
      </c>
      <c r="T1474" s="8">
        <v>2008</v>
      </c>
      <c r="U1474" s="8">
        <f t="shared" ref="U1474:U1537" si="185">2022-T1474</f>
        <v>14</v>
      </c>
      <c r="V1474" s="7">
        <v>39682</v>
      </c>
      <c r="W1474" t="s">
        <v>8236</v>
      </c>
      <c r="X1474" s="2">
        <v>6.069</v>
      </c>
      <c r="Y1474" s="6">
        <f t="shared" ref="Y1474:Y1537" si="186">(X1474-$Z$4)/($Z$3-$Z$4)</f>
        <v>0.16200848882838151</v>
      </c>
      <c r="AA1474" t="s">
        <v>8235</v>
      </c>
      <c r="AB1474">
        <v>25143</v>
      </c>
      <c r="AC1474">
        <v>16163028</v>
      </c>
      <c r="AD1474" t="s">
        <v>4</v>
      </c>
      <c r="AE1474">
        <v>18</v>
      </c>
      <c r="AF1474">
        <v>16</v>
      </c>
      <c r="AH1474" t="s">
        <v>8234</v>
      </c>
      <c r="AI1474" t="s">
        <v>8233</v>
      </c>
      <c r="AK1474" t="s">
        <v>8232</v>
      </c>
      <c r="AL1474">
        <v>48</v>
      </c>
      <c r="AM1474" s="5">
        <f t="shared" ref="AM1474:AM1537" si="187">AL1474/U1474</f>
        <v>3.4285714285714284</v>
      </c>
      <c r="AN1474" s="4">
        <f t="shared" ref="AN1474:AN1537" si="188">(AM1474-$AO$4)/($AO$3-$AO$4)</f>
        <v>5.1928382106344994E-3</v>
      </c>
      <c r="AO1474" s="3"/>
      <c r="AP1474">
        <v>0</v>
      </c>
      <c r="AR1474" t="s">
        <v>20</v>
      </c>
      <c r="AT1474" s="2">
        <v>18.808</v>
      </c>
      <c r="AU1474" s="1">
        <f t="shared" ref="AU1474:AU1537" si="189">(Y1474*0.7+AN1474*0.3)*100</f>
        <v>11.496379364305739</v>
      </c>
      <c r="AV1474" s="1">
        <f t="shared" ref="AV1474:AV1537" si="190">(Y1474*0.5+AN1474*0.5)*100</f>
        <v>8.3600663519507989</v>
      </c>
      <c r="AW1474" s="1">
        <f t="shared" ref="AW1474:AW1537" si="191">(Y1474*0.3+AN1474*0.7)*100</f>
        <v>5.2237533395958602</v>
      </c>
    </row>
    <row r="1475" spans="1:49" x14ac:dyDescent="0.2">
      <c r="A1475">
        <v>1473</v>
      </c>
      <c r="B1475" t="s">
        <v>8231</v>
      </c>
      <c r="C1475" t="s">
        <v>8230</v>
      </c>
      <c r="F1475" t="s">
        <v>8229</v>
      </c>
      <c r="G1475" t="s">
        <v>10</v>
      </c>
      <c r="H1475" t="s">
        <v>9</v>
      </c>
      <c r="I1475" t="s">
        <v>8228</v>
      </c>
      <c r="J1475" t="s">
        <v>3299</v>
      </c>
      <c r="K1475" t="s">
        <v>3298</v>
      </c>
      <c r="L1475" t="s">
        <v>1854</v>
      </c>
      <c r="M1475" t="s">
        <v>611</v>
      </c>
      <c r="N1475">
        <v>4</v>
      </c>
      <c r="O1475" t="s">
        <v>8227</v>
      </c>
      <c r="P1475" t="s">
        <v>8226</v>
      </c>
      <c r="Q1475" t="s">
        <v>8225</v>
      </c>
      <c r="R1475" s="7">
        <v>39682</v>
      </c>
      <c r="S1475" s="8">
        <f t="shared" si="184"/>
        <v>2008</v>
      </c>
      <c r="T1475" s="8">
        <v>2008</v>
      </c>
      <c r="U1475" s="8">
        <f t="shared" si="185"/>
        <v>14</v>
      </c>
      <c r="V1475" s="7">
        <v>2008</v>
      </c>
      <c r="W1475" t="s">
        <v>313</v>
      </c>
      <c r="X1475" s="2">
        <v>1.6519999999999999</v>
      </c>
      <c r="Y1475" s="6">
        <f t="shared" si="186"/>
        <v>4.409919649769093E-2</v>
      </c>
      <c r="AA1475" t="s">
        <v>312</v>
      </c>
      <c r="AB1475">
        <v>17337</v>
      </c>
      <c r="AD1475" t="s">
        <v>4</v>
      </c>
      <c r="AE1475">
        <v>56</v>
      </c>
      <c r="AF1475" t="s">
        <v>5905</v>
      </c>
      <c r="AH1475" t="s">
        <v>8224</v>
      </c>
      <c r="AI1475" t="s">
        <v>8223</v>
      </c>
      <c r="AJ1475" t="s">
        <v>8222</v>
      </c>
      <c r="AK1475" t="s">
        <v>8221</v>
      </c>
      <c r="AL1475">
        <v>72</v>
      </c>
      <c r="AM1475" s="5">
        <f t="shared" si="187"/>
        <v>5.1428571428571432</v>
      </c>
      <c r="AN1475" s="4">
        <f t="shared" si="188"/>
        <v>7.7892573159517508E-3</v>
      </c>
      <c r="AO1475" s="3"/>
      <c r="AP1475">
        <v>0</v>
      </c>
      <c r="AQ1475" t="s">
        <v>231</v>
      </c>
      <c r="AR1475" t="s">
        <v>8220</v>
      </c>
      <c r="AS1475" t="s">
        <v>229</v>
      </c>
      <c r="AT1475" s="2" t="s">
        <v>0</v>
      </c>
      <c r="AU1475" s="1">
        <f t="shared" si="189"/>
        <v>3.3206214743169178</v>
      </c>
      <c r="AV1475" s="1">
        <f t="shared" si="190"/>
        <v>2.5944226906821339</v>
      </c>
      <c r="AW1475" s="1">
        <f t="shared" si="191"/>
        <v>1.8682239070473505</v>
      </c>
    </row>
    <row r="1476" spans="1:49" x14ac:dyDescent="0.2">
      <c r="A1476">
        <v>1474</v>
      </c>
      <c r="B1476" t="s">
        <v>8219</v>
      </c>
      <c r="C1476" t="s">
        <v>8218</v>
      </c>
      <c r="F1476" t="s">
        <v>8217</v>
      </c>
      <c r="G1476" t="s">
        <v>10</v>
      </c>
      <c r="H1476" t="s">
        <v>9</v>
      </c>
      <c r="I1476" t="s">
        <v>8216</v>
      </c>
      <c r="J1476" t="s">
        <v>8215</v>
      </c>
      <c r="K1476" t="s">
        <v>8214</v>
      </c>
      <c r="L1476" t="s">
        <v>1397</v>
      </c>
      <c r="M1476" t="s">
        <v>44</v>
      </c>
      <c r="N1476">
        <v>3</v>
      </c>
      <c r="O1476" t="s">
        <v>8213</v>
      </c>
      <c r="P1476" t="s">
        <v>8212</v>
      </c>
      <c r="Q1476" t="s">
        <v>8211</v>
      </c>
      <c r="R1476" s="7">
        <v>39681</v>
      </c>
      <c r="S1476" s="8">
        <f t="shared" si="184"/>
        <v>2008</v>
      </c>
      <c r="T1476" s="8">
        <v>2008</v>
      </c>
      <c r="U1476" s="8">
        <f t="shared" si="185"/>
        <v>14</v>
      </c>
      <c r="V1476" s="7">
        <v>39681</v>
      </c>
      <c r="W1476" t="s">
        <v>1428</v>
      </c>
      <c r="X1476" s="2">
        <v>1.401</v>
      </c>
      <c r="Y1476" s="6">
        <f t="shared" si="186"/>
        <v>3.7398894850644675E-2</v>
      </c>
      <c r="AA1476">
        <v>19327447</v>
      </c>
      <c r="AB1476">
        <v>5200153123</v>
      </c>
      <c r="AC1476">
        <v>19327455</v>
      </c>
      <c r="AD1476" t="s">
        <v>4</v>
      </c>
      <c r="AE1476">
        <v>112</v>
      </c>
      <c r="AF1476">
        <v>33</v>
      </c>
      <c r="AH1476" t="s">
        <v>8210</v>
      </c>
      <c r="AI1476" t="s">
        <v>8209</v>
      </c>
      <c r="AK1476" t="s">
        <v>8208</v>
      </c>
      <c r="AL1476">
        <v>8</v>
      </c>
      <c r="AM1476" s="5">
        <f t="shared" si="187"/>
        <v>0.5714285714285714</v>
      </c>
      <c r="AN1476" s="4">
        <f t="shared" si="188"/>
        <v>8.6547303510574997E-4</v>
      </c>
      <c r="AO1476" s="3"/>
      <c r="AP1476">
        <v>0</v>
      </c>
      <c r="AR1476" t="s">
        <v>20</v>
      </c>
      <c r="AT1476" s="2">
        <v>4.1260000000000003</v>
      </c>
      <c r="AU1476" s="1">
        <f t="shared" si="189"/>
        <v>2.6438868305982997</v>
      </c>
      <c r="AV1476" s="1">
        <f t="shared" si="190"/>
        <v>1.9132183942875212</v>
      </c>
      <c r="AW1476" s="1">
        <f t="shared" si="191"/>
        <v>1.1825499579767429</v>
      </c>
    </row>
    <row r="1477" spans="1:49" x14ac:dyDescent="0.2">
      <c r="A1477">
        <v>1475</v>
      </c>
      <c r="B1477" t="s">
        <v>8207</v>
      </c>
      <c r="C1477" t="s">
        <v>8206</v>
      </c>
      <c r="F1477" t="s">
        <v>8205</v>
      </c>
      <c r="G1477" t="s">
        <v>10</v>
      </c>
      <c r="H1477" t="s">
        <v>9</v>
      </c>
      <c r="I1477" t="s">
        <v>8204</v>
      </c>
      <c r="J1477" t="s">
        <v>8203</v>
      </c>
      <c r="K1477" t="s">
        <v>8202</v>
      </c>
      <c r="L1477" t="s">
        <v>8201</v>
      </c>
      <c r="M1477" t="s">
        <v>8200</v>
      </c>
      <c r="N1477">
        <v>5</v>
      </c>
      <c r="O1477" t="s">
        <v>8199</v>
      </c>
      <c r="P1477" t="s">
        <v>8198</v>
      </c>
      <c r="Q1477" t="s">
        <v>8197</v>
      </c>
      <c r="R1477" s="7">
        <v>39681</v>
      </c>
      <c r="S1477" s="8">
        <f t="shared" si="184"/>
        <v>2008</v>
      </c>
      <c r="T1477" s="8">
        <v>2008</v>
      </c>
      <c r="U1477" s="8">
        <f t="shared" si="185"/>
        <v>14</v>
      </c>
      <c r="V1477" s="7">
        <v>39681</v>
      </c>
      <c r="W1477" t="s">
        <v>1428</v>
      </c>
      <c r="X1477" s="2">
        <v>1.401</v>
      </c>
      <c r="Y1477" s="6">
        <f t="shared" si="186"/>
        <v>3.7398894850644675E-2</v>
      </c>
      <c r="AA1477">
        <v>19327447</v>
      </c>
      <c r="AB1477">
        <v>5200153123</v>
      </c>
      <c r="AC1477">
        <v>19327455</v>
      </c>
      <c r="AD1477" t="s">
        <v>4</v>
      </c>
      <c r="AE1477">
        <v>112</v>
      </c>
      <c r="AF1477">
        <v>33</v>
      </c>
      <c r="AH1477" t="s">
        <v>8196</v>
      </c>
      <c r="AI1477" t="s">
        <v>8195</v>
      </c>
      <c r="AK1477" t="s">
        <v>8194</v>
      </c>
      <c r="AL1477">
        <v>103</v>
      </c>
      <c r="AM1477" s="5">
        <f t="shared" si="187"/>
        <v>7.3571428571428568</v>
      </c>
      <c r="AN1477" s="4">
        <f t="shared" si="188"/>
        <v>1.1142965326986531E-2</v>
      </c>
      <c r="AO1477" s="3"/>
      <c r="AP1477">
        <v>0</v>
      </c>
      <c r="AR1477" t="s">
        <v>20</v>
      </c>
      <c r="AT1477" s="2">
        <v>4.1260000000000003</v>
      </c>
      <c r="AU1477" s="1">
        <f t="shared" si="189"/>
        <v>2.9522115993547233</v>
      </c>
      <c r="AV1477" s="1">
        <f t="shared" si="190"/>
        <v>2.4270930088815605</v>
      </c>
      <c r="AW1477" s="1">
        <f t="shared" si="191"/>
        <v>1.9019744184083975</v>
      </c>
    </row>
    <row r="1478" spans="1:49" x14ac:dyDescent="0.2">
      <c r="A1478">
        <v>1476</v>
      </c>
      <c r="B1478" t="s">
        <v>8193</v>
      </c>
      <c r="C1478" t="s">
        <v>8192</v>
      </c>
      <c r="F1478" t="s">
        <v>8191</v>
      </c>
      <c r="G1478" t="s">
        <v>10</v>
      </c>
      <c r="H1478" t="s">
        <v>9</v>
      </c>
      <c r="I1478" t="s">
        <v>346</v>
      </c>
      <c r="J1478" t="s">
        <v>8190</v>
      </c>
      <c r="K1478" t="s">
        <v>8189</v>
      </c>
      <c r="L1478" t="s">
        <v>8188</v>
      </c>
      <c r="M1478" t="s">
        <v>233</v>
      </c>
      <c r="N1478">
        <v>1</v>
      </c>
      <c r="O1478" t="s">
        <v>8187</v>
      </c>
      <c r="P1478">
        <v>7103160133</v>
      </c>
      <c r="Q1478" t="s">
        <v>8186</v>
      </c>
      <c r="R1478" s="7">
        <v>39681</v>
      </c>
      <c r="S1478" s="8">
        <f t="shared" si="184"/>
        <v>2008</v>
      </c>
      <c r="T1478" s="8">
        <v>2008</v>
      </c>
      <c r="U1478" s="8">
        <f t="shared" si="185"/>
        <v>14</v>
      </c>
      <c r="V1478" s="7">
        <v>2008</v>
      </c>
      <c r="W1478" t="s">
        <v>313</v>
      </c>
      <c r="X1478" s="2">
        <v>1.6519999999999999</v>
      </c>
      <c r="Y1478" s="6">
        <f t="shared" si="186"/>
        <v>4.409919649769093E-2</v>
      </c>
      <c r="AA1478" t="s">
        <v>312</v>
      </c>
      <c r="AB1478">
        <v>17337</v>
      </c>
      <c r="AD1478" t="s">
        <v>4</v>
      </c>
      <c r="AE1478">
        <v>56</v>
      </c>
      <c r="AF1478" t="s">
        <v>5905</v>
      </c>
      <c r="AH1478" t="s">
        <v>8185</v>
      </c>
      <c r="AI1478" t="s">
        <v>8184</v>
      </c>
      <c r="AJ1478" t="s">
        <v>8183</v>
      </c>
      <c r="AK1478" t="s">
        <v>8182</v>
      </c>
      <c r="AL1478">
        <v>8</v>
      </c>
      <c r="AM1478" s="5">
        <f t="shared" si="187"/>
        <v>0.5714285714285714</v>
      </c>
      <c r="AN1478" s="4">
        <f t="shared" si="188"/>
        <v>8.6547303510574997E-4</v>
      </c>
      <c r="AO1478" s="3"/>
      <c r="AP1478">
        <v>0</v>
      </c>
      <c r="AR1478" t="s">
        <v>20</v>
      </c>
      <c r="AT1478" s="2" t="s">
        <v>0</v>
      </c>
      <c r="AU1478" s="1">
        <f t="shared" si="189"/>
        <v>3.1129079458915374</v>
      </c>
      <c r="AV1478" s="1">
        <f t="shared" si="190"/>
        <v>2.2482334766398342</v>
      </c>
      <c r="AW1478" s="1">
        <f t="shared" si="191"/>
        <v>1.3835590073881303</v>
      </c>
    </row>
    <row r="1479" spans="1:49" x14ac:dyDescent="0.2">
      <c r="A1479">
        <v>1477</v>
      </c>
      <c r="B1479" t="s">
        <v>8181</v>
      </c>
      <c r="C1479" t="s">
        <v>8180</v>
      </c>
      <c r="F1479" t="s">
        <v>8179</v>
      </c>
      <c r="G1479" t="s">
        <v>10</v>
      </c>
      <c r="H1479" t="s">
        <v>9</v>
      </c>
      <c r="I1479" t="s">
        <v>1421</v>
      </c>
      <c r="J1479">
        <v>60015986</v>
      </c>
      <c r="K1479" t="s">
        <v>67</v>
      </c>
      <c r="L1479" t="s">
        <v>66</v>
      </c>
      <c r="M1479" t="s">
        <v>65</v>
      </c>
      <c r="N1479">
        <v>4</v>
      </c>
      <c r="O1479" t="s">
        <v>8178</v>
      </c>
      <c r="P1479" t="s">
        <v>2692</v>
      </c>
      <c r="Q1479" t="s">
        <v>63</v>
      </c>
      <c r="R1479" s="7">
        <v>39681</v>
      </c>
      <c r="S1479" s="8">
        <f t="shared" si="184"/>
        <v>2008</v>
      </c>
      <c r="T1479" s="8">
        <v>2008</v>
      </c>
      <c r="U1479" s="8">
        <f t="shared" si="185"/>
        <v>14</v>
      </c>
      <c r="V1479" s="7">
        <v>2008</v>
      </c>
      <c r="W1479" t="s">
        <v>313</v>
      </c>
      <c r="X1479" s="2">
        <v>1.6519999999999999</v>
      </c>
      <c r="Y1479" s="6">
        <f t="shared" si="186"/>
        <v>4.409919649769093E-2</v>
      </c>
      <c r="AA1479" t="s">
        <v>312</v>
      </c>
      <c r="AB1479">
        <v>17337</v>
      </c>
      <c r="AD1479" t="s">
        <v>4</v>
      </c>
      <c r="AE1479">
        <v>56</v>
      </c>
      <c r="AF1479" t="s">
        <v>5905</v>
      </c>
      <c r="AH1479" t="s">
        <v>8177</v>
      </c>
      <c r="AI1479" t="s">
        <v>8176</v>
      </c>
      <c r="AJ1479" t="s">
        <v>8175</v>
      </c>
      <c r="AK1479" t="s">
        <v>8174</v>
      </c>
      <c r="AL1479">
        <v>67</v>
      </c>
      <c r="AM1479" s="5">
        <f t="shared" si="187"/>
        <v>4.7857142857142856</v>
      </c>
      <c r="AN1479" s="4">
        <f t="shared" si="188"/>
        <v>7.2483366690106561E-3</v>
      </c>
      <c r="AO1479" s="3"/>
      <c r="AP1479">
        <v>0</v>
      </c>
      <c r="AR1479" t="s">
        <v>20</v>
      </c>
      <c r="AT1479" s="2" t="s">
        <v>0</v>
      </c>
      <c r="AU1479" s="1">
        <f t="shared" si="189"/>
        <v>3.3043938549086849</v>
      </c>
      <c r="AV1479" s="1">
        <f t="shared" si="190"/>
        <v>2.5673766583350792</v>
      </c>
      <c r="AW1479" s="1">
        <f t="shared" si="191"/>
        <v>1.8303594617614736</v>
      </c>
    </row>
    <row r="1480" spans="1:49" x14ac:dyDescent="0.2">
      <c r="A1480">
        <v>1478</v>
      </c>
      <c r="B1480" t="s">
        <v>8173</v>
      </c>
      <c r="C1480" t="s">
        <v>8172</v>
      </c>
      <c r="F1480" t="s">
        <v>8171</v>
      </c>
      <c r="G1480" t="s">
        <v>10</v>
      </c>
      <c r="H1480" t="s">
        <v>9</v>
      </c>
      <c r="I1480" t="s">
        <v>8170</v>
      </c>
      <c r="J1480">
        <v>60096210</v>
      </c>
      <c r="K1480" t="s">
        <v>8169</v>
      </c>
      <c r="L1480" t="s">
        <v>425</v>
      </c>
      <c r="M1480" t="s">
        <v>298</v>
      </c>
      <c r="N1480">
        <v>1</v>
      </c>
      <c r="O1480" t="s">
        <v>8168</v>
      </c>
      <c r="P1480">
        <v>7004164152</v>
      </c>
      <c r="Q1480">
        <v>60096210</v>
      </c>
      <c r="R1480" s="7">
        <v>39681</v>
      </c>
      <c r="S1480" s="8">
        <f t="shared" si="184"/>
        <v>2008</v>
      </c>
      <c r="T1480" s="8">
        <v>2008</v>
      </c>
      <c r="U1480" s="8">
        <f t="shared" si="185"/>
        <v>14</v>
      </c>
      <c r="V1480" s="7">
        <v>2008</v>
      </c>
      <c r="W1480" t="s">
        <v>313</v>
      </c>
      <c r="X1480" s="2">
        <v>1.6519999999999999</v>
      </c>
      <c r="Y1480" s="6">
        <f t="shared" si="186"/>
        <v>4.409919649769093E-2</v>
      </c>
      <c r="AA1480" t="s">
        <v>312</v>
      </c>
      <c r="AB1480">
        <v>17337</v>
      </c>
      <c r="AD1480" t="s">
        <v>4</v>
      </c>
      <c r="AE1480">
        <v>56</v>
      </c>
      <c r="AF1480" t="s">
        <v>5905</v>
      </c>
      <c r="AH1480" t="s">
        <v>8167</v>
      </c>
      <c r="AI1480" t="s">
        <v>8166</v>
      </c>
      <c r="AJ1480" t="s">
        <v>8165</v>
      </c>
      <c r="AK1480" t="s">
        <v>8164</v>
      </c>
      <c r="AL1480">
        <v>2</v>
      </c>
      <c r="AM1480" s="5">
        <f t="shared" si="187"/>
        <v>0.14285714285714285</v>
      </c>
      <c r="AN1480" s="4">
        <f t="shared" si="188"/>
        <v>2.1636825877643749E-4</v>
      </c>
      <c r="AO1480" s="3"/>
      <c r="AP1480">
        <v>0</v>
      </c>
      <c r="AR1480" t="s">
        <v>20</v>
      </c>
      <c r="AT1480" s="2" t="s">
        <v>0</v>
      </c>
      <c r="AU1480" s="1">
        <f t="shared" si="189"/>
        <v>3.0934348026016583</v>
      </c>
      <c r="AV1480" s="1">
        <f t="shared" si="190"/>
        <v>2.2157782378233684</v>
      </c>
      <c r="AW1480" s="1">
        <f t="shared" si="191"/>
        <v>1.3381216730450785</v>
      </c>
    </row>
    <row r="1481" spans="1:49" x14ac:dyDescent="0.2">
      <c r="A1481">
        <v>1479</v>
      </c>
      <c r="B1481" t="s">
        <v>8163</v>
      </c>
      <c r="C1481" t="s">
        <v>8162</v>
      </c>
      <c r="F1481" t="s">
        <v>8161</v>
      </c>
      <c r="G1481" t="s">
        <v>10</v>
      </c>
      <c r="H1481" t="s">
        <v>9</v>
      </c>
      <c r="I1481" t="s">
        <v>8160</v>
      </c>
      <c r="J1481" t="s">
        <v>8159</v>
      </c>
      <c r="K1481" t="s">
        <v>8158</v>
      </c>
      <c r="L1481" t="s">
        <v>8157</v>
      </c>
      <c r="M1481" t="s">
        <v>520</v>
      </c>
      <c r="N1481">
        <v>2</v>
      </c>
      <c r="O1481" t="s">
        <v>8156</v>
      </c>
      <c r="P1481" t="s">
        <v>8155</v>
      </c>
      <c r="Q1481" t="s">
        <v>8154</v>
      </c>
      <c r="R1481" s="7">
        <v>39681</v>
      </c>
      <c r="S1481" s="8">
        <f t="shared" si="184"/>
        <v>2008</v>
      </c>
      <c r="T1481" s="8">
        <v>2008</v>
      </c>
      <c r="U1481" s="8">
        <f t="shared" si="185"/>
        <v>14</v>
      </c>
      <c r="V1481" s="7">
        <v>2008</v>
      </c>
      <c r="W1481" t="s">
        <v>313</v>
      </c>
      <c r="X1481" s="2">
        <v>1.6519999999999999</v>
      </c>
      <c r="Y1481" s="6">
        <f t="shared" si="186"/>
        <v>4.409919649769093E-2</v>
      </c>
      <c r="AA1481" t="s">
        <v>312</v>
      </c>
      <c r="AB1481">
        <v>17337</v>
      </c>
      <c r="AD1481" t="s">
        <v>4</v>
      </c>
      <c r="AE1481">
        <v>56</v>
      </c>
      <c r="AF1481" t="s">
        <v>5905</v>
      </c>
      <c r="AH1481" t="s">
        <v>8153</v>
      </c>
      <c r="AI1481" t="s">
        <v>8152</v>
      </c>
      <c r="AJ1481" t="s">
        <v>8151</v>
      </c>
      <c r="AK1481" t="s">
        <v>8150</v>
      </c>
      <c r="AL1481">
        <v>31</v>
      </c>
      <c r="AM1481" s="5">
        <f t="shared" si="187"/>
        <v>2.2142857142857144</v>
      </c>
      <c r="AN1481" s="4">
        <f t="shared" si="188"/>
        <v>3.3537080110347815E-3</v>
      </c>
      <c r="AO1481" s="3"/>
      <c r="AP1481">
        <v>0</v>
      </c>
      <c r="AR1481" t="s">
        <v>20</v>
      </c>
      <c r="AT1481" s="2" t="s">
        <v>0</v>
      </c>
      <c r="AU1481" s="1">
        <f t="shared" si="189"/>
        <v>3.1875549951694087</v>
      </c>
      <c r="AV1481" s="1">
        <f t="shared" si="190"/>
        <v>2.3726452254362855</v>
      </c>
      <c r="AW1481" s="1">
        <f t="shared" si="191"/>
        <v>1.5577354557031626</v>
      </c>
    </row>
    <row r="1482" spans="1:49" x14ac:dyDescent="0.2">
      <c r="A1482">
        <v>1480</v>
      </c>
      <c r="B1482" t="s">
        <v>8149</v>
      </c>
      <c r="C1482" t="s">
        <v>8148</v>
      </c>
      <c r="F1482" t="s">
        <v>8147</v>
      </c>
      <c r="G1482" t="s">
        <v>10</v>
      </c>
      <c r="H1482" t="s">
        <v>9</v>
      </c>
      <c r="I1482" t="s">
        <v>8146</v>
      </c>
      <c r="J1482">
        <v>60028442</v>
      </c>
      <c r="K1482" t="s">
        <v>554</v>
      </c>
      <c r="L1482" t="s">
        <v>29</v>
      </c>
      <c r="M1482" t="s">
        <v>28</v>
      </c>
      <c r="N1482">
        <v>3</v>
      </c>
      <c r="O1482" t="s">
        <v>8145</v>
      </c>
      <c r="P1482" t="s">
        <v>8144</v>
      </c>
      <c r="Q1482" t="s">
        <v>553</v>
      </c>
      <c r="R1482" s="7">
        <v>39681</v>
      </c>
      <c r="S1482" s="8">
        <f t="shared" si="184"/>
        <v>2008</v>
      </c>
      <c r="T1482" s="8">
        <v>2008</v>
      </c>
      <c r="U1482" s="8">
        <f t="shared" si="185"/>
        <v>14</v>
      </c>
      <c r="V1482" s="7">
        <v>2008</v>
      </c>
      <c r="W1482" t="s">
        <v>313</v>
      </c>
      <c r="X1482" s="2">
        <v>1.6519999999999999</v>
      </c>
      <c r="Y1482" s="6">
        <f t="shared" si="186"/>
        <v>4.409919649769093E-2</v>
      </c>
      <c r="AA1482" t="s">
        <v>312</v>
      </c>
      <c r="AB1482">
        <v>17337</v>
      </c>
      <c r="AD1482" t="s">
        <v>4</v>
      </c>
      <c r="AE1482">
        <v>56</v>
      </c>
      <c r="AF1482" t="s">
        <v>5905</v>
      </c>
      <c r="AH1482" t="s">
        <v>8143</v>
      </c>
      <c r="AI1482" t="s">
        <v>8142</v>
      </c>
      <c r="AJ1482" t="s">
        <v>8141</v>
      </c>
      <c r="AK1482" t="s">
        <v>8140</v>
      </c>
      <c r="AL1482">
        <v>154</v>
      </c>
      <c r="AM1482" s="5">
        <f t="shared" si="187"/>
        <v>11</v>
      </c>
      <c r="AN1482" s="4">
        <f t="shared" si="188"/>
        <v>1.6660355925785686E-2</v>
      </c>
      <c r="AO1482" s="3"/>
      <c r="AP1482">
        <v>0</v>
      </c>
      <c r="AQ1482" t="s">
        <v>3</v>
      </c>
      <c r="AR1482" t="s">
        <v>8139</v>
      </c>
      <c r="AS1482" t="s">
        <v>1</v>
      </c>
      <c r="AT1482" s="2" t="s">
        <v>0</v>
      </c>
      <c r="AU1482" s="1">
        <f t="shared" si="189"/>
        <v>3.5867544326119356</v>
      </c>
      <c r="AV1482" s="1">
        <f t="shared" si="190"/>
        <v>3.0379776211738307</v>
      </c>
      <c r="AW1482" s="1">
        <f t="shared" si="191"/>
        <v>2.4892008097357259</v>
      </c>
    </row>
    <row r="1483" spans="1:49" x14ac:dyDescent="0.2">
      <c r="A1483">
        <v>1481</v>
      </c>
      <c r="B1483" t="s">
        <v>8138</v>
      </c>
      <c r="C1483" t="s">
        <v>8137</v>
      </c>
      <c r="F1483" t="s">
        <v>8136</v>
      </c>
      <c r="G1483" t="s">
        <v>10</v>
      </c>
      <c r="H1483" t="s">
        <v>9</v>
      </c>
      <c r="I1483" t="s">
        <v>8135</v>
      </c>
      <c r="J1483" t="s">
        <v>8134</v>
      </c>
      <c r="K1483" t="s">
        <v>8133</v>
      </c>
      <c r="L1483" t="s">
        <v>736</v>
      </c>
      <c r="M1483" t="s">
        <v>735</v>
      </c>
      <c r="N1483">
        <v>3</v>
      </c>
      <c r="O1483" t="s">
        <v>8132</v>
      </c>
      <c r="P1483" t="s">
        <v>8131</v>
      </c>
      <c r="Q1483" t="s">
        <v>8130</v>
      </c>
      <c r="R1483" s="7">
        <v>39681</v>
      </c>
      <c r="S1483" s="8">
        <f t="shared" si="184"/>
        <v>2008</v>
      </c>
      <c r="T1483" s="8">
        <v>2008</v>
      </c>
      <c r="U1483" s="8">
        <f t="shared" si="185"/>
        <v>14</v>
      </c>
      <c r="V1483" s="7">
        <v>2008</v>
      </c>
      <c r="W1483" t="s">
        <v>313</v>
      </c>
      <c r="X1483" s="2">
        <v>1.6519999999999999</v>
      </c>
      <c r="Y1483" s="6">
        <f t="shared" si="186"/>
        <v>4.409919649769093E-2</v>
      </c>
      <c r="AA1483" t="s">
        <v>312</v>
      </c>
      <c r="AB1483">
        <v>17337</v>
      </c>
      <c r="AD1483" t="s">
        <v>4</v>
      </c>
      <c r="AE1483">
        <v>56</v>
      </c>
      <c r="AF1483" t="s">
        <v>5905</v>
      </c>
      <c r="AH1483" t="s">
        <v>8129</v>
      </c>
      <c r="AI1483" t="s">
        <v>8128</v>
      </c>
      <c r="AJ1483" t="s">
        <v>8127</v>
      </c>
      <c r="AK1483" t="s">
        <v>8126</v>
      </c>
      <c r="AL1483">
        <v>31</v>
      </c>
      <c r="AM1483" s="5">
        <f t="shared" si="187"/>
        <v>2.2142857142857144</v>
      </c>
      <c r="AN1483" s="4">
        <f t="shared" si="188"/>
        <v>3.3537080110347815E-3</v>
      </c>
      <c r="AO1483" s="3"/>
      <c r="AP1483">
        <v>0</v>
      </c>
      <c r="AR1483" t="s">
        <v>20</v>
      </c>
      <c r="AT1483" s="2" t="s">
        <v>0</v>
      </c>
      <c r="AU1483" s="1">
        <f t="shared" si="189"/>
        <v>3.1875549951694087</v>
      </c>
      <c r="AV1483" s="1">
        <f t="shared" si="190"/>
        <v>2.3726452254362855</v>
      </c>
      <c r="AW1483" s="1">
        <f t="shared" si="191"/>
        <v>1.5577354557031626</v>
      </c>
    </row>
    <row r="1484" spans="1:49" x14ac:dyDescent="0.2">
      <c r="A1484">
        <v>1482</v>
      </c>
      <c r="B1484" t="s">
        <v>8125</v>
      </c>
      <c r="C1484" t="s">
        <v>8124</v>
      </c>
      <c r="F1484" t="s">
        <v>8123</v>
      </c>
      <c r="G1484" t="s">
        <v>10</v>
      </c>
      <c r="H1484" t="s">
        <v>9</v>
      </c>
      <c r="I1484" t="s">
        <v>319</v>
      </c>
      <c r="J1484">
        <v>60010491</v>
      </c>
      <c r="K1484" t="s">
        <v>228</v>
      </c>
      <c r="L1484" t="s">
        <v>227</v>
      </c>
      <c r="M1484" t="s">
        <v>15</v>
      </c>
      <c r="N1484">
        <v>3</v>
      </c>
      <c r="O1484" t="s">
        <v>8122</v>
      </c>
      <c r="P1484" t="s">
        <v>8121</v>
      </c>
      <c r="Q1484" t="s">
        <v>226</v>
      </c>
      <c r="R1484" s="7">
        <v>39681</v>
      </c>
      <c r="S1484" s="8">
        <f t="shared" si="184"/>
        <v>2008</v>
      </c>
      <c r="T1484" s="8">
        <v>2008</v>
      </c>
      <c r="U1484" s="8">
        <f t="shared" si="185"/>
        <v>14</v>
      </c>
      <c r="V1484" s="7">
        <v>2008</v>
      </c>
      <c r="W1484" t="s">
        <v>313</v>
      </c>
      <c r="X1484" s="2">
        <v>1.6519999999999999</v>
      </c>
      <c r="Y1484" s="6">
        <f t="shared" si="186"/>
        <v>4.409919649769093E-2</v>
      </c>
      <c r="AA1484" t="s">
        <v>312</v>
      </c>
      <c r="AB1484">
        <v>17337</v>
      </c>
      <c r="AD1484" t="s">
        <v>4</v>
      </c>
      <c r="AE1484">
        <v>56</v>
      </c>
      <c r="AF1484" t="s">
        <v>5905</v>
      </c>
      <c r="AH1484" t="s">
        <v>8120</v>
      </c>
      <c r="AI1484" t="s">
        <v>8119</v>
      </c>
      <c r="AJ1484" t="s">
        <v>8118</v>
      </c>
      <c r="AK1484" t="s">
        <v>8117</v>
      </c>
      <c r="AL1484">
        <v>14</v>
      </c>
      <c r="AM1484" s="5">
        <f t="shared" si="187"/>
        <v>1</v>
      </c>
      <c r="AN1484" s="4">
        <f t="shared" si="188"/>
        <v>1.5145778114350624E-3</v>
      </c>
      <c r="AO1484" s="3"/>
      <c r="AP1484">
        <v>0</v>
      </c>
      <c r="AR1484" t="s">
        <v>20</v>
      </c>
      <c r="AT1484" s="2" t="s">
        <v>0</v>
      </c>
      <c r="AU1484" s="1">
        <f t="shared" si="189"/>
        <v>3.132381089181417</v>
      </c>
      <c r="AV1484" s="1">
        <f t="shared" si="190"/>
        <v>2.2806887154562996</v>
      </c>
      <c r="AW1484" s="1">
        <f t="shared" si="191"/>
        <v>1.4289963417311822</v>
      </c>
    </row>
    <row r="1485" spans="1:49" x14ac:dyDescent="0.2">
      <c r="A1485">
        <v>1483</v>
      </c>
      <c r="B1485" t="s">
        <v>8116</v>
      </c>
      <c r="C1485" t="s">
        <v>8115</v>
      </c>
      <c r="F1485" t="s">
        <v>8114</v>
      </c>
      <c r="G1485" t="s">
        <v>10</v>
      </c>
      <c r="H1485" t="s">
        <v>9</v>
      </c>
      <c r="I1485" t="s">
        <v>1117</v>
      </c>
      <c r="J1485">
        <v>60027509</v>
      </c>
      <c r="K1485" t="s">
        <v>78</v>
      </c>
      <c r="L1485" t="s">
        <v>77</v>
      </c>
      <c r="M1485" t="s">
        <v>65</v>
      </c>
      <c r="N1485">
        <v>3</v>
      </c>
      <c r="O1485" t="s">
        <v>8113</v>
      </c>
      <c r="P1485" t="s">
        <v>8112</v>
      </c>
      <c r="Q1485" t="s">
        <v>860</v>
      </c>
      <c r="R1485" s="7">
        <v>39681</v>
      </c>
      <c r="S1485" s="8">
        <f t="shared" si="184"/>
        <v>2008</v>
      </c>
      <c r="T1485" s="8">
        <v>2008</v>
      </c>
      <c r="U1485" s="8">
        <f t="shared" si="185"/>
        <v>14</v>
      </c>
      <c r="V1485" s="7">
        <v>2008</v>
      </c>
      <c r="W1485" t="s">
        <v>313</v>
      </c>
      <c r="X1485" s="2">
        <v>1.6519999999999999</v>
      </c>
      <c r="Y1485" s="6">
        <f t="shared" si="186"/>
        <v>4.409919649769093E-2</v>
      </c>
      <c r="AA1485" t="s">
        <v>312</v>
      </c>
      <c r="AB1485">
        <v>17337</v>
      </c>
      <c r="AD1485" t="s">
        <v>4</v>
      </c>
      <c r="AE1485">
        <v>56</v>
      </c>
      <c r="AF1485" t="s">
        <v>5905</v>
      </c>
      <c r="AH1485" t="s">
        <v>8111</v>
      </c>
      <c r="AI1485" t="s">
        <v>8110</v>
      </c>
      <c r="AJ1485" t="s">
        <v>8109</v>
      </c>
      <c r="AK1485" t="s">
        <v>8108</v>
      </c>
      <c r="AL1485">
        <v>72</v>
      </c>
      <c r="AM1485" s="5">
        <f t="shared" si="187"/>
        <v>5.1428571428571432</v>
      </c>
      <c r="AN1485" s="4">
        <f t="shared" si="188"/>
        <v>7.7892573159517508E-3</v>
      </c>
      <c r="AO1485" s="3"/>
      <c r="AP1485">
        <v>0</v>
      </c>
      <c r="AR1485" t="s">
        <v>20</v>
      </c>
      <c r="AT1485" s="2" t="s">
        <v>0</v>
      </c>
      <c r="AU1485" s="1">
        <f t="shared" si="189"/>
        <v>3.3206214743169178</v>
      </c>
      <c r="AV1485" s="1">
        <f t="shared" si="190"/>
        <v>2.5944226906821339</v>
      </c>
      <c r="AW1485" s="1">
        <f t="shared" si="191"/>
        <v>1.8682239070473505</v>
      </c>
    </row>
    <row r="1486" spans="1:49" x14ac:dyDescent="0.2">
      <c r="A1486">
        <v>1484</v>
      </c>
      <c r="B1486" t="s">
        <v>8107</v>
      </c>
      <c r="C1486" t="s">
        <v>8106</v>
      </c>
      <c r="F1486" t="s">
        <v>8105</v>
      </c>
      <c r="G1486" t="s">
        <v>10</v>
      </c>
      <c r="H1486" t="s">
        <v>9</v>
      </c>
      <c r="I1486" t="s">
        <v>1737</v>
      </c>
      <c r="J1486">
        <v>60000745</v>
      </c>
      <c r="K1486" t="s">
        <v>991</v>
      </c>
      <c r="L1486" t="s">
        <v>990</v>
      </c>
      <c r="M1486" t="s">
        <v>15</v>
      </c>
      <c r="N1486">
        <v>4</v>
      </c>
      <c r="O1486" t="s">
        <v>8104</v>
      </c>
      <c r="P1486" t="s">
        <v>8103</v>
      </c>
      <c r="Q1486" t="s">
        <v>8102</v>
      </c>
      <c r="R1486" s="7">
        <v>39681</v>
      </c>
      <c r="S1486" s="8">
        <f t="shared" si="184"/>
        <v>2008</v>
      </c>
      <c r="T1486" s="8">
        <v>2008</v>
      </c>
      <c r="U1486" s="8">
        <f t="shared" si="185"/>
        <v>14</v>
      </c>
      <c r="V1486" s="7">
        <v>2008</v>
      </c>
      <c r="W1486" t="s">
        <v>313</v>
      </c>
      <c r="X1486" s="2">
        <v>1.6519999999999999</v>
      </c>
      <c r="Y1486" s="6">
        <f t="shared" si="186"/>
        <v>4.409919649769093E-2</v>
      </c>
      <c r="AA1486" t="s">
        <v>312</v>
      </c>
      <c r="AB1486">
        <v>17337</v>
      </c>
      <c r="AD1486" t="s">
        <v>4</v>
      </c>
      <c r="AE1486">
        <v>56</v>
      </c>
      <c r="AF1486" t="s">
        <v>5905</v>
      </c>
      <c r="AH1486" t="s">
        <v>8101</v>
      </c>
      <c r="AI1486" t="s">
        <v>8100</v>
      </c>
      <c r="AJ1486" t="s">
        <v>8099</v>
      </c>
      <c r="AK1486" t="s">
        <v>8098</v>
      </c>
      <c r="AL1486">
        <v>4</v>
      </c>
      <c r="AM1486" s="5">
        <f t="shared" si="187"/>
        <v>0.2857142857142857</v>
      </c>
      <c r="AN1486" s="4">
        <f t="shared" si="188"/>
        <v>4.3273651755287499E-4</v>
      </c>
      <c r="AO1486" s="3"/>
      <c r="AP1486">
        <v>0</v>
      </c>
      <c r="AQ1486" t="s">
        <v>330</v>
      </c>
      <c r="AR1486" t="s">
        <v>8097</v>
      </c>
      <c r="AS1486" t="s">
        <v>329</v>
      </c>
      <c r="AT1486" s="2" t="s">
        <v>0</v>
      </c>
      <c r="AU1486" s="1">
        <f t="shared" si="189"/>
        <v>3.0999258503649512</v>
      </c>
      <c r="AV1486" s="1">
        <f t="shared" si="190"/>
        <v>2.2265966507621902</v>
      </c>
      <c r="AW1486" s="1">
        <f t="shared" si="191"/>
        <v>1.3532674511594291</v>
      </c>
    </row>
    <row r="1487" spans="1:49" x14ac:dyDescent="0.2">
      <c r="A1487">
        <v>1485</v>
      </c>
      <c r="B1487" t="s">
        <v>8096</v>
      </c>
      <c r="C1487" t="s">
        <v>8095</v>
      </c>
      <c r="F1487" t="s">
        <v>8094</v>
      </c>
      <c r="G1487" t="s">
        <v>10</v>
      </c>
      <c r="H1487" t="s">
        <v>9</v>
      </c>
      <c r="I1487" t="s">
        <v>1141</v>
      </c>
      <c r="J1487" t="s">
        <v>1140</v>
      </c>
      <c r="K1487" t="s">
        <v>1139</v>
      </c>
      <c r="L1487" t="s">
        <v>1138</v>
      </c>
      <c r="M1487" t="s">
        <v>1137</v>
      </c>
      <c r="N1487">
        <v>8</v>
      </c>
      <c r="O1487" t="s">
        <v>8093</v>
      </c>
      <c r="P1487" t="s">
        <v>8092</v>
      </c>
      <c r="Q1487" t="s">
        <v>8091</v>
      </c>
      <c r="R1487" s="7">
        <v>39681</v>
      </c>
      <c r="S1487" s="8">
        <f t="shared" si="184"/>
        <v>2008</v>
      </c>
      <c r="T1487" s="8">
        <v>2008</v>
      </c>
      <c r="U1487" s="8">
        <f t="shared" si="185"/>
        <v>14</v>
      </c>
      <c r="V1487" s="7">
        <v>2008</v>
      </c>
      <c r="W1487" t="s">
        <v>313</v>
      </c>
      <c r="X1487" s="2">
        <v>1.6519999999999999</v>
      </c>
      <c r="Y1487" s="6">
        <f t="shared" si="186"/>
        <v>4.409919649769093E-2</v>
      </c>
      <c r="AA1487" t="s">
        <v>312</v>
      </c>
      <c r="AB1487">
        <v>17337</v>
      </c>
      <c r="AD1487" t="s">
        <v>4</v>
      </c>
      <c r="AE1487">
        <v>56</v>
      </c>
      <c r="AF1487" t="s">
        <v>5905</v>
      </c>
      <c r="AH1487" t="s">
        <v>8090</v>
      </c>
      <c r="AI1487" t="s">
        <v>8089</v>
      </c>
      <c r="AJ1487" t="s">
        <v>8088</v>
      </c>
      <c r="AK1487" t="s">
        <v>8087</v>
      </c>
      <c r="AL1487">
        <v>139</v>
      </c>
      <c r="AM1487" s="5">
        <f t="shared" si="187"/>
        <v>9.9285714285714288</v>
      </c>
      <c r="AN1487" s="4">
        <f t="shared" si="188"/>
        <v>1.5037593984962407E-2</v>
      </c>
      <c r="AO1487" s="3"/>
      <c r="AP1487">
        <v>0</v>
      </c>
      <c r="AQ1487" t="s">
        <v>37</v>
      </c>
      <c r="AR1487">
        <v>185343</v>
      </c>
      <c r="AS1487" t="s">
        <v>8086</v>
      </c>
      <c r="AT1487" s="2" t="s">
        <v>0</v>
      </c>
      <c r="AU1487" s="1">
        <f t="shared" si="189"/>
        <v>3.5380715743872373</v>
      </c>
      <c r="AV1487" s="1">
        <f t="shared" si="190"/>
        <v>2.9568395241326666</v>
      </c>
      <c r="AW1487" s="1">
        <f t="shared" si="191"/>
        <v>2.3756074738780963</v>
      </c>
    </row>
    <row r="1488" spans="1:49" x14ac:dyDescent="0.2">
      <c r="A1488">
        <v>1486</v>
      </c>
      <c r="B1488" t="s">
        <v>8085</v>
      </c>
      <c r="C1488" t="s">
        <v>8084</v>
      </c>
      <c r="F1488" t="s">
        <v>8083</v>
      </c>
      <c r="G1488" t="s">
        <v>10</v>
      </c>
      <c r="H1488" t="s">
        <v>9</v>
      </c>
      <c r="I1488" t="s">
        <v>1835</v>
      </c>
      <c r="J1488" t="s">
        <v>1834</v>
      </c>
      <c r="K1488" t="s">
        <v>1833</v>
      </c>
      <c r="L1488" t="s">
        <v>1832</v>
      </c>
      <c r="M1488" t="s">
        <v>114</v>
      </c>
      <c r="N1488">
        <v>4</v>
      </c>
      <c r="O1488" t="s">
        <v>8082</v>
      </c>
      <c r="P1488" t="s">
        <v>8081</v>
      </c>
      <c r="Q1488" t="s">
        <v>8080</v>
      </c>
      <c r="R1488" s="7">
        <v>39681</v>
      </c>
      <c r="S1488" s="8">
        <f t="shared" si="184"/>
        <v>2008</v>
      </c>
      <c r="T1488" s="8">
        <v>2008</v>
      </c>
      <c r="U1488" s="8">
        <f t="shared" si="185"/>
        <v>14</v>
      </c>
      <c r="V1488" s="7">
        <v>2008</v>
      </c>
      <c r="W1488" t="s">
        <v>313</v>
      </c>
      <c r="X1488" s="2">
        <v>1.6519999999999999</v>
      </c>
      <c r="Y1488" s="6">
        <f t="shared" si="186"/>
        <v>4.409919649769093E-2</v>
      </c>
      <c r="AA1488" t="s">
        <v>312</v>
      </c>
      <c r="AB1488">
        <v>17337</v>
      </c>
      <c r="AD1488" t="s">
        <v>4</v>
      </c>
      <c r="AE1488">
        <v>56</v>
      </c>
      <c r="AF1488" t="s">
        <v>5905</v>
      </c>
      <c r="AH1488" t="s">
        <v>8079</v>
      </c>
      <c r="AI1488" t="s">
        <v>8078</v>
      </c>
      <c r="AJ1488" t="s">
        <v>8077</v>
      </c>
      <c r="AK1488" t="s">
        <v>8076</v>
      </c>
      <c r="AL1488">
        <v>27</v>
      </c>
      <c r="AM1488" s="5">
        <f t="shared" si="187"/>
        <v>1.9285714285714286</v>
      </c>
      <c r="AN1488" s="4">
        <f t="shared" si="188"/>
        <v>2.9209714934819065E-3</v>
      </c>
      <c r="AO1488" s="3"/>
      <c r="AP1488">
        <v>0</v>
      </c>
      <c r="AR1488" t="s">
        <v>20</v>
      </c>
      <c r="AT1488" s="2" t="s">
        <v>0</v>
      </c>
      <c r="AU1488" s="1">
        <f t="shared" si="189"/>
        <v>3.1745728996428224</v>
      </c>
      <c r="AV1488" s="1">
        <f t="shared" si="190"/>
        <v>2.3510083995586419</v>
      </c>
      <c r="AW1488" s="1">
        <f t="shared" si="191"/>
        <v>1.5274438994744612</v>
      </c>
    </row>
    <row r="1489" spans="1:49" x14ac:dyDescent="0.2">
      <c r="A1489">
        <v>1487</v>
      </c>
      <c r="B1489" t="s">
        <v>8075</v>
      </c>
      <c r="C1489" t="s">
        <v>8074</v>
      </c>
      <c r="F1489" t="s">
        <v>8073</v>
      </c>
      <c r="G1489" t="s">
        <v>10</v>
      </c>
      <c r="H1489" t="s">
        <v>9</v>
      </c>
      <c r="I1489" t="s">
        <v>8072</v>
      </c>
      <c r="J1489">
        <v>60091252</v>
      </c>
      <c r="K1489" t="s">
        <v>1979</v>
      </c>
      <c r="L1489" t="s">
        <v>1478</v>
      </c>
      <c r="M1489" t="s">
        <v>15</v>
      </c>
      <c r="N1489">
        <v>3</v>
      </c>
      <c r="O1489" t="s">
        <v>8071</v>
      </c>
      <c r="P1489" t="s">
        <v>8070</v>
      </c>
      <c r="Q1489" t="s">
        <v>1978</v>
      </c>
      <c r="R1489" s="7">
        <v>39681</v>
      </c>
      <c r="S1489" s="8">
        <f t="shared" si="184"/>
        <v>2008</v>
      </c>
      <c r="T1489" s="8">
        <v>2008</v>
      </c>
      <c r="U1489" s="8">
        <f t="shared" si="185"/>
        <v>14</v>
      </c>
      <c r="V1489" s="7">
        <v>2008</v>
      </c>
      <c r="W1489" t="s">
        <v>313</v>
      </c>
      <c r="X1489" s="2">
        <v>1.6519999999999999</v>
      </c>
      <c r="Y1489" s="6">
        <f t="shared" si="186"/>
        <v>4.409919649769093E-2</v>
      </c>
      <c r="AA1489" t="s">
        <v>312</v>
      </c>
      <c r="AB1489">
        <v>17337</v>
      </c>
      <c r="AD1489" t="s">
        <v>4</v>
      </c>
      <c r="AE1489">
        <v>56</v>
      </c>
      <c r="AF1489" t="s">
        <v>5905</v>
      </c>
      <c r="AH1489" t="s">
        <v>8069</v>
      </c>
      <c r="AI1489" t="s">
        <v>8068</v>
      </c>
      <c r="AJ1489" t="s">
        <v>8067</v>
      </c>
      <c r="AK1489" t="s">
        <v>8066</v>
      </c>
      <c r="AL1489">
        <v>19</v>
      </c>
      <c r="AM1489" s="5">
        <f t="shared" si="187"/>
        <v>1.3571428571428572</v>
      </c>
      <c r="AN1489" s="4">
        <f t="shared" si="188"/>
        <v>2.0554984583761563E-3</v>
      </c>
      <c r="AO1489" s="3"/>
      <c r="AP1489">
        <v>0</v>
      </c>
      <c r="AQ1489" t="s">
        <v>330</v>
      </c>
      <c r="AR1489" t="s">
        <v>8065</v>
      </c>
      <c r="AS1489" t="s">
        <v>329</v>
      </c>
      <c r="AT1489" s="2" t="s">
        <v>0</v>
      </c>
      <c r="AU1489" s="1">
        <f t="shared" si="189"/>
        <v>3.1486087085896495</v>
      </c>
      <c r="AV1489" s="1">
        <f t="shared" si="190"/>
        <v>2.3077347478033543</v>
      </c>
      <c r="AW1489" s="1">
        <f t="shared" si="191"/>
        <v>1.4668607870170587</v>
      </c>
    </row>
    <row r="1490" spans="1:49" x14ac:dyDescent="0.2">
      <c r="A1490">
        <v>1488</v>
      </c>
      <c r="B1490" t="s">
        <v>8064</v>
      </c>
      <c r="C1490" t="s">
        <v>8063</v>
      </c>
      <c r="F1490" t="s">
        <v>8062</v>
      </c>
      <c r="G1490" t="s">
        <v>10</v>
      </c>
      <c r="H1490" t="s">
        <v>9</v>
      </c>
      <c r="I1490" t="s">
        <v>1551</v>
      </c>
      <c r="J1490">
        <v>60030526</v>
      </c>
      <c r="K1490" t="s">
        <v>1550</v>
      </c>
      <c r="L1490" t="s">
        <v>393</v>
      </c>
      <c r="M1490" t="s">
        <v>52</v>
      </c>
      <c r="N1490">
        <v>4</v>
      </c>
      <c r="O1490" t="s">
        <v>8061</v>
      </c>
      <c r="P1490" t="s">
        <v>8060</v>
      </c>
      <c r="Q1490" t="s">
        <v>1549</v>
      </c>
      <c r="R1490" s="7">
        <v>39681</v>
      </c>
      <c r="S1490" s="8">
        <f t="shared" si="184"/>
        <v>2008</v>
      </c>
      <c r="T1490" s="8">
        <v>2008</v>
      </c>
      <c r="U1490" s="8">
        <f t="shared" si="185"/>
        <v>14</v>
      </c>
      <c r="V1490" s="7">
        <v>2008</v>
      </c>
      <c r="W1490" t="s">
        <v>313</v>
      </c>
      <c r="X1490" s="2">
        <v>1.6519999999999999</v>
      </c>
      <c r="Y1490" s="6">
        <f t="shared" si="186"/>
        <v>4.409919649769093E-2</v>
      </c>
      <c r="AA1490" t="s">
        <v>312</v>
      </c>
      <c r="AB1490">
        <v>17337</v>
      </c>
      <c r="AD1490" t="s">
        <v>4</v>
      </c>
      <c r="AE1490">
        <v>56</v>
      </c>
      <c r="AF1490" t="s">
        <v>5905</v>
      </c>
      <c r="AH1490" t="s">
        <v>8059</v>
      </c>
      <c r="AI1490" t="s">
        <v>8058</v>
      </c>
      <c r="AJ1490" t="s">
        <v>8057</v>
      </c>
      <c r="AK1490" t="s">
        <v>8056</v>
      </c>
      <c r="AL1490">
        <v>44</v>
      </c>
      <c r="AM1490" s="5">
        <f t="shared" si="187"/>
        <v>3.1428571428571428</v>
      </c>
      <c r="AN1490" s="4">
        <f t="shared" si="188"/>
        <v>4.7601016930816252E-3</v>
      </c>
      <c r="AO1490" s="3"/>
      <c r="AP1490">
        <v>0</v>
      </c>
      <c r="AR1490" t="s">
        <v>20</v>
      </c>
      <c r="AT1490" s="2" t="s">
        <v>0</v>
      </c>
      <c r="AU1490" s="1">
        <f t="shared" si="189"/>
        <v>3.2297468056308136</v>
      </c>
      <c r="AV1490" s="1">
        <f t="shared" si="190"/>
        <v>2.4429649095386274</v>
      </c>
      <c r="AW1490" s="1">
        <f t="shared" si="191"/>
        <v>1.6561830134464415</v>
      </c>
    </row>
    <row r="1491" spans="1:49" x14ac:dyDescent="0.2">
      <c r="A1491">
        <v>1489</v>
      </c>
      <c r="B1491" t="s">
        <v>8055</v>
      </c>
      <c r="C1491" t="s">
        <v>8054</v>
      </c>
      <c r="F1491" t="s">
        <v>8053</v>
      </c>
      <c r="G1491" t="s">
        <v>10</v>
      </c>
      <c r="H1491" t="s">
        <v>9</v>
      </c>
      <c r="I1491" t="s">
        <v>8052</v>
      </c>
      <c r="J1491" t="s">
        <v>8051</v>
      </c>
      <c r="K1491" t="s">
        <v>8050</v>
      </c>
      <c r="L1491" t="s">
        <v>8049</v>
      </c>
      <c r="M1491" t="s">
        <v>8048</v>
      </c>
      <c r="N1491">
        <v>6</v>
      </c>
      <c r="O1491" t="s">
        <v>8047</v>
      </c>
      <c r="P1491" t="s">
        <v>8046</v>
      </c>
      <c r="Q1491" t="s">
        <v>8045</v>
      </c>
      <c r="R1491" s="7">
        <v>39681</v>
      </c>
      <c r="S1491" s="8">
        <f t="shared" si="184"/>
        <v>2008</v>
      </c>
      <c r="T1491" s="8">
        <v>2008</v>
      </c>
      <c r="U1491" s="8">
        <f t="shared" si="185"/>
        <v>14</v>
      </c>
      <c r="V1491" s="7">
        <v>2008</v>
      </c>
      <c r="W1491" t="s">
        <v>313</v>
      </c>
      <c r="X1491" s="2">
        <v>1.6519999999999999</v>
      </c>
      <c r="Y1491" s="6">
        <f t="shared" si="186"/>
        <v>4.409919649769093E-2</v>
      </c>
      <c r="AA1491" t="s">
        <v>312</v>
      </c>
      <c r="AB1491">
        <v>17337</v>
      </c>
      <c r="AD1491" t="s">
        <v>4</v>
      </c>
      <c r="AE1491">
        <v>56</v>
      </c>
      <c r="AF1491" t="s">
        <v>5905</v>
      </c>
      <c r="AH1491" t="s">
        <v>8044</v>
      </c>
      <c r="AI1491" t="s">
        <v>8043</v>
      </c>
      <c r="AJ1491" t="s">
        <v>8042</v>
      </c>
      <c r="AK1491" t="s">
        <v>8041</v>
      </c>
      <c r="AL1491">
        <v>4</v>
      </c>
      <c r="AM1491" s="5">
        <f t="shared" si="187"/>
        <v>0.2857142857142857</v>
      </c>
      <c r="AN1491" s="4">
        <f t="shared" si="188"/>
        <v>4.3273651755287499E-4</v>
      </c>
      <c r="AO1491" s="3"/>
      <c r="AP1491">
        <v>0</v>
      </c>
      <c r="AR1491" t="s">
        <v>20</v>
      </c>
      <c r="AT1491" s="2" t="s">
        <v>0</v>
      </c>
      <c r="AU1491" s="1">
        <f t="shared" si="189"/>
        <v>3.0999258503649512</v>
      </c>
      <c r="AV1491" s="1">
        <f t="shared" si="190"/>
        <v>2.2265966507621902</v>
      </c>
      <c r="AW1491" s="1">
        <f t="shared" si="191"/>
        <v>1.3532674511594291</v>
      </c>
    </row>
    <row r="1492" spans="1:49" x14ac:dyDescent="0.2">
      <c r="A1492">
        <v>1490</v>
      </c>
      <c r="B1492" t="s">
        <v>8040</v>
      </c>
      <c r="C1492" t="s">
        <v>8039</v>
      </c>
      <c r="F1492" t="s">
        <v>8038</v>
      </c>
      <c r="G1492" t="s">
        <v>10</v>
      </c>
      <c r="H1492" t="s">
        <v>9</v>
      </c>
      <c r="I1492" t="s">
        <v>8037</v>
      </c>
      <c r="J1492">
        <v>60013983</v>
      </c>
      <c r="K1492" t="s">
        <v>185</v>
      </c>
      <c r="L1492" t="s">
        <v>184</v>
      </c>
      <c r="M1492" t="s">
        <v>183</v>
      </c>
      <c r="N1492">
        <v>3</v>
      </c>
      <c r="O1492" t="s">
        <v>8036</v>
      </c>
      <c r="P1492" t="s">
        <v>8035</v>
      </c>
      <c r="Q1492" t="s">
        <v>1024</v>
      </c>
      <c r="R1492" s="7">
        <v>39681</v>
      </c>
      <c r="S1492" s="8">
        <f t="shared" si="184"/>
        <v>2008</v>
      </c>
      <c r="T1492" s="8">
        <v>2008</v>
      </c>
      <c r="U1492" s="8">
        <f t="shared" si="185"/>
        <v>14</v>
      </c>
      <c r="V1492" s="7">
        <v>2008</v>
      </c>
      <c r="W1492" t="s">
        <v>313</v>
      </c>
      <c r="X1492" s="2">
        <v>1.6519999999999999</v>
      </c>
      <c r="Y1492" s="6">
        <f t="shared" si="186"/>
        <v>4.409919649769093E-2</v>
      </c>
      <c r="AA1492" t="s">
        <v>312</v>
      </c>
      <c r="AB1492">
        <v>17337</v>
      </c>
      <c r="AD1492" t="s">
        <v>4</v>
      </c>
      <c r="AE1492">
        <v>56</v>
      </c>
      <c r="AF1492" t="s">
        <v>5905</v>
      </c>
      <c r="AH1492" t="s">
        <v>8034</v>
      </c>
      <c r="AI1492" t="s">
        <v>8033</v>
      </c>
      <c r="AJ1492" t="s">
        <v>8032</v>
      </c>
      <c r="AK1492" t="s">
        <v>8031</v>
      </c>
      <c r="AL1492">
        <v>4</v>
      </c>
      <c r="AM1492" s="5">
        <f t="shared" si="187"/>
        <v>0.2857142857142857</v>
      </c>
      <c r="AN1492" s="4">
        <f t="shared" si="188"/>
        <v>4.3273651755287499E-4</v>
      </c>
      <c r="AO1492" s="3"/>
      <c r="AP1492">
        <v>0</v>
      </c>
      <c r="AR1492" t="s">
        <v>20</v>
      </c>
      <c r="AT1492" s="2" t="s">
        <v>0</v>
      </c>
      <c r="AU1492" s="1">
        <f t="shared" si="189"/>
        <v>3.0999258503649512</v>
      </c>
      <c r="AV1492" s="1">
        <f t="shared" si="190"/>
        <v>2.2265966507621902</v>
      </c>
      <c r="AW1492" s="1">
        <f t="shared" si="191"/>
        <v>1.3532674511594291</v>
      </c>
    </row>
    <row r="1493" spans="1:49" x14ac:dyDescent="0.2">
      <c r="A1493">
        <v>1491</v>
      </c>
      <c r="B1493" t="s">
        <v>8030</v>
      </c>
      <c r="C1493" t="s">
        <v>8029</v>
      </c>
      <c r="F1493" t="s">
        <v>8028</v>
      </c>
      <c r="G1493" t="s">
        <v>10</v>
      </c>
      <c r="H1493" t="s">
        <v>9</v>
      </c>
      <c r="I1493" t="s">
        <v>8027</v>
      </c>
      <c r="J1493" t="s">
        <v>8026</v>
      </c>
      <c r="K1493" t="s">
        <v>8025</v>
      </c>
      <c r="L1493" t="s">
        <v>8024</v>
      </c>
      <c r="M1493" t="s">
        <v>349</v>
      </c>
      <c r="N1493">
        <v>4</v>
      </c>
      <c r="O1493" t="s">
        <v>8023</v>
      </c>
      <c r="P1493" t="s">
        <v>8022</v>
      </c>
      <c r="Q1493" t="s">
        <v>8021</v>
      </c>
      <c r="R1493" s="7">
        <v>39681</v>
      </c>
      <c r="S1493" s="8">
        <f t="shared" si="184"/>
        <v>2008</v>
      </c>
      <c r="T1493" s="8">
        <v>2008</v>
      </c>
      <c r="U1493" s="8">
        <f t="shared" si="185"/>
        <v>14</v>
      </c>
      <c r="V1493" s="7">
        <v>2008</v>
      </c>
      <c r="W1493" t="s">
        <v>313</v>
      </c>
      <c r="X1493" s="2">
        <v>1.6519999999999999</v>
      </c>
      <c r="Y1493" s="6">
        <f t="shared" si="186"/>
        <v>4.409919649769093E-2</v>
      </c>
      <c r="AA1493" t="s">
        <v>312</v>
      </c>
      <c r="AB1493">
        <v>17337</v>
      </c>
      <c r="AD1493" t="s">
        <v>4</v>
      </c>
      <c r="AE1493">
        <v>56</v>
      </c>
      <c r="AF1493" t="s">
        <v>5905</v>
      </c>
      <c r="AH1493" t="s">
        <v>8020</v>
      </c>
      <c r="AI1493" t="s">
        <v>8019</v>
      </c>
      <c r="AJ1493" t="s">
        <v>8018</v>
      </c>
      <c r="AK1493" t="s">
        <v>8017</v>
      </c>
      <c r="AL1493">
        <v>21</v>
      </c>
      <c r="AM1493" s="5">
        <f t="shared" si="187"/>
        <v>1.5</v>
      </c>
      <c r="AN1493" s="4">
        <f t="shared" si="188"/>
        <v>2.2718667171525938E-3</v>
      </c>
      <c r="AO1493" s="3"/>
      <c r="AP1493">
        <v>0</v>
      </c>
      <c r="AQ1493" t="s">
        <v>8016</v>
      </c>
      <c r="AR1493" t="s">
        <v>20</v>
      </c>
      <c r="AS1493" t="s">
        <v>632</v>
      </c>
      <c r="AT1493" s="2" t="s">
        <v>0</v>
      </c>
      <c r="AU1493" s="1">
        <f t="shared" si="189"/>
        <v>3.1550997563529428</v>
      </c>
      <c r="AV1493" s="1">
        <f t="shared" si="190"/>
        <v>2.3185531607421761</v>
      </c>
      <c r="AW1493" s="1">
        <f t="shared" si="191"/>
        <v>1.4820065651314094</v>
      </c>
    </row>
    <row r="1494" spans="1:49" x14ac:dyDescent="0.2">
      <c r="A1494">
        <v>1492</v>
      </c>
      <c r="B1494" t="s">
        <v>8015</v>
      </c>
      <c r="C1494" t="s">
        <v>8014</v>
      </c>
      <c r="F1494" t="s">
        <v>8013</v>
      </c>
      <c r="G1494" t="s">
        <v>10</v>
      </c>
      <c r="H1494" t="s">
        <v>9</v>
      </c>
      <c r="I1494" t="s">
        <v>8012</v>
      </c>
      <c r="J1494">
        <v>60017482</v>
      </c>
      <c r="K1494" t="s">
        <v>1753</v>
      </c>
      <c r="L1494" t="s">
        <v>1752</v>
      </c>
      <c r="M1494" t="s">
        <v>40</v>
      </c>
      <c r="N1494">
        <v>4</v>
      </c>
      <c r="O1494" t="s">
        <v>8011</v>
      </c>
      <c r="P1494" t="s">
        <v>8010</v>
      </c>
      <c r="Q1494" t="s">
        <v>8009</v>
      </c>
      <c r="R1494" s="7">
        <v>39681</v>
      </c>
      <c r="S1494" s="8">
        <f t="shared" si="184"/>
        <v>2008</v>
      </c>
      <c r="T1494" s="8">
        <v>2008</v>
      </c>
      <c r="U1494" s="8">
        <f t="shared" si="185"/>
        <v>14</v>
      </c>
      <c r="V1494" s="7">
        <v>2008</v>
      </c>
      <c r="W1494" t="s">
        <v>313</v>
      </c>
      <c r="X1494" s="2">
        <v>1.6519999999999999</v>
      </c>
      <c r="Y1494" s="6">
        <f t="shared" si="186"/>
        <v>4.409919649769093E-2</v>
      </c>
      <c r="AA1494" t="s">
        <v>312</v>
      </c>
      <c r="AB1494">
        <v>17337</v>
      </c>
      <c r="AD1494" t="s">
        <v>4</v>
      </c>
      <c r="AE1494">
        <v>56</v>
      </c>
      <c r="AF1494" t="s">
        <v>5905</v>
      </c>
      <c r="AH1494" t="s">
        <v>8008</v>
      </c>
      <c r="AI1494" t="s">
        <v>8007</v>
      </c>
      <c r="AJ1494" t="s">
        <v>8006</v>
      </c>
      <c r="AK1494" t="s">
        <v>8005</v>
      </c>
      <c r="AL1494">
        <v>15</v>
      </c>
      <c r="AM1494" s="5">
        <f t="shared" si="187"/>
        <v>1.0714285714285714</v>
      </c>
      <c r="AN1494" s="4">
        <f t="shared" si="188"/>
        <v>1.6227619408232812E-3</v>
      </c>
      <c r="AO1494" s="3"/>
      <c r="AP1494">
        <v>0</v>
      </c>
      <c r="AR1494" t="s">
        <v>8004</v>
      </c>
      <c r="AT1494" s="2" t="s">
        <v>0</v>
      </c>
      <c r="AU1494" s="1">
        <f t="shared" si="189"/>
        <v>3.1356266130630632</v>
      </c>
      <c r="AV1494" s="1">
        <f t="shared" si="190"/>
        <v>2.2860979219257107</v>
      </c>
      <c r="AW1494" s="1">
        <f t="shared" si="191"/>
        <v>1.4365692307883575</v>
      </c>
    </row>
    <row r="1495" spans="1:49" x14ac:dyDescent="0.2">
      <c r="A1495">
        <v>1493</v>
      </c>
      <c r="B1495" t="s">
        <v>8003</v>
      </c>
      <c r="C1495" t="s">
        <v>8002</v>
      </c>
      <c r="F1495" t="s">
        <v>8001</v>
      </c>
      <c r="G1495" t="s">
        <v>10</v>
      </c>
      <c r="H1495" t="s">
        <v>9</v>
      </c>
      <c r="I1495" t="s">
        <v>8000</v>
      </c>
      <c r="J1495" t="s">
        <v>7999</v>
      </c>
      <c r="K1495" t="s">
        <v>7998</v>
      </c>
      <c r="L1495" t="s">
        <v>7997</v>
      </c>
      <c r="M1495" t="s">
        <v>7996</v>
      </c>
      <c r="N1495">
        <v>4</v>
      </c>
      <c r="O1495" t="s">
        <v>7995</v>
      </c>
      <c r="P1495" t="s">
        <v>7994</v>
      </c>
      <c r="Q1495" t="s">
        <v>7993</v>
      </c>
      <c r="R1495" s="7">
        <v>39681</v>
      </c>
      <c r="S1495" s="8">
        <f t="shared" si="184"/>
        <v>2008</v>
      </c>
      <c r="T1495" s="8">
        <v>2008</v>
      </c>
      <c r="U1495" s="8">
        <f t="shared" si="185"/>
        <v>14</v>
      </c>
      <c r="V1495" s="7">
        <v>2008</v>
      </c>
      <c r="W1495" t="s">
        <v>313</v>
      </c>
      <c r="X1495" s="2">
        <v>1.6519999999999999</v>
      </c>
      <c r="Y1495" s="6">
        <f t="shared" si="186"/>
        <v>4.409919649769093E-2</v>
      </c>
      <c r="AA1495" t="s">
        <v>312</v>
      </c>
      <c r="AB1495">
        <v>17337</v>
      </c>
      <c r="AD1495" t="s">
        <v>4</v>
      </c>
      <c r="AE1495">
        <v>56</v>
      </c>
      <c r="AF1495" t="s">
        <v>5905</v>
      </c>
      <c r="AH1495" t="s">
        <v>7992</v>
      </c>
      <c r="AI1495" t="s">
        <v>7991</v>
      </c>
      <c r="AJ1495" t="s">
        <v>7990</v>
      </c>
      <c r="AK1495" t="s">
        <v>7989</v>
      </c>
      <c r="AL1495">
        <v>16</v>
      </c>
      <c r="AM1495" s="5">
        <f t="shared" si="187"/>
        <v>1.1428571428571428</v>
      </c>
      <c r="AN1495" s="4">
        <f t="shared" si="188"/>
        <v>1.7309460702114999E-3</v>
      </c>
      <c r="AO1495" s="3"/>
      <c r="AP1495">
        <v>0</v>
      </c>
      <c r="AQ1495" t="s">
        <v>7988</v>
      </c>
      <c r="AR1495" t="s">
        <v>20</v>
      </c>
      <c r="AS1495" t="s">
        <v>7987</v>
      </c>
      <c r="AT1495" s="2" t="s">
        <v>0</v>
      </c>
      <c r="AU1495" s="1">
        <f t="shared" si="189"/>
        <v>3.1388721369447099</v>
      </c>
      <c r="AV1495" s="1">
        <f t="shared" si="190"/>
        <v>2.2915071283951214</v>
      </c>
      <c r="AW1495" s="1">
        <f t="shared" si="191"/>
        <v>1.4441421198455329</v>
      </c>
    </row>
    <row r="1496" spans="1:49" x14ac:dyDescent="0.2">
      <c r="A1496">
        <v>1494</v>
      </c>
      <c r="B1496" t="s">
        <v>7986</v>
      </c>
      <c r="C1496" t="s">
        <v>7985</v>
      </c>
      <c r="F1496" t="s">
        <v>7984</v>
      </c>
      <c r="G1496" t="s">
        <v>10</v>
      </c>
      <c r="H1496" t="s">
        <v>9</v>
      </c>
      <c r="I1496" t="s">
        <v>7983</v>
      </c>
      <c r="J1496">
        <v>60031159</v>
      </c>
      <c r="K1496" t="s">
        <v>7982</v>
      </c>
      <c r="L1496" t="s">
        <v>7981</v>
      </c>
      <c r="M1496" t="s">
        <v>1339</v>
      </c>
      <c r="N1496">
        <v>3</v>
      </c>
      <c r="O1496" t="s">
        <v>7980</v>
      </c>
      <c r="P1496" t="s">
        <v>7979</v>
      </c>
      <c r="Q1496" t="s">
        <v>7978</v>
      </c>
      <c r="R1496" s="7">
        <v>39681</v>
      </c>
      <c r="S1496" s="8">
        <f t="shared" si="184"/>
        <v>2008</v>
      </c>
      <c r="T1496" s="8">
        <v>2008</v>
      </c>
      <c r="U1496" s="8">
        <f t="shared" si="185"/>
        <v>14</v>
      </c>
      <c r="V1496" s="7">
        <v>2008</v>
      </c>
      <c r="W1496" t="s">
        <v>313</v>
      </c>
      <c r="X1496" s="2">
        <v>1.6519999999999999</v>
      </c>
      <c r="Y1496" s="6">
        <f t="shared" si="186"/>
        <v>4.409919649769093E-2</v>
      </c>
      <c r="AA1496" t="s">
        <v>312</v>
      </c>
      <c r="AB1496">
        <v>17337</v>
      </c>
      <c r="AD1496" t="s">
        <v>4</v>
      </c>
      <c r="AE1496">
        <v>56</v>
      </c>
      <c r="AF1496" t="s">
        <v>5905</v>
      </c>
      <c r="AH1496" t="s">
        <v>7977</v>
      </c>
      <c r="AI1496" t="s">
        <v>7976</v>
      </c>
      <c r="AJ1496" t="s">
        <v>7975</v>
      </c>
      <c r="AK1496" t="s">
        <v>7974</v>
      </c>
      <c r="AL1496">
        <v>53</v>
      </c>
      <c r="AM1496" s="5">
        <f t="shared" si="187"/>
        <v>3.7857142857142856</v>
      </c>
      <c r="AN1496" s="4">
        <f t="shared" si="188"/>
        <v>5.7337588575755933E-3</v>
      </c>
      <c r="AO1496" s="3"/>
      <c r="AP1496">
        <v>0</v>
      </c>
      <c r="AR1496" t="s">
        <v>20</v>
      </c>
      <c r="AT1496" s="2" t="s">
        <v>0</v>
      </c>
      <c r="AU1496" s="1">
        <f t="shared" si="189"/>
        <v>3.2589565205656328</v>
      </c>
      <c r="AV1496" s="1">
        <f t="shared" si="190"/>
        <v>2.4916477677633262</v>
      </c>
      <c r="AW1496" s="1">
        <f t="shared" si="191"/>
        <v>1.7243390149610194</v>
      </c>
    </row>
    <row r="1497" spans="1:49" x14ac:dyDescent="0.2">
      <c r="A1497">
        <v>1495</v>
      </c>
      <c r="B1497" t="s">
        <v>7973</v>
      </c>
      <c r="C1497" t="s">
        <v>7972</v>
      </c>
      <c r="F1497" t="s">
        <v>7971</v>
      </c>
      <c r="G1497" t="s">
        <v>10</v>
      </c>
      <c r="H1497" t="s">
        <v>9</v>
      </c>
      <c r="I1497" t="s">
        <v>7970</v>
      </c>
      <c r="J1497" t="s">
        <v>7969</v>
      </c>
      <c r="K1497" t="s">
        <v>7968</v>
      </c>
      <c r="L1497" t="s">
        <v>7967</v>
      </c>
      <c r="M1497" t="s">
        <v>962</v>
      </c>
      <c r="N1497">
        <v>6</v>
      </c>
      <c r="O1497" t="s">
        <v>7966</v>
      </c>
      <c r="P1497" t="s">
        <v>7965</v>
      </c>
      <c r="Q1497" t="s">
        <v>7964</v>
      </c>
      <c r="R1497" s="7">
        <v>39681</v>
      </c>
      <c r="S1497" s="8">
        <f t="shared" si="184"/>
        <v>2008</v>
      </c>
      <c r="T1497" s="8">
        <v>2008</v>
      </c>
      <c r="U1497" s="8">
        <f t="shared" si="185"/>
        <v>14</v>
      </c>
      <c r="V1497" s="7">
        <v>2008</v>
      </c>
      <c r="W1497" t="s">
        <v>313</v>
      </c>
      <c r="X1497" s="2">
        <v>1.6519999999999999</v>
      </c>
      <c r="Y1497" s="6">
        <f t="shared" si="186"/>
        <v>4.409919649769093E-2</v>
      </c>
      <c r="AA1497" t="s">
        <v>312</v>
      </c>
      <c r="AB1497">
        <v>17337</v>
      </c>
      <c r="AD1497" t="s">
        <v>4</v>
      </c>
      <c r="AE1497">
        <v>56</v>
      </c>
      <c r="AF1497" t="s">
        <v>5905</v>
      </c>
      <c r="AH1497" t="s">
        <v>7963</v>
      </c>
      <c r="AI1497" t="s">
        <v>7962</v>
      </c>
      <c r="AJ1497" t="s">
        <v>7961</v>
      </c>
      <c r="AK1497" t="s">
        <v>7960</v>
      </c>
      <c r="AL1497">
        <v>21</v>
      </c>
      <c r="AM1497" s="5">
        <f t="shared" si="187"/>
        <v>1.5</v>
      </c>
      <c r="AN1497" s="4">
        <f t="shared" si="188"/>
        <v>2.2718667171525938E-3</v>
      </c>
      <c r="AO1497" s="3"/>
      <c r="AP1497">
        <v>0</v>
      </c>
      <c r="AQ1497" t="s">
        <v>1287</v>
      </c>
      <c r="AR1497" t="s">
        <v>20</v>
      </c>
      <c r="AS1497" t="s">
        <v>1887</v>
      </c>
      <c r="AT1497" s="2" t="s">
        <v>0</v>
      </c>
      <c r="AU1497" s="1">
        <f t="shared" si="189"/>
        <v>3.1550997563529428</v>
      </c>
      <c r="AV1497" s="1">
        <f t="shared" si="190"/>
        <v>2.3185531607421761</v>
      </c>
      <c r="AW1497" s="1">
        <f t="shared" si="191"/>
        <v>1.4820065651314094</v>
      </c>
    </row>
    <row r="1498" spans="1:49" x14ac:dyDescent="0.2">
      <c r="A1498">
        <v>1496</v>
      </c>
      <c r="B1498" t="s">
        <v>7959</v>
      </c>
      <c r="C1498" t="s">
        <v>7958</v>
      </c>
      <c r="F1498" t="s">
        <v>7957</v>
      </c>
      <c r="G1498" t="s">
        <v>10</v>
      </c>
      <c r="H1498" t="s">
        <v>9</v>
      </c>
      <c r="I1498" t="s">
        <v>1275</v>
      </c>
      <c r="J1498" t="s">
        <v>1411</v>
      </c>
      <c r="K1498" t="s">
        <v>1410</v>
      </c>
      <c r="L1498" t="s">
        <v>1409</v>
      </c>
      <c r="M1498" t="s">
        <v>1408</v>
      </c>
      <c r="N1498">
        <v>6</v>
      </c>
      <c r="O1498" t="s">
        <v>7956</v>
      </c>
      <c r="P1498" t="s">
        <v>7955</v>
      </c>
      <c r="Q1498" t="s">
        <v>7954</v>
      </c>
      <c r="R1498" s="7">
        <v>39681</v>
      </c>
      <c r="S1498" s="8">
        <f t="shared" si="184"/>
        <v>2008</v>
      </c>
      <c r="T1498" s="8">
        <v>2008</v>
      </c>
      <c r="U1498" s="8">
        <f t="shared" si="185"/>
        <v>14</v>
      </c>
      <c r="V1498" s="7">
        <v>2008</v>
      </c>
      <c r="W1498" t="s">
        <v>313</v>
      </c>
      <c r="X1498" s="2">
        <v>1.6519999999999999</v>
      </c>
      <c r="Y1498" s="6">
        <f t="shared" si="186"/>
        <v>4.409919649769093E-2</v>
      </c>
      <c r="AA1498" t="s">
        <v>312</v>
      </c>
      <c r="AB1498">
        <v>17337</v>
      </c>
      <c r="AD1498" t="s">
        <v>4</v>
      </c>
      <c r="AE1498">
        <v>56</v>
      </c>
      <c r="AF1498" t="s">
        <v>5905</v>
      </c>
      <c r="AH1498" t="s">
        <v>7953</v>
      </c>
      <c r="AI1498" t="s">
        <v>7952</v>
      </c>
      <c r="AJ1498" t="s">
        <v>7951</v>
      </c>
      <c r="AK1498" t="s">
        <v>7950</v>
      </c>
      <c r="AL1498">
        <v>71</v>
      </c>
      <c r="AM1498" s="5">
        <f t="shared" si="187"/>
        <v>5.0714285714285712</v>
      </c>
      <c r="AN1498" s="4">
        <f t="shared" si="188"/>
        <v>7.6810731865635303E-3</v>
      </c>
      <c r="AO1498" s="3"/>
      <c r="AP1498">
        <v>0</v>
      </c>
      <c r="AR1498" t="s">
        <v>20</v>
      </c>
      <c r="AT1498" s="2" t="s">
        <v>0</v>
      </c>
      <c r="AU1498" s="1">
        <f t="shared" si="189"/>
        <v>3.3173759504352711</v>
      </c>
      <c r="AV1498" s="1">
        <f t="shared" si="190"/>
        <v>2.5890134842127233</v>
      </c>
      <c r="AW1498" s="1">
        <f t="shared" si="191"/>
        <v>1.860651017990175</v>
      </c>
    </row>
    <row r="1499" spans="1:49" x14ac:dyDescent="0.2">
      <c r="A1499">
        <v>1497</v>
      </c>
      <c r="B1499" t="s">
        <v>7949</v>
      </c>
      <c r="C1499" t="s">
        <v>7948</v>
      </c>
      <c r="F1499" t="s">
        <v>7947</v>
      </c>
      <c r="G1499" t="s">
        <v>10</v>
      </c>
      <c r="H1499" t="s">
        <v>9</v>
      </c>
      <c r="I1499" t="s">
        <v>7946</v>
      </c>
      <c r="J1499">
        <v>60010818</v>
      </c>
      <c r="K1499" t="s">
        <v>7945</v>
      </c>
      <c r="L1499" t="s">
        <v>7944</v>
      </c>
      <c r="M1499" t="s">
        <v>73</v>
      </c>
      <c r="N1499">
        <v>2</v>
      </c>
      <c r="O1499" t="s">
        <v>7943</v>
      </c>
      <c r="P1499" t="s">
        <v>7942</v>
      </c>
      <c r="Q1499" t="s">
        <v>7941</v>
      </c>
      <c r="R1499" s="7">
        <v>39681</v>
      </c>
      <c r="S1499" s="8">
        <f t="shared" si="184"/>
        <v>2008</v>
      </c>
      <c r="T1499" s="8">
        <v>2008</v>
      </c>
      <c r="U1499" s="8">
        <f t="shared" si="185"/>
        <v>14</v>
      </c>
      <c r="V1499" s="7">
        <v>2008</v>
      </c>
      <c r="W1499" t="s">
        <v>313</v>
      </c>
      <c r="X1499" s="2">
        <v>1.6519999999999999</v>
      </c>
      <c r="Y1499" s="6">
        <f t="shared" si="186"/>
        <v>4.409919649769093E-2</v>
      </c>
      <c r="AA1499" t="s">
        <v>312</v>
      </c>
      <c r="AB1499">
        <v>17337</v>
      </c>
      <c r="AD1499" t="s">
        <v>4</v>
      </c>
      <c r="AE1499">
        <v>56</v>
      </c>
      <c r="AF1499" t="s">
        <v>5905</v>
      </c>
      <c r="AH1499" t="s">
        <v>7940</v>
      </c>
      <c r="AI1499" t="s">
        <v>7939</v>
      </c>
      <c r="AJ1499" t="s">
        <v>7938</v>
      </c>
      <c r="AK1499" t="s">
        <v>7937</v>
      </c>
      <c r="AL1499">
        <v>3</v>
      </c>
      <c r="AM1499" s="5">
        <f t="shared" si="187"/>
        <v>0.21428571428571427</v>
      </c>
      <c r="AN1499" s="4">
        <f t="shared" si="188"/>
        <v>3.2455238816465621E-4</v>
      </c>
      <c r="AO1499" s="3"/>
      <c r="AP1499">
        <v>0</v>
      </c>
      <c r="AR1499" t="s">
        <v>20</v>
      </c>
      <c r="AT1499" s="2" t="s">
        <v>0</v>
      </c>
      <c r="AU1499" s="1">
        <f t="shared" si="189"/>
        <v>3.0966803264833049</v>
      </c>
      <c r="AV1499" s="1">
        <f t="shared" si="190"/>
        <v>2.2211874442927795</v>
      </c>
      <c r="AW1499" s="1">
        <f t="shared" si="191"/>
        <v>1.3456945621022536</v>
      </c>
    </row>
    <row r="1500" spans="1:49" x14ac:dyDescent="0.2">
      <c r="A1500">
        <v>1498</v>
      </c>
      <c r="B1500" t="s">
        <v>7936</v>
      </c>
      <c r="C1500" t="s">
        <v>7935</v>
      </c>
      <c r="F1500" t="s">
        <v>7934</v>
      </c>
      <c r="G1500" t="s">
        <v>10</v>
      </c>
      <c r="H1500" t="s">
        <v>9</v>
      </c>
      <c r="I1500" t="s">
        <v>7933</v>
      </c>
      <c r="J1500">
        <v>60033316</v>
      </c>
      <c r="K1500" t="s">
        <v>608</v>
      </c>
      <c r="L1500" t="s">
        <v>607</v>
      </c>
      <c r="M1500" t="s">
        <v>606</v>
      </c>
      <c r="N1500">
        <v>3</v>
      </c>
      <c r="O1500" t="s">
        <v>7932</v>
      </c>
      <c r="P1500" t="s">
        <v>7931</v>
      </c>
      <c r="Q1500" t="s">
        <v>5906</v>
      </c>
      <c r="R1500" s="7">
        <v>39681</v>
      </c>
      <c r="S1500" s="8">
        <f t="shared" si="184"/>
        <v>2008</v>
      </c>
      <c r="T1500" s="8">
        <v>2008</v>
      </c>
      <c r="U1500" s="8">
        <f t="shared" si="185"/>
        <v>14</v>
      </c>
      <c r="V1500" s="7">
        <v>2008</v>
      </c>
      <c r="W1500" t="s">
        <v>313</v>
      </c>
      <c r="X1500" s="2">
        <v>1.6519999999999999</v>
      </c>
      <c r="Y1500" s="6">
        <f t="shared" si="186"/>
        <v>4.409919649769093E-2</v>
      </c>
      <c r="AA1500" t="s">
        <v>312</v>
      </c>
      <c r="AB1500">
        <v>17337</v>
      </c>
      <c r="AD1500" t="s">
        <v>4</v>
      </c>
      <c r="AE1500">
        <v>56</v>
      </c>
      <c r="AF1500" t="s">
        <v>5905</v>
      </c>
      <c r="AH1500" t="s">
        <v>7930</v>
      </c>
      <c r="AI1500" t="s">
        <v>7929</v>
      </c>
      <c r="AJ1500" t="s">
        <v>7928</v>
      </c>
      <c r="AK1500" t="s">
        <v>7927</v>
      </c>
      <c r="AL1500">
        <v>86</v>
      </c>
      <c r="AM1500" s="5">
        <f t="shared" si="187"/>
        <v>6.1428571428571432</v>
      </c>
      <c r="AN1500" s="4">
        <f t="shared" si="188"/>
        <v>9.3038351273868128E-3</v>
      </c>
      <c r="AO1500" s="3"/>
      <c r="AP1500">
        <v>0</v>
      </c>
      <c r="AR1500" t="s">
        <v>20</v>
      </c>
      <c r="AT1500" s="2" t="s">
        <v>0</v>
      </c>
      <c r="AU1500" s="1">
        <f t="shared" si="189"/>
        <v>3.366058808659969</v>
      </c>
      <c r="AV1500" s="1">
        <f t="shared" si="190"/>
        <v>2.670151581253887</v>
      </c>
      <c r="AW1500" s="1">
        <f t="shared" si="191"/>
        <v>1.9742443538478045</v>
      </c>
    </row>
    <row r="1501" spans="1:49" x14ac:dyDescent="0.2">
      <c r="A1501">
        <v>1499</v>
      </c>
      <c r="B1501" t="s">
        <v>7926</v>
      </c>
      <c r="C1501" t="s">
        <v>7925</v>
      </c>
      <c r="F1501" t="s">
        <v>7924</v>
      </c>
      <c r="G1501" t="s">
        <v>10</v>
      </c>
      <c r="H1501" t="s">
        <v>9</v>
      </c>
      <c r="I1501" t="s">
        <v>7923</v>
      </c>
      <c r="J1501">
        <v>60019984</v>
      </c>
      <c r="K1501" t="s">
        <v>7922</v>
      </c>
      <c r="L1501" t="s">
        <v>7921</v>
      </c>
      <c r="M1501" t="s">
        <v>1339</v>
      </c>
      <c r="N1501">
        <v>1</v>
      </c>
      <c r="O1501" t="s">
        <v>7920</v>
      </c>
      <c r="P1501">
        <v>16177809100</v>
      </c>
      <c r="Q1501">
        <v>60019984</v>
      </c>
      <c r="R1501" s="7">
        <v>39681</v>
      </c>
      <c r="S1501" s="8">
        <f t="shared" si="184"/>
        <v>2008</v>
      </c>
      <c r="T1501" s="8">
        <v>2008</v>
      </c>
      <c r="U1501" s="8">
        <f t="shared" si="185"/>
        <v>14</v>
      </c>
      <c r="V1501" s="7">
        <v>2008</v>
      </c>
      <c r="W1501" t="s">
        <v>313</v>
      </c>
      <c r="X1501" s="2">
        <v>1.6519999999999999</v>
      </c>
      <c r="Y1501" s="6">
        <f t="shared" si="186"/>
        <v>4.409919649769093E-2</v>
      </c>
      <c r="AA1501" t="s">
        <v>312</v>
      </c>
      <c r="AB1501">
        <v>17337</v>
      </c>
      <c r="AD1501" t="s">
        <v>4</v>
      </c>
      <c r="AE1501">
        <v>56</v>
      </c>
      <c r="AF1501" t="s">
        <v>5905</v>
      </c>
      <c r="AH1501" t="s">
        <v>7919</v>
      </c>
      <c r="AI1501" t="s">
        <v>7918</v>
      </c>
      <c r="AJ1501" t="s">
        <v>7917</v>
      </c>
      <c r="AK1501" t="s">
        <v>7916</v>
      </c>
      <c r="AL1501">
        <v>84</v>
      </c>
      <c r="AM1501" s="5">
        <f t="shared" si="187"/>
        <v>6</v>
      </c>
      <c r="AN1501" s="4">
        <f t="shared" si="188"/>
        <v>9.0874668686103752E-3</v>
      </c>
      <c r="AO1501" s="3"/>
      <c r="AP1501">
        <v>0</v>
      </c>
      <c r="AR1501" t="s">
        <v>20</v>
      </c>
      <c r="AT1501" s="2" t="s">
        <v>0</v>
      </c>
      <c r="AU1501" s="1">
        <f t="shared" si="189"/>
        <v>3.3595677608966765</v>
      </c>
      <c r="AV1501" s="1">
        <f t="shared" si="190"/>
        <v>2.6593331683150652</v>
      </c>
      <c r="AW1501" s="1">
        <f t="shared" si="191"/>
        <v>1.959098575733454</v>
      </c>
    </row>
    <row r="1502" spans="1:49" x14ac:dyDescent="0.2">
      <c r="A1502">
        <v>1500</v>
      </c>
      <c r="B1502" t="s">
        <v>7915</v>
      </c>
      <c r="C1502" t="s">
        <v>7914</v>
      </c>
      <c r="F1502" t="s">
        <v>7913</v>
      </c>
      <c r="G1502" t="s">
        <v>10</v>
      </c>
      <c r="H1502" t="s">
        <v>9</v>
      </c>
      <c r="I1502" t="s">
        <v>7912</v>
      </c>
      <c r="J1502">
        <v>60005681</v>
      </c>
      <c r="K1502" t="s">
        <v>683</v>
      </c>
      <c r="L1502" t="s">
        <v>682</v>
      </c>
      <c r="M1502" t="s">
        <v>681</v>
      </c>
      <c r="N1502">
        <v>2</v>
      </c>
      <c r="O1502" t="s">
        <v>7911</v>
      </c>
      <c r="P1502" t="s">
        <v>7910</v>
      </c>
      <c r="Q1502" t="s">
        <v>7909</v>
      </c>
      <c r="R1502" s="7">
        <v>39681</v>
      </c>
      <c r="S1502" s="8">
        <f t="shared" si="184"/>
        <v>2008</v>
      </c>
      <c r="T1502" s="8">
        <v>2008</v>
      </c>
      <c r="U1502" s="8">
        <f t="shared" si="185"/>
        <v>14</v>
      </c>
      <c r="V1502" s="7">
        <v>2008</v>
      </c>
      <c r="W1502" t="s">
        <v>313</v>
      </c>
      <c r="X1502" s="2">
        <v>1.6519999999999999</v>
      </c>
      <c r="Y1502" s="6">
        <f t="shared" si="186"/>
        <v>4.409919649769093E-2</v>
      </c>
      <c r="AA1502" t="s">
        <v>312</v>
      </c>
      <c r="AB1502">
        <v>17337</v>
      </c>
      <c r="AD1502" t="s">
        <v>4</v>
      </c>
      <c r="AE1502">
        <v>56</v>
      </c>
      <c r="AF1502" t="s">
        <v>5905</v>
      </c>
      <c r="AH1502" t="s">
        <v>7908</v>
      </c>
      <c r="AI1502" t="s">
        <v>7907</v>
      </c>
      <c r="AJ1502" t="s">
        <v>7906</v>
      </c>
      <c r="AK1502" t="s">
        <v>7905</v>
      </c>
      <c r="AL1502">
        <v>4</v>
      </c>
      <c r="AM1502" s="5">
        <f t="shared" si="187"/>
        <v>0.2857142857142857</v>
      </c>
      <c r="AN1502" s="4">
        <f t="shared" si="188"/>
        <v>4.3273651755287499E-4</v>
      </c>
      <c r="AO1502" s="3"/>
      <c r="AP1502">
        <v>0</v>
      </c>
      <c r="AQ1502" t="s">
        <v>3997</v>
      </c>
      <c r="AR1502" t="s">
        <v>7904</v>
      </c>
      <c r="AS1502" t="s">
        <v>3995</v>
      </c>
      <c r="AT1502" s="2" t="s">
        <v>0</v>
      </c>
      <c r="AU1502" s="1">
        <f t="shared" si="189"/>
        <v>3.0999258503649512</v>
      </c>
      <c r="AV1502" s="1">
        <f t="shared" si="190"/>
        <v>2.2265966507621902</v>
      </c>
      <c r="AW1502" s="1">
        <f t="shared" si="191"/>
        <v>1.3532674511594291</v>
      </c>
    </row>
    <row r="1503" spans="1:49" x14ac:dyDescent="0.2">
      <c r="A1503">
        <v>1501</v>
      </c>
      <c r="B1503" t="s">
        <v>7903</v>
      </c>
      <c r="C1503" t="s">
        <v>7902</v>
      </c>
      <c r="F1503" t="s">
        <v>7901</v>
      </c>
      <c r="G1503" t="s">
        <v>10</v>
      </c>
      <c r="H1503" t="s">
        <v>9</v>
      </c>
      <c r="I1503" t="s">
        <v>395</v>
      </c>
      <c r="J1503" t="s">
        <v>7900</v>
      </c>
      <c r="K1503" t="s">
        <v>7899</v>
      </c>
      <c r="L1503" t="s">
        <v>7898</v>
      </c>
      <c r="M1503" t="s">
        <v>335</v>
      </c>
      <c r="N1503">
        <v>4</v>
      </c>
      <c r="O1503" t="s">
        <v>7897</v>
      </c>
      <c r="P1503" t="s">
        <v>7896</v>
      </c>
      <c r="Q1503" t="s">
        <v>7895</v>
      </c>
      <c r="R1503" s="7">
        <v>39681</v>
      </c>
      <c r="S1503" s="8">
        <f t="shared" si="184"/>
        <v>2008</v>
      </c>
      <c r="T1503" s="8">
        <v>2008</v>
      </c>
      <c r="U1503" s="8">
        <f t="shared" si="185"/>
        <v>14</v>
      </c>
      <c r="V1503" s="7">
        <v>2008</v>
      </c>
      <c r="W1503" t="s">
        <v>313</v>
      </c>
      <c r="X1503" s="2">
        <v>1.6519999999999999</v>
      </c>
      <c r="Y1503" s="6">
        <f t="shared" si="186"/>
        <v>4.409919649769093E-2</v>
      </c>
      <c r="AA1503" t="s">
        <v>312</v>
      </c>
      <c r="AB1503">
        <v>17337</v>
      </c>
      <c r="AD1503" t="s">
        <v>4</v>
      </c>
      <c r="AE1503">
        <v>56</v>
      </c>
      <c r="AF1503" t="s">
        <v>5905</v>
      </c>
      <c r="AH1503" t="s">
        <v>7894</v>
      </c>
      <c r="AI1503" t="s">
        <v>7893</v>
      </c>
      <c r="AJ1503" t="s">
        <v>7892</v>
      </c>
      <c r="AK1503" t="s">
        <v>7891</v>
      </c>
      <c r="AL1503">
        <v>3</v>
      </c>
      <c r="AM1503" s="5">
        <f t="shared" si="187"/>
        <v>0.21428571428571427</v>
      </c>
      <c r="AN1503" s="4">
        <f t="shared" si="188"/>
        <v>3.2455238816465621E-4</v>
      </c>
      <c r="AO1503" s="3"/>
      <c r="AP1503">
        <v>0</v>
      </c>
      <c r="AR1503" t="s">
        <v>20</v>
      </c>
      <c r="AT1503" s="2" t="s">
        <v>0</v>
      </c>
      <c r="AU1503" s="1">
        <f t="shared" si="189"/>
        <v>3.0966803264833049</v>
      </c>
      <c r="AV1503" s="1">
        <f t="shared" si="190"/>
        <v>2.2211874442927795</v>
      </c>
      <c r="AW1503" s="1">
        <f t="shared" si="191"/>
        <v>1.3456945621022536</v>
      </c>
    </row>
    <row r="1504" spans="1:49" x14ac:dyDescent="0.2">
      <c r="A1504">
        <v>1502</v>
      </c>
      <c r="B1504" t="s">
        <v>7890</v>
      </c>
      <c r="C1504" t="s">
        <v>7889</v>
      </c>
      <c r="F1504" t="s">
        <v>7888</v>
      </c>
      <c r="G1504" t="s">
        <v>10</v>
      </c>
      <c r="H1504" t="s">
        <v>9</v>
      </c>
      <c r="I1504" t="s">
        <v>7887</v>
      </c>
      <c r="J1504" t="s">
        <v>7886</v>
      </c>
      <c r="K1504" t="s">
        <v>7885</v>
      </c>
      <c r="L1504" t="s">
        <v>7884</v>
      </c>
      <c r="M1504" t="s">
        <v>3677</v>
      </c>
      <c r="N1504">
        <v>4</v>
      </c>
      <c r="O1504" t="s">
        <v>7883</v>
      </c>
      <c r="P1504" t="s">
        <v>7882</v>
      </c>
      <c r="Q1504" t="s">
        <v>7881</v>
      </c>
      <c r="R1504" s="7">
        <v>39680</v>
      </c>
      <c r="S1504" s="8">
        <f t="shared" si="184"/>
        <v>2008</v>
      </c>
      <c r="T1504" s="8">
        <v>2008</v>
      </c>
      <c r="U1504" s="8">
        <f t="shared" si="185"/>
        <v>14</v>
      </c>
      <c r="V1504" s="7">
        <v>2008</v>
      </c>
      <c r="W1504" t="s">
        <v>7880</v>
      </c>
      <c r="X1504" s="2">
        <v>0.496</v>
      </c>
      <c r="Y1504" s="6">
        <f t="shared" si="186"/>
        <v>1.3240436720856359E-2</v>
      </c>
      <c r="AA1504">
        <v>15213323</v>
      </c>
      <c r="AB1504">
        <v>17335</v>
      </c>
      <c r="AD1504" t="s">
        <v>4</v>
      </c>
      <c r="AE1504">
        <v>31</v>
      </c>
      <c r="AF1504">
        <v>4</v>
      </c>
      <c r="AH1504" t="s">
        <v>7879</v>
      </c>
      <c r="AI1504" t="s">
        <v>7878</v>
      </c>
      <c r="AJ1504" t="s">
        <v>7877</v>
      </c>
      <c r="AK1504" t="s">
        <v>7876</v>
      </c>
      <c r="AL1504">
        <v>76</v>
      </c>
      <c r="AM1504" s="5">
        <f t="shared" si="187"/>
        <v>5.4285714285714288</v>
      </c>
      <c r="AN1504" s="4">
        <f t="shared" si="188"/>
        <v>8.2219938335046251E-3</v>
      </c>
      <c r="AO1504" s="3"/>
      <c r="AP1504">
        <v>0</v>
      </c>
      <c r="AQ1504" t="s">
        <v>7875</v>
      </c>
      <c r="AR1504" t="s">
        <v>20</v>
      </c>
      <c r="AS1504" t="s">
        <v>7874</v>
      </c>
      <c r="AT1504" s="2" t="s">
        <v>0</v>
      </c>
      <c r="AU1504" s="1">
        <f t="shared" si="189"/>
        <v>1.1734903854650838</v>
      </c>
      <c r="AV1504" s="1">
        <f t="shared" si="190"/>
        <v>1.0731215277180493</v>
      </c>
      <c r="AW1504" s="1">
        <f t="shared" si="191"/>
        <v>0.97275266997101439</v>
      </c>
    </row>
    <row r="1505" spans="1:49" x14ac:dyDescent="0.2">
      <c r="A1505">
        <v>1503</v>
      </c>
      <c r="B1505" t="s">
        <v>7873</v>
      </c>
      <c r="C1505" t="s">
        <v>7872</v>
      </c>
      <c r="D1505" t="s">
        <v>7871</v>
      </c>
      <c r="E1505">
        <v>18682701</v>
      </c>
      <c r="F1505" t="s">
        <v>7870</v>
      </c>
      <c r="G1505" t="s">
        <v>10</v>
      </c>
      <c r="H1505" t="s">
        <v>9</v>
      </c>
      <c r="I1505" t="s">
        <v>7869</v>
      </c>
      <c r="J1505" t="s">
        <v>7868</v>
      </c>
      <c r="K1505" t="s">
        <v>7867</v>
      </c>
      <c r="L1505" t="s">
        <v>7866</v>
      </c>
      <c r="M1505" t="s">
        <v>7865</v>
      </c>
      <c r="N1505">
        <v>6</v>
      </c>
      <c r="O1505" t="s">
        <v>7864</v>
      </c>
      <c r="P1505" t="s">
        <v>7863</v>
      </c>
      <c r="Q1505" t="s">
        <v>7862</v>
      </c>
      <c r="R1505" s="7">
        <v>39680</v>
      </c>
      <c r="S1505" s="8">
        <f t="shared" si="184"/>
        <v>2008</v>
      </c>
      <c r="T1505" s="8">
        <v>2008</v>
      </c>
      <c r="U1505" s="8">
        <f t="shared" si="185"/>
        <v>14</v>
      </c>
      <c r="V1505" s="7">
        <v>2008</v>
      </c>
      <c r="W1505" t="s">
        <v>7861</v>
      </c>
      <c r="X1505" s="2">
        <v>8.5229999999999997</v>
      </c>
      <c r="Y1505" s="6">
        <f t="shared" si="186"/>
        <v>0.22751661728197325</v>
      </c>
      <c r="AA1505">
        <v>17444292</v>
      </c>
      <c r="AB1505">
        <v>4700152228</v>
      </c>
      <c r="AC1505">
        <v>17444292</v>
      </c>
      <c r="AD1505" t="s">
        <v>4</v>
      </c>
      <c r="AE1505">
        <v>4</v>
      </c>
      <c r="AG1505">
        <v>211</v>
      </c>
      <c r="AI1505" t="s">
        <v>7860</v>
      </c>
      <c r="AJ1505" t="s">
        <v>7859</v>
      </c>
      <c r="AK1505" t="s">
        <v>7858</v>
      </c>
      <c r="AL1505">
        <v>56</v>
      </c>
      <c r="AM1505" s="5">
        <f t="shared" si="187"/>
        <v>4</v>
      </c>
      <c r="AN1505" s="4">
        <f t="shared" si="188"/>
        <v>6.0583112457402496E-3</v>
      </c>
      <c r="AO1505" s="3"/>
      <c r="AP1505">
        <v>1</v>
      </c>
      <c r="AR1505" t="s">
        <v>20</v>
      </c>
      <c r="AT1505" s="2">
        <v>11.429</v>
      </c>
      <c r="AU1505" s="1">
        <f t="shared" si="189"/>
        <v>16.107912547110335</v>
      </c>
      <c r="AV1505" s="1">
        <f t="shared" si="190"/>
        <v>11.678746426385676</v>
      </c>
      <c r="AW1505" s="1">
        <f t="shared" si="191"/>
        <v>7.2495803056610146</v>
      </c>
    </row>
    <row r="1506" spans="1:49" x14ac:dyDescent="0.2">
      <c r="A1506">
        <v>1504</v>
      </c>
      <c r="B1506" t="s">
        <v>7857</v>
      </c>
      <c r="C1506" t="s">
        <v>7856</v>
      </c>
      <c r="D1506" t="s">
        <v>7855</v>
      </c>
      <c r="E1506">
        <v>18652828</v>
      </c>
      <c r="F1506" t="s">
        <v>7854</v>
      </c>
      <c r="G1506" t="s">
        <v>10</v>
      </c>
      <c r="H1506" t="s">
        <v>9</v>
      </c>
      <c r="I1506" t="s">
        <v>7853</v>
      </c>
      <c r="J1506" t="s">
        <v>7852</v>
      </c>
      <c r="K1506" t="s">
        <v>7851</v>
      </c>
      <c r="L1506" t="s">
        <v>7850</v>
      </c>
      <c r="M1506" t="s">
        <v>896</v>
      </c>
      <c r="N1506">
        <v>5</v>
      </c>
      <c r="O1506" t="s">
        <v>7849</v>
      </c>
      <c r="P1506" t="s">
        <v>7848</v>
      </c>
      <c r="Q1506" t="s">
        <v>7847</v>
      </c>
      <c r="R1506" s="7">
        <v>39680</v>
      </c>
      <c r="S1506" s="8">
        <f t="shared" si="184"/>
        <v>2008</v>
      </c>
      <c r="T1506" s="8">
        <v>2008</v>
      </c>
      <c r="U1506" s="8">
        <f t="shared" si="185"/>
        <v>14</v>
      </c>
      <c r="V1506" s="7">
        <v>39680</v>
      </c>
      <c r="W1506" t="s">
        <v>1610</v>
      </c>
      <c r="X1506" s="2">
        <v>1.593</v>
      </c>
      <c r="Y1506" s="6">
        <f t="shared" si="186"/>
        <v>4.2524225194201973E-2</v>
      </c>
      <c r="AA1506">
        <v>145793</v>
      </c>
      <c r="AB1506">
        <v>17481</v>
      </c>
      <c r="AD1506" t="s">
        <v>4</v>
      </c>
      <c r="AE1506">
        <v>582</v>
      </c>
      <c r="AF1506">
        <v>19</v>
      </c>
      <c r="AH1506" t="s">
        <v>7846</v>
      </c>
      <c r="AI1506" t="s">
        <v>7845</v>
      </c>
      <c r="AJ1506" t="s">
        <v>7844</v>
      </c>
      <c r="AK1506" t="s">
        <v>7843</v>
      </c>
      <c r="AL1506">
        <v>33</v>
      </c>
      <c r="AM1506" s="5">
        <f t="shared" si="187"/>
        <v>2.3571428571428572</v>
      </c>
      <c r="AN1506" s="4">
        <f t="shared" si="188"/>
        <v>3.5700762698112187E-3</v>
      </c>
      <c r="AO1506" s="3"/>
      <c r="AP1506">
        <v>1</v>
      </c>
      <c r="AQ1506" t="s">
        <v>7842</v>
      </c>
      <c r="AR1506" t="s">
        <v>20</v>
      </c>
      <c r="AS1506" t="s">
        <v>7841</v>
      </c>
      <c r="AT1506" s="2">
        <v>4.1239999999999997</v>
      </c>
      <c r="AU1506" s="1">
        <f t="shared" si="189"/>
        <v>3.0837980516884747</v>
      </c>
      <c r="AV1506" s="1">
        <f t="shared" si="190"/>
        <v>2.3047150732006596</v>
      </c>
      <c r="AW1506" s="1">
        <f t="shared" si="191"/>
        <v>1.5256320947128446</v>
      </c>
    </row>
    <row r="1507" spans="1:49" x14ac:dyDescent="0.2">
      <c r="A1507">
        <v>1505</v>
      </c>
      <c r="B1507" t="s">
        <v>7840</v>
      </c>
      <c r="C1507" t="s">
        <v>7839</v>
      </c>
      <c r="F1507" t="s">
        <v>7838</v>
      </c>
      <c r="G1507" t="s">
        <v>10</v>
      </c>
      <c r="H1507" t="s">
        <v>9</v>
      </c>
      <c r="I1507" t="s">
        <v>7837</v>
      </c>
      <c r="J1507" t="s">
        <v>7836</v>
      </c>
      <c r="K1507" t="s">
        <v>7835</v>
      </c>
      <c r="L1507" t="s">
        <v>7834</v>
      </c>
      <c r="M1507" t="s">
        <v>398</v>
      </c>
      <c r="N1507">
        <v>4</v>
      </c>
      <c r="O1507" t="s">
        <v>7833</v>
      </c>
      <c r="P1507" t="s">
        <v>7832</v>
      </c>
      <c r="Q1507" t="s">
        <v>7831</v>
      </c>
      <c r="R1507" s="7">
        <v>39678</v>
      </c>
      <c r="S1507" s="8">
        <f t="shared" si="184"/>
        <v>2008</v>
      </c>
      <c r="T1507" s="8">
        <v>2008</v>
      </c>
      <c r="U1507" s="8">
        <f t="shared" si="185"/>
        <v>14</v>
      </c>
      <c r="V1507" s="7">
        <v>39678</v>
      </c>
      <c r="W1507" t="s">
        <v>4078</v>
      </c>
      <c r="X1507" s="2">
        <v>1.3480000000000001</v>
      </c>
      <c r="Y1507" s="6">
        <f t="shared" si="186"/>
        <v>3.598409012039188E-2</v>
      </c>
      <c r="AA1507">
        <v>10221336</v>
      </c>
      <c r="AB1507">
        <v>25939</v>
      </c>
      <c r="AC1507">
        <v>15213927</v>
      </c>
      <c r="AD1507" t="s">
        <v>4</v>
      </c>
      <c r="AE1507">
        <v>29</v>
      </c>
      <c r="AF1507">
        <v>16</v>
      </c>
      <c r="AH1507" t="s">
        <v>7830</v>
      </c>
      <c r="AI1507" t="s">
        <v>7829</v>
      </c>
      <c r="AJ1507" t="s">
        <v>7828</v>
      </c>
      <c r="AK1507" t="s">
        <v>7827</v>
      </c>
      <c r="AL1507">
        <v>15</v>
      </c>
      <c r="AM1507" s="5">
        <f t="shared" si="187"/>
        <v>1.0714285714285714</v>
      </c>
      <c r="AN1507" s="4">
        <f t="shared" si="188"/>
        <v>1.6227619408232812E-3</v>
      </c>
      <c r="AO1507" s="3"/>
      <c r="AP1507">
        <v>0</v>
      </c>
      <c r="AR1507" t="s">
        <v>20</v>
      </c>
      <c r="AT1507" s="2" t="s">
        <v>0</v>
      </c>
      <c r="AU1507" s="1">
        <f t="shared" si="189"/>
        <v>2.5675691666521301</v>
      </c>
      <c r="AV1507" s="1">
        <f t="shared" si="190"/>
        <v>1.880342603060758</v>
      </c>
      <c r="AW1507" s="1">
        <f t="shared" si="191"/>
        <v>1.193116039469386</v>
      </c>
    </row>
    <row r="1508" spans="1:49" x14ac:dyDescent="0.2">
      <c r="A1508">
        <v>1506</v>
      </c>
      <c r="B1508" t="s">
        <v>7826</v>
      </c>
      <c r="C1508" t="s">
        <v>7825</v>
      </c>
      <c r="E1508">
        <v>18711544</v>
      </c>
      <c r="F1508" t="s">
        <v>7824</v>
      </c>
      <c r="G1508" t="s">
        <v>10</v>
      </c>
      <c r="H1508" t="s">
        <v>9</v>
      </c>
      <c r="I1508" t="s">
        <v>7823</v>
      </c>
      <c r="J1508" t="s">
        <v>7822</v>
      </c>
      <c r="K1508" t="s">
        <v>7821</v>
      </c>
      <c r="L1508" t="s">
        <v>7820</v>
      </c>
      <c r="M1508" t="s">
        <v>335</v>
      </c>
      <c r="N1508">
        <v>5</v>
      </c>
      <c r="O1508" t="s">
        <v>7819</v>
      </c>
      <c r="P1508" t="s">
        <v>7818</v>
      </c>
      <c r="Q1508" t="s">
        <v>7817</v>
      </c>
      <c r="R1508" s="7">
        <v>39678</v>
      </c>
      <c r="S1508" s="8">
        <f t="shared" si="184"/>
        <v>2008</v>
      </c>
      <c r="T1508" s="8">
        <v>2008</v>
      </c>
      <c r="U1508" s="8">
        <f t="shared" si="185"/>
        <v>14</v>
      </c>
      <c r="V1508" s="7">
        <v>39678</v>
      </c>
      <c r="W1508" t="s">
        <v>1205</v>
      </c>
      <c r="X1508" s="2">
        <v>1.3939999999999999</v>
      </c>
      <c r="Y1508" s="6">
        <f t="shared" si="186"/>
        <v>3.721203384853581E-2</v>
      </c>
      <c r="AB1508">
        <v>12862</v>
      </c>
      <c r="AC1508">
        <v>10944087</v>
      </c>
      <c r="AD1508" t="s">
        <v>4</v>
      </c>
      <c r="AE1508">
        <v>16</v>
      </c>
      <c r="AF1508">
        <v>17</v>
      </c>
      <c r="AH1508" t="s">
        <v>7816</v>
      </c>
      <c r="AI1508" t="s">
        <v>7815</v>
      </c>
      <c r="AK1508" t="s">
        <v>7814</v>
      </c>
      <c r="AL1508">
        <v>108</v>
      </c>
      <c r="AM1508" s="5">
        <f t="shared" si="187"/>
        <v>7.7142857142857144</v>
      </c>
      <c r="AN1508" s="4">
        <f t="shared" si="188"/>
        <v>1.1683885973927626E-2</v>
      </c>
      <c r="AO1508" s="3"/>
      <c r="AP1508">
        <v>1</v>
      </c>
      <c r="AR1508" t="s">
        <v>20</v>
      </c>
      <c r="AT1508" s="2">
        <v>3.8940000000000001</v>
      </c>
      <c r="AU1508" s="1">
        <f t="shared" si="189"/>
        <v>2.9553589486153351</v>
      </c>
      <c r="AV1508" s="1">
        <f t="shared" si="190"/>
        <v>2.4447959911231716</v>
      </c>
      <c r="AW1508" s="1">
        <f t="shared" si="191"/>
        <v>1.9342330336310081</v>
      </c>
    </row>
    <row r="1509" spans="1:49" x14ac:dyDescent="0.2">
      <c r="A1509">
        <v>1507</v>
      </c>
      <c r="B1509" t="s">
        <v>7813</v>
      </c>
      <c r="C1509" t="s">
        <v>7812</v>
      </c>
      <c r="F1509" t="s">
        <v>7811</v>
      </c>
      <c r="G1509" t="s">
        <v>10</v>
      </c>
      <c r="H1509" t="s">
        <v>9</v>
      </c>
      <c r="I1509" t="s">
        <v>7810</v>
      </c>
      <c r="J1509" t="s">
        <v>7809</v>
      </c>
      <c r="K1509" t="s">
        <v>7808</v>
      </c>
      <c r="L1509" t="s">
        <v>1223</v>
      </c>
      <c r="M1509" t="s">
        <v>322</v>
      </c>
      <c r="N1509">
        <v>6</v>
      </c>
      <c r="O1509" t="s">
        <v>7807</v>
      </c>
      <c r="P1509" t="s">
        <v>7806</v>
      </c>
      <c r="Q1509" t="s">
        <v>7805</v>
      </c>
      <c r="R1509" s="7">
        <v>39678</v>
      </c>
      <c r="S1509" s="8">
        <f t="shared" si="184"/>
        <v>2008</v>
      </c>
      <c r="T1509" s="8">
        <v>2008</v>
      </c>
      <c r="U1509" s="8">
        <f t="shared" si="185"/>
        <v>14</v>
      </c>
      <c r="V1509" s="7">
        <v>2008</v>
      </c>
      <c r="W1509" t="s">
        <v>2838</v>
      </c>
      <c r="X1509" s="2">
        <v>0.82799999999999996</v>
      </c>
      <c r="Y1509" s="6">
        <f t="shared" si="186"/>
        <v>2.2102987106590855E-2</v>
      </c>
      <c r="AA1509">
        <v>189383</v>
      </c>
      <c r="AB1509">
        <v>26052</v>
      </c>
      <c r="AD1509" t="s">
        <v>4</v>
      </c>
      <c r="AE1509">
        <v>55</v>
      </c>
      <c r="AF1509">
        <v>8</v>
      </c>
      <c r="AH1509" t="s">
        <v>7804</v>
      </c>
      <c r="AI1509" t="s">
        <v>7803</v>
      </c>
      <c r="AJ1509" t="s">
        <v>7802</v>
      </c>
      <c r="AK1509" t="s">
        <v>7801</v>
      </c>
      <c r="AL1509">
        <v>22</v>
      </c>
      <c r="AM1509" s="5">
        <f t="shared" si="187"/>
        <v>1.5714285714285714</v>
      </c>
      <c r="AN1509" s="4">
        <f t="shared" si="188"/>
        <v>2.3800508465408126E-3</v>
      </c>
      <c r="AO1509" s="3"/>
      <c r="AP1509">
        <v>0</v>
      </c>
      <c r="AR1509" t="s">
        <v>20</v>
      </c>
      <c r="AT1509" s="2">
        <v>2.9169999999999998</v>
      </c>
      <c r="AU1509" s="1">
        <f t="shared" si="189"/>
        <v>1.6186106228575841</v>
      </c>
      <c r="AV1509" s="1">
        <f t="shared" si="190"/>
        <v>1.2241518976565833</v>
      </c>
      <c r="AW1509" s="1">
        <f t="shared" si="191"/>
        <v>0.82969317245558249</v>
      </c>
    </row>
    <row r="1510" spans="1:49" x14ac:dyDescent="0.2">
      <c r="A1510">
        <v>1508</v>
      </c>
      <c r="B1510" t="s">
        <v>7800</v>
      </c>
      <c r="C1510" t="s">
        <v>7799</v>
      </c>
      <c r="F1510" t="s">
        <v>7798</v>
      </c>
      <c r="G1510" t="s">
        <v>10</v>
      </c>
      <c r="H1510" t="s">
        <v>9</v>
      </c>
      <c r="I1510" t="s">
        <v>7797</v>
      </c>
      <c r="J1510">
        <v>60004223</v>
      </c>
      <c r="K1510" t="s">
        <v>420</v>
      </c>
      <c r="L1510" t="s">
        <v>419</v>
      </c>
      <c r="M1510" t="s">
        <v>298</v>
      </c>
      <c r="N1510">
        <v>2</v>
      </c>
      <c r="O1510" t="s">
        <v>7796</v>
      </c>
      <c r="P1510" t="s">
        <v>7795</v>
      </c>
      <c r="Q1510" t="s">
        <v>7794</v>
      </c>
      <c r="R1510" s="7">
        <v>39678</v>
      </c>
      <c r="S1510" s="8">
        <f t="shared" si="184"/>
        <v>2008</v>
      </c>
      <c r="T1510" s="8">
        <v>2008</v>
      </c>
      <c r="U1510" s="8">
        <f t="shared" si="185"/>
        <v>14</v>
      </c>
      <c r="V1510" s="7">
        <v>2008</v>
      </c>
      <c r="W1510" t="s">
        <v>1389</v>
      </c>
      <c r="X1510" s="2">
        <v>0.185</v>
      </c>
      <c r="Y1510" s="6">
        <f t="shared" si="186"/>
        <v>4.9384693414484399E-3</v>
      </c>
      <c r="AA1510">
        <v>7352727</v>
      </c>
      <c r="AB1510">
        <v>32478</v>
      </c>
      <c r="AD1510" t="s">
        <v>4</v>
      </c>
      <c r="AE1510">
        <v>51</v>
      </c>
      <c r="AF1510">
        <v>6</v>
      </c>
      <c r="AH1510" t="s">
        <v>7793</v>
      </c>
      <c r="AI1510" t="s">
        <v>7792</v>
      </c>
      <c r="AK1510" t="s">
        <v>7791</v>
      </c>
      <c r="AL1510">
        <v>0</v>
      </c>
      <c r="AM1510" s="5">
        <f t="shared" si="187"/>
        <v>0</v>
      </c>
      <c r="AN1510" s="4">
        <f t="shared" si="188"/>
        <v>0</v>
      </c>
      <c r="AO1510" s="3"/>
      <c r="AP1510">
        <v>0</v>
      </c>
      <c r="AR1510" t="s">
        <v>20</v>
      </c>
      <c r="AT1510" s="2" t="s">
        <v>0</v>
      </c>
      <c r="AU1510" s="1">
        <f t="shared" si="189"/>
        <v>0.34569285390139076</v>
      </c>
      <c r="AV1510" s="1">
        <f t="shared" si="190"/>
        <v>0.24692346707242199</v>
      </c>
      <c r="AW1510" s="1">
        <f t="shared" si="191"/>
        <v>0.1481540802434532</v>
      </c>
    </row>
    <row r="1511" spans="1:49" x14ac:dyDescent="0.2">
      <c r="A1511">
        <v>1509</v>
      </c>
      <c r="B1511" t="s">
        <v>7790</v>
      </c>
      <c r="C1511" t="s">
        <v>7789</v>
      </c>
      <c r="F1511" t="s">
        <v>7788</v>
      </c>
      <c r="G1511" t="s">
        <v>10</v>
      </c>
      <c r="H1511" t="s">
        <v>9</v>
      </c>
      <c r="I1511" t="s">
        <v>7787</v>
      </c>
      <c r="J1511" t="s">
        <v>7786</v>
      </c>
      <c r="K1511" t="s">
        <v>7785</v>
      </c>
      <c r="L1511" t="s">
        <v>7784</v>
      </c>
      <c r="M1511" t="s">
        <v>793</v>
      </c>
      <c r="N1511">
        <v>7</v>
      </c>
      <c r="O1511" t="s">
        <v>7783</v>
      </c>
      <c r="P1511" t="s">
        <v>7782</v>
      </c>
      <c r="Q1511" t="s">
        <v>7781</v>
      </c>
      <c r="R1511" s="7">
        <v>39678</v>
      </c>
      <c r="S1511" s="8">
        <f t="shared" si="184"/>
        <v>2008</v>
      </c>
      <c r="T1511" s="8">
        <v>2008</v>
      </c>
      <c r="U1511" s="8">
        <f t="shared" si="185"/>
        <v>14</v>
      </c>
      <c r="V1511" s="7">
        <v>2008</v>
      </c>
      <c r="W1511" t="s">
        <v>2838</v>
      </c>
      <c r="X1511" s="2">
        <v>0.82799999999999996</v>
      </c>
      <c r="Y1511" s="6">
        <f t="shared" si="186"/>
        <v>2.2102987106590855E-2</v>
      </c>
      <c r="AA1511">
        <v>189383</v>
      </c>
      <c r="AB1511">
        <v>26052</v>
      </c>
      <c r="AD1511" t="s">
        <v>4</v>
      </c>
      <c r="AE1511">
        <v>55</v>
      </c>
      <c r="AF1511">
        <v>8</v>
      </c>
      <c r="AH1511" t="s">
        <v>7780</v>
      </c>
      <c r="AI1511" t="s">
        <v>7779</v>
      </c>
      <c r="AJ1511" t="s">
        <v>7778</v>
      </c>
      <c r="AK1511" t="s">
        <v>7777</v>
      </c>
      <c r="AL1511">
        <v>13</v>
      </c>
      <c r="AM1511" s="5">
        <f t="shared" si="187"/>
        <v>0.9285714285714286</v>
      </c>
      <c r="AN1511" s="4">
        <f t="shared" si="188"/>
        <v>1.4063936820468438E-3</v>
      </c>
      <c r="AO1511" s="3"/>
      <c r="AP1511">
        <v>0</v>
      </c>
      <c r="AR1511" t="s">
        <v>20</v>
      </c>
      <c r="AS1511" t="s">
        <v>5847</v>
      </c>
      <c r="AT1511" s="2">
        <v>2.9169999999999998</v>
      </c>
      <c r="AU1511" s="1">
        <f t="shared" si="189"/>
        <v>1.5894009079227649</v>
      </c>
      <c r="AV1511" s="1">
        <f t="shared" si="190"/>
        <v>1.175469039431885</v>
      </c>
      <c r="AW1511" s="1">
        <f t="shared" si="191"/>
        <v>0.7615371709410047</v>
      </c>
    </row>
    <row r="1512" spans="1:49" x14ac:dyDescent="0.2">
      <c r="A1512">
        <v>1510</v>
      </c>
      <c r="B1512" t="s">
        <v>7776</v>
      </c>
      <c r="C1512" t="s">
        <v>7775</v>
      </c>
      <c r="F1512" t="s">
        <v>7774</v>
      </c>
      <c r="G1512" t="s">
        <v>10</v>
      </c>
      <c r="H1512" t="s">
        <v>9</v>
      </c>
      <c r="I1512" t="s">
        <v>7773</v>
      </c>
      <c r="J1512">
        <v>106068267</v>
      </c>
      <c r="K1512" t="s">
        <v>7772</v>
      </c>
      <c r="L1512" t="s">
        <v>316</v>
      </c>
      <c r="M1512" t="s">
        <v>315</v>
      </c>
      <c r="N1512">
        <v>1</v>
      </c>
      <c r="O1512" t="s">
        <v>7771</v>
      </c>
      <c r="P1512">
        <v>7004839458</v>
      </c>
      <c r="Q1512">
        <v>106068267</v>
      </c>
      <c r="R1512" s="7">
        <v>39678</v>
      </c>
      <c r="S1512" s="8">
        <f t="shared" si="184"/>
        <v>2008</v>
      </c>
      <c r="T1512" s="8">
        <v>2008</v>
      </c>
      <c r="U1512" s="8">
        <f t="shared" si="185"/>
        <v>14</v>
      </c>
      <c r="V1512" s="7">
        <v>2008</v>
      </c>
      <c r="W1512" t="s">
        <v>1389</v>
      </c>
      <c r="X1512" s="2">
        <v>0.185</v>
      </c>
      <c r="Y1512" s="6">
        <f t="shared" si="186"/>
        <v>4.9384693414484399E-3</v>
      </c>
      <c r="AA1512">
        <v>7352727</v>
      </c>
      <c r="AB1512">
        <v>32478</v>
      </c>
      <c r="AD1512" t="s">
        <v>4</v>
      </c>
      <c r="AE1512">
        <v>51</v>
      </c>
      <c r="AF1512">
        <v>6</v>
      </c>
      <c r="AH1512" t="s">
        <v>7770</v>
      </c>
      <c r="AI1512" t="s">
        <v>7769</v>
      </c>
      <c r="AK1512" t="s">
        <v>7768</v>
      </c>
      <c r="AL1512">
        <v>0</v>
      </c>
      <c r="AM1512" s="5">
        <f t="shared" si="187"/>
        <v>0</v>
      </c>
      <c r="AN1512" s="4">
        <f t="shared" si="188"/>
        <v>0</v>
      </c>
      <c r="AO1512" s="3"/>
      <c r="AP1512">
        <v>0</v>
      </c>
      <c r="AR1512" t="s">
        <v>20</v>
      </c>
      <c r="AT1512" s="2" t="s">
        <v>0</v>
      </c>
      <c r="AU1512" s="1">
        <f t="shared" si="189"/>
        <v>0.34569285390139076</v>
      </c>
      <c r="AV1512" s="1">
        <f t="shared" si="190"/>
        <v>0.24692346707242199</v>
      </c>
      <c r="AW1512" s="1">
        <f t="shared" si="191"/>
        <v>0.1481540802434532</v>
      </c>
    </row>
    <row r="1513" spans="1:49" x14ac:dyDescent="0.2">
      <c r="A1513">
        <v>1511</v>
      </c>
      <c r="B1513" t="s">
        <v>7767</v>
      </c>
      <c r="C1513" t="s">
        <v>7766</v>
      </c>
      <c r="D1513" t="s">
        <v>7765</v>
      </c>
      <c r="F1513" t="s">
        <v>7764</v>
      </c>
      <c r="G1513" t="s">
        <v>10</v>
      </c>
      <c r="H1513" t="s">
        <v>9</v>
      </c>
      <c r="I1513" t="s">
        <v>7750</v>
      </c>
      <c r="J1513">
        <v>60019663</v>
      </c>
      <c r="K1513" t="s">
        <v>7763</v>
      </c>
      <c r="L1513" t="s">
        <v>7762</v>
      </c>
      <c r="M1513" t="s">
        <v>1799</v>
      </c>
      <c r="N1513">
        <v>2</v>
      </c>
      <c r="O1513" t="s">
        <v>7761</v>
      </c>
      <c r="P1513" t="s">
        <v>7760</v>
      </c>
      <c r="Q1513" t="s">
        <v>7759</v>
      </c>
      <c r="R1513" s="7">
        <v>39678</v>
      </c>
      <c r="S1513" s="8">
        <f t="shared" si="184"/>
        <v>2008</v>
      </c>
      <c r="T1513" s="8">
        <v>2008</v>
      </c>
      <c r="U1513" s="8">
        <f t="shared" si="185"/>
        <v>14</v>
      </c>
      <c r="V1513" s="7">
        <v>39678</v>
      </c>
      <c r="W1513" t="s">
        <v>401</v>
      </c>
      <c r="X1513" s="2">
        <v>0.68200000000000005</v>
      </c>
      <c r="Y1513" s="6">
        <f t="shared" si="186"/>
        <v>1.8205600491177493E-2</v>
      </c>
      <c r="AA1513">
        <v>2731177</v>
      </c>
      <c r="AB1513">
        <v>12375</v>
      </c>
      <c r="AD1513" t="s">
        <v>4</v>
      </c>
      <c r="AE1513">
        <v>42</v>
      </c>
      <c r="AF1513">
        <v>4</v>
      </c>
      <c r="AH1513" t="s">
        <v>7758</v>
      </c>
      <c r="AI1513" t="s">
        <v>7757</v>
      </c>
      <c r="AJ1513" t="s">
        <v>7756</v>
      </c>
      <c r="AK1513" t="s">
        <v>7755</v>
      </c>
      <c r="AL1513">
        <v>0</v>
      </c>
      <c r="AM1513" s="5">
        <f t="shared" si="187"/>
        <v>0</v>
      </c>
      <c r="AN1513" s="4">
        <f t="shared" si="188"/>
        <v>0</v>
      </c>
      <c r="AO1513" s="3"/>
      <c r="AP1513">
        <v>0</v>
      </c>
      <c r="AR1513" t="s">
        <v>20</v>
      </c>
      <c r="AT1513" s="2">
        <v>2.1520000000000001</v>
      </c>
      <c r="AU1513" s="1">
        <f t="shared" si="189"/>
        <v>1.2743920343824244</v>
      </c>
      <c r="AV1513" s="1">
        <f t="shared" si="190"/>
        <v>0.91028002455887469</v>
      </c>
      <c r="AW1513" s="1">
        <f t="shared" si="191"/>
        <v>0.54616801473532472</v>
      </c>
    </row>
    <row r="1514" spans="1:49" x14ac:dyDescent="0.2">
      <c r="A1514">
        <v>1512</v>
      </c>
      <c r="B1514" t="s">
        <v>7754</v>
      </c>
      <c r="C1514" t="s">
        <v>7753</v>
      </c>
      <c r="D1514" t="s">
        <v>7752</v>
      </c>
      <c r="F1514" t="s">
        <v>7751</v>
      </c>
      <c r="G1514" t="s">
        <v>10</v>
      </c>
      <c r="H1514" t="s">
        <v>9</v>
      </c>
      <c r="I1514" t="s">
        <v>7750</v>
      </c>
      <c r="J1514" t="s">
        <v>7749</v>
      </c>
      <c r="K1514" t="s">
        <v>7748</v>
      </c>
      <c r="L1514" t="s">
        <v>7747</v>
      </c>
      <c r="M1514" t="s">
        <v>7746</v>
      </c>
      <c r="N1514">
        <v>4</v>
      </c>
      <c r="O1514" t="s">
        <v>7745</v>
      </c>
      <c r="P1514" t="s">
        <v>7744</v>
      </c>
      <c r="Q1514" t="s">
        <v>7743</v>
      </c>
      <c r="R1514" s="7">
        <v>39678</v>
      </c>
      <c r="S1514" s="8">
        <f t="shared" si="184"/>
        <v>2008</v>
      </c>
      <c r="T1514" s="8">
        <v>2008</v>
      </c>
      <c r="U1514" s="8">
        <f t="shared" si="185"/>
        <v>14</v>
      </c>
      <c r="V1514" s="7">
        <v>39678</v>
      </c>
      <c r="W1514" t="s">
        <v>401</v>
      </c>
      <c r="X1514" s="2">
        <v>0.68200000000000005</v>
      </c>
      <c r="Y1514" s="6">
        <f t="shared" si="186"/>
        <v>1.8205600491177493E-2</v>
      </c>
      <c r="AA1514">
        <v>2731177</v>
      </c>
      <c r="AB1514">
        <v>12375</v>
      </c>
      <c r="AD1514" t="s">
        <v>4</v>
      </c>
      <c r="AE1514">
        <v>42</v>
      </c>
      <c r="AF1514">
        <v>4</v>
      </c>
      <c r="AH1514" t="s">
        <v>7742</v>
      </c>
      <c r="AI1514" t="s">
        <v>7741</v>
      </c>
      <c r="AJ1514" t="s">
        <v>7740</v>
      </c>
      <c r="AK1514" t="s">
        <v>7739</v>
      </c>
      <c r="AL1514">
        <v>2</v>
      </c>
      <c r="AM1514" s="5">
        <f t="shared" si="187"/>
        <v>0.14285714285714285</v>
      </c>
      <c r="AN1514" s="4">
        <f t="shared" si="188"/>
        <v>2.1636825877643749E-4</v>
      </c>
      <c r="AO1514" s="3"/>
      <c r="AP1514">
        <v>0</v>
      </c>
      <c r="AR1514" t="s">
        <v>20</v>
      </c>
      <c r="AT1514" s="2">
        <v>2.1520000000000001</v>
      </c>
      <c r="AU1514" s="1">
        <f t="shared" si="189"/>
        <v>1.2808830821457176</v>
      </c>
      <c r="AV1514" s="1">
        <f t="shared" si="190"/>
        <v>0.92109843749769649</v>
      </c>
      <c r="AW1514" s="1">
        <f t="shared" si="191"/>
        <v>0.56131379284967542</v>
      </c>
    </row>
    <row r="1515" spans="1:49" x14ac:dyDescent="0.2">
      <c r="A1515">
        <v>1513</v>
      </c>
      <c r="B1515" t="s">
        <v>7738</v>
      </c>
      <c r="C1515" t="s">
        <v>7737</v>
      </c>
      <c r="F1515" t="s">
        <v>7736</v>
      </c>
      <c r="G1515" t="s">
        <v>10</v>
      </c>
      <c r="H1515" t="s">
        <v>9</v>
      </c>
      <c r="I1515" t="s">
        <v>7735</v>
      </c>
      <c r="J1515" t="s">
        <v>7734</v>
      </c>
      <c r="K1515" t="s">
        <v>7733</v>
      </c>
      <c r="L1515" t="s">
        <v>7732</v>
      </c>
      <c r="M1515" t="s">
        <v>7731</v>
      </c>
      <c r="N1515">
        <v>3</v>
      </c>
      <c r="O1515" t="s">
        <v>7730</v>
      </c>
      <c r="P1515" t="s">
        <v>7729</v>
      </c>
      <c r="Q1515" t="s">
        <v>7728</v>
      </c>
      <c r="R1515" s="7">
        <v>39675</v>
      </c>
      <c r="S1515" s="8">
        <f t="shared" si="184"/>
        <v>2008</v>
      </c>
      <c r="T1515" s="8">
        <v>2008</v>
      </c>
      <c r="U1515" s="8">
        <f t="shared" si="185"/>
        <v>14</v>
      </c>
      <c r="V1515" s="7">
        <v>2008</v>
      </c>
      <c r="W1515" t="s">
        <v>909</v>
      </c>
      <c r="X1515" s="2">
        <v>0.79900000000000004</v>
      </c>
      <c r="Y1515" s="6">
        <f t="shared" si="186"/>
        <v>2.1328848669282724E-2</v>
      </c>
      <c r="AA1515">
        <v>15497747</v>
      </c>
      <c r="AB1515">
        <v>9500153930</v>
      </c>
      <c r="AD1515" t="s">
        <v>4</v>
      </c>
      <c r="AE1515">
        <v>55</v>
      </c>
      <c r="AF1515">
        <v>9</v>
      </c>
      <c r="AH1515" t="s">
        <v>7727</v>
      </c>
      <c r="AI1515" t="s">
        <v>7726</v>
      </c>
      <c r="AJ1515" t="s">
        <v>7725</v>
      </c>
      <c r="AK1515" t="s">
        <v>7724</v>
      </c>
      <c r="AL1515">
        <v>35</v>
      </c>
      <c r="AM1515" s="5">
        <f t="shared" si="187"/>
        <v>2.5</v>
      </c>
      <c r="AN1515" s="4">
        <f t="shared" si="188"/>
        <v>3.7864445285876562E-3</v>
      </c>
      <c r="AO1515" s="3"/>
      <c r="AP1515">
        <v>0</v>
      </c>
      <c r="AR1515" t="s">
        <v>20</v>
      </c>
      <c r="AT1515" s="2" t="s">
        <v>0</v>
      </c>
      <c r="AU1515" s="1">
        <f t="shared" si="189"/>
        <v>1.6066127427074202</v>
      </c>
      <c r="AV1515" s="1">
        <f t="shared" si="190"/>
        <v>1.255764659893519</v>
      </c>
      <c r="AW1515" s="1">
        <f t="shared" si="191"/>
        <v>0.9049165770796177</v>
      </c>
    </row>
    <row r="1516" spans="1:49" x14ac:dyDescent="0.2">
      <c r="A1516">
        <v>1514</v>
      </c>
      <c r="B1516" t="s">
        <v>7723</v>
      </c>
      <c r="C1516" t="s">
        <v>7722</v>
      </c>
      <c r="F1516" t="s">
        <v>7721</v>
      </c>
      <c r="G1516" t="s">
        <v>10</v>
      </c>
      <c r="H1516" t="s">
        <v>9</v>
      </c>
      <c r="I1516" t="s">
        <v>7720</v>
      </c>
      <c r="J1516">
        <v>60006711</v>
      </c>
      <c r="K1516" t="s">
        <v>7719</v>
      </c>
      <c r="L1516" t="s">
        <v>273</v>
      </c>
      <c r="M1516" t="s">
        <v>15</v>
      </c>
      <c r="N1516">
        <v>1</v>
      </c>
      <c r="O1516" t="s">
        <v>7718</v>
      </c>
      <c r="P1516">
        <v>7201936292</v>
      </c>
      <c r="Q1516">
        <v>60006711</v>
      </c>
      <c r="R1516" s="7">
        <v>39675</v>
      </c>
      <c r="S1516" s="8">
        <f t="shared" si="184"/>
        <v>2008</v>
      </c>
      <c r="T1516" s="8">
        <v>2008</v>
      </c>
      <c r="U1516" s="8">
        <f t="shared" si="185"/>
        <v>14</v>
      </c>
      <c r="V1516" s="7">
        <v>2008</v>
      </c>
      <c r="W1516" t="s">
        <v>1095</v>
      </c>
      <c r="X1516" s="2">
        <v>0.65500000000000003</v>
      </c>
      <c r="Y1516" s="6">
        <f t="shared" si="186"/>
        <v>1.7484850911614749E-2</v>
      </c>
      <c r="AA1516">
        <v>189375</v>
      </c>
      <c r="AB1516">
        <v>26051</v>
      </c>
      <c r="AD1516" t="s">
        <v>4</v>
      </c>
      <c r="AE1516">
        <v>50</v>
      </c>
      <c r="AF1516" t="s">
        <v>1434</v>
      </c>
      <c r="AH1516" t="s">
        <v>7717</v>
      </c>
      <c r="AI1516" t="s">
        <v>7716</v>
      </c>
      <c r="AJ1516" t="s">
        <v>7715</v>
      </c>
      <c r="AK1516" t="s">
        <v>7714</v>
      </c>
      <c r="AL1516">
        <v>0</v>
      </c>
      <c r="AM1516" s="5">
        <f t="shared" si="187"/>
        <v>0</v>
      </c>
      <c r="AN1516" s="4">
        <f t="shared" si="188"/>
        <v>0</v>
      </c>
      <c r="AO1516" s="3"/>
      <c r="AP1516">
        <v>0</v>
      </c>
      <c r="AR1516" t="s">
        <v>20</v>
      </c>
      <c r="AT1516" s="2" t="s">
        <v>0</v>
      </c>
      <c r="AU1516" s="1">
        <f t="shared" si="189"/>
        <v>1.2239395638130324</v>
      </c>
      <c r="AV1516" s="1">
        <f t="shared" si="190"/>
        <v>0.87424254558073744</v>
      </c>
      <c r="AW1516" s="1">
        <f t="shared" si="191"/>
        <v>0.52454552734844251</v>
      </c>
    </row>
    <row r="1517" spans="1:49" x14ac:dyDescent="0.2">
      <c r="A1517">
        <v>1515</v>
      </c>
      <c r="B1517" t="s">
        <v>7713</v>
      </c>
      <c r="C1517" t="s">
        <v>7712</v>
      </c>
      <c r="F1517" t="s">
        <v>7711</v>
      </c>
      <c r="G1517" t="s">
        <v>10</v>
      </c>
      <c r="H1517" t="s">
        <v>9</v>
      </c>
      <c r="I1517" t="s">
        <v>7710</v>
      </c>
      <c r="J1517" t="s">
        <v>7709</v>
      </c>
      <c r="K1517" t="s">
        <v>7708</v>
      </c>
      <c r="L1517" t="s">
        <v>7707</v>
      </c>
      <c r="M1517" t="s">
        <v>1062</v>
      </c>
      <c r="N1517">
        <v>4</v>
      </c>
      <c r="O1517" t="s">
        <v>7706</v>
      </c>
      <c r="P1517" t="s">
        <v>7705</v>
      </c>
      <c r="Q1517" t="s">
        <v>7704</v>
      </c>
      <c r="R1517" s="7">
        <v>39675</v>
      </c>
      <c r="S1517" s="8">
        <f t="shared" si="184"/>
        <v>2008</v>
      </c>
      <c r="T1517" s="8">
        <v>2008</v>
      </c>
      <c r="U1517" s="8">
        <f t="shared" si="185"/>
        <v>14</v>
      </c>
      <c r="V1517" s="7">
        <v>2008</v>
      </c>
      <c r="W1517" t="s">
        <v>1095</v>
      </c>
      <c r="X1517" s="2">
        <v>0.65500000000000003</v>
      </c>
      <c r="Y1517" s="6">
        <f t="shared" si="186"/>
        <v>1.7484850911614749E-2</v>
      </c>
      <c r="AA1517">
        <v>189375</v>
      </c>
      <c r="AB1517">
        <v>26051</v>
      </c>
      <c r="AD1517" t="s">
        <v>4</v>
      </c>
      <c r="AE1517">
        <v>50</v>
      </c>
      <c r="AF1517" t="s">
        <v>1434</v>
      </c>
      <c r="AH1517" t="s">
        <v>7703</v>
      </c>
      <c r="AI1517" t="s">
        <v>7702</v>
      </c>
      <c r="AJ1517" t="s">
        <v>7701</v>
      </c>
      <c r="AK1517" t="s">
        <v>7700</v>
      </c>
      <c r="AL1517">
        <v>2</v>
      </c>
      <c r="AM1517" s="5">
        <f t="shared" si="187"/>
        <v>0.14285714285714285</v>
      </c>
      <c r="AN1517" s="4">
        <f t="shared" si="188"/>
        <v>2.1636825877643749E-4</v>
      </c>
      <c r="AO1517" s="3"/>
      <c r="AP1517">
        <v>0</v>
      </c>
      <c r="AR1517" t="s">
        <v>20</v>
      </c>
      <c r="AT1517" s="2" t="s">
        <v>0</v>
      </c>
      <c r="AU1517" s="1">
        <f t="shared" si="189"/>
        <v>1.2304306115763255</v>
      </c>
      <c r="AV1517" s="1">
        <f t="shared" si="190"/>
        <v>0.88506095851955924</v>
      </c>
      <c r="AW1517" s="1">
        <f t="shared" si="191"/>
        <v>0.53969130546279309</v>
      </c>
    </row>
    <row r="1518" spans="1:49" x14ac:dyDescent="0.2">
      <c r="A1518">
        <v>1516</v>
      </c>
      <c r="B1518" t="s">
        <v>7699</v>
      </c>
      <c r="C1518" t="s">
        <v>7698</v>
      </c>
      <c r="F1518" t="s">
        <v>7697</v>
      </c>
      <c r="G1518" t="s">
        <v>10</v>
      </c>
      <c r="H1518" t="s">
        <v>9</v>
      </c>
      <c r="I1518" t="s">
        <v>7696</v>
      </c>
      <c r="J1518" t="s">
        <v>7695</v>
      </c>
      <c r="K1518" t="s">
        <v>7694</v>
      </c>
      <c r="L1518" t="s">
        <v>7693</v>
      </c>
      <c r="M1518" t="s">
        <v>233</v>
      </c>
      <c r="N1518">
        <v>2</v>
      </c>
      <c r="O1518" t="s">
        <v>7692</v>
      </c>
      <c r="P1518" t="s">
        <v>7691</v>
      </c>
      <c r="Q1518" t="s">
        <v>7690</v>
      </c>
      <c r="R1518" s="7">
        <v>39675</v>
      </c>
      <c r="S1518" s="8">
        <f t="shared" si="184"/>
        <v>2008</v>
      </c>
      <c r="T1518" s="8">
        <v>2008</v>
      </c>
      <c r="U1518" s="8">
        <f t="shared" si="185"/>
        <v>14</v>
      </c>
      <c r="V1518" s="7">
        <v>2008</v>
      </c>
      <c r="W1518" t="s">
        <v>1095</v>
      </c>
      <c r="X1518" s="2">
        <v>0.65500000000000003</v>
      </c>
      <c r="Y1518" s="6">
        <f t="shared" si="186"/>
        <v>1.7484850911614749E-2</v>
      </c>
      <c r="AA1518">
        <v>189375</v>
      </c>
      <c r="AB1518">
        <v>26051</v>
      </c>
      <c r="AD1518" t="s">
        <v>4</v>
      </c>
      <c r="AE1518">
        <v>50</v>
      </c>
      <c r="AF1518" t="s">
        <v>1434</v>
      </c>
      <c r="AH1518" t="s">
        <v>7689</v>
      </c>
      <c r="AI1518" t="s">
        <v>7688</v>
      </c>
      <c r="AJ1518" t="s">
        <v>7687</v>
      </c>
      <c r="AK1518" t="s">
        <v>7686</v>
      </c>
      <c r="AL1518">
        <v>15</v>
      </c>
      <c r="AM1518" s="5">
        <f t="shared" si="187"/>
        <v>1.0714285714285714</v>
      </c>
      <c r="AN1518" s="4">
        <f t="shared" si="188"/>
        <v>1.6227619408232812E-3</v>
      </c>
      <c r="AO1518" s="3"/>
      <c r="AP1518">
        <v>0</v>
      </c>
      <c r="AR1518" t="s">
        <v>20</v>
      </c>
      <c r="AT1518" s="2" t="s">
        <v>0</v>
      </c>
      <c r="AU1518" s="1">
        <f t="shared" si="189"/>
        <v>1.2726224220377307</v>
      </c>
      <c r="AV1518" s="1">
        <f t="shared" si="190"/>
        <v>0.95538064262190148</v>
      </c>
      <c r="AW1518" s="1">
        <f t="shared" si="191"/>
        <v>0.63813886320607216</v>
      </c>
    </row>
    <row r="1519" spans="1:49" x14ac:dyDescent="0.2">
      <c r="A1519">
        <v>1517</v>
      </c>
      <c r="B1519" t="s">
        <v>7685</v>
      </c>
      <c r="C1519" t="s">
        <v>7684</v>
      </c>
      <c r="F1519" t="s">
        <v>7683</v>
      </c>
      <c r="G1519" t="s">
        <v>10</v>
      </c>
      <c r="H1519" t="s">
        <v>9</v>
      </c>
      <c r="I1519" t="s">
        <v>7682</v>
      </c>
      <c r="J1519">
        <v>60105623</v>
      </c>
      <c r="K1519" t="s">
        <v>7681</v>
      </c>
      <c r="L1519" t="s">
        <v>7680</v>
      </c>
      <c r="M1519" t="s">
        <v>327</v>
      </c>
      <c r="N1519">
        <v>4</v>
      </c>
      <c r="O1519" t="s">
        <v>7679</v>
      </c>
      <c r="P1519" t="s">
        <v>7678</v>
      </c>
      <c r="Q1519" t="s">
        <v>7677</v>
      </c>
      <c r="R1519" s="7">
        <v>39675</v>
      </c>
      <c r="S1519" s="8">
        <f t="shared" si="184"/>
        <v>2008</v>
      </c>
      <c r="T1519" s="8">
        <v>2008</v>
      </c>
      <c r="U1519" s="8">
        <f t="shared" si="185"/>
        <v>14</v>
      </c>
      <c r="V1519" s="7">
        <v>39675</v>
      </c>
      <c r="W1519" t="s">
        <v>1636</v>
      </c>
      <c r="X1519" s="2">
        <v>1.2</v>
      </c>
      <c r="Y1519" s="6">
        <f t="shared" si="186"/>
        <v>3.2033314647233121E-2</v>
      </c>
      <c r="AA1519">
        <v>223263</v>
      </c>
      <c r="AB1519">
        <v>25896</v>
      </c>
      <c r="AD1519" t="s">
        <v>4</v>
      </c>
      <c r="AE1519">
        <v>73</v>
      </c>
      <c r="AF1519">
        <v>16</v>
      </c>
      <c r="AH1519" t="s">
        <v>7676</v>
      </c>
      <c r="AI1519" t="s">
        <v>7675</v>
      </c>
      <c r="AK1519" t="s">
        <v>7674</v>
      </c>
      <c r="AL1519">
        <v>43</v>
      </c>
      <c r="AM1519" s="5">
        <f t="shared" si="187"/>
        <v>3.0714285714285716</v>
      </c>
      <c r="AN1519" s="4">
        <f t="shared" si="188"/>
        <v>4.6519175636934064E-3</v>
      </c>
      <c r="AO1519" s="3"/>
      <c r="AP1519">
        <v>0</v>
      </c>
      <c r="AR1519" t="s">
        <v>20</v>
      </c>
      <c r="AT1519" s="2">
        <v>4.3540000000000001</v>
      </c>
      <c r="AU1519" s="1">
        <f t="shared" si="189"/>
        <v>2.3818895522171211</v>
      </c>
      <c r="AV1519" s="1">
        <f t="shared" si="190"/>
        <v>1.8342616105463263</v>
      </c>
      <c r="AW1519" s="1">
        <f t="shared" si="191"/>
        <v>1.286633668875532</v>
      </c>
    </row>
    <row r="1520" spans="1:49" x14ac:dyDescent="0.2">
      <c r="A1520">
        <v>1518</v>
      </c>
      <c r="B1520" t="s">
        <v>7673</v>
      </c>
      <c r="C1520" t="s">
        <v>7672</v>
      </c>
      <c r="F1520" t="s">
        <v>7671</v>
      </c>
      <c r="G1520" t="s">
        <v>10</v>
      </c>
      <c r="H1520" t="s">
        <v>9</v>
      </c>
      <c r="I1520" t="s">
        <v>341</v>
      </c>
      <c r="J1520" t="s">
        <v>7670</v>
      </c>
      <c r="K1520" t="s">
        <v>7669</v>
      </c>
      <c r="L1520" t="s">
        <v>7668</v>
      </c>
      <c r="M1520" t="s">
        <v>322</v>
      </c>
      <c r="N1520">
        <v>7</v>
      </c>
      <c r="O1520" t="s">
        <v>7667</v>
      </c>
      <c r="P1520" t="s">
        <v>7666</v>
      </c>
      <c r="Q1520" t="s">
        <v>7665</v>
      </c>
      <c r="R1520" s="7">
        <v>39675</v>
      </c>
      <c r="S1520" s="8">
        <f t="shared" si="184"/>
        <v>2008</v>
      </c>
      <c r="T1520" s="8">
        <v>2008</v>
      </c>
      <c r="U1520" s="8">
        <f t="shared" si="185"/>
        <v>14</v>
      </c>
      <c r="V1520" s="7">
        <v>39675</v>
      </c>
      <c r="W1520" t="s">
        <v>1393</v>
      </c>
      <c r="X1520" s="2">
        <v>0.81</v>
      </c>
      <c r="Y1520" s="6">
        <f t="shared" si="186"/>
        <v>2.1622487386882359E-2</v>
      </c>
      <c r="AA1520">
        <v>10411135</v>
      </c>
      <c r="AB1520">
        <v>12116</v>
      </c>
      <c r="AD1520" t="s">
        <v>4</v>
      </c>
      <c r="AE1520">
        <v>20</v>
      </c>
      <c r="AF1520">
        <v>16</v>
      </c>
      <c r="AH1520" t="s">
        <v>7664</v>
      </c>
      <c r="AI1520" t="s">
        <v>7663</v>
      </c>
      <c r="AJ1520" t="s">
        <v>7662</v>
      </c>
      <c r="AK1520" t="s">
        <v>7661</v>
      </c>
      <c r="AL1520">
        <v>11</v>
      </c>
      <c r="AM1520" s="5">
        <f t="shared" si="187"/>
        <v>0.7857142857142857</v>
      </c>
      <c r="AN1520" s="4">
        <f t="shared" si="188"/>
        <v>1.1900254232704063E-3</v>
      </c>
      <c r="AO1520" s="3"/>
      <c r="AP1520">
        <v>0</v>
      </c>
      <c r="AQ1520" t="s">
        <v>321</v>
      </c>
      <c r="AR1520" t="s">
        <v>20</v>
      </c>
      <c r="AS1520" t="s">
        <v>320</v>
      </c>
      <c r="AT1520" s="2">
        <v>2.468</v>
      </c>
      <c r="AU1520" s="1">
        <f t="shared" si="189"/>
        <v>1.5492748797798772</v>
      </c>
      <c r="AV1520" s="1">
        <f t="shared" si="190"/>
        <v>1.1406256405076383</v>
      </c>
      <c r="AW1520" s="1">
        <f t="shared" si="191"/>
        <v>0.7319764012353992</v>
      </c>
    </row>
    <row r="1521" spans="1:49" x14ac:dyDescent="0.2">
      <c r="A1521">
        <v>1519</v>
      </c>
      <c r="B1521" t="s">
        <v>7660</v>
      </c>
      <c r="C1521" t="s">
        <v>7659</v>
      </c>
      <c r="F1521" t="s">
        <v>7658</v>
      </c>
      <c r="G1521" t="s">
        <v>10</v>
      </c>
      <c r="H1521" t="s">
        <v>9</v>
      </c>
      <c r="I1521" t="s">
        <v>7657</v>
      </c>
      <c r="J1521" t="s">
        <v>7656</v>
      </c>
      <c r="K1521" t="s">
        <v>7655</v>
      </c>
      <c r="L1521" t="s">
        <v>7654</v>
      </c>
      <c r="M1521" t="s">
        <v>7653</v>
      </c>
      <c r="N1521">
        <v>4</v>
      </c>
      <c r="O1521" t="s">
        <v>7652</v>
      </c>
      <c r="P1521" t="s">
        <v>7651</v>
      </c>
      <c r="Q1521" t="s">
        <v>7650</v>
      </c>
      <c r="R1521" s="7">
        <v>39675</v>
      </c>
      <c r="S1521" s="8">
        <f t="shared" si="184"/>
        <v>2008</v>
      </c>
      <c r="T1521" s="8">
        <v>2008</v>
      </c>
      <c r="U1521" s="8">
        <f t="shared" si="185"/>
        <v>14</v>
      </c>
      <c r="V1521" s="7">
        <v>2008</v>
      </c>
      <c r="W1521" t="s">
        <v>1174</v>
      </c>
      <c r="X1521" s="2">
        <v>0.75</v>
      </c>
      <c r="Y1521" s="6">
        <f t="shared" si="186"/>
        <v>2.0020821654520703E-2</v>
      </c>
      <c r="AA1521" t="s">
        <v>1173</v>
      </c>
      <c r="AB1521">
        <v>29221</v>
      </c>
      <c r="AD1521" t="s">
        <v>4</v>
      </c>
      <c r="AE1521">
        <v>15</v>
      </c>
      <c r="AF1521">
        <v>7</v>
      </c>
      <c r="AG1521">
        <v>74505</v>
      </c>
      <c r="AI1521" t="s">
        <v>7649</v>
      </c>
      <c r="AK1521" t="s">
        <v>7648</v>
      </c>
      <c r="AL1521">
        <v>28</v>
      </c>
      <c r="AM1521" s="5">
        <f t="shared" si="187"/>
        <v>2</v>
      </c>
      <c r="AN1521" s="4">
        <f t="shared" si="188"/>
        <v>3.0291556228701248E-3</v>
      </c>
      <c r="AO1521" s="3"/>
      <c r="AP1521">
        <v>0</v>
      </c>
      <c r="AR1521" t="s">
        <v>20</v>
      </c>
      <c r="AT1521" s="2">
        <v>2.0230000000000001</v>
      </c>
      <c r="AU1521" s="1">
        <f t="shared" si="189"/>
        <v>1.4923321845025528</v>
      </c>
      <c r="AV1521" s="1">
        <f t="shared" si="190"/>
        <v>1.1524988638695415</v>
      </c>
      <c r="AW1521" s="1">
        <f t="shared" si="191"/>
        <v>0.81266554323652984</v>
      </c>
    </row>
    <row r="1522" spans="1:49" x14ac:dyDescent="0.2">
      <c r="A1522">
        <v>1520</v>
      </c>
      <c r="B1522" t="s">
        <v>7647</v>
      </c>
      <c r="C1522" t="s">
        <v>7646</v>
      </c>
      <c r="F1522" t="s">
        <v>7645</v>
      </c>
      <c r="G1522" t="s">
        <v>10</v>
      </c>
      <c r="H1522" t="s">
        <v>9</v>
      </c>
      <c r="I1522" t="s">
        <v>7644</v>
      </c>
      <c r="J1522">
        <v>60018353</v>
      </c>
      <c r="K1522" t="s">
        <v>25</v>
      </c>
      <c r="L1522" t="s">
        <v>24</v>
      </c>
      <c r="M1522" t="s">
        <v>23</v>
      </c>
      <c r="N1522">
        <v>4</v>
      </c>
      <c r="O1522" t="s">
        <v>7643</v>
      </c>
      <c r="P1522" t="s">
        <v>7642</v>
      </c>
      <c r="Q1522" t="s">
        <v>7641</v>
      </c>
      <c r="R1522" s="7">
        <v>39675</v>
      </c>
      <c r="S1522" s="8">
        <f t="shared" si="184"/>
        <v>2008</v>
      </c>
      <c r="T1522" s="8">
        <v>2008</v>
      </c>
      <c r="U1522" s="8">
        <f t="shared" si="185"/>
        <v>14</v>
      </c>
      <c r="V1522" s="7">
        <v>2008</v>
      </c>
      <c r="W1522" t="s">
        <v>1418</v>
      </c>
      <c r="X1522" s="2">
        <v>0.251</v>
      </c>
      <c r="Y1522" s="6">
        <f t="shared" si="186"/>
        <v>6.7003016470462617E-3</v>
      </c>
      <c r="AA1522" t="s">
        <v>1417</v>
      </c>
      <c r="AB1522">
        <v>5400152712</v>
      </c>
      <c r="AD1522" t="s">
        <v>4</v>
      </c>
      <c r="AE1522">
        <v>2</v>
      </c>
      <c r="AF1522">
        <v>4</v>
      </c>
      <c r="AH1522" t="s">
        <v>7640</v>
      </c>
      <c r="AI1522" t="s">
        <v>7639</v>
      </c>
      <c r="AK1522" t="s">
        <v>7638</v>
      </c>
      <c r="AL1522">
        <v>3</v>
      </c>
      <c r="AM1522" s="5">
        <f t="shared" si="187"/>
        <v>0.21428571428571427</v>
      </c>
      <c r="AN1522" s="4">
        <f t="shared" si="188"/>
        <v>3.2455238816465621E-4</v>
      </c>
      <c r="AO1522" s="3"/>
      <c r="AP1522">
        <v>0</v>
      </c>
      <c r="AR1522" t="s">
        <v>20</v>
      </c>
      <c r="AT1522" s="2" t="s">
        <v>0</v>
      </c>
      <c r="AU1522" s="1">
        <f t="shared" si="189"/>
        <v>0.47875768693817794</v>
      </c>
      <c r="AV1522" s="1">
        <f t="shared" si="190"/>
        <v>0.35124270176054589</v>
      </c>
      <c r="AW1522" s="1">
        <f t="shared" si="191"/>
        <v>0.22372771658291374</v>
      </c>
    </row>
    <row r="1523" spans="1:49" x14ac:dyDescent="0.2">
      <c r="A1523">
        <v>1521</v>
      </c>
      <c r="B1523" t="s">
        <v>7637</v>
      </c>
      <c r="C1523" t="s">
        <v>7636</v>
      </c>
      <c r="F1523" t="s">
        <v>7635</v>
      </c>
      <c r="G1523" t="s">
        <v>10</v>
      </c>
      <c r="H1523" t="s">
        <v>9</v>
      </c>
      <c r="I1523" t="s">
        <v>7634</v>
      </c>
      <c r="J1523" t="s">
        <v>7633</v>
      </c>
      <c r="K1523" t="s">
        <v>7632</v>
      </c>
      <c r="L1523" t="s">
        <v>7631</v>
      </c>
      <c r="M1523" t="s">
        <v>233</v>
      </c>
      <c r="N1523">
        <v>4</v>
      </c>
      <c r="O1523" t="s">
        <v>7630</v>
      </c>
      <c r="P1523" t="s">
        <v>7629</v>
      </c>
      <c r="Q1523" t="s">
        <v>7628</v>
      </c>
      <c r="R1523" s="7">
        <v>39675</v>
      </c>
      <c r="S1523" s="8">
        <f t="shared" si="184"/>
        <v>2008</v>
      </c>
      <c r="T1523" s="8">
        <v>2008</v>
      </c>
      <c r="U1523" s="8">
        <f t="shared" si="185"/>
        <v>14</v>
      </c>
      <c r="V1523" s="7">
        <v>2008</v>
      </c>
      <c r="W1523" t="s">
        <v>51</v>
      </c>
      <c r="X1523" s="2">
        <v>0.375</v>
      </c>
      <c r="Y1523" s="6">
        <f t="shared" si="186"/>
        <v>1.0010410827260351E-2</v>
      </c>
      <c r="AA1523">
        <v>135194</v>
      </c>
      <c r="AB1523">
        <v>24918</v>
      </c>
      <c r="AD1523" t="s">
        <v>4</v>
      </c>
      <c r="AE1523">
        <v>44</v>
      </c>
      <c r="AF1523">
        <v>16</v>
      </c>
      <c r="AI1523" t="s">
        <v>7627</v>
      </c>
      <c r="AK1523" t="s">
        <v>7626</v>
      </c>
      <c r="AL1523">
        <v>2</v>
      </c>
      <c r="AM1523" s="5">
        <f t="shared" si="187"/>
        <v>0.14285714285714285</v>
      </c>
      <c r="AN1523" s="4">
        <f t="shared" si="188"/>
        <v>2.1636825877643749E-4</v>
      </c>
      <c r="AO1523" s="3"/>
      <c r="AP1523">
        <v>0</v>
      </c>
      <c r="AR1523" t="s">
        <v>20</v>
      </c>
      <c r="AT1523" s="2">
        <v>1.3140000000000001</v>
      </c>
      <c r="AU1523" s="1">
        <f t="shared" si="189"/>
        <v>0.70721980567151765</v>
      </c>
      <c r="AV1523" s="1">
        <f t="shared" si="190"/>
        <v>0.5113389543018394</v>
      </c>
      <c r="AW1523" s="1">
        <f t="shared" si="191"/>
        <v>0.31545810293216114</v>
      </c>
    </row>
    <row r="1524" spans="1:49" x14ac:dyDescent="0.2">
      <c r="A1524">
        <v>1522</v>
      </c>
      <c r="B1524" t="s">
        <v>7625</v>
      </c>
      <c r="C1524" t="s">
        <v>7624</v>
      </c>
      <c r="F1524" t="s">
        <v>7623</v>
      </c>
      <c r="G1524" t="s">
        <v>10</v>
      </c>
      <c r="H1524" t="s">
        <v>9</v>
      </c>
      <c r="I1524" t="s">
        <v>7622</v>
      </c>
      <c r="J1524" t="s">
        <v>7621</v>
      </c>
      <c r="K1524" t="s">
        <v>7620</v>
      </c>
      <c r="L1524" t="s">
        <v>7619</v>
      </c>
      <c r="M1524" t="s">
        <v>7618</v>
      </c>
      <c r="N1524">
        <v>6</v>
      </c>
      <c r="O1524" t="s">
        <v>7617</v>
      </c>
      <c r="P1524" t="s">
        <v>7616</v>
      </c>
      <c r="Q1524" t="s">
        <v>7615</v>
      </c>
      <c r="R1524" s="7">
        <v>39675</v>
      </c>
      <c r="S1524" s="8">
        <f t="shared" si="184"/>
        <v>2008</v>
      </c>
      <c r="T1524" s="8">
        <v>2008</v>
      </c>
      <c r="U1524" s="8">
        <f t="shared" si="185"/>
        <v>14</v>
      </c>
      <c r="V1524" s="7">
        <v>2008</v>
      </c>
      <c r="W1524" t="s">
        <v>51</v>
      </c>
      <c r="X1524" s="2">
        <v>0.375</v>
      </c>
      <c r="Y1524" s="6">
        <f t="shared" si="186"/>
        <v>1.0010410827260351E-2</v>
      </c>
      <c r="AA1524">
        <v>135194</v>
      </c>
      <c r="AB1524">
        <v>24918</v>
      </c>
      <c r="AD1524" t="s">
        <v>4</v>
      </c>
      <c r="AE1524">
        <v>44</v>
      </c>
      <c r="AF1524">
        <v>16</v>
      </c>
      <c r="AI1524" t="s">
        <v>7614</v>
      </c>
      <c r="AK1524" t="s">
        <v>7613</v>
      </c>
      <c r="AL1524">
        <v>2</v>
      </c>
      <c r="AM1524" s="5">
        <f t="shared" si="187"/>
        <v>0.14285714285714285</v>
      </c>
      <c r="AN1524" s="4">
        <f t="shared" si="188"/>
        <v>2.1636825877643749E-4</v>
      </c>
      <c r="AO1524" s="3"/>
      <c r="AP1524">
        <v>0</v>
      </c>
      <c r="AR1524" t="s">
        <v>20</v>
      </c>
      <c r="AT1524" s="2">
        <v>1.3140000000000001</v>
      </c>
      <c r="AU1524" s="1">
        <f t="shared" si="189"/>
        <v>0.70721980567151765</v>
      </c>
      <c r="AV1524" s="1">
        <f t="shared" si="190"/>
        <v>0.5113389543018394</v>
      </c>
      <c r="AW1524" s="1">
        <f t="shared" si="191"/>
        <v>0.31545810293216114</v>
      </c>
    </row>
    <row r="1525" spans="1:49" x14ac:dyDescent="0.2">
      <c r="A1525">
        <v>1523</v>
      </c>
      <c r="B1525" t="s">
        <v>7612</v>
      </c>
      <c r="C1525" t="s">
        <v>7611</v>
      </c>
      <c r="F1525" t="s">
        <v>7610</v>
      </c>
      <c r="G1525" t="s">
        <v>10</v>
      </c>
      <c r="H1525" t="s">
        <v>9</v>
      </c>
      <c r="I1525" t="s">
        <v>7609</v>
      </c>
      <c r="J1525">
        <v>60032179</v>
      </c>
      <c r="K1525" t="s">
        <v>87</v>
      </c>
      <c r="L1525" t="s">
        <v>86</v>
      </c>
      <c r="M1525" t="s">
        <v>15</v>
      </c>
      <c r="N1525">
        <v>3</v>
      </c>
      <c r="O1525" t="s">
        <v>7608</v>
      </c>
      <c r="P1525" t="s">
        <v>7607</v>
      </c>
      <c r="Q1525" t="s">
        <v>4993</v>
      </c>
      <c r="R1525" s="7">
        <v>39675</v>
      </c>
      <c r="S1525" s="8">
        <f t="shared" si="184"/>
        <v>2008</v>
      </c>
      <c r="T1525" s="8">
        <v>2008</v>
      </c>
      <c r="U1525" s="8">
        <f t="shared" si="185"/>
        <v>14</v>
      </c>
      <c r="V1525" s="7">
        <v>2008</v>
      </c>
      <c r="W1525" t="s">
        <v>1174</v>
      </c>
      <c r="X1525" s="2">
        <v>0.75</v>
      </c>
      <c r="Y1525" s="6">
        <f t="shared" si="186"/>
        <v>2.0020821654520703E-2</v>
      </c>
      <c r="AA1525" t="s">
        <v>1173</v>
      </c>
      <c r="AB1525">
        <v>29221</v>
      </c>
      <c r="AD1525" t="s">
        <v>4</v>
      </c>
      <c r="AE1525">
        <v>15</v>
      </c>
      <c r="AF1525">
        <v>7</v>
      </c>
      <c r="AG1525">
        <v>72115</v>
      </c>
      <c r="AI1525" t="s">
        <v>7606</v>
      </c>
      <c r="AK1525" t="s">
        <v>7605</v>
      </c>
      <c r="AL1525">
        <v>37</v>
      </c>
      <c r="AM1525" s="5">
        <f t="shared" si="187"/>
        <v>2.6428571428571428</v>
      </c>
      <c r="AN1525" s="4">
        <f t="shared" si="188"/>
        <v>4.0028127873640938E-3</v>
      </c>
      <c r="AO1525" s="3"/>
      <c r="AP1525">
        <v>0</v>
      </c>
      <c r="AQ1525" t="s">
        <v>330</v>
      </c>
      <c r="AR1525" t="s">
        <v>20</v>
      </c>
      <c r="AS1525" t="s">
        <v>329</v>
      </c>
      <c r="AT1525" s="2">
        <v>2.0230000000000001</v>
      </c>
      <c r="AU1525" s="1">
        <f t="shared" si="189"/>
        <v>1.5215418994373719</v>
      </c>
      <c r="AV1525" s="1">
        <f t="shared" si="190"/>
        <v>1.2011817220942398</v>
      </c>
      <c r="AW1525" s="1">
        <f t="shared" si="191"/>
        <v>0.88082154475110763</v>
      </c>
    </row>
    <row r="1526" spans="1:49" x14ac:dyDescent="0.2">
      <c r="A1526">
        <v>1524</v>
      </c>
      <c r="B1526" t="s">
        <v>7604</v>
      </c>
      <c r="C1526" t="s">
        <v>7603</v>
      </c>
      <c r="F1526" t="s">
        <v>7602</v>
      </c>
      <c r="G1526" t="s">
        <v>10</v>
      </c>
      <c r="H1526" t="s">
        <v>9</v>
      </c>
      <c r="I1526" t="s">
        <v>7601</v>
      </c>
      <c r="J1526">
        <v>60018363</v>
      </c>
      <c r="K1526" t="s">
        <v>1894</v>
      </c>
      <c r="L1526" t="s">
        <v>1893</v>
      </c>
      <c r="M1526" t="s">
        <v>65</v>
      </c>
      <c r="N1526">
        <v>2</v>
      </c>
      <c r="O1526" t="s">
        <v>7600</v>
      </c>
      <c r="P1526" t="s">
        <v>7599</v>
      </c>
      <c r="Q1526" t="s">
        <v>7598</v>
      </c>
      <c r="R1526" s="7">
        <v>39675</v>
      </c>
      <c r="S1526" s="8">
        <f t="shared" si="184"/>
        <v>2008</v>
      </c>
      <c r="T1526" s="8">
        <v>2008</v>
      </c>
      <c r="U1526" s="8">
        <f t="shared" si="185"/>
        <v>14</v>
      </c>
      <c r="V1526" s="7">
        <v>2008</v>
      </c>
      <c r="W1526" t="s">
        <v>51</v>
      </c>
      <c r="X1526" s="2">
        <v>0.375</v>
      </c>
      <c r="Y1526" s="6">
        <f t="shared" si="186"/>
        <v>1.0010410827260351E-2</v>
      </c>
      <c r="AA1526">
        <v>135194</v>
      </c>
      <c r="AB1526">
        <v>24918</v>
      </c>
      <c r="AD1526" t="s">
        <v>4</v>
      </c>
      <c r="AE1526">
        <v>44</v>
      </c>
      <c r="AF1526">
        <v>16</v>
      </c>
      <c r="AI1526" t="s">
        <v>7597</v>
      </c>
      <c r="AK1526" t="s">
        <v>7596</v>
      </c>
      <c r="AL1526">
        <v>6</v>
      </c>
      <c r="AM1526" s="5">
        <f t="shared" si="187"/>
        <v>0.42857142857142855</v>
      </c>
      <c r="AN1526" s="4">
        <f t="shared" si="188"/>
        <v>6.4910477632931242E-4</v>
      </c>
      <c r="AO1526" s="3"/>
      <c r="AP1526">
        <v>0</v>
      </c>
      <c r="AR1526" t="s">
        <v>20</v>
      </c>
      <c r="AT1526" s="2">
        <v>1.3140000000000001</v>
      </c>
      <c r="AU1526" s="1">
        <f t="shared" si="189"/>
        <v>0.72020190119810401</v>
      </c>
      <c r="AV1526" s="1">
        <f t="shared" si="190"/>
        <v>0.53297578017948322</v>
      </c>
      <c r="AW1526" s="1">
        <f t="shared" si="191"/>
        <v>0.34574965916086237</v>
      </c>
    </row>
    <row r="1527" spans="1:49" x14ac:dyDescent="0.2">
      <c r="A1527">
        <v>1525</v>
      </c>
      <c r="B1527" t="s">
        <v>7595</v>
      </c>
      <c r="C1527" t="s">
        <v>7594</v>
      </c>
      <c r="F1527" t="s">
        <v>7593</v>
      </c>
      <c r="G1527" t="s">
        <v>10</v>
      </c>
      <c r="H1527" t="s">
        <v>9</v>
      </c>
      <c r="I1527" t="s">
        <v>911</v>
      </c>
      <c r="J1527" t="s">
        <v>5461</v>
      </c>
      <c r="K1527" t="s">
        <v>5460</v>
      </c>
      <c r="L1527" t="s">
        <v>5459</v>
      </c>
      <c r="M1527" t="s">
        <v>44</v>
      </c>
      <c r="N1527">
        <v>3</v>
      </c>
      <c r="O1527" t="s">
        <v>7592</v>
      </c>
      <c r="P1527" t="s">
        <v>5457</v>
      </c>
      <c r="Q1527" t="s">
        <v>5456</v>
      </c>
      <c r="R1527" s="7">
        <v>39675</v>
      </c>
      <c r="S1527" s="8">
        <f t="shared" si="184"/>
        <v>2008</v>
      </c>
      <c r="T1527" s="8">
        <v>2008</v>
      </c>
      <c r="U1527" s="8">
        <f t="shared" si="185"/>
        <v>14</v>
      </c>
      <c r="V1527" s="7">
        <v>2008</v>
      </c>
      <c r="W1527" t="s">
        <v>51</v>
      </c>
      <c r="X1527" s="2">
        <v>0.375</v>
      </c>
      <c r="Y1527" s="6">
        <f t="shared" si="186"/>
        <v>1.0010410827260351E-2</v>
      </c>
      <c r="AA1527">
        <v>135194</v>
      </c>
      <c r="AB1527">
        <v>24918</v>
      </c>
      <c r="AD1527" t="s">
        <v>4</v>
      </c>
      <c r="AE1527">
        <v>44</v>
      </c>
      <c r="AF1527">
        <v>16</v>
      </c>
      <c r="AI1527" t="s">
        <v>7591</v>
      </c>
      <c r="AK1527" t="s">
        <v>7590</v>
      </c>
      <c r="AL1527">
        <v>27</v>
      </c>
      <c r="AM1527" s="5">
        <f t="shared" si="187"/>
        <v>1.9285714285714286</v>
      </c>
      <c r="AN1527" s="4">
        <f t="shared" si="188"/>
        <v>2.9209714934819065E-3</v>
      </c>
      <c r="AO1527" s="3"/>
      <c r="AP1527">
        <v>0</v>
      </c>
      <c r="AR1527" t="s">
        <v>20</v>
      </c>
      <c r="AT1527" s="2">
        <v>1.3140000000000001</v>
      </c>
      <c r="AU1527" s="1">
        <f t="shared" si="189"/>
        <v>0.7883579027126818</v>
      </c>
      <c r="AV1527" s="1">
        <f t="shared" si="190"/>
        <v>0.64656911603711287</v>
      </c>
      <c r="AW1527" s="1">
        <f t="shared" si="191"/>
        <v>0.50478032936154393</v>
      </c>
    </row>
    <row r="1528" spans="1:49" x14ac:dyDescent="0.2">
      <c r="A1528">
        <v>1526</v>
      </c>
      <c r="B1528" t="s">
        <v>7589</v>
      </c>
      <c r="C1528" t="s">
        <v>7588</v>
      </c>
      <c r="F1528" t="s">
        <v>7587</v>
      </c>
      <c r="G1528" t="s">
        <v>10</v>
      </c>
      <c r="H1528" t="s">
        <v>9</v>
      </c>
      <c r="I1528" t="s">
        <v>7586</v>
      </c>
      <c r="J1528">
        <v>60105585</v>
      </c>
      <c r="K1528" t="s">
        <v>834</v>
      </c>
      <c r="L1528" t="s">
        <v>328</v>
      </c>
      <c r="M1528" t="s">
        <v>327</v>
      </c>
      <c r="N1528">
        <v>4</v>
      </c>
      <c r="O1528" t="s">
        <v>7585</v>
      </c>
      <c r="P1528" t="s">
        <v>7584</v>
      </c>
      <c r="Q1528" t="s">
        <v>833</v>
      </c>
      <c r="R1528" s="7">
        <v>39675</v>
      </c>
      <c r="S1528" s="8">
        <f t="shared" si="184"/>
        <v>2008</v>
      </c>
      <c r="T1528" s="8">
        <v>2008</v>
      </c>
      <c r="U1528" s="8">
        <f t="shared" si="185"/>
        <v>14</v>
      </c>
      <c r="V1528" s="7">
        <v>2008</v>
      </c>
      <c r="W1528" t="s">
        <v>51</v>
      </c>
      <c r="X1528" s="2">
        <v>0.375</v>
      </c>
      <c r="Y1528" s="6">
        <f t="shared" si="186"/>
        <v>1.0010410827260351E-2</v>
      </c>
      <c r="AA1528">
        <v>135194</v>
      </c>
      <c r="AB1528">
        <v>24918</v>
      </c>
      <c r="AD1528" t="s">
        <v>4</v>
      </c>
      <c r="AE1528">
        <v>44</v>
      </c>
      <c r="AF1528">
        <v>16</v>
      </c>
      <c r="AI1528" t="s">
        <v>7583</v>
      </c>
      <c r="AK1528" t="s">
        <v>7582</v>
      </c>
      <c r="AL1528">
        <v>6</v>
      </c>
      <c r="AM1528" s="5">
        <f t="shared" si="187"/>
        <v>0.42857142857142855</v>
      </c>
      <c r="AN1528" s="4">
        <f t="shared" si="188"/>
        <v>6.4910477632931242E-4</v>
      </c>
      <c r="AO1528" s="3"/>
      <c r="AP1528">
        <v>0</v>
      </c>
      <c r="AR1528" t="s">
        <v>20</v>
      </c>
      <c r="AT1528" s="2">
        <v>1.3140000000000001</v>
      </c>
      <c r="AU1528" s="1">
        <f t="shared" si="189"/>
        <v>0.72020190119810401</v>
      </c>
      <c r="AV1528" s="1">
        <f t="shared" si="190"/>
        <v>0.53297578017948322</v>
      </c>
      <c r="AW1528" s="1">
        <f t="shared" si="191"/>
        <v>0.34574965916086237</v>
      </c>
    </row>
    <row r="1529" spans="1:49" x14ac:dyDescent="0.2">
      <c r="A1529">
        <v>1527</v>
      </c>
      <c r="B1529" t="s">
        <v>7581</v>
      </c>
      <c r="F1529" t="s">
        <v>7580</v>
      </c>
      <c r="G1529" t="s">
        <v>10</v>
      </c>
      <c r="H1529" t="s">
        <v>9</v>
      </c>
      <c r="I1529" t="s">
        <v>7579</v>
      </c>
      <c r="J1529">
        <v>60014097</v>
      </c>
      <c r="K1529" t="s">
        <v>1190</v>
      </c>
      <c r="L1529" t="s">
        <v>406</v>
      </c>
      <c r="M1529" t="s">
        <v>405</v>
      </c>
      <c r="N1529">
        <v>3</v>
      </c>
      <c r="O1529" t="s">
        <v>7578</v>
      </c>
      <c r="P1529" t="s">
        <v>7577</v>
      </c>
      <c r="Q1529" t="s">
        <v>7576</v>
      </c>
      <c r="R1529" s="7">
        <v>39675</v>
      </c>
      <c r="S1529" s="8">
        <f t="shared" si="184"/>
        <v>2008</v>
      </c>
      <c r="T1529" s="8">
        <v>2008</v>
      </c>
      <c r="U1529" s="8">
        <f t="shared" si="185"/>
        <v>14</v>
      </c>
      <c r="V1529" s="7">
        <v>2008</v>
      </c>
      <c r="W1529" t="s">
        <v>7563</v>
      </c>
      <c r="X1529" s="2" t="s">
        <v>0</v>
      </c>
      <c r="Y1529" s="6" t="e">
        <f t="shared" si="186"/>
        <v>#VALUE!</v>
      </c>
      <c r="AA1529">
        <v>15167399</v>
      </c>
      <c r="AB1529">
        <v>4700152267</v>
      </c>
      <c r="AD1529" t="s">
        <v>4</v>
      </c>
      <c r="AE1529">
        <v>7</v>
      </c>
      <c r="AF1529">
        <v>1</v>
      </c>
      <c r="AH1529" t="s">
        <v>7575</v>
      </c>
      <c r="AI1529" t="s">
        <v>7574</v>
      </c>
      <c r="AJ1529" t="s">
        <v>7573</v>
      </c>
      <c r="AK1529" t="s">
        <v>7572</v>
      </c>
      <c r="AL1529">
        <v>15</v>
      </c>
      <c r="AM1529" s="5">
        <f t="shared" si="187"/>
        <v>1.0714285714285714</v>
      </c>
      <c r="AN1529" s="4">
        <f t="shared" si="188"/>
        <v>1.6227619408232812E-3</v>
      </c>
      <c r="AO1529" s="3"/>
      <c r="AP1529">
        <v>0</v>
      </c>
      <c r="AR1529" t="s">
        <v>20</v>
      </c>
      <c r="AT1529" s="2" t="s">
        <v>0</v>
      </c>
      <c r="AU1529" s="1" t="e">
        <f t="shared" si="189"/>
        <v>#VALUE!</v>
      </c>
      <c r="AV1529" s="1" t="e">
        <f t="shared" si="190"/>
        <v>#VALUE!</v>
      </c>
      <c r="AW1529" s="1" t="e">
        <f t="shared" si="191"/>
        <v>#VALUE!</v>
      </c>
    </row>
    <row r="1530" spans="1:49" x14ac:dyDescent="0.2">
      <c r="A1530">
        <v>1528</v>
      </c>
      <c r="B1530" t="s">
        <v>7571</v>
      </c>
      <c r="F1530" t="s">
        <v>7570</v>
      </c>
      <c r="G1530" t="s">
        <v>10</v>
      </c>
      <c r="H1530" t="s">
        <v>9</v>
      </c>
      <c r="I1530" t="s">
        <v>7569</v>
      </c>
      <c r="J1530">
        <v>60003709</v>
      </c>
      <c r="K1530" t="s">
        <v>7568</v>
      </c>
      <c r="L1530" t="s">
        <v>7567</v>
      </c>
      <c r="M1530" t="s">
        <v>559</v>
      </c>
      <c r="N1530">
        <v>2</v>
      </c>
      <c r="O1530" t="s">
        <v>7566</v>
      </c>
      <c r="P1530" t="s">
        <v>7565</v>
      </c>
      <c r="Q1530" t="s">
        <v>7564</v>
      </c>
      <c r="R1530" s="7">
        <v>39675</v>
      </c>
      <c r="S1530" s="8">
        <f t="shared" si="184"/>
        <v>2008</v>
      </c>
      <c r="T1530" s="8">
        <v>2008</v>
      </c>
      <c r="U1530" s="8">
        <f t="shared" si="185"/>
        <v>14</v>
      </c>
      <c r="V1530" s="7">
        <v>2008</v>
      </c>
      <c r="W1530" t="s">
        <v>7563</v>
      </c>
      <c r="X1530" s="2" t="s">
        <v>0</v>
      </c>
      <c r="Y1530" s="6" t="e">
        <f t="shared" si="186"/>
        <v>#VALUE!</v>
      </c>
      <c r="AA1530">
        <v>15167399</v>
      </c>
      <c r="AB1530">
        <v>4700152267</v>
      </c>
      <c r="AD1530" t="s">
        <v>4</v>
      </c>
      <c r="AE1530">
        <v>7</v>
      </c>
      <c r="AF1530">
        <v>1</v>
      </c>
      <c r="AH1530" t="s">
        <v>867</v>
      </c>
      <c r="AI1530" t="s">
        <v>7562</v>
      </c>
      <c r="AJ1530" t="s">
        <v>7561</v>
      </c>
      <c r="AK1530" t="s">
        <v>7560</v>
      </c>
      <c r="AL1530">
        <v>1</v>
      </c>
      <c r="AM1530" s="5">
        <f t="shared" si="187"/>
        <v>7.1428571428571425E-2</v>
      </c>
      <c r="AN1530" s="4">
        <f t="shared" si="188"/>
        <v>1.0818412938821875E-4</v>
      </c>
      <c r="AO1530" s="3"/>
      <c r="AP1530">
        <v>0</v>
      </c>
      <c r="AR1530" t="s">
        <v>20</v>
      </c>
      <c r="AT1530" s="2" t="s">
        <v>0</v>
      </c>
      <c r="AU1530" s="1" t="e">
        <f t="shared" si="189"/>
        <v>#VALUE!</v>
      </c>
      <c r="AV1530" s="1" t="e">
        <f t="shared" si="190"/>
        <v>#VALUE!</v>
      </c>
      <c r="AW1530" s="1" t="e">
        <f t="shared" si="191"/>
        <v>#VALUE!</v>
      </c>
    </row>
    <row r="1531" spans="1:49" x14ac:dyDescent="0.2">
      <c r="A1531">
        <v>1529</v>
      </c>
      <c r="B1531" t="s">
        <v>7559</v>
      </c>
      <c r="C1531" t="s">
        <v>7558</v>
      </c>
      <c r="D1531" t="s">
        <v>7557</v>
      </c>
      <c r="F1531" t="s">
        <v>7556</v>
      </c>
      <c r="G1531" t="s">
        <v>10</v>
      </c>
      <c r="H1531" t="s">
        <v>9</v>
      </c>
      <c r="I1531" t="s">
        <v>7555</v>
      </c>
      <c r="J1531">
        <v>60022109</v>
      </c>
      <c r="K1531" t="s">
        <v>974</v>
      </c>
      <c r="L1531" t="s">
        <v>973</v>
      </c>
      <c r="M1531" t="s">
        <v>73</v>
      </c>
      <c r="N1531">
        <v>3</v>
      </c>
      <c r="O1531" t="s">
        <v>7554</v>
      </c>
      <c r="P1531" t="s">
        <v>7553</v>
      </c>
      <c r="Q1531" t="s">
        <v>7552</v>
      </c>
      <c r="R1531" s="7">
        <v>39675</v>
      </c>
      <c r="S1531" s="8">
        <f t="shared" si="184"/>
        <v>2008</v>
      </c>
      <c r="T1531" s="8">
        <v>2008</v>
      </c>
      <c r="U1531" s="8">
        <f t="shared" si="185"/>
        <v>14</v>
      </c>
      <c r="V1531" s="7">
        <v>39675</v>
      </c>
      <c r="W1531" t="s">
        <v>1772</v>
      </c>
      <c r="X1531" s="2">
        <v>0.627</v>
      </c>
      <c r="Y1531" s="6">
        <f t="shared" si="186"/>
        <v>1.6737406903179305E-2</v>
      </c>
      <c r="AA1531">
        <v>1403664</v>
      </c>
      <c r="AB1531">
        <v>13681</v>
      </c>
      <c r="AD1531" t="s">
        <v>4</v>
      </c>
      <c r="AE1531">
        <v>31</v>
      </c>
      <c r="AF1531">
        <v>13</v>
      </c>
      <c r="AH1531" t="s">
        <v>7551</v>
      </c>
      <c r="AI1531" t="s">
        <v>7550</v>
      </c>
      <c r="AJ1531" t="s">
        <v>7549</v>
      </c>
      <c r="AK1531" t="s">
        <v>7548</v>
      </c>
      <c r="AL1531">
        <v>25</v>
      </c>
      <c r="AM1531" s="5">
        <f t="shared" si="187"/>
        <v>1.7857142857142858</v>
      </c>
      <c r="AN1531" s="4">
        <f t="shared" si="188"/>
        <v>2.7046032347054689E-3</v>
      </c>
      <c r="AO1531" s="3"/>
      <c r="AP1531">
        <v>0</v>
      </c>
      <c r="AR1531" t="s">
        <v>20</v>
      </c>
      <c r="AT1531" s="2">
        <v>3.1669999999999998</v>
      </c>
      <c r="AU1531" s="1">
        <f t="shared" si="189"/>
        <v>1.2527565802637153</v>
      </c>
      <c r="AV1531" s="1">
        <f t="shared" si="190"/>
        <v>0.97210050689423877</v>
      </c>
      <c r="AW1531" s="1">
        <f t="shared" si="191"/>
        <v>0.69144443352476193</v>
      </c>
    </row>
    <row r="1532" spans="1:49" x14ac:dyDescent="0.2">
      <c r="A1532">
        <v>1530</v>
      </c>
      <c r="B1532" t="s">
        <v>7547</v>
      </c>
      <c r="C1532" t="s">
        <v>7546</v>
      </c>
      <c r="F1532" t="s">
        <v>7545</v>
      </c>
      <c r="G1532" t="s">
        <v>10</v>
      </c>
      <c r="H1532" t="s">
        <v>9</v>
      </c>
      <c r="I1532" t="s">
        <v>7544</v>
      </c>
      <c r="J1532" t="s">
        <v>7543</v>
      </c>
      <c r="K1532" t="s">
        <v>7542</v>
      </c>
      <c r="L1532" t="s">
        <v>7541</v>
      </c>
      <c r="M1532" t="s">
        <v>6452</v>
      </c>
      <c r="N1532">
        <v>5</v>
      </c>
      <c r="O1532" t="s">
        <v>7540</v>
      </c>
      <c r="P1532" t="s">
        <v>7539</v>
      </c>
      <c r="Q1532" t="s">
        <v>7538</v>
      </c>
      <c r="R1532" s="7">
        <v>39674</v>
      </c>
      <c r="S1532" s="8">
        <f t="shared" si="184"/>
        <v>2008</v>
      </c>
      <c r="T1532" s="8">
        <v>2008</v>
      </c>
      <c r="U1532" s="8">
        <f t="shared" si="185"/>
        <v>14</v>
      </c>
      <c r="V1532" s="7">
        <v>39674</v>
      </c>
      <c r="W1532" t="s">
        <v>934</v>
      </c>
      <c r="X1532" s="2">
        <v>0.86399999999999999</v>
      </c>
      <c r="Y1532" s="6">
        <f t="shared" si="186"/>
        <v>2.3063986546007848E-2</v>
      </c>
      <c r="AA1532">
        <v>15206106</v>
      </c>
      <c r="AB1532">
        <v>26970</v>
      </c>
      <c r="AD1532" t="s">
        <v>4</v>
      </c>
      <c r="AE1532">
        <v>112</v>
      </c>
      <c r="AF1532">
        <v>32</v>
      </c>
      <c r="AH1532" t="s">
        <v>7537</v>
      </c>
      <c r="AI1532" t="s">
        <v>7536</v>
      </c>
      <c r="AK1532" t="s">
        <v>7535</v>
      </c>
      <c r="AL1532">
        <v>42</v>
      </c>
      <c r="AM1532" s="5">
        <f t="shared" si="187"/>
        <v>3</v>
      </c>
      <c r="AN1532" s="4">
        <f t="shared" si="188"/>
        <v>4.5437334343051876E-3</v>
      </c>
      <c r="AO1532" s="3"/>
      <c r="AP1532">
        <v>0</v>
      </c>
      <c r="AR1532" t="s">
        <v>20</v>
      </c>
      <c r="AT1532" s="2">
        <v>2.9910000000000001</v>
      </c>
      <c r="AU1532" s="1">
        <f t="shared" si="189"/>
        <v>1.7507910612497048</v>
      </c>
      <c r="AV1532" s="1">
        <f t="shared" si="190"/>
        <v>1.3803859990156517</v>
      </c>
      <c r="AW1532" s="1">
        <f t="shared" si="191"/>
        <v>1.0099809367815986</v>
      </c>
    </row>
    <row r="1533" spans="1:49" x14ac:dyDescent="0.2">
      <c r="A1533">
        <v>1531</v>
      </c>
      <c r="B1533" t="s">
        <v>7534</v>
      </c>
      <c r="C1533" t="s">
        <v>7533</v>
      </c>
      <c r="F1533" t="s">
        <v>7532</v>
      </c>
      <c r="G1533" t="s">
        <v>10</v>
      </c>
      <c r="H1533" t="s">
        <v>9</v>
      </c>
      <c r="I1533" t="s">
        <v>7531</v>
      </c>
      <c r="J1533" t="s">
        <v>7530</v>
      </c>
      <c r="K1533" t="s">
        <v>7529</v>
      </c>
      <c r="L1533" t="s">
        <v>7528</v>
      </c>
      <c r="M1533" t="s">
        <v>7527</v>
      </c>
      <c r="N1533">
        <v>7</v>
      </c>
      <c r="O1533" t="s">
        <v>7526</v>
      </c>
      <c r="P1533" t="s">
        <v>7525</v>
      </c>
      <c r="Q1533" t="s">
        <v>7524</v>
      </c>
      <c r="R1533" s="7">
        <v>39674</v>
      </c>
      <c r="S1533" s="8">
        <f t="shared" si="184"/>
        <v>2008</v>
      </c>
      <c r="T1533" s="8">
        <v>2008</v>
      </c>
      <c r="U1533" s="8">
        <f t="shared" si="185"/>
        <v>14</v>
      </c>
      <c r="V1533" s="7">
        <v>39674</v>
      </c>
      <c r="W1533" t="s">
        <v>934</v>
      </c>
      <c r="X1533" s="2">
        <v>0.86399999999999999</v>
      </c>
      <c r="Y1533" s="6">
        <f t="shared" si="186"/>
        <v>2.3063986546007848E-2</v>
      </c>
      <c r="AA1533">
        <v>15206106</v>
      </c>
      <c r="AB1533">
        <v>26970</v>
      </c>
      <c r="AD1533" t="s">
        <v>4</v>
      </c>
      <c r="AE1533">
        <v>112</v>
      </c>
      <c r="AF1533">
        <v>32</v>
      </c>
      <c r="AH1533" t="s">
        <v>7523</v>
      </c>
      <c r="AI1533" t="s">
        <v>7522</v>
      </c>
      <c r="AK1533" t="s">
        <v>7521</v>
      </c>
      <c r="AL1533">
        <v>32</v>
      </c>
      <c r="AM1533" s="5">
        <f t="shared" si="187"/>
        <v>2.2857142857142856</v>
      </c>
      <c r="AN1533" s="4">
        <f t="shared" si="188"/>
        <v>3.4618921404229999E-3</v>
      </c>
      <c r="AO1533" s="3"/>
      <c r="AP1533">
        <v>0</v>
      </c>
      <c r="AR1533" t="s">
        <v>20</v>
      </c>
      <c r="AT1533" s="2">
        <v>2.9910000000000001</v>
      </c>
      <c r="AU1533" s="1">
        <f t="shared" si="189"/>
        <v>1.7183358224332392</v>
      </c>
      <c r="AV1533" s="1">
        <f t="shared" si="190"/>
        <v>1.3262939343215425</v>
      </c>
      <c r="AW1533" s="1">
        <f t="shared" si="191"/>
        <v>0.93425204620984537</v>
      </c>
    </row>
    <row r="1534" spans="1:49" x14ac:dyDescent="0.2">
      <c r="A1534">
        <v>1532</v>
      </c>
      <c r="B1534" t="s">
        <v>7520</v>
      </c>
      <c r="C1534" t="s">
        <v>7519</v>
      </c>
      <c r="F1534" t="s">
        <v>7518</v>
      </c>
      <c r="G1534" t="s">
        <v>10</v>
      </c>
      <c r="H1534" t="s">
        <v>9</v>
      </c>
      <c r="I1534" t="s">
        <v>7517</v>
      </c>
      <c r="J1534" t="s">
        <v>7516</v>
      </c>
      <c r="K1534" t="s">
        <v>7515</v>
      </c>
      <c r="L1534" t="s">
        <v>7514</v>
      </c>
      <c r="M1534" t="s">
        <v>7513</v>
      </c>
      <c r="N1534">
        <v>7</v>
      </c>
      <c r="O1534" t="s">
        <v>7512</v>
      </c>
      <c r="P1534" t="s">
        <v>7511</v>
      </c>
      <c r="Q1534" t="s">
        <v>7510</v>
      </c>
      <c r="R1534" s="7">
        <v>39674</v>
      </c>
      <c r="S1534" s="8">
        <f t="shared" si="184"/>
        <v>2008</v>
      </c>
      <c r="T1534" s="8">
        <v>2008</v>
      </c>
      <c r="U1534" s="8">
        <f t="shared" si="185"/>
        <v>14</v>
      </c>
      <c r="V1534" s="7">
        <v>39674</v>
      </c>
      <c r="W1534" t="s">
        <v>934</v>
      </c>
      <c r="X1534" s="2">
        <v>0.86399999999999999</v>
      </c>
      <c r="Y1534" s="6">
        <f t="shared" si="186"/>
        <v>2.3063986546007848E-2</v>
      </c>
      <c r="AA1534">
        <v>15206106</v>
      </c>
      <c r="AB1534">
        <v>26970</v>
      </c>
      <c r="AD1534" t="s">
        <v>4</v>
      </c>
      <c r="AE1534">
        <v>112</v>
      </c>
      <c r="AF1534">
        <v>32</v>
      </c>
      <c r="AH1534" t="s">
        <v>7509</v>
      </c>
      <c r="AI1534" t="s">
        <v>7508</v>
      </c>
      <c r="AK1534" t="s">
        <v>7507</v>
      </c>
      <c r="AL1534">
        <v>24</v>
      </c>
      <c r="AM1534" s="5">
        <f t="shared" si="187"/>
        <v>1.7142857142857142</v>
      </c>
      <c r="AN1534" s="4">
        <f t="shared" si="188"/>
        <v>2.5964191053172497E-3</v>
      </c>
      <c r="AO1534" s="3"/>
      <c r="AP1534">
        <v>0</v>
      </c>
      <c r="AR1534" t="s">
        <v>20</v>
      </c>
      <c r="AT1534" s="2">
        <v>2.9910000000000001</v>
      </c>
      <c r="AU1534" s="1">
        <f t="shared" si="189"/>
        <v>1.6923716313800667</v>
      </c>
      <c r="AV1534" s="1">
        <f t="shared" si="190"/>
        <v>1.2830202825662549</v>
      </c>
      <c r="AW1534" s="1">
        <f t="shared" si="191"/>
        <v>0.87366893375244292</v>
      </c>
    </row>
    <row r="1535" spans="1:49" x14ac:dyDescent="0.2">
      <c r="A1535">
        <v>1533</v>
      </c>
      <c r="B1535" t="s">
        <v>7506</v>
      </c>
      <c r="C1535" t="s">
        <v>7505</v>
      </c>
      <c r="F1535" t="s">
        <v>7504</v>
      </c>
      <c r="G1535" t="s">
        <v>10</v>
      </c>
      <c r="H1535" t="s">
        <v>9</v>
      </c>
      <c r="I1535" t="s">
        <v>7503</v>
      </c>
      <c r="J1535" t="s">
        <v>7502</v>
      </c>
      <c r="K1535" t="s">
        <v>7501</v>
      </c>
      <c r="L1535" t="s">
        <v>7500</v>
      </c>
      <c r="M1535" t="s">
        <v>7499</v>
      </c>
      <c r="N1535">
        <v>11</v>
      </c>
      <c r="O1535" t="s">
        <v>7498</v>
      </c>
      <c r="P1535" t="s">
        <v>7497</v>
      </c>
      <c r="Q1535" t="s">
        <v>7496</v>
      </c>
      <c r="R1535" s="7">
        <v>39672</v>
      </c>
      <c r="S1535" s="8">
        <f t="shared" si="184"/>
        <v>2008</v>
      </c>
      <c r="T1535" s="8">
        <v>2008</v>
      </c>
      <c r="U1535" s="8">
        <f t="shared" si="185"/>
        <v>14</v>
      </c>
      <c r="V1535" s="7">
        <v>2008</v>
      </c>
      <c r="W1535" t="s">
        <v>1029</v>
      </c>
      <c r="X1535" s="2">
        <v>0.82</v>
      </c>
      <c r="Y1535" s="6">
        <f t="shared" si="186"/>
        <v>2.1889431675609299E-2</v>
      </c>
      <c r="AA1535">
        <v>189456</v>
      </c>
      <c r="AB1535">
        <v>15361</v>
      </c>
      <c r="AD1535" t="s">
        <v>4</v>
      </c>
      <c r="AE1535">
        <v>57</v>
      </c>
      <c r="AF1535">
        <v>11</v>
      </c>
      <c r="AH1535" t="s">
        <v>7495</v>
      </c>
      <c r="AI1535" t="s">
        <v>7494</v>
      </c>
      <c r="AJ1535" t="s">
        <v>7493</v>
      </c>
      <c r="AK1535" t="s">
        <v>7492</v>
      </c>
      <c r="AL1535">
        <v>23</v>
      </c>
      <c r="AM1535" s="5">
        <f t="shared" si="187"/>
        <v>1.6428571428571428</v>
      </c>
      <c r="AN1535" s="4">
        <f t="shared" si="188"/>
        <v>2.4882349759290309E-3</v>
      </c>
      <c r="AO1535" s="3"/>
      <c r="AP1535">
        <v>0</v>
      </c>
      <c r="AR1535" t="s">
        <v>20</v>
      </c>
      <c r="AT1535" s="2" t="s">
        <v>0</v>
      </c>
      <c r="AU1535" s="1">
        <f t="shared" si="189"/>
        <v>1.6069072665705217</v>
      </c>
      <c r="AV1535" s="1">
        <f t="shared" si="190"/>
        <v>1.2188833325769164</v>
      </c>
      <c r="AW1535" s="1">
        <f t="shared" si="191"/>
        <v>0.83085939858331104</v>
      </c>
    </row>
    <row r="1536" spans="1:49" x14ac:dyDescent="0.2">
      <c r="A1536">
        <v>1534</v>
      </c>
      <c r="B1536" t="s">
        <v>7491</v>
      </c>
      <c r="C1536" t="s">
        <v>7490</v>
      </c>
      <c r="F1536" t="s">
        <v>7489</v>
      </c>
      <c r="G1536" t="s">
        <v>10</v>
      </c>
      <c r="H1536" t="s">
        <v>9</v>
      </c>
      <c r="I1536" t="s">
        <v>7488</v>
      </c>
      <c r="J1536">
        <v>60033316</v>
      </c>
      <c r="K1536" t="s">
        <v>608</v>
      </c>
      <c r="L1536" t="s">
        <v>607</v>
      </c>
      <c r="M1536" t="s">
        <v>606</v>
      </c>
      <c r="N1536">
        <v>3</v>
      </c>
      <c r="O1536" t="s">
        <v>7487</v>
      </c>
      <c r="P1536" t="s">
        <v>7486</v>
      </c>
      <c r="Q1536" t="s">
        <v>5906</v>
      </c>
      <c r="R1536" s="7">
        <v>39672</v>
      </c>
      <c r="S1536" s="8">
        <f t="shared" si="184"/>
        <v>2008</v>
      </c>
      <c r="T1536" s="8">
        <v>2008</v>
      </c>
      <c r="U1536" s="8">
        <f t="shared" si="185"/>
        <v>14</v>
      </c>
      <c r="V1536" s="7">
        <v>2008</v>
      </c>
      <c r="W1536" t="s">
        <v>1095</v>
      </c>
      <c r="X1536" s="2">
        <v>0.65500000000000003</v>
      </c>
      <c r="Y1536" s="6">
        <f t="shared" si="186"/>
        <v>1.7484850911614749E-2</v>
      </c>
      <c r="AA1536">
        <v>189375</v>
      </c>
      <c r="AB1536">
        <v>26051</v>
      </c>
      <c r="AD1536" t="s">
        <v>4</v>
      </c>
      <c r="AE1536">
        <v>50</v>
      </c>
      <c r="AF1536" t="s">
        <v>1904</v>
      </c>
      <c r="AH1536" t="s">
        <v>7485</v>
      </c>
      <c r="AI1536" t="s">
        <v>7484</v>
      </c>
      <c r="AJ1536" t="s">
        <v>7483</v>
      </c>
      <c r="AK1536" t="s">
        <v>7482</v>
      </c>
      <c r="AL1536">
        <v>10</v>
      </c>
      <c r="AM1536" s="5">
        <f t="shared" si="187"/>
        <v>0.7142857142857143</v>
      </c>
      <c r="AN1536" s="4">
        <f t="shared" si="188"/>
        <v>1.0818412938821875E-3</v>
      </c>
      <c r="AO1536" s="3"/>
      <c r="AP1536">
        <v>0</v>
      </c>
      <c r="AR1536" t="s">
        <v>20</v>
      </c>
      <c r="AT1536" s="2" t="s">
        <v>0</v>
      </c>
      <c r="AU1536" s="1">
        <f t="shared" si="189"/>
        <v>1.2563948026294978</v>
      </c>
      <c r="AV1536" s="1">
        <f t="shared" si="190"/>
        <v>0.92833461027484676</v>
      </c>
      <c r="AW1536" s="1">
        <f t="shared" si="191"/>
        <v>0.60027441792019565</v>
      </c>
    </row>
    <row r="1537" spans="1:49" x14ac:dyDescent="0.2">
      <c r="A1537">
        <v>1535</v>
      </c>
      <c r="B1537" t="s">
        <v>7481</v>
      </c>
      <c r="C1537" t="s">
        <v>7480</v>
      </c>
      <c r="F1537" t="s">
        <v>7479</v>
      </c>
      <c r="G1537" t="s">
        <v>10</v>
      </c>
      <c r="H1537" t="s">
        <v>9</v>
      </c>
      <c r="I1537" t="s">
        <v>7478</v>
      </c>
      <c r="J1537" t="s">
        <v>7477</v>
      </c>
      <c r="K1537" t="s">
        <v>7476</v>
      </c>
      <c r="L1537" t="s">
        <v>7475</v>
      </c>
      <c r="M1537" t="s">
        <v>7474</v>
      </c>
      <c r="N1537">
        <v>4</v>
      </c>
      <c r="O1537" t="s">
        <v>7473</v>
      </c>
      <c r="P1537" t="s">
        <v>7472</v>
      </c>
      <c r="Q1537" t="s">
        <v>7471</v>
      </c>
      <c r="R1537" s="7">
        <v>39672</v>
      </c>
      <c r="S1537" s="8">
        <f t="shared" si="184"/>
        <v>2008</v>
      </c>
      <c r="T1537" s="8">
        <v>2008</v>
      </c>
      <c r="U1537" s="8">
        <f t="shared" si="185"/>
        <v>14</v>
      </c>
      <c r="V1537" s="7">
        <v>2008</v>
      </c>
      <c r="W1537" t="s">
        <v>1095</v>
      </c>
      <c r="X1537" s="2">
        <v>0.65500000000000003</v>
      </c>
      <c r="Y1537" s="6">
        <f t="shared" si="186"/>
        <v>1.7484850911614749E-2</v>
      </c>
      <c r="AA1537">
        <v>189375</v>
      </c>
      <c r="AB1537">
        <v>26051</v>
      </c>
      <c r="AD1537" t="s">
        <v>4</v>
      </c>
      <c r="AE1537">
        <v>50</v>
      </c>
      <c r="AF1537" t="s">
        <v>1434</v>
      </c>
      <c r="AH1537" t="s">
        <v>7470</v>
      </c>
      <c r="AI1537" t="s">
        <v>7469</v>
      </c>
      <c r="AJ1537" t="s">
        <v>7468</v>
      </c>
      <c r="AK1537" t="s">
        <v>7467</v>
      </c>
      <c r="AL1537">
        <v>18</v>
      </c>
      <c r="AM1537" s="5">
        <f t="shared" si="187"/>
        <v>1.2857142857142858</v>
      </c>
      <c r="AN1537" s="4">
        <f t="shared" si="188"/>
        <v>1.9473143289879377E-3</v>
      </c>
      <c r="AO1537" s="3"/>
      <c r="AP1537">
        <v>0</v>
      </c>
      <c r="AR1537" t="s">
        <v>20</v>
      </c>
      <c r="AT1537" s="2" t="s">
        <v>0</v>
      </c>
      <c r="AU1537" s="1">
        <f t="shared" si="189"/>
        <v>1.2823589936826705</v>
      </c>
      <c r="AV1537" s="1">
        <f t="shared" si="190"/>
        <v>0.97160826203013428</v>
      </c>
      <c r="AW1537" s="1">
        <f t="shared" si="191"/>
        <v>0.66085753037759809</v>
      </c>
    </row>
    <row r="1538" spans="1:49" x14ac:dyDescent="0.2">
      <c r="A1538">
        <v>1536</v>
      </c>
      <c r="B1538" t="s">
        <v>7466</v>
      </c>
      <c r="C1538" t="s">
        <v>7465</v>
      </c>
      <c r="F1538" t="s">
        <v>7464</v>
      </c>
      <c r="G1538" t="s">
        <v>10</v>
      </c>
      <c r="H1538" t="s">
        <v>9</v>
      </c>
      <c r="I1538" t="s">
        <v>797</v>
      </c>
      <c r="J1538">
        <v>60014156</v>
      </c>
      <c r="K1538" t="s">
        <v>7463</v>
      </c>
      <c r="L1538" t="s">
        <v>136</v>
      </c>
      <c r="M1538" t="s">
        <v>135</v>
      </c>
      <c r="N1538">
        <v>5</v>
      </c>
      <c r="O1538" t="s">
        <v>7462</v>
      </c>
      <c r="P1538" t="s">
        <v>7461</v>
      </c>
      <c r="Q1538" t="s">
        <v>7460</v>
      </c>
      <c r="R1538" s="7">
        <v>39672</v>
      </c>
      <c r="S1538" s="8">
        <f t="shared" ref="S1538:S1601" si="192">YEAR(R1538)</f>
        <v>2008</v>
      </c>
      <c r="T1538" s="8">
        <v>2008</v>
      </c>
      <c r="U1538" s="8">
        <f t="shared" ref="U1538:U1601" si="193">2022-T1538</f>
        <v>14</v>
      </c>
      <c r="V1538" s="7">
        <v>2008</v>
      </c>
      <c r="W1538" t="s">
        <v>909</v>
      </c>
      <c r="X1538" s="2">
        <v>0.79900000000000004</v>
      </c>
      <c r="Y1538" s="6">
        <f t="shared" ref="Y1538:Y1601" si="194">(X1538-$Z$4)/($Z$3-$Z$4)</f>
        <v>2.1328848669282724E-2</v>
      </c>
      <c r="AA1538">
        <v>15497747</v>
      </c>
      <c r="AB1538">
        <v>9500153930</v>
      </c>
      <c r="AD1538" t="s">
        <v>4</v>
      </c>
      <c r="AE1538">
        <v>55</v>
      </c>
      <c r="AF1538">
        <v>8</v>
      </c>
      <c r="AH1538" t="s">
        <v>7459</v>
      </c>
      <c r="AI1538" t="s">
        <v>7458</v>
      </c>
      <c r="AJ1538" t="s">
        <v>7457</v>
      </c>
      <c r="AK1538" t="s">
        <v>7456</v>
      </c>
      <c r="AL1538">
        <v>23</v>
      </c>
      <c r="AM1538" s="5">
        <f t="shared" ref="AM1538:AM1601" si="195">AL1538/U1538</f>
        <v>1.6428571428571428</v>
      </c>
      <c r="AN1538" s="4">
        <f t="shared" ref="AN1538:AN1601" si="196">(AM1538-$AO$4)/($AO$3-$AO$4)</f>
        <v>2.4882349759290309E-3</v>
      </c>
      <c r="AO1538" s="3"/>
      <c r="AP1538">
        <v>0</v>
      </c>
      <c r="AQ1538" t="s">
        <v>1625</v>
      </c>
      <c r="AR1538" t="s">
        <v>7455</v>
      </c>
      <c r="AS1538" t="s">
        <v>1624</v>
      </c>
      <c r="AT1538" s="2" t="s">
        <v>0</v>
      </c>
      <c r="AU1538" s="1">
        <f t="shared" ref="AU1538:AU1601" si="197">(Y1538*0.7+AN1538*0.3)*100</f>
        <v>1.5676664561276614</v>
      </c>
      <c r="AV1538" s="1">
        <f t="shared" ref="AV1538:AV1601" si="198">(Y1538*0.5+AN1538*0.5)*100</f>
        <v>1.1908541822605878</v>
      </c>
      <c r="AW1538" s="1">
        <f t="shared" ref="AW1538:AW1601" si="199">(Y1538*0.3+AN1538*0.7)*100</f>
        <v>0.81404190839351376</v>
      </c>
    </row>
    <row r="1539" spans="1:49" x14ac:dyDescent="0.2">
      <c r="A1539">
        <v>1537</v>
      </c>
      <c r="B1539" t="s">
        <v>7454</v>
      </c>
      <c r="C1539" t="s">
        <v>7453</v>
      </c>
      <c r="F1539" t="s">
        <v>7452</v>
      </c>
      <c r="G1539" t="s">
        <v>10</v>
      </c>
      <c r="H1539" t="s">
        <v>9</v>
      </c>
      <c r="I1539" t="s">
        <v>7451</v>
      </c>
      <c r="J1539" t="s">
        <v>7450</v>
      </c>
      <c r="K1539" t="s">
        <v>7449</v>
      </c>
      <c r="L1539" t="s">
        <v>7448</v>
      </c>
      <c r="M1539" t="s">
        <v>7447</v>
      </c>
      <c r="N1539">
        <v>4</v>
      </c>
      <c r="O1539" t="s">
        <v>7446</v>
      </c>
      <c r="P1539" t="s">
        <v>7445</v>
      </c>
      <c r="Q1539" t="s">
        <v>7444</v>
      </c>
      <c r="R1539" s="7">
        <v>39672</v>
      </c>
      <c r="S1539" s="8">
        <f t="shared" si="192"/>
        <v>2008</v>
      </c>
      <c r="T1539" s="8">
        <v>2008</v>
      </c>
      <c r="U1539" s="8">
        <f t="shared" si="193"/>
        <v>14</v>
      </c>
      <c r="V1539" s="7">
        <v>39672</v>
      </c>
      <c r="W1539" t="s">
        <v>1427</v>
      </c>
      <c r="X1539" s="2">
        <v>1.5029999999999999</v>
      </c>
      <c r="Y1539" s="6">
        <f t="shared" si="194"/>
        <v>4.0121726595659483E-2</v>
      </c>
      <c r="AA1539">
        <v>10980121</v>
      </c>
      <c r="AB1539">
        <v>11000153773</v>
      </c>
      <c r="AC1539" t="s">
        <v>1426</v>
      </c>
      <c r="AD1539" t="s">
        <v>4</v>
      </c>
      <c r="AE1539">
        <v>78</v>
      </c>
      <c r="AF1539">
        <v>8</v>
      </c>
      <c r="AG1539">
        <v>85115</v>
      </c>
      <c r="AI1539" t="s">
        <v>7443</v>
      </c>
      <c r="AK1539" t="s">
        <v>7442</v>
      </c>
      <c r="AL1539">
        <v>243</v>
      </c>
      <c r="AM1539" s="5">
        <f t="shared" si="195"/>
        <v>17.357142857142858</v>
      </c>
      <c r="AN1539" s="4">
        <f t="shared" si="196"/>
        <v>2.6288743441337158E-2</v>
      </c>
      <c r="AO1539" s="3"/>
      <c r="AP1539">
        <v>0</v>
      </c>
      <c r="AR1539" t="s">
        <v>20</v>
      </c>
      <c r="AT1539" s="2" t="s">
        <v>0</v>
      </c>
      <c r="AU1539" s="1">
        <f t="shared" si="197"/>
        <v>3.5971831649362782</v>
      </c>
      <c r="AV1539" s="1">
        <f t="shared" si="198"/>
        <v>3.320523501849832</v>
      </c>
      <c r="AW1539" s="1">
        <f t="shared" si="199"/>
        <v>3.0438638387633854</v>
      </c>
    </row>
    <row r="1540" spans="1:49" x14ac:dyDescent="0.2">
      <c r="A1540">
        <v>1538</v>
      </c>
      <c r="B1540" t="s">
        <v>7441</v>
      </c>
      <c r="C1540" t="s">
        <v>7440</v>
      </c>
      <c r="F1540" t="s">
        <v>7439</v>
      </c>
      <c r="G1540" t="s">
        <v>10</v>
      </c>
      <c r="H1540" t="s">
        <v>9</v>
      </c>
      <c r="I1540" t="s">
        <v>7438</v>
      </c>
      <c r="J1540" t="s">
        <v>7437</v>
      </c>
      <c r="K1540" t="s">
        <v>7436</v>
      </c>
      <c r="L1540" t="s">
        <v>7435</v>
      </c>
      <c r="M1540" t="s">
        <v>7434</v>
      </c>
      <c r="N1540">
        <v>2</v>
      </c>
      <c r="O1540" t="s">
        <v>7433</v>
      </c>
      <c r="P1540" t="s">
        <v>7432</v>
      </c>
      <c r="Q1540" t="s">
        <v>7431</v>
      </c>
      <c r="R1540" s="7">
        <v>39672</v>
      </c>
      <c r="S1540" s="8">
        <f t="shared" si="192"/>
        <v>2008</v>
      </c>
      <c r="T1540" s="8">
        <v>2008</v>
      </c>
      <c r="U1540" s="8">
        <f t="shared" si="193"/>
        <v>14</v>
      </c>
      <c r="V1540" s="7">
        <v>2008</v>
      </c>
      <c r="W1540" t="s">
        <v>45</v>
      </c>
      <c r="X1540" s="2">
        <v>0.317</v>
      </c>
      <c r="Y1540" s="6">
        <f t="shared" si="194"/>
        <v>8.4621339526440836E-3</v>
      </c>
      <c r="AA1540">
        <v>16876172</v>
      </c>
      <c r="AB1540">
        <v>15300154801</v>
      </c>
      <c r="AC1540">
        <v>16876180</v>
      </c>
      <c r="AD1540" t="s">
        <v>4</v>
      </c>
      <c r="AE1540">
        <v>2008</v>
      </c>
      <c r="AG1540">
        <v>491503</v>
      </c>
      <c r="AI1540" t="s">
        <v>7430</v>
      </c>
      <c r="AK1540" t="s">
        <v>7429</v>
      </c>
      <c r="AL1540">
        <v>5</v>
      </c>
      <c r="AM1540" s="5">
        <f t="shared" si="195"/>
        <v>0.35714285714285715</v>
      </c>
      <c r="AN1540" s="4">
        <f t="shared" si="196"/>
        <v>5.4092064694109376E-4</v>
      </c>
      <c r="AO1540" s="3"/>
      <c r="AP1540">
        <v>1</v>
      </c>
      <c r="AR1540" t="s">
        <v>20</v>
      </c>
      <c r="AT1540" s="2">
        <v>1.63</v>
      </c>
      <c r="AU1540" s="1">
        <f t="shared" si="197"/>
        <v>0.60857699609331861</v>
      </c>
      <c r="AV1540" s="1">
        <f t="shared" si="198"/>
        <v>0.45015272997925881</v>
      </c>
      <c r="AW1540" s="1">
        <f t="shared" si="199"/>
        <v>0.29172846386519907</v>
      </c>
    </row>
    <row r="1541" spans="1:49" x14ac:dyDescent="0.2">
      <c r="A1541">
        <v>1539</v>
      </c>
      <c r="B1541" t="s">
        <v>7428</v>
      </c>
      <c r="C1541" t="s">
        <v>7427</v>
      </c>
      <c r="F1541" t="s">
        <v>7426</v>
      </c>
      <c r="G1541" t="s">
        <v>10</v>
      </c>
      <c r="H1541" t="s">
        <v>9</v>
      </c>
      <c r="I1541" t="s">
        <v>7425</v>
      </c>
      <c r="J1541">
        <v>60010365</v>
      </c>
      <c r="K1541" t="s">
        <v>1740</v>
      </c>
      <c r="L1541" t="s">
        <v>1739</v>
      </c>
      <c r="M1541" t="s">
        <v>216</v>
      </c>
      <c r="N1541">
        <v>3</v>
      </c>
      <c r="O1541" t="s">
        <v>7424</v>
      </c>
      <c r="P1541" t="s">
        <v>7423</v>
      </c>
      <c r="Q1541" t="s">
        <v>7422</v>
      </c>
      <c r="R1541" s="7">
        <v>39672</v>
      </c>
      <c r="S1541" s="8">
        <f t="shared" si="192"/>
        <v>2008</v>
      </c>
      <c r="T1541" s="8">
        <v>2008</v>
      </c>
      <c r="U1541" s="8">
        <f t="shared" si="193"/>
        <v>14</v>
      </c>
      <c r="V1541" s="7">
        <v>2008</v>
      </c>
      <c r="W1541" t="s">
        <v>21</v>
      </c>
      <c r="X1541" s="2">
        <v>0.46100000000000002</v>
      </c>
      <c r="Y1541" s="6">
        <f t="shared" si="194"/>
        <v>1.2306131710312059E-2</v>
      </c>
      <c r="AA1541">
        <v>16871472</v>
      </c>
      <c r="AB1541">
        <v>18202</v>
      </c>
      <c r="AC1541">
        <v>16871499</v>
      </c>
      <c r="AD1541" t="s">
        <v>4</v>
      </c>
      <c r="AE1541">
        <v>2008</v>
      </c>
      <c r="AG1541">
        <v>895654</v>
      </c>
      <c r="AI1541" t="s">
        <v>7421</v>
      </c>
      <c r="AK1541" t="s">
        <v>7420</v>
      </c>
      <c r="AL1541">
        <v>2</v>
      </c>
      <c r="AM1541" s="5">
        <f t="shared" si="195"/>
        <v>0.14285714285714285</v>
      </c>
      <c r="AN1541" s="4">
        <f t="shared" si="196"/>
        <v>2.1636825877643749E-4</v>
      </c>
      <c r="AO1541" s="3"/>
      <c r="AP1541">
        <v>1</v>
      </c>
      <c r="AR1541" t="s">
        <v>20</v>
      </c>
      <c r="AT1541" s="2" t="s">
        <v>0</v>
      </c>
      <c r="AU1541" s="1">
        <f t="shared" si="197"/>
        <v>0.86792026748513718</v>
      </c>
      <c r="AV1541" s="1">
        <f t="shared" si="198"/>
        <v>0.62612499845442482</v>
      </c>
      <c r="AW1541" s="1">
        <f t="shared" si="199"/>
        <v>0.38432972942371241</v>
      </c>
    </row>
    <row r="1542" spans="1:49" x14ac:dyDescent="0.2">
      <c r="A1542">
        <v>1540</v>
      </c>
      <c r="B1542" t="s">
        <v>7419</v>
      </c>
      <c r="C1542" t="s">
        <v>7418</v>
      </c>
      <c r="F1542" t="s">
        <v>7417</v>
      </c>
      <c r="G1542" t="s">
        <v>10</v>
      </c>
      <c r="H1542" t="s">
        <v>9</v>
      </c>
      <c r="I1542" t="s">
        <v>443</v>
      </c>
      <c r="J1542">
        <v>60121655</v>
      </c>
      <c r="K1542" t="s">
        <v>7416</v>
      </c>
      <c r="L1542" t="s">
        <v>186</v>
      </c>
      <c r="M1542" t="s">
        <v>15</v>
      </c>
      <c r="N1542">
        <v>2</v>
      </c>
      <c r="O1542" t="s">
        <v>7415</v>
      </c>
      <c r="P1542" t="s">
        <v>7414</v>
      </c>
      <c r="Q1542" t="s">
        <v>7413</v>
      </c>
      <c r="R1542" s="7">
        <v>39672</v>
      </c>
      <c r="S1542" s="8">
        <f t="shared" si="192"/>
        <v>2008</v>
      </c>
      <c r="T1542" s="8">
        <v>2008</v>
      </c>
      <c r="U1542" s="8">
        <f t="shared" si="193"/>
        <v>14</v>
      </c>
      <c r="V1542" s="7">
        <v>2008</v>
      </c>
      <c r="W1542" t="s">
        <v>21</v>
      </c>
      <c r="X1542" s="2">
        <v>0.46100000000000002</v>
      </c>
      <c r="Y1542" s="6">
        <f t="shared" si="194"/>
        <v>1.2306131710312059E-2</v>
      </c>
      <c r="AA1542">
        <v>16871472</v>
      </c>
      <c r="AB1542">
        <v>18202</v>
      </c>
      <c r="AC1542">
        <v>16871499</v>
      </c>
      <c r="AD1542" t="s">
        <v>4</v>
      </c>
      <c r="AE1542">
        <v>2008</v>
      </c>
      <c r="AG1542">
        <v>125892</v>
      </c>
      <c r="AI1542" t="s">
        <v>7412</v>
      </c>
      <c r="AK1542" t="s">
        <v>7411</v>
      </c>
      <c r="AL1542">
        <v>3</v>
      </c>
      <c r="AM1542" s="5">
        <f t="shared" si="195"/>
        <v>0.21428571428571427</v>
      </c>
      <c r="AN1542" s="4">
        <f t="shared" si="196"/>
        <v>3.2455238816465621E-4</v>
      </c>
      <c r="AO1542" s="3"/>
      <c r="AP1542">
        <v>1</v>
      </c>
      <c r="AQ1542" t="s">
        <v>365</v>
      </c>
      <c r="AR1542" t="s">
        <v>1047</v>
      </c>
      <c r="AS1542" t="s">
        <v>364</v>
      </c>
      <c r="AT1542" s="2" t="s">
        <v>0</v>
      </c>
      <c r="AU1542" s="1">
        <f t="shared" si="197"/>
        <v>0.87116579136678374</v>
      </c>
      <c r="AV1542" s="1">
        <f t="shared" si="198"/>
        <v>0.63153420492383572</v>
      </c>
      <c r="AW1542" s="1">
        <f t="shared" si="199"/>
        <v>0.39190261848088775</v>
      </c>
    </row>
    <row r="1543" spans="1:49" x14ac:dyDescent="0.2">
      <c r="A1543">
        <v>1541</v>
      </c>
      <c r="B1543" t="s">
        <v>7410</v>
      </c>
      <c r="C1543" t="s">
        <v>7409</v>
      </c>
      <c r="F1543" t="s">
        <v>7408</v>
      </c>
      <c r="G1543" t="s">
        <v>10</v>
      </c>
      <c r="H1543" t="s">
        <v>9</v>
      </c>
      <c r="I1543" t="s">
        <v>7407</v>
      </c>
      <c r="J1543" t="s">
        <v>7406</v>
      </c>
      <c r="K1543" t="s">
        <v>7405</v>
      </c>
      <c r="L1543" t="s">
        <v>7404</v>
      </c>
      <c r="M1543" t="s">
        <v>233</v>
      </c>
      <c r="N1543">
        <v>3</v>
      </c>
      <c r="O1543" t="s">
        <v>7403</v>
      </c>
      <c r="P1543" t="s">
        <v>7402</v>
      </c>
      <c r="Q1543" t="s">
        <v>7401</v>
      </c>
      <c r="R1543" s="7">
        <v>39671</v>
      </c>
      <c r="S1543" s="8">
        <f t="shared" si="192"/>
        <v>2008</v>
      </c>
      <c r="T1543" s="8">
        <v>2008</v>
      </c>
      <c r="U1543" s="8">
        <f t="shared" si="193"/>
        <v>14</v>
      </c>
      <c r="V1543" s="7">
        <v>39671</v>
      </c>
      <c r="W1543" t="s">
        <v>956</v>
      </c>
      <c r="X1543" s="2">
        <v>3.6880000000000002</v>
      </c>
      <c r="Y1543" s="6">
        <f t="shared" si="194"/>
        <v>9.8449053682496471E-2</v>
      </c>
      <c r="AA1543">
        <v>319007</v>
      </c>
      <c r="AB1543">
        <v>29150</v>
      </c>
      <c r="AC1543">
        <v>10797114</v>
      </c>
      <c r="AD1543" t="s">
        <v>4</v>
      </c>
      <c r="AE1543">
        <v>101</v>
      </c>
      <c r="AF1543">
        <v>7</v>
      </c>
      <c r="AG1543">
        <v>71101</v>
      </c>
      <c r="AI1543" t="s">
        <v>7400</v>
      </c>
      <c r="AK1543" t="s">
        <v>7399</v>
      </c>
      <c r="AL1543">
        <v>56</v>
      </c>
      <c r="AM1543" s="5">
        <f t="shared" si="195"/>
        <v>4</v>
      </c>
      <c r="AN1543" s="4">
        <f t="shared" si="196"/>
        <v>6.0583112457402496E-3</v>
      </c>
      <c r="AO1543" s="3"/>
      <c r="AP1543">
        <v>0</v>
      </c>
      <c r="AR1543" t="s">
        <v>20</v>
      </c>
      <c r="AT1543" s="2">
        <v>9.1609999999999996</v>
      </c>
      <c r="AU1543" s="1">
        <f t="shared" si="197"/>
        <v>7.073183095146959</v>
      </c>
      <c r="AV1543" s="1">
        <f t="shared" si="198"/>
        <v>5.2253682464118354</v>
      </c>
      <c r="AW1543" s="1">
        <f t="shared" si="199"/>
        <v>3.3775533976767114</v>
      </c>
    </row>
    <row r="1544" spans="1:49" x14ac:dyDescent="0.2">
      <c r="A1544">
        <v>1542</v>
      </c>
      <c r="B1544" t="s">
        <v>7398</v>
      </c>
      <c r="F1544" t="s">
        <v>7397</v>
      </c>
      <c r="G1544" t="s">
        <v>10</v>
      </c>
      <c r="H1544" t="s">
        <v>9</v>
      </c>
      <c r="I1544" t="s">
        <v>7396</v>
      </c>
      <c r="J1544">
        <v>60051534</v>
      </c>
      <c r="K1544" t="s">
        <v>7395</v>
      </c>
      <c r="L1544" t="s">
        <v>7394</v>
      </c>
      <c r="M1544" t="s">
        <v>7393</v>
      </c>
      <c r="N1544">
        <v>4</v>
      </c>
      <c r="O1544" t="s">
        <v>7392</v>
      </c>
      <c r="P1544" t="s">
        <v>7391</v>
      </c>
      <c r="Q1544" t="s">
        <v>7390</v>
      </c>
      <c r="R1544" s="7">
        <v>39671</v>
      </c>
      <c r="S1544" s="8">
        <f t="shared" si="192"/>
        <v>2008</v>
      </c>
      <c r="T1544" s="8">
        <v>2008</v>
      </c>
      <c r="U1544" s="8">
        <f t="shared" si="193"/>
        <v>14</v>
      </c>
      <c r="V1544" s="7">
        <v>2008</v>
      </c>
      <c r="W1544" t="s">
        <v>7389</v>
      </c>
      <c r="X1544" s="2">
        <v>0.191</v>
      </c>
      <c r="Y1544" s="6">
        <f t="shared" si="194"/>
        <v>5.0986359146846056E-3</v>
      </c>
      <c r="AA1544">
        <v>13353632</v>
      </c>
      <c r="AB1544">
        <v>4000151606</v>
      </c>
      <c r="AD1544" t="s">
        <v>4</v>
      </c>
      <c r="AE1544">
        <v>59</v>
      </c>
      <c r="AF1544">
        <v>4</v>
      </c>
      <c r="AH1544" t="s">
        <v>7388</v>
      </c>
      <c r="AI1544" t="s">
        <v>7387</v>
      </c>
      <c r="AJ1544" t="s">
        <v>7386</v>
      </c>
      <c r="AK1544" t="s">
        <v>7385</v>
      </c>
      <c r="AL1544">
        <v>120</v>
      </c>
      <c r="AM1544" s="5">
        <f t="shared" si="195"/>
        <v>8.5714285714285712</v>
      </c>
      <c r="AN1544" s="4">
        <f t="shared" si="196"/>
        <v>1.2982095526586249E-2</v>
      </c>
      <c r="AO1544" s="3"/>
      <c r="AP1544">
        <v>0</v>
      </c>
      <c r="AR1544" t="s">
        <v>20</v>
      </c>
      <c r="AT1544" s="2" t="s">
        <v>0</v>
      </c>
      <c r="AU1544" s="1">
        <f t="shared" si="197"/>
        <v>0.74636737982550982</v>
      </c>
      <c r="AV1544" s="1">
        <f t="shared" si="198"/>
        <v>0.90403657206354282</v>
      </c>
      <c r="AW1544" s="1">
        <f t="shared" si="199"/>
        <v>1.0617057643015755</v>
      </c>
    </row>
    <row r="1545" spans="1:49" x14ac:dyDescent="0.2">
      <c r="A1545">
        <v>1543</v>
      </c>
      <c r="B1545" t="s">
        <v>7384</v>
      </c>
      <c r="F1545" t="s">
        <v>7383</v>
      </c>
      <c r="G1545" t="s">
        <v>10</v>
      </c>
      <c r="H1545" t="s">
        <v>9</v>
      </c>
      <c r="I1545" t="s">
        <v>7382</v>
      </c>
      <c r="J1545">
        <v>60000036</v>
      </c>
      <c r="K1545" t="s">
        <v>7381</v>
      </c>
      <c r="L1545" t="s">
        <v>1754</v>
      </c>
      <c r="M1545" t="s">
        <v>559</v>
      </c>
      <c r="N1545">
        <v>2</v>
      </c>
      <c r="O1545" t="s">
        <v>7380</v>
      </c>
      <c r="P1545" t="s">
        <v>7379</v>
      </c>
      <c r="Q1545" t="s">
        <v>7378</v>
      </c>
      <c r="R1545" s="7">
        <v>39671</v>
      </c>
      <c r="S1545" s="8">
        <f t="shared" si="192"/>
        <v>2008</v>
      </c>
      <c r="T1545" s="8">
        <v>2008</v>
      </c>
      <c r="U1545" s="8">
        <f t="shared" si="193"/>
        <v>14</v>
      </c>
      <c r="V1545" s="7">
        <v>2008</v>
      </c>
      <c r="W1545" t="s">
        <v>7377</v>
      </c>
      <c r="X1545" s="2">
        <v>0.51</v>
      </c>
      <c r="Y1545" s="6">
        <f t="shared" si="194"/>
        <v>1.3614158725074078E-2</v>
      </c>
      <c r="AA1545">
        <v>2148358</v>
      </c>
      <c r="AB1545">
        <v>28430</v>
      </c>
      <c r="AD1545" t="s">
        <v>4</v>
      </c>
      <c r="AE1545">
        <v>72</v>
      </c>
      <c r="AF1545">
        <v>2</v>
      </c>
      <c r="AH1545" t="s">
        <v>7376</v>
      </c>
      <c r="AI1545" t="s">
        <v>7375</v>
      </c>
      <c r="AJ1545" t="s">
        <v>7374</v>
      </c>
      <c r="AK1545" t="s">
        <v>7373</v>
      </c>
      <c r="AL1545">
        <v>7</v>
      </c>
      <c r="AM1545" s="5">
        <f t="shared" si="195"/>
        <v>0.5</v>
      </c>
      <c r="AN1545" s="4">
        <f t="shared" si="196"/>
        <v>7.572889057175312E-4</v>
      </c>
      <c r="AO1545" s="3"/>
      <c r="AP1545">
        <v>0</v>
      </c>
      <c r="AR1545" t="s">
        <v>20</v>
      </c>
      <c r="AT1545" s="2">
        <v>1.5760000000000001</v>
      </c>
      <c r="AU1545" s="1">
        <f t="shared" si="197"/>
        <v>0.97570977792671132</v>
      </c>
      <c r="AV1545" s="1">
        <f t="shared" si="198"/>
        <v>0.71857238153958047</v>
      </c>
      <c r="AW1545" s="1">
        <f t="shared" si="199"/>
        <v>0.46143498515244952</v>
      </c>
    </row>
    <row r="1546" spans="1:49" x14ac:dyDescent="0.2">
      <c r="A1546">
        <v>1544</v>
      </c>
      <c r="B1546" t="s">
        <v>7372</v>
      </c>
      <c r="C1546" t="s">
        <v>7371</v>
      </c>
      <c r="F1546" t="s">
        <v>7370</v>
      </c>
      <c r="G1546" t="s">
        <v>10</v>
      </c>
      <c r="H1546" t="s">
        <v>9</v>
      </c>
      <c r="I1546" t="s">
        <v>7369</v>
      </c>
      <c r="J1546">
        <v>60001800</v>
      </c>
      <c r="K1546" t="s">
        <v>7368</v>
      </c>
      <c r="L1546" t="s">
        <v>7367</v>
      </c>
      <c r="M1546" t="s">
        <v>33</v>
      </c>
      <c r="N1546">
        <v>3</v>
      </c>
      <c r="O1546" t="s">
        <v>7366</v>
      </c>
      <c r="P1546" t="s">
        <v>7365</v>
      </c>
      <c r="Q1546" t="s">
        <v>7364</v>
      </c>
      <c r="R1546" s="7">
        <v>39670</v>
      </c>
      <c r="S1546" s="8">
        <f t="shared" si="192"/>
        <v>2008</v>
      </c>
      <c r="T1546" s="8">
        <v>2008</v>
      </c>
      <c r="U1546" s="8">
        <f t="shared" si="193"/>
        <v>14</v>
      </c>
      <c r="V1546" s="7">
        <v>39670</v>
      </c>
      <c r="W1546" t="s">
        <v>954</v>
      </c>
      <c r="X1546" s="2">
        <v>0.17799999999999999</v>
      </c>
      <c r="Y1546" s="6">
        <f t="shared" si="194"/>
        <v>4.7516083393395799E-3</v>
      </c>
      <c r="AB1546">
        <v>5300152204</v>
      </c>
      <c r="AC1546">
        <v>13492543</v>
      </c>
      <c r="AD1546" t="s">
        <v>4</v>
      </c>
      <c r="AE1546">
        <v>5</v>
      </c>
      <c r="AF1546">
        <v>15</v>
      </c>
      <c r="AH1546" t="s">
        <v>7363</v>
      </c>
      <c r="AI1546" t="s">
        <v>7362</v>
      </c>
      <c r="AJ1546" t="s">
        <v>7361</v>
      </c>
      <c r="AK1546" t="s">
        <v>7360</v>
      </c>
      <c r="AL1546">
        <v>2</v>
      </c>
      <c r="AM1546" s="5">
        <f t="shared" si="195"/>
        <v>0.14285714285714285</v>
      </c>
      <c r="AN1546" s="4">
        <f t="shared" si="196"/>
        <v>2.1636825877643749E-4</v>
      </c>
      <c r="AO1546" s="3"/>
      <c r="AP1546">
        <v>1</v>
      </c>
      <c r="AR1546" t="s">
        <v>20</v>
      </c>
      <c r="AT1546" s="2">
        <v>0.57799999999999996</v>
      </c>
      <c r="AU1546" s="1">
        <f t="shared" si="197"/>
        <v>0.33910363151706369</v>
      </c>
      <c r="AV1546" s="1">
        <f t="shared" si="198"/>
        <v>0.24839882990580087</v>
      </c>
      <c r="AW1546" s="1">
        <f t="shared" si="199"/>
        <v>0.15769402829453802</v>
      </c>
    </row>
    <row r="1547" spans="1:49" x14ac:dyDescent="0.2">
      <c r="A1547">
        <v>1545</v>
      </c>
      <c r="B1547" t="s">
        <v>7359</v>
      </c>
      <c r="C1547" t="s">
        <v>7358</v>
      </c>
      <c r="E1547">
        <v>18537134</v>
      </c>
      <c r="F1547" t="s">
        <v>7357</v>
      </c>
      <c r="G1547" t="s">
        <v>10</v>
      </c>
      <c r="H1547" t="s">
        <v>9</v>
      </c>
      <c r="I1547" t="s">
        <v>7356</v>
      </c>
      <c r="J1547">
        <v>60023324</v>
      </c>
      <c r="K1547" t="s">
        <v>7355</v>
      </c>
      <c r="L1547" t="s">
        <v>1721</v>
      </c>
      <c r="M1547" t="s">
        <v>15</v>
      </c>
      <c r="N1547">
        <v>3</v>
      </c>
      <c r="O1547" t="s">
        <v>7354</v>
      </c>
      <c r="P1547" t="s">
        <v>7353</v>
      </c>
      <c r="Q1547" t="s">
        <v>7352</v>
      </c>
      <c r="R1547" s="7">
        <v>39670</v>
      </c>
      <c r="S1547" s="8">
        <f t="shared" si="192"/>
        <v>2008</v>
      </c>
      <c r="T1547" s="8">
        <v>2008</v>
      </c>
      <c r="U1547" s="8">
        <f t="shared" si="193"/>
        <v>14</v>
      </c>
      <c r="V1547" s="7">
        <v>39670</v>
      </c>
      <c r="W1547" t="s">
        <v>83</v>
      </c>
      <c r="X1547" s="2">
        <v>1.855</v>
      </c>
      <c r="Y1547" s="6">
        <f t="shared" si="194"/>
        <v>4.9518165558847867E-2</v>
      </c>
      <c r="AA1547">
        <v>219967</v>
      </c>
      <c r="AB1547">
        <v>16689</v>
      </c>
      <c r="AC1547">
        <v>10969861</v>
      </c>
      <c r="AD1547" t="s">
        <v>4</v>
      </c>
      <c r="AE1547">
        <v>509</v>
      </c>
      <c r="AF1547">
        <v>5</v>
      </c>
      <c r="AH1547" t="s">
        <v>7351</v>
      </c>
      <c r="AI1547" t="s">
        <v>7350</v>
      </c>
      <c r="AJ1547" t="s">
        <v>7349</v>
      </c>
      <c r="AK1547" t="s">
        <v>7348</v>
      </c>
      <c r="AL1547">
        <v>16</v>
      </c>
      <c r="AM1547" s="5">
        <f t="shared" si="195"/>
        <v>1.1428571428571428</v>
      </c>
      <c r="AN1547" s="4">
        <f t="shared" si="196"/>
        <v>1.7309460702114999E-3</v>
      </c>
      <c r="AO1547" s="3"/>
      <c r="AP1547">
        <v>0</v>
      </c>
      <c r="AQ1547" t="s">
        <v>1213</v>
      </c>
      <c r="AR1547" t="s">
        <v>7347</v>
      </c>
      <c r="AS1547" t="s">
        <v>1212</v>
      </c>
      <c r="AT1547" s="2">
        <v>3.2149999999999999</v>
      </c>
      <c r="AU1547" s="1">
        <f t="shared" si="197"/>
        <v>3.5181999712256955</v>
      </c>
      <c r="AV1547" s="1">
        <f t="shared" si="198"/>
        <v>2.5624555814529684</v>
      </c>
      <c r="AW1547" s="1">
        <f t="shared" si="199"/>
        <v>1.6067111916802408</v>
      </c>
    </row>
    <row r="1548" spans="1:49" x14ac:dyDescent="0.2">
      <c r="A1548">
        <v>1546</v>
      </c>
      <c r="B1548" t="s">
        <v>7346</v>
      </c>
      <c r="C1548" t="s">
        <v>7345</v>
      </c>
      <c r="F1548" t="s">
        <v>7344</v>
      </c>
      <c r="G1548" t="s">
        <v>10</v>
      </c>
      <c r="H1548" t="s">
        <v>9</v>
      </c>
      <c r="I1548" t="s">
        <v>7343</v>
      </c>
      <c r="J1548" t="s">
        <v>7342</v>
      </c>
      <c r="K1548" t="s">
        <v>7341</v>
      </c>
      <c r="L1548" t="s">
        <v>7340</v>
      </c>
      <c r="M1548" t="s">
        <v>7339</v>
      </c>
      <c r="N1548">
        <v>3</v>
      </c>
      <c r="O1548" t="s">
        <v>7338</v>
      </c>
      <c r="P1548" t="s">
        <v>7337</v>
      </c>
      <c r="Q1548" t="s">
        <v>7336</v>
      </c>
      <c r="R1548" s="7">
        <v>39668</v>
      </c>
      <c r="S1548" s="8">
        <f t="shared" si="192"/>
        <v>2008</v>
      </c>
      <c r="T1548" s="8">
        <v>2008</v>
      </c>
      <c r="U1548" s="8">
        <f t="shared" si="193"/>
        <v>14</v>
      </c>
      <c r="V1548" s="7">
        <v>39668</v>
      </c>
      <c r="W1548" t="s">
        <v>1771</v>
      </c>
      <c r="X1548" s="2">
        <v>0</v>
      </c>
      <c r="Y1548" s="6">
        <f t="shared" si="194"/>
        <v>0</v>
      </c>
      <c r="AB1548">
        <v>21101038511</v>
      </c>
      <c r="AC1548">
        <v>21699291</v>
      </c>
      <c r="AD1548" t="s">
        <v>4</v>
      </c>
      <c r="AE1548">
        <v>113</v>
      </c>
      <c r="AF1548">
        <v>8</v>
      </c>
      <c r="AG1548" t="s">
        <v>7335</v>
      </c>
      <c r="AI1548" t="s">
        <v>7334</v>
      </c>
      <c r="AK1548" t="s">
        <v>7333</v>
      </c>
      <c r="AL1548">
        <v>56</v>
      </c>
      <c r="AM1548" s="5">
        <f t="shared" si="195"/>
        <v>4</v>
      </c>
      <c r="AN1548" s="4">
        <f t="shared" si="196"/>
        <v>6.0583112457402496E-3</v>
      </c>
      <c r="AO1548" s="3"/>
      <c r="AP1548">
        <v>1</v>
      </c>
      <c r="AR1548" t="s">
        <v>20</v>
      </c>
      <c r="AT1548" s="2" t="s">
        <v>0</v>
      </c>
      <c r="AU1548" s="1">
        <f t="shared" si="197"/>
        <v>0.1817493373722075</v>
      </c>
      <c r="AV1548" s="1">
        <f t="shared" si="198"/>
        <v>0.3029155622870125</v>
      </c>
      <c r="AW1548" s="1">
        <f t="shared" si="199"/>
        <v>0.42408178720181749</v>
      </c>
    </row>
    <row r="1549" spans="1:49" x14ac:dyDescent="0.2">
      <c r="A1549">
        <v>1547</v>
      </c>
      <c r="B1549" t="s">
        <v>7332</v>
      </c>
      <c r="C1549" t="s">
        <v>7331</v>
      </c>
      <c r="F1549" t="s">
        <v>7330</v>
      </c>
      <c r="G1549" t="s">
        <v>10</v>
      </c>
      <c r="H1549" t="s">
        <v>9</v>
      </c>
      <c r="I1549" t="s">
        <v>7329</v>
      </c>
      <c r="J1549" t="s">
        <v>7328</v>
      </c>
      <c r="K1549" t="s">
        <v>7327</v>
      </c>
      <c r="L1549" t="s">
        <v>7326</v>
      </c>
      <c r="M1549" t="s">
        <v>27</v>
      </c>
      <c r="N1549">
        <v>6</v>
      </c>
      <c r="O1549" t="s">
        <v>7325</v>
      </c>
      <c r="P1549" t="s">
        <v>7324</v>
      </c>
      <c r="Q1549" t="s">
        <v>7323</v>
      </c>
      <c r="R1549" s="7">
        <v>39668</v>
      </c>
      <c r="S1549" s="8">
        <f t="shared" si="192"/>
        <v>2008</v>
      </c>
      <c r="T1549" s="8">
        <v>2008</v>
      </c>
      <c r="U1549" s="8">
        <f t="shared" si="193"/>
        <v>14</v>
      </c>
      <c r="V1549" s="7">
        <v>39668</v>
      </c>
      <c r="W1549" t="s">
        <v>7322</v>
      </c>
      <c r="X1549" s="2">
        <v>0.48699999999999999</v>
      </c>
      <c r="Y1549" s="6">
        <f t="shared" si="194"/>
        <v>1.3000186861002109E-2</v>
      </c>
      <c r="AA1549">
        <v>214922</v>
      </c>
      <c r="AB1549">
        <v>130262</v>
      </c>
      <c r="AC1549">
        <v>13474065</v>
      </c>
      <c r="AD1549" t="s">
        <v>4</v>
      </c>
      <c r="AE1549">
        <v>47</v>
      </c>
      <c r="AF1549" t="s">
        <v>7321</v>
      </c>
      <c r="AH1549" t="s">
        <v>7320</v>
      </c>
      <c r="AI1549" t="s">
        <v>7319</v>
      </c>
      <c r="AJ1549" t="s">
        <v>7318</v>
      </c>
      <c r="AK1549" t="s">
        <v>7317</v>
      </c>
      <c r="AL1549">
        <v>49</v>
      </c>
      <c r="AM1549" s="5">
        <f t="shared" si="195"/>
        <v>3.5</v>
      </c>
      <c r="AN1549" s="4">
        <f t="shared" si="196"/>
        <v>5.301022340022719E-3</v>
      </c>
      <c r="AO1549" s="3"/>
      <c r="AP1549">
        <v>0</v>
      </c>
      <c r="AR1549" t="s">
        <v>20</v>
      </c>
      <c r="AT1549" s="2" t="s">
        <v>0</v>
      </c>
      <c r="AU1549" s="1">
        <f t="shared" si="197"/>
        <v>1.0690437504708292</v>
      </c>
      <c r="AV1549" s="1">
        <f t="shared" si="198"/>
        <v>0.91506046005124142</v>
      </c>
      <c r="AW1549" s="1">
        <f t="shared" si="199"/>
        <v>0.76107716963165351</v>
      </c>
    </row>
    <row r="1550" spans="1:49" x14ac:dyDescent="0.2">
      <c r="A1550">
        <v>1548</v>
      </c>
      <c r="B1550" t="s">
        <v>7316</v>
      </c>
      <c r="C1550" t="s">
        <v>7315</v>
      </c>
      <c r="F1550" t="s">
        <v>7314</v>
      </c>
      <c r="G1550" t="s">
        <v>10</v>
      </c>
      <c r="H1550" t="s">
        <v>9</v>
      </c>
      <c r="I1550" t="s">
        <v>1966</v>
      </c>
      <c r="J1550" t="s">
        <v>7313</v>
      </c>
      <c r="K1550" t="s">
        <v>7312</v>
      </c>
      <c r="L1550" t="s">
        <v>7311</v>
      </c>
      <c r="M1550" t="s">
        <v>7310</v>
      </c>
      <c r="N1550">
        <v>4</v>
      </c>
      <c r="O1550" t="s">
        <v>7309</v>
      </c>
      <c r="P1550" t="s">
        <v>7308</v>
      </c>
      <c r="Q1550" t="s">
        <v>7307</v>
      </c>
      <c r="R1550" s="7">
        <v>39668</v>
      </c>
      <c r="S1550" s="8">
        <f t="shared" si="192"/>
        <v>2008</v>
      </c>
      <c r="T1550" s="8">
        <v>2008</v>
      </c>
      <c r="U1550" s="8">
        <f t="shared" si="193"/>
        <v>14</v>
      </c>
      <c r="V1550" s="7">
        <v>39668</v>
      </c>
      <c r="W1550" t="s">
        <v>932</v>
      </c>
      <c r="X1550" s="2">
        <v>1.887</v>
      </c>
      <c r="Y1550" s="6">
        <f t="shared" si="194"/>
        <v>5.0372387282774087E-2</v>
      </c>
      <c r="AA1550">
        <v>15507998</v>
      </c>
      <c r="AB1550">
        <v>110157</v>
      </c>
      <c r="AC1550">
        <v>15502368</v>
      </c>
      <c r="AD1550" t="s">
        <v>4</v>
      </c>
      <c r="AE1550">
        <v>78</v>
      </c>
      <c r="AF1550">
        <v>4</v>
      </c>
      <c r="AG1550">
        <v>43003</v>
      </c>
      <c r="AI1550" t="s">
        <v>7306</v>
      </c>
      <c r="AK1550" t="s">
        <v>7305</v>
      </c>
      <c r="AL1550">
        <v>66</v>
      </c>
      <c r="AM1550" s="5">
        <f t="shared" si="195"/>
        <v>4.7142857142857144</v>
      </c>
      <c r="AN1550" s="4">
        <f t="shared" si="196"/>
        <v>7.1401525396224373E-3</v>
      </c>
      <c r="AO1550" s="3"/>
      <c r="AP1550">
        <v>0</v>
      </c>
      <c r="AQ1550" t="s">
        <v>12</v>
      </c>
      <c r="AR1550">
        <v>546035</v>
      </c>
      <c r="AS1550" t="s">
        <v>11</v>
      </c>
      <c r="AT1550" s="2" t="s">
        <v>0</v>
      </c>
      <c r="AU1550" s="1">
        <f t="shared" si="197"/>
        <v>3.7402716859828584</v>
      </c>
      <c r="AV1550" s="1">
        <f t="shared" si="198"/>
        <v>2.8756269911198262</v>
      </c>
      <c r="AW1550" s="1">
        <f t="shared" si="199"/>
        <v>2.0109822962567931</v>
      </c>
    </row>
    <row r="1551" spans="1:49" x14ac:dyDescent="0.2">
      <c r="A1551">
        <v>1549</v>
      </c>
      <c r="B1551" t="s">
        <v>7304</v>
      </c>
      <c r="C1551" t="s">
        <v>7303</v>
      </c>
      <c r="D1551" t="s">
        <v>7302</v>
      </c>
      <c r="E1551">
        <v>18503757</v>
      </c>
      <c r="F1551" t="s">
        <v>7301</v>
      </c>
      <c r="G1551" t="s">
        <v>10</v>
      </c>
      <c r="H1551" t="s">
        <v>9</v>
      </c>
      <c r="I1551" t="s">
        <v>1970</v>
      </c>
      <c r="J1551">
        <v>60014439</v>
      </c>
      <c r="K1551" t="s">
        <v>552</v>
      </c>
      <c r="L1551" t="s">
        <v>551</v>
      </c>
      <c r="M1551" t="s">
        <v>15</v>
      </c>
      <c r="N1551">
        <v>2</v>
      </c>
      <c r="O1551" t="s">
        <v>7300</v>
      </c>
      <c r="P1551" t="s">
        <v>7299</v>
      </c>
      <c r="Q1551" t="s">
        <v>550</v>
      </c>
      <c r="R1551" s="7">
        <v>39668</v>
      </c>
      <c r="S1551" s="8">
        <f t="shared" si="192"/>
        <v>2008</v>
      </c>
      <c r="T1551" s="8">
        <v>2008</v>
      </c>
      <c r="U1551" s="8">
        <f t="shared" si="193"/>
        <v>14</v>
      </c>
      <c r="V1551" s="7">
        <v>39668</v>
      </c>
      <c r="W1551" t="s">
        <v>1627</v>
      </c>
      <c r="X1551" s="2">
        <v>0.998</v>
      </c>
      <c r="Y1551" s="6">
        <f t="shared" si="194"/>
        <v>2.664104001494888E-2</v>
      </c>
      <c r="AA1551" t="s">
        <v>1626</v>
      </c>
      <c r="AB1551">
        <v>16845</v>
      </c>
      <c r="AC1551">
        <v>10902104</v>
      </c>
      <c r="AD1551" t="s">
        <v>4</v>
      </c>
      <c r="AE1551">
        <v>372</v>
      </c>
      <c r="AF1551">
        <v>4</v>
      </c>
      <c r="AH1551" t="s">
        <v>7298</v>
      </c>
      <c r="AI1551" t="s">
        <v>7297</v>
      </c>
      <c r="AJ1551" t="s">
        <v>7296</v>
      </c>
      <c r="AK1551" t="s">
        <v>7295</v>
      </c>
      <c r="AL1551">
        <v>33</v>
      </c>
      <c r="AM1551" s="5">
        <f t="shared" si="195"/>
        <v>2.3571428571428572</v>
      </c>
      <c r="AN1551" s="4">
        <f t="shared" si="196"/>
        <v>3.5700762698112187E-3</v>
      </c>
      <c r="AO1551" s="3"/>
      <c r="AP1551">
        <v>0</v>
      </c>
      <c r="AQ1551" t="s">
        <v>12</v>
      </c>
      <c r="AR1551" t="s">
        <v>7294</v>
      </c>
      <c r="AS1551" t="s">
        <v>11</v>
      </c>
      <c r="AT1551" s="2" t="s">
        <v>0</v>
      </c>
      <c r="AU1551" s="1">
        <f t="shared" si="197"/>
        <v>1.9719750891407581</v>
      </c>
      <c r="AV1551" s="1">
        <f t="shared" si="198"/>
        <v>1.5105558142380051</v>
      </c>
      <c r="AW1551" s="1">
        <f t="shared" si="199"/>
        <v>1.0491365393352516</v>
      </c>
    </row>
    <row r="1552" spans="1:49" x14ac:dyDescent="0.2">
      <c r="A1552">
        <v>1550</v>
      </c>
      <c r="B1552" t="s">
        <v>7293</v>
      </c>
      <c r="F1552" t="s">
        <v>7292</v>
      </c>
      <c r="G1552" t="s">
        <v>10</v>
      </c>
      <c r="H1552" t="s">
        <v>9</v>
      </c>
      <c r="I1552" t="s">
        <v>7291</v>
      </c>
      <c r="J1552" t="s">
        <v>7290</v>
      </c>
      <c r="K1552" t="s">
        <v>7289</v>
      </c>
      <c r="L1552" t="s">
        <v>7288</v>
      </c>
      <c r="M1552" t="s">
        <v>7287</v>
      </c>
      <c r="N1552">
        <v>3</v>
      </c>
      <c r="O1552" t="s">
        <v>7286</v>
      </c>
      <c r="P1552" t="s">
        <v>7285</v>
      </c>
      <c r="Q1552" t="s">
        <v>7284</v>
      </c>
      <c r="R1552" s="7">
        <v>39667</v>
      </c>
      <c r="S1552" s="8">
        <f t="shared" si="192"/>
        <v>2008</v>
      </c>
      <c r="T1552" s="8">
        <v>2008</v>
      </c>
      <c r="U1552" s="8">
        <f t="shared" si="193"/>
        <v>14</v>
      </c>
      <c r="V1552" s="7">
        <v>2008</v>
      </c>
      <c r="W1552" t="s">
        <v>7283</v>
      </c>
      <c r="X1552" s="2">
        <v>0.218</v>
      </c>
      <c r="Y1552" s="6">
        <f t="shared" si="194"/>
        <v>5.8193854942473512E-3</v>
      </c>
      <c r="AA1552">
        <v>79723</v>
      </c>
      <c r="AB1552">
        <v>13868</v>
      </c>
      <c r="AD1552" t="s">
        <v>4</v>
      </c>
      <c r="AE1552">
        <v>49</v>
      </c>
      <c r="AF1552">
        <v>2</v>
      </c>
      <c r="AH1552" t="s">
        <v>7282</v>
      </c>
      <c r="AI1552" t="s">
        <v>7281</v>
      </c>
      <c r="AJ1552" t="s">
        <v>7280</v>
      </c>
      <c r="AK1552" t="s">
        <v>7279</v>
      </c>
      <c r="AL1552">
        <v>4</v>
      </c>
      <c r="AM1552" s="5">
        <f t="shared" si="195"/>
        <v>0.2857142857142857</v>
      </c>
      <c r="AN1552" s="4">
        <f t="shared" si="196"/>
        <v>4.3273651755287499E-4</v>
      </c>
      <c r="AO1552" s="3"/>
      <c r="AP1552">
        <v>0</v>
      </c>
      <c r="AR1552" t="s">
        <v>20</v>
      </c>
      <c r="AT1552" s="2">
        <v>0.52700000000000002</v>
      </c>
      <c r="AU1552" s="1">
        <f t="shared" si="197"/>
        <v>0.42033908012390081</v>
      </c>
      <c r="AV1552" s="1">
        <f t="shared" si="198"/>
        <v>0.31260610059001132</v>
      </c>
      <c r="AW1552" s="1">
        <f t="shared" si="199"/>
        <v>0.20487312105612177</v>
      </c>
    </row>
    <row r="1553" spans="1:49" x14ac:dyDescent="0.2">
      <c r="A1553">
        <v>1551</v>
      </c>
      <c r="B1553" t="s">
        <v>7278</v>
      </c>
      <c r="C1553" t="s">
        <v>7277</v>
      </c>
      <c r="F1553" t="s">
        <v>7276</v>
      </c>
      <c r="G1553" t="s">
        <v>10</v>
      </c>
      <c r="H1553" t="s">
        <v>9</v>
      </c>
      <c r="I1553" t="s">
        <v>7275</v>
      </c>
      <c r="J1553" t="s">
        <v>7274</v>
      </c>
      <c r="K1553" t="s">
        <v>7273</v>
      </c>
      <c r="L1553" t="s">
        <v>7272</v>
      </c>
      <c r="M1553" t="s">
        <v>7271</v>
      </c>
      <c r="N1553">
        <v>2</v>
      </c>
      <c r="O1553" t="s">
        <v>7270</v>
      </c>
      <c r="P1553" t="s">
        <v>7269</v>
      </c>
      <c r="Q1553" t="s">
        <v>7268</v>
      </c>
      <c r="R1553" s="7">
        <v>39666</v>
      </c>
      <c r="S1553" s="8">
        <f t="shared" si="192"/>
        <v>2008</v>
      </c>
      <c r="T1553" s="8">
        <v>2008</v>
      </c>
      <c r="U1553" s="8">
        <f t="shared" si="193"/>
        <v>14</v>
      </c>
      <c r="V1553" s="7">
        <v>39666</v>
      </c>
      <c r="W1553" t="s">
        <v>952</v>
      </c>
      <c r="X1553" s="2">
        <v>0.621</v>
      </c>
      <c r="Y1553" s="6">
        <f t="shared" si="194"/>
        <v>1.6577240329943142E-2</v>
      </c>
      <c r="AA1553">
        <v>11755326</v>
      </c>
      <c r="AB1553">
        <v>4700151916</v>
      </c>
      <c r="AC1553">
        <v>11755334</v>
      </c>
      <c r="AD1553" t="s">
        <v>4</v>
      </c>
      <c r="AF1553">
        <v>1843</v>
      </c>
      <c r="AH1553" t="s">
        <v>874</v>
      </c>
      <c r="AI1553" t="s">
        <v>7267</v>
      </c>
      <c r="AJ1553" t="s">
        <v>7266</v>
      </c>
      <c r="AK1553" t="s">
        <v>7265</v>
      </c>
      <c r="AL1553">
        <v>13</v>
      </c>
      <c r="AM1553" s="5">
        <f t="shared" si="195"/>
        <v>0.9285714285714286</v>
      </c>
      <c r="AN1553" s="4">
        <f t="shared" si="196"/>
        <v>1.4063936820468438E-3</v>
      </c>
      <c r="AO1553" s="3"/>
      <c r="AP1553">
        <v>1</v>
      </c>
      <c r="AR1553" t="s">
        <v>20</v>
      </c>
      <c r="AT1553" s="2">
        <v>1.091</v>
      </c>
      <c r="AU1553" s="1">
        <f t="shared" si="197"/>
        <v>1.2025986335574252</v>
      </c>
      <c r="AV1553" s="1">
        <f t="shared" si="198"/>
        <v>0.89918170059949931</v>
      </c>
      <c r="AW1553" s="1">
        <f t="shared" si="199"/>
        <v>0.59576476764157327</v>
      </c>
    </row>
    <row r="1554" spans="1:49" x14ac:dyDescent="0.2">
      <c r="A1554">
        <v>1552</v>
      </c>
      <c r="B1554" t="s">
        <v>7264</v>
      </c>
      <c r="C1554" t="s">
        <v>7263</v>
      </c>
      <c r="F1554" t="s">
        <v>7262</v>
      </c>
      <c r="G1554" t="s">
        <v>10</v>
      </c>
      <c r="H1554" t="s">
        <v>9</v>
      </c>
      <c r="I1554" t="s">
        <v>7261</v>
      </c>
      <c r="J1554" t="s">
        <v>7260</v>
      </c>
      <c r="K1554" t="s">
        <v>7259</v>
      </c>
      <c r="L1554" t="s">
        <v>7258</v>
      </c>
      <c r="M1554" t="s">
        <v>1430</v>
      </c>
      <c r="N1554">
        <v>1</v>
      </c>
      <c r="O1554" t="s">
        <v>7257</v>
      </c>
      <c r="P1554">
        <v>7005668116</v>
      </c>
      <c r="Q1554" t="s">
        <v>7256</v>
      </c>
      <c r="R1554" s="7">
        <v>39666</v>
      </c>
      <c r="S1554" s="8">
        <f t="shared" si="192"/>
        <v>2008</v>
      </c>
      <c r="T1554" s="8">
        <v>2008</v>
      </c>
      <c r="U1554" s="8">
        <f t="shared" si="193"/>
        <v>14</v>
      </c>
      <c r="V1554" s="7">
        <v>39666</v>
      </c>
      <c r="W1554" t="s">
        <v>1816</v>
      </c>
      <c r="X1554" s="2">
        <v>1.0580000000000001</v>
      </c>
      <c r="Y1554" s="6">
        <f t="shared" si="194"/>
        <v>2.824270574731054E-2</v>
      </c>
      <c r="AA1554">
        <v>10502947</v>
      </c>
      <c r="AB1554">
        <v>29143</v>
      </c>
      <c r="AC1554">
        <v>10941622</v>
      </c>
      <c r="AD1554" t="s">
        <v>4</v>
      </c>
      <c r="AE1554">
        <v>78</v>
      </c>
      <c r="AF1554">
        <v>2</v>
      </c>
      <c r="AG1554">
        <v>23806</v>
      </c>
      <c r="AI1554" t="s">
        <v>7255</v>
      </c>
      <c r="AK1554" t="s">
        <v>7254</v>
      </c>
      <c r="AL1554">
        <v>15</v>
      </c>
      <c r="AM1554" s="5">
        <f t="shared" si="195"/>
        <v>1.0714285714285714</v>
      </c>
      <c r="AN1554" s="4">
        <f t="shared" si="196"/>
        <v>1.6227619408232812E-3</v>
      </c>
      <c r="AO1554" s="3"/>
      <c r="AP1554">
        <v>0</v>
      </c>
      <c r="AR1554" t="s">
        <v>20</v>
      </c>
      <c r="AT1554" s="2" t="s">
        <v>0</v>
      </c>
      <c r="AU1554" s="1">
        <f t="shared" si="197"/>
        <v>2.0256722605364361</v>
      </c>
      <c r="AV1554" s="1">
        <f t="shared" si="198"/>
        <v>1.493273384406691</v>
      </c>
      <c r="AW1554" s="1">
        <f t="shared" si="199"/>
        <v>0.96087450827694598</v>
      </c>
    </row>
    <row r="1555" spans="1:49" x14ac:dyDescent="0.2">
      <c r="A1555">
        <v>1553</v>
      </c>
      <c r="B1555" t="s">
        <v>7253</v>
      </c>
      <c r="C1555" t="s">
        <v>7252</v>
      </c>
      <c r="E1555">
        <v>18590285</v>
      </c>
      <c r="F1555" t="s">
        <v>7251</v>
      </c>
      <c r="G1555" t="s">
        <v>10</v>
      </c>
      <c r="H1555" t="s">
        <v>9</v>
      </c>
      <c r="I1555" t="s">
        <v>7250</v>
      </c>
      <c r="J1555">
        <v>60003892</v>
      </c>
      <c r="K1555" t="s">
        <v>488</v>
      </c>
      <c r="L1555" t="s">
        <v>487</v>
      </c>
      <c r="M1555" t="s">
        <v>15</v>
      </c>
      <c r="N1555">
        <v>4</v>
      </c>
      <c r="O1555" t="s">
        <v>7249</v>
      </c>
      <c r="P1555" t="s">
        <v>7248</v>
      </c>
      <c r="Q1555" t="s">
        <v>7247</v>
      </c>
      <c r="R1555" s="7">
        <v>39665</v>
      </c>
      <c r="S1555" s="8">
        <f t="shared" si="192"/>
        <v>2008</v>
      </c>
      <c r="T1555" s="8">
        <v>2008</v>
      </c>
      <c r="U1555" s="8">
        <f t="shared" si="193"/>
        <v>14</v>
      </c>
      <c r="V1555" s="7">
        <v>39665</v>
      </c>
      <c r="W1555" t="s">
        <v>1971</v>
      </c>
      <c r="X1555" s="2">
        <v>1.042</v>
      </c>
      <c r="Y1555" s="6">
        <f t="shared" si="194"/>
        <v>2.781559488534743E-2</v>
      </c>
      <c r="AA1555">
        <v>7437463</v>
      </c>
      <c r="AB1555">
        <v>26987</v>
      </c>
      <c r="AD1555" t="s">
        <v>4</v>
      </c>
      <c r="AE1555">
        <v>24</v>
      </c>
      <c r="AF1555">
        <v>15</v>
      </c>
      <c r="AH1555" t="s">
        <v>7246</v>
      </c>
      <c r="AI1555" t="s">
        <v>7245</v>
      </c>
      <c r="AK1555" t="s">
        <v>7244</v>
      </c>
      <c r="AL1555">
        <v>10</v>
      </c>
      <c r="AM1555" s="5">
        <f t="shared" si="195"/>
        <v>0.7142857142857143</v>
      </c>
      <c r="AN1555" s="4">
        <f t="shared" si="196"/>
        <v>1.0818412938821875E-3</v>
      </c>
      <c r="AO1555" s="3"/>
      <c r="AP1555">
        <v>0</v>
      </c>
      <c r="AR1555" t="s">
        <v>20</v>
      </c>
      <c r="AT1555" s="2">
        <v>3.8820000000000001</v>
      </c>
      <c r="AU1555" s="1">
        <f t="shared" si="197"/>
        <v>1.9795468807907854</v>
      </c>
      <c r="AV1555" s="1">
        <f t="shared" si="198"/>
        <v>1.4448718089614807</v>
      </c>
      <c r="AW1555" s="1">
        <f t="shared" si="199"/>
        <v>0.91019673713217586</v>
      </c>
    </row>
    <row r="1556" spans="1:49" x14ac:dyDescent="0.2">
      <c r="A1556">
        <v>1554</v>
      </c>
      <c r="B1556" t="s">
        <v>7243</v>
      </c>
      <c r="C1556" t="s">
        <v>7242</v>
      </c>
      <c r="E1556">
        <v>18653762</v>
      </c>
      <c r="F1556" t="s">
        <v>7241</v>
      </c>
      <c r="G1556" t="s">
        <v>10</v>
      </c>
      <c r="H1556" t="s">
        <v>9</v>
      </c>
      <c r="I1556" t="s">
        <v>7240</v>
      </c>
      <c r="J1556">
        <v>60026695</v>
      </c>
      <c r="K1556" t="s">
        <v>7239</v>
      </c>
      <c r="L1556" t="s">
        <v>400</v>
      </c>
      <c r="M1556" t="s">
        <v>15</v>
      </c>
      <c r="N1556">
        <v>3</v>
      </c>
      <c r="O1556" t="s">
        <v>7238</v>
      </c>
      <c r="P1556" t="s">
        <v>7237</v>
      </c>
      <c r="Q1556" t="s">
        <v>7236</v>
      </c>
      <c r="R1556" s="7">
        <v>39665</v>
      </c>
      <c r="S1556" s="8">
        <f t="shared" si="192"/>
        <v>2008</v>
      </c>
      <c r="T1556" s="8">
        <v>2008</v>
      </c>
      <c r="U1556" s="8">
        <f t="shared" si="193"/>
        <v>14</v>
      </c>
      <c r="V1556" s="7">
        <v>39665</v>
      </c>
      <c r="W1556" t="s">
        <v>1143</v>
      </c>
      <c r="X1556" s="2">
        <v>5.0110000000000001</v>
      </c>
      <c r="Y1556" s="6">
        <f t="shared" si="194"/>
        <v>0.13376578308107098</v>
      </c>
      <c r="AA1556">
        <v>278424</v>
      </c>
      <c r="AB1556">
        <v>21121</v>
      </c>
      <c r="AC1556">
        <v>10916490</v>
      </c>
      <c r="AD1556" t="s">
        <v>4</v>
      </c>
      <c r="AE1556">
        <v>105</v>
      </c>
      <c r="AF1556">
        <v>31</v>
      </c>
      <c r="AH1556" t="s">
        <v>7235</v>
      </c>
      <c r="AI1556" t="s">
        <v>7234</v>
      </c>
      <c r="AJ1556" t="s">
        <v>7233</v>
      </c>
      <c r="AK1556" t="s">
        <v>7232</v>
      </c>
      <c r="AL1556">
        <v>208</v>
      </c>
      <c r="AM1556" s="5">
        <f t="shared" si="195"/>
        <v>14.857142857142858</v>
      </c>
      <c r="AN1556" s="4">
        <f t="shared" si="196"/>
        <v>2.2502298912749501E-2</v>
      </c>
      <c r="AO1556" s="3"/>
      <c r="AP1556">
        <v>1</v>
      </c>
      <c r="AQ1556" t="s">
        <v>1213</v>
      </c>
      <c r="AR1556" t="s">
        <v>7231</v>
      </c>
      <c r="AS1556" t="s">
        <v>1212</v>
      </c>
      <c r="AT1556" s="2" t="s">
        <v>0</v>
      </c>
      <c r="AU1556" s="1">
        <f t="shared" si="197"/>
        <v>10.038673783057453</v>
      </c>
      <c r="AV1556" s="1">
        <f t="shared" si="198"/>
        <v>7.8134040996910237</v>
      </c>
      <c r="AW1556" s="1">
        <f t="shared" si="199"/>
        <v>5.5881344163245945</v>
      </c>
    </row>
    <row r="1557" spans="1:49" x14ac:dyDescent="0.2">
      <c r="A1557">
        <v>1555</v>
      </c>
      <c r="B1557" t="s">
        <v>7230</v>
      </c>
      <c r="C1557" t="s">
        <v>7229</v>
      </c>
      <c r="E1557">
        <v>18679508</v>
      </c>
      <c r="F1557" t="s">
        <v>7228</v>
      </c>
      <c r="G1557" t="s">
        <v>10</v>
      </c>
      <c r="H1557" t="s">
        <v>9</v>
      </c>
      <c r="I1557" t="s">
        <v>7227</v>
      </c>
      <c r="J1557" t="s">
        <v>7226</v>
      </c>
      <c r="K1557" t="s">
        <v>7225</v>
      </c>
      <c r="L1557" t="s">
        <v>7224</v>
      </c>
      <c r="M1557" t="s">
        <v>31</v>
      </c>
      <c r="N1557">
        <v>8</v>
      </c>
      <c r="O1557" t="s">
        <v>7223</v>
      </c>
      <c r="P1557" t="s">
        <v>7222</v>
      </c>
      <c r="Q1557" t="s">
        <v>7221</v>
      </c>
      <c r="R1557" s="7">
        <v>39664</v>
      </c>
      <c r="S1557" s="8">
        <f t="shared" si="192"/>
        <v>2008</v>
      </c>
      <c r="T1557" s="8">
        <v>2008</v>
      </c>
      <c r="U1557" s="8">
        <f t="shared" si="193"/>
        <v>14</v>
      </c>
      <c r="V1557" s="7">
        <v>39664</v>
      </c>
      <c r="W1557" t="s">
        <v>1205</v>
      </c>
      <c r="X1557" s="2">
        <v>1.3939999999999999</v>
      </c>
      <c r="Y1557" s="6">
        <f t="shared" si="194"/>
        <v>3.721203384853581E-2</v>
      </c>
      <c r="AB1557">
        <v>12862</v>
      </c>
      <c r="AC1557">
        <v>10944087</v>
      </c>
      <c r="AD1557" t="s">
        <v>4</v>
      </c>
      <c r="AE1557">
        <v>16</v>
      </c>
      <c r="AF1557">
        <v>16</v>
      </c>
      <c r="AH1557" t="s">
        <v>7220</v>
      </c>
      <c r="AI1557" t="s">
        <v>7219</v>
      </c>
      <c r="AK1557" t="s">
        <v>7218</v>
      </c>
      <c r="AL1557">
        <v>16</v>
      </c>
      <c r="AM1557" s="5">
        <f t="shared" si="195"/>
        <v>1.1428571428571428</v>
      </c>
      <c r="AN1557" s="4">
        <f t="shared" si="196"/>
        <v>1.7309460702114999E-3</v>
      </c>
      <c r="AO1557" s="3"/>
      <c r="AP1557">
        <v>1</v>
      </c>
      <c r="AR1557" t="s">
        <v>20</v>
      </c>
      <c r="AT1557" s="2">
        <v>3.8940000000000001</v>
      </c>
      <c r="AU1557" s="1">
        <f t="shared" si="197"/>
        <v>2.6567707515038514</v>
      </c>
      <c r="AV1557" s="1">
        <f t="shared" si="198"/>
        <v>1.9471489959373656</v>
      </c>
      <c r="AW1557" s="1">
        <f t="shared" si="199"/>
        <v>1.2375272403708792</v>
      </c>
    </row>
    <row r="1558" spans="1:49" x14ac:dyDescent="0.2">
      <c r="A1558">
        <v>1556</v>
      </c>
      <c r="B1558" t="s">
        <v>7217</v>
      </c>
      <c r="C1558" t="s">
        <v>7216</v>
      </c>
      <c r="D1558" t="s">
        <v>7215</v>
      </c>
      <c r="E1558">
        <v>18547877</v>
      </c>
      <c r="F1558" t="s">
        <v>7214</v>
      </c>
      <c r="G1558" t="s">
        <v>10</v>
      </c>
      <c r="H1558" t="s">
        <v>9</v>
      </c>
      <c r="I1558" t="s">
        <v>7213</v>
      </c>
      <c r="J1558" t="s">
        <v>7212</v>
      </c>
      <c r="K1558" t="s">
        <v>7211</v>
      </c>
      <c r="L1558" t="s">
        <v>7210</v>
      </c>
      <c r="M1558" t="s">
        <v>700</v>
      </c>
      <c r="N1558">
        <v>5</v>
      </c>
      <c r="O1558" t="s">
        <v>7209</v>
      </c>
      <c r="P1558" t="s">
        <v>7208</v>
      </c>
      <c r="Q1558" t="s">
        <v>7207</v>
      </c>
      <c r="R1558" s="7">
        <v>39662</v>
      </c>
      <c r="S1558" s="8">
        <f t="shared" si="192"/>
        <v>2008</v>
      </c>
      <c r="T1558" s="8">
        <v>2008</v>
      </c>
      <c r="U1558" s="8">
        <f t="shared" si="193"/>
        <v>14</v>
      </c>
      <c r="V1558" s="7">
        <v>39662</v>
      </c>
      <c r="W1558" t="s">
        <v>7206</v>
      </c>
      <c r="X1558" s="2">
        <v>2.359</v>
      </c>
      <c r="Y1558" s="6">
        <f t="shared" si="194"/>
        <v>6.2972157710685789E-2</v>
      </c>
      <c r="AA1558">
        <v>15687864</v>
      </c>
      <c r="AB1558">
        <v>17425</v>
      </c>
      <c r="AD1558" t="s">
        <v>4</v>
      </c>
      <c r="AE1558">
        <v>7</v>
      </c>
      <c r="AF1558">
        <v>8</v>
      </c>
      <c r="AH1558" t="s">
        <v>7205</v>
      </c>
      <c r="AI1558" t="s">
        <v>7204</v>
      </c>
      <c r="AJ1558" t="s">
        <v>7203</v>
      </c>
      <c r="AK1558" t="s">
        <v>7202</v>
      </c>
      <c r="AL1558">
        <v>17</v>
      </c>
      <c r="AM1558" s="5">
        <f t="shared" si="195"/>
        <v>1.2142857142857142</v>
      </c>
      <c r="AN1558" s="4">
        <f t="shared" si="196"/>
        <v>1.8391301995997185E-3</v>
      </c>
      <c r="AO1558" s="3"/>
      <c r="AP1558">
        <v>0</v>
      </c>
      <c r="AQ1558" t="s">
        <v>7201</v>
      </c>
      <c r="AR1558" t="s">
        <v>7200</v>
      </c>
      <c r="AS1558" t="s">
        <v>7199</v>
      </c>
      <c r="AT1558" s="2">
        <v>4.9130000000000003</v>
      </c>
      <c r="AU1558" s="1">
        <f t="shared" si="197"/>
        <v>4.4632249457359965</v>
      </c>
      <c r="AV1558" s="1">
        <f t="shared" si="198"/>
        <v>3.2405643955142756</v>
      </c>
      <c r="AW1558" s="1">
        <f t="shared" si="199"/>
        <v>2.0179038452925542</v>
      </c>
    </row>
    <row r="1559" spans="1:49" x14ac:dyDescent="0.2">
      <c r="A1559">
        <v>1557</v>
      </c>
      <c r="B1559" t="s">
        <v>7198</v>
      </c>
      <c r="F1559" t="s">
        <v>7197</v>
      </c>
      <c r="G1559" t="s">
        <v>10</v>
      </c>
      <c r="H1559" t="s">
        <v>9</v>
      </c>
      <c r="I1559" t="s">
        <v>7196</v>
      </c>
      <c r="J1559">
        <v>60031730</v>
      </c>
      <c r="K1559" t="s">
        <v>1259</v>
      </c>
      <c r="L1559" t="s">
        <v>1258</v>
      </c>
      <c r="M1559" t="s">
        <v>405</v>
      </c>
      <c r="N1559">
        <v>5</v>
      </c>
      <c r="O1559" t="s">
        <v>7195</v>
      </c>
      <c r="P1559" t="s">
        <v>7194</v>
      </c>
      <c r="Q1559" t="s">
        <v>1257</v>
      </c>
      <c r="R1559" s="7">
        <v>39661</v>
      </c>
      <c r="S1559" s="8">
        <f t="shared" si="192"/>
        <v>2008</v>
      </c>
      <c r="T1559" s="8">
        <v>2008</v>
      </c>
      <c r="U1559" s="8">
        <f t="shared" si="193"/>
        <v>14</v>
      </c>
      <c r="V1559" s="7">
        <v>39661</v>
      </c>
      <c r="W1559" t="s">
        <v>1605</v>
      </c>
      <c r="X1559" s="2">
        <v>0.112</v>
      </c>
      <c r="Y1559" s="6">
        <f t="shared" si="194"/>
        <v>2.9897760337417581E-3</v>
      </c>
      <c r="AA1559">
        <v>3678393</v>
      </c>
      <c r="AB1559">
        <v>4800153103</v>
      </c>
      <c r="AC1559" t="s">
        <v>1604</v>
      </c>
      <c r="AD1559" t="s">
        <v>4</v>
      </c>
      <c r="AE1559">
        <v>37</v>
      </c>
      <c r="AF1559">
        <v>4</v>
      </c>
      <c r="AH1559" t="s">
        <v>7193</v>
      </c>
      <c r="AI1559" t="s">
        <v>7192</v>
      </c>
      <c r="AJ1559" t="s">
        <v>7191</v>
      </c>
      <c r="AK1559" t="s">
        <v>7190</v>
      </c>
      <c r="AL1559">
        <v>4</v>
      </c>
      <c r="AM1559" s="5">
        <f t="shared" si="195"/>
        <v>0.2857142857142857</v>
      </c>
      <c r="AN1559" s="4">
        <f t="shared" si="196"/>
        <v>4.3273651755287499E-4</v>
      </c>
      <c r="AO1559" s="3"/>
      <c r="AP1559">
        <v>0</v>
      </c>
      <c r="AR1559" t="s">
        <v>20</v>
      </c>
      <c r="AT1559" s="2" t="s">
        <v>0</v>
      </c>
      <c r="AU1559" s="1">
        <f t="shared" si="197"/>
        <v>0.22226641788850929</v>
      </c>
      <c r="AV1559" s="1">
        <f t="shared" si="198"/>
        <v>0.17112562756473165</v>
      </c>
      <c r="AW1559" s="1">
        <f t="shared" si="199"/>
        <v>0.11998483724095398</v>
      </c>
    </row>
    <row r="1560" spans="1:49" x14ac:dyDescent="0.2">
      <c r="A1560">
        <v>1558</v>
      </c>
      <c r="B1560" t="s">
        <v>7189</v>
      </c>
      <c r="C1560" t="s">
        <v>7188</v>
      </c>
      <c r="F1560" t="s">
        <v>7187</v>
      </c>
      <c r="G1560" t="s">
        <v>10</v>
      </c>
      <c r="H1560" t="s">
        <v>9</v>
      </c>
      <c r="I1560" t="s">
        <v>7186</v>
      </c>
      <c r="J1560" t="s">
        <v>7185</v>
      </c>
      <c r="K1560" t="s">
        <v>7184</v>
      </c>
      <c r="L1560" t="s">
        <v>7183</v>
      </c>
      <c r="M1560" t="s">
        <v>807</v>
      </c>
      <c r="N1560">
        <v>5</v>
      </c>
      <c r="O1560" t="s">
        <v>7182</v>
      </c>
      <c r="P1560" t="s">
        <v>7181</v>
      </c>
      <c r="Q1560" t="s">
        <v>7180</v>
      </c>
      <c r="R1560" s="7">
        <v>39661</v>
      </c>
      <c r="S1560" s="8">
        <f t="shared" si="192"/>
        <v>2008</v>
      </c>
      <c r="T1560" s="8">
        <v>2008</v>
      </c>
      <c r="U1560" s="8">
        <f t="shared" si="193"/>
        <v>14</v>
      </c>
      <c r="V1560" s="7">
        <v>39661</v>
      </c>
      <c r="W1560" t="s">
        <v>7167</v>
      </c>
      <c r="X1560" s="2">
        <v>0.22800000000000001</v>
      </c>
      <c r="Y1560" s="6">
        <f t="shared" si="194"/>
        <v>6.0863297829742936E-3</v>
      </c>
      <c r="AB1560">
        <v>17700155805</v>
      </c>
      <c r="AC1560">
        <v>19767277</v>
      </c>
      <c r="AD1560" t="s">
        <v>4</v>
      </c>
      <c r="AE1560">
        <v>2</v>
      </c>
      <c r="AF1560">
        <v>4</v>
      </c>
      <c r="AH1560" t="s">
        <v>7179</v>
      </c>
      <c r="AI1560" t="s">
        <v>7178</v>
      </c>
      <c r="AJ1560" t="s">
        <v>7177</v>
      </c>
      <c r="AK1560" t="s">
        <v>7176</v>
      </c>
      <c r="AL1560">
        <v>3</v>
      </c>
      <c r="AM1560" s="5">
        <f t="shared" si="195"/>
        <v>0.21428571428571427</v>
      </c>
      <c r="AN1560" s="4">
        <f t="shared" si="196"/>
        <v>3.2455238816465621E-4</v>
      </c>
      <c r="AO1560" s="3"/>
      <c r="AP1560">
        <v>0</v>
      </c>
      <c r="AR1560" t="s">
        <v>20</v>
      </c>
      <c r="AT1560" s="2">
        <v>0.85799999999999998</v>
      </c>
      <c r="AU1560" s="1">
        <f t="shared" si="197"/>
        <v>0.43577965645314021</v>
      </c>
      <c r="AV1560" s="1">
        <f t="shared" si="198"/>
        <v>0.32054410855694748</v>
      </c>
      <c r="AW1560" s="1">
        <f t="shared" si="199"/>
        <v>0.20530856066075473</v>
      </c>
    </row>
    <row r="1561" spans="1:49" x14ac:dyDescent="0.2">
      <c r="A1561">
        <v>1559</v>
      </c>
      <c r="B1561" t="s">
        <v>7175</v>
      </c>
      <c r="C1561" t="s">
        <v>7174</v>
      </c>
      <c r="F1561" t="s">
        <v>7173</v>
      </c>
      <c r="G1561" t="s">
        <v>10</v>
      </c>
      <c r="H1561" t="s">
        <v>9</v>
      </c>
      <c r="I1561" t="s">
        <v>800</v>
      </c>
      <c r="J1561" t="s">
        <v>7172</v>
      </c>
      <c r="K1561" t="s">
        <v>7171</v>
      </c>
      <c r="L1561" t="s">
        <v>1714</v>
      </c>
      <c r="M1561" t="s">
        <v>807</v>
      </c>
      <c r="N1561">
        <v>4</v>
      </c>
      <c r="O1561" t="s">
        <v>7170</v>
      </c>
      <c r="P1561" t="s">
        <v>7169</v>
      </c>
      <c r="Q1561" t="s">
        <v>7168</v>
      </c>
      <c r="R1561" s="7">
        <v>39661</v>
      </c>
      <c r="S1561" s="8">
        <f t="shared" si="192"/>
        <v>2008</v>
      </c>
      <c r="T1561" s="8">
        <v>2008</v>
      </c>
      <c r="U1561" s="8">
        <f t="shared" si="193"/>
        <v>14</v>
      </c>
      <c r="V1561" s="7">
        <v>39661</v>
      </c>
      <c r="W1561" t="s">
        <v>7167</v>
      </c>
      <c r="X1561" s="2">
        <v>0.22800000000000001</v>
      </c>
      <c r="Y1561" s="6">
        <f t="shared" si="194"/>
        <v>6.0863297829742936E-3</v>
      </c>
      <c r="AB1561">
        <v>17700155805</v>
      </c>
      <c r="AC1561">
        <v>19767277</v>
      </c>
      <c r="AD1561" t="s">
        <v>4</v>
      </c>
      <c r="AE1561">
        <v>2</v>
      </c>
      <c r="AF1561">
        <v>4</v>
      </c>
      <c r="AH1561" t="s">
        <v>7166</v>
      </c>
      <c r="AI1561" t="s">
        <v>7165</v>
      </c>
      <c r="AJ1561" t="s">
        <v>7164</v>
      </c>
      <c r="AK1561" t="s">
        <v>7163</v>
      </c>
      <c r="AL1561">
        <v>3</v>
      </c>
      <c r="AM1561" s="5">
        <f t="shared" si="195"/>
        <v>0.21428571428571427</v>
      </c>
      <c r="AN1561" s="4">
        <f t="shared" si="196"/>
        <v>3.2455238816465621E-4</v>
      </c>
      <c r="AO1561" s="3"/>
      <c r="AP1561">
        <v>0</v>
      </c>
      <c r="AR1561" t="s">
        <v>20</v>
      </c>
      <c r="AT1561" s="2">
        <v>0.85799999999999998</v>
      </c>
      <c r="AU1561" s="1">
        <f t="shared" si="197"/>
        <v>0.43577965645314021</v>
      </c>
      <c r="AV1561" s="1">
        <f t="shared" si="198"/>
        <v>0.32054410855694748</v>
      </c>
      <c r="AW1561" s="1">
        <f t="shared" si="199"/>
        <v>0.20530856066075473</v>
      </c>
    </row>
    <row r="1562" spans="1:49" x14ac:dyDescent="0.2">
      <c r="A1562">
        <v>1560</v>
      </c>
      <c r="B1562" t="s">
        <v>7162</v>
      </c>
      <c r="F1562" t="s">
        <v>7161</v>
      </c>
      <c r="G1562" t="s">
        <v>10</v>
      </c>
      <c r="H1562" t="s">
        <v>9</v>
      </c>
      <c r="I1562" t="s">
        <v>7160</v>
      </c>
      <c r="J1562">
        <v>60000243</v>
      </c>
      <c r="K1562" t="s">
        <v>7159</v>
      </c>
      <c r="L1562" t="s">
        <v>77</v>
      </c>
      <c r="M1562" t="s">
        <v>65</v>
      </c>
      <c r="N1562">
        <v>2</v>
      </c>
      <c r="O1562" t="s">
        <v>7158</v>
      </c>
      <c r="P1562" t="s">
        <v>7157</v>
      </c>
      <c r="Q1562" t="s">
        <v>7156</v>
      </c>
      <c r="R1562" s="7">
        <v>39661</v>
      </c>
      <c r="S1562" s="8">
        <f t="shared" si="192"/>
        <v>2008</v>
      </c>
      <c r="T1562" s="8">
        <v>2008</v>
      </c>
      <c r="U1562" s="8">
        <f t="shared" si="193"/>
        <v>14</v>
      </c>
      <c r="V1562" s="7">
        <v>39661</v>
      </c>
      <c r="W1562" t="s">
        <v>7155</v>
      </c>
      <c r="X1562" s="2">
        <v>0.39400000000000002</v>
      </c>
      <c r="Y1562" s="6">
        <f t="shared" si="194"/>
        <v>1.0517604975841543E-2</v>
      </c>
      <c r="AA1562">
        <v>15935213</v>
      </c>
      <c r="AB1562">
        <v>27426</v>
      </c>
      <c r="AD1562" t="s">
        <v>4</v>
      </c>
      <c r="AE1562">
        <v>51</v>
      </c>
      <c r="AF1562">
        <v>4</v>
      </c>
      <c r="AH1562" t="s">
        <v>7154</v>
      </c>
      <c r="AI1562" t="s">
        <v>7153</v>
      </c>
      <c r="AJ1562" t="s">
        <v>7152</v>
      </c>
      <c r="AK1562" t="s">
        <v>7151</v>
      </c>
      <c r="AL1562">
        <v>1</v>
      </c>
      <c r="AM1562" s="5">
        <f t="shared" si="195"/>
        <v>7.1428571428571425E-2</v>
      </c>
      <c r="AN1562" s="4">
        <f t="shared" si="196"/>
        <v>1.0818412938821875E-4</v>
      </c>
      <c r="AO1562" s="3"/>
      <c r="AP1562">
        <v>0</v>
      </c>
      <c r="AR1562" t="s">
        <v>20</v>
      </c>
      <c r="AT1562" s="2">
        <v>1.3620000000000001</v>
      </c>
      <c r="AU1562" s="1">
        <f t="shared" si="197"/>
        <v>0.7394778721905545</v>
      </c>
      <c r="AV1562" s="1">
        <f t="shared" si="198"/>
        <v>0.53128945526148807</v>
      </c>
      <c r="AW1562" s="1">
        <f t="shared" si="199"/>
        <v>0.3231010383324216</v>
      </c>
    </row>
    <row r="1563" spans="1:49" x14ac:dyDescent="0.2">
      <c r="A1563">
        <v>1561</v>
      </c>
      <c r="B1563" t="s">
        <v>7150</v>
      </c>
      <c r="F1563" t="s">
        <v>7149</v>
      </c>
      <c r="G1563" t="s">
        <v>10</v>
      </c>
      <c r="H1563" t="s">
        <v>9</v>
      </c>
      <c r="I1563" t="s">
        <v>7148</v>
      </c>
      <c r="J1563">
        <v>60017511</v>
      </c>
      <c r="K1563" t="s">
        <v>7147</v>
      </c>
      <c r="L1563" t="s">
        <v>1775</v>
      </c>
      <c r="M1563" t="s">
        <v>60</v>
      </c>
      <c r="N1563">
        <v>2</v>
      </c>
      <c r="O1563" t="s">
        <v>7146</v>
      </c>
      <c r="P1563" t="s">
        <v>7145</v>
      </c>
      <c r="Q1563" t="s">
        <v>7144</v>
      </c>
      <c r="R1563" s="7">
        <v>39661</v>
      </c>
      <c r="S1563" s="8">
        <f t="shared" si="192"/>
        <v>2008</v>
      </c>
      <c r="T1563" s="8">
        <v>2008</v>
      </c>
      <c r="U1563" s="8">
        <f t="shared" si="193"/>
        <v>14</v>
      </c>
      <c r="V1563" s="7">
        <v>39661</v>
      </c>
      <c r="W1563" t="s">
        <v>7143</v>
      </c>
      <c r="X1563" s="2">
        <v>0.32800000000000001</v>
      </c>
      <c r="Y1563" s="6">
        <f t="shared" si="194"/>
        <v>8.7557726702437201E-3</v>
      </c>
      <c r="AA1563">
        <v>13494198</v>
      </c>
      <c r="AB1563">
        <v>12000154489</v>
      </c>
      <c r="AD1563" t="s">
        <v>4</v>
      </c>
      <c r="AE1563">
        <v>4</v>
      </c>
      <c r="AF1563">
        <v>8</v>
      </c>
      <c r="AH1563" t="s">
        <v>7142</v>
      </c>
      <c r="AI1563" t="s">
        <v>7141</v>
      </c>
      <c r="AJ1563" t="s">
        <v>7140</v>
      </c>
      <c r="AK1563" t="s">
        <v>7139</v>
      </c>
      <c r="AL1563">
        <v>11</v>
      </c>
      <c r="AM1563" s="5">
        <f t="shared" si="195"/>
        <v>0.7857142857142857</v>
      </c>
      <c r="AN1563" s="4">
        <f t="shared" si="196"/>
        <v>1.1900254232704063E-3</v>
      </c>
      <c r="AO1563" s="3"/>
      <c r="AP1563">
        <v>0</v>
      </c>
      <c r="AR1563" t="s">
        <v>20</v>
      </c>
      <c r="AT1563" s="2" t="s">
        <v>0</v>
      </c>
      <c r="AU1563" s="1">
        <f t="shared" si="197"/>
        <v>0.64860484961517262</v>
      </c>
      <c r="AV1563" s="1">
        <f t="shared" si="198"/>
        <v>0.49728990467570627</v>
      </c>
      <c r="AW1563" s="1">
        <f t="shared" si="199"/>
        <v>0.34597495973624004</v>
      </c>
    </row>
    <row r="1564" spans="1:49" x14ac:dyDescent="0.2">
      <c r="A1564">
        <v>1562</v>
      </c>
      <c r="B1564" t="s">
        <v>7138</v>
      </c>
      <c r="C1564" t="s">
        <v>7137</v>
      </c>
      <c r="F1564" t="s">
        <v>7136</v>
      </c>
      <c r="G1564" t="s">
        <v>10</v>
      </c>
      <c r="H1564" t="s">
        <v>9</v>
      </c>
      <c r="I1564" t="s">
        <v>7135</v>
      </c>
      <c r="J1564">
        <v>60028419</v>
      </c>
      <c r="K1564" t="s">
        <v>1208</v>
      </c>
      <c r="L1564" t="s">
        <v>1207</v>
      </c>
      <c r="M1564" t="s">
        <v>28</v>
      </c>
      <c r="N1564">
        <v>6</v>
      </c>
      <c r="O1564" t="s">
        <v>7134</v>
      </c>
      <c r="P1564" t="s">
        <v>7133</v>
      </c>
      <c r="Q1564" t="s">
        <v>7132</v>
      </c>
      <c r="R1564" s="7">
        <v>39661</v>
      </c>
      <c r="S1564" s="8">
        <f t="shared" si="192"/>
        <v>2008</v>
      </c>
      <c r="T1564" s="8">
        <v>2008</v>
      </c>
      <c r="U1564" s="8">
        <f t="shared" si="193"/>
        <v>14</v>
      </c>
      <c r="V1564" s="7">
        <v>39661</v>
      </c>
      <c r="W1564" t="s">
        <v>549</v>
      </c>
      <c r="X1564" s="2">
        <v>0.88100000000000001</v>
      </c>
      <c r="Y1564" s="6">
        <f t="shared" si="194"/>
        <v>2.3517791836843653E-2</v>
      </c>
      <c r="AA1564">
        <v>10459243</v>
      </c>
      <c r="AB1564">
        <v>17248</v>
      </c>
      <c r="AD1564" t="s">
        <v>4</v>
      </c>
      <c r="AE1564">
        <v>50</v>
      </c>
      <c r="AF1564">
        <v>4</v>
      </c>
      <c r="AH1564" t="s">
        <v>7131</v>
      </c>
      <c r="AI1564" t="s">
        <v>7130</v>
      </c>
      <c r="AJ1564" t="s">
        <v>7129</v>
      </c>
      <c r="AK1564" t="s">
        <v>7128</v>
      </c>
      <c r="AL1564">
        <v>34</v>
      </c>
      <c r="AM1564" s="5">
        <f t="shared" si="195"/>
        <v>2.4285714285714284</v>
      </c>
      <c r="AN1564" s="4">
        <f t="shared" si="196"/>
        <v>3.678260399199437E-3</v>
      </c>
      <c r="AO1564" s="3"/>
      <c r="AP1564">
        <v>0</v>
      </c>
      <c r="AQ1564" t="s">
        <v>1033</v>
      </c>
      <c r="AR1564" t="s">
        <v>7127</v>
      </c>
      <c r="AS1564" t="s">
        <v>1032</v>
      </c>
      <c r="AT1564" s="2" t="s">
        <v>0</v>
      </c>
      <c r="AU1564" s="1">
        <f t="shared" si="197"/>
        <v>1.7565932405550388</v>
      </c>
      <c r="AV1564" s="1">
        <f t="shared" si="198"/>
        <v>1.3598026118021544</v>
      </c>
      <c r="AW1564" s="1">
        <f t="shared" si="199"/>
        <v>0.96301198304927016</v>
      </c>
    </row>
    <row r="1565" spans="1:49" x14ac:dyDescent="0.2">
      <c r="A1565">
        <v>1563</v>
      </c>
      <c r="B1565" t="s">
        <v>7126</v>
      </c>
      <c r="C1565" t="s">
        <v>7125</v>
      </c>
      <c r="F1565" t="s">
        <v>7124</v>
      </c>
      <c r="G1565" t="s">
        <v>10</v>
      </c>
      <c r="H1565" t="s">
        <v>9</v>
      </c>
      <c r="I1565" t="s">
        <v>1116</v>
      </c>
      <c r="J1565">
        <v>60022659</v>
      </c>
      <c r="K1565" t="s">
        <v>1115</v>
      </c>
      <c r="L1565" t="s">
        <v>1114</v>
      </c>
      <c r="M1565" t="s">
        <v>15</v>
      </c>
      <c r="N1565">
        <v>1</v>
      </c>
      <c r="O1565" t="s">
        <v>1113</v>
      </c>
      <c r="P1565">
        <v>7202185170</v>
      </c>
      <c r="Q1565">
        <v>60022659</v>
      </c>
      <c r="R1565" s="7">
        <v>39661</v>
      </c>
      <c r="S1565" s="8">
        <f t="shared" si="192"/>
        <v>2008</v>
      </c>
      <c r="T1565" s="8">
        <v>2008</v>
      </c>
      <c r="U1565" s="8">
        <f t="shared" si="193"/>
        <v>14</v>
      </c>
      <c r="V1565" s="7">
        <v>39661</v>
      </c>
      <c r="W1565" t="s">
        <v>549</v>
      </c>
      <c r="X1565" s="2">
        <v>0.88100000000000001</v>
      </c>
      <c r="Y1565" s="6">
        <f t="shared" si="194"/>
        <v>2.3517791836843653E-2</v>
      </c>
      <c r="AA1565">
        <v>10459243</v>
      </c>
      <c r="AB1565">
        <v>17248</v>
      </c>
      <c r="AD1565" t="s">
        <v>4</v>
      </c>
      <c r="AE1565">
        <v>50</v>
      </c>
      <c r="AF1565">
        <v>4</v>
      </c>
      <c r="AH1565" t="s">
        <v>7123</v>
      </c>
      <c r="AI1565" t="s">
        <v>7122</v>
      </c>
      <c r="AJ1565" t="s">
        <v>7121</v>
      </c>
      <c r="AK1565" t="s">
        <v>7120</v>
      </c>
      <c r="AL1565">
        <v>0</v>
      </c>
      <c r="AM1565" s="5">
        <f t="shared" si="195"/>
        <v>0</v>
      </c>
      <c r="AN1565" s="4">
        <f t="shared" si="196"/>
        <v>0</v>
      </c>
      <c r="AO1565" s="3"/>
      <c r="AP1565">
        <v>0</v>
      </c>
      <c r="AR1565" t="s">
        <v>20</v>
      </c>
      <c r="AT1565" s="2" t="s">
        <v>0</v>
      </c>
      <c r="AU1565" s="1">
        <f t="shared" si="197"/>
        <v>1.6462454285790555</v>
      </c>
      <c r="AV1565" s="1">
        <f t="shared" si="198"/>
        <v>1.1758895918421826</v>
      </c>
      <c r="AW1565" s="1">
        <f t="shared" si="199"/>
        <v>0.70553375510530958</v>
      </c>
    </row>
    <row r="1566" spans="1:49" x14ac:dyDescent="0.2">
      <c r="A1566">
        <v>1564</v>
      </c>
      <c r="B1566" t="s">
        <v>7119</v>
      </c>
      <c r="C1566" t="s">
        <v>7118</v>
      </c>
      <c r="F1566" t="s">
        <v>7117</v>
      </c>
      <c r="G1566" t="s">
        <v>10</v>
      </c>
      <c r="H1566" t="s">
        <v>9</v>
      </c>
      <c r="I1566" t="s">
        <v>7116</v>
      </c>
      <c r="J1566" t="s">
        <v>7115</v>
      </c>
      <c r="K1566" t="s">
        <v>7114</v>
      </c>
      <c r="L1566" t="s">
        <v>7113</v>
      </c>
      <c r="M1566" t="s">
        <v>233</v>
      </c>
      <c r="N1566">
        <v>1</v>
      </c>
      <c r="O1566" t="s">
        <v>7112</v>
      </c>
      <c r="P1566">
        <v>7006247497</v>
      </c>
      <c r="Q1566" t="s">
        <v>7111</v>
      </c>
      <c r="R1566" s="7">
        <v>39661</v>
      </c>
      <c r="S1566" s="8">
        <f t="shared" si="192"/>
        <v>2008</v>
      </c>
      <c r="T1566" s="8">
        <v>2008</v>
      </c>
      <c r="U1566" s="8">
        <f t="shared" si="193"/>
        <v>14</v>
      </c>
      <c r="V1566" s="7">
        <v>39661</v>
      </c>
      <c r="W1566" t="s">
        <v>549</v>
      </c>
      <c r="X1566" s="2">
        <v>0.88100000000000001</v>
      </c>
      <c r="Y1566" s="6">
        <f t="shared" si="194"/>
        <v>2.3517791836843653E-2</v>
      </c>
      <c r="AA1566">
        <v>10459243</v>
      </c>
      <c r="AB1566">
        <v>17248</v>
      </c>
      <c r="AD1566" t="s">
        <v>4</v>
      </c>
      <c r="AE1566">
        <v>50</v>
      </c>
      <c r="AF1566">
        <v>4</v>
      </c>
      <c r="AH1566" t="s">
        <v>7110</v>
      </c>
      <c r="AI1566" t="s">
        <v>7109</v>
      </c>
      <c r="AJ1566" t="s">
        <v>7108</v>
      </c>
      <c r="AK1566" t="s">
        <v>7107</v>
      </c>
      <c r="AL1566">
        <v>0</v>
      </c>
      <c r="AM1566" s="5">
        <f t="shared" si="195"/>
        <v>0</v>
      </c>
      <c r="AN1566" s="4">
        <f t="shared" si="196"/>
        <v>0</v>
      </c>
      <c r="AO1566" s="3"/>
      <c r="AP1566">
        <v>0</v>
      </c>
      <c r="AR1566" t="s">
        <v>20</v>
      </c>
      <c r="AT1566" s="2" t="s">
        <v>0</v>
      </c>
      <c r="AU1566" s="1">
        <f t="shared" si="197"/>
        <v>1.6462454285790555</v>
      </c>
      <c r="AV1566" s="1">
        <f t="shared" si="198"/>
        <v>1.1758895918421826</v>
      </c>
      <c r="AW1566" s="1">
        <f t="shared" si="199"/>
        <v>0.70553375510530958</v>
      </c>
    </row>
    <row r="1567" spans="1:49" x14ac:dyDescent="0.2">
      <c r="A1567">
        <v>1565</v>
      </c>
      <c r="B1567" t="s">
        <v>7106</v>
      </c>
      <c r="C1567" t="s">
        <v>7105</v>
      </c>
      <c r="F1567" t="s">
        <v>7104</v>
      </c>
      <c r="G1567" t="s">
        <v>10</v>
      </c>
      <c r="H1567" t="s">
        <v>9</v>
      </c>
      <c r="I1567" t="s">
        <v>7103</v>
      </c>
      <c r="J1567">
        <v>60078029</v>
      </c>
      <c r="K1567" t="s">
        <v>7102</v>
      </c>
      <c r="L1567" t="s">
        <v>7101</v>
      </c>
      <c r="M1567" t="s">
        <v>15</v>
      </c>
      <c r="N1567">
        <v>1</v>
      </c>
      <c r="O1567" t="s">
        <v>7100</v>
      </c>
      <c r="P1567">
        <v>28467446400</v>
      </c>
      <c r="Q1567">
        <v>60078029</v>
      </c>
      <c r="R1567" s="7">
        <v>39661</v>
      </c>
      <c r="S1567" s="8">
        <f t="shared" si="192"/>
        <v>2008</v>
      </c>
      <c r="T1567" s="8">
        <v>2008</v>
      </c>
      <c r="U1567" s="8">
        <f t="shared" si="193"/>
        <v>14</v>
      </c>
      <c r="V1567" s="7">
        <v>39661</v>
      </c>
      <c r="W1567" t="s">
        <v>549</v>
      </c>
      <c r="X1567" s="2">
        <v>0.88100000000000001</v>
      </c>
      <c r="Y1567" s="6">
        <f t="shared" si="194"/>
        <v>2.3517791836843653E-2</v>
      </c>
      <c r="AA1567">
        <v>10459243</v>
      </c>
      <c r="AB1567">
        <v>17248</v>
      </c>
      <c r="AD1567" t="s">
        <v>4</v>
      </c>
      <c r="AE1567">
        <v>50</v>
      </c>
      <c r="AF1567">
        <v>4</v>
      </c>
      <c r="AH1567" t="s">
        <v>768</v>
      </c>
      <c r="AI1567" t="s">
        <v>7099</v>
      </c>
      <c r="AJ1567" t="s">
        <v>7098</v>
      </c>
      <c r="AK1567" t="s">
        <v>7097</v>
      </c>
      <c r="AL1567">
        <v>0</v>
      </c>
      <c r="AM1567" s="5">
        <f t="shared" si="195"/>
        <v>0</v>
      </c>
      <c r="AN1567" s="4">
        <f t="shared" si="196"/>
        <v>0</v>
      </c>
      <c r="AO1567" s="3"/>
      <c r="AP1567">
        <v>0</v>
      </c>
      <c r="AR1567" t="s">
        <v>20</v>
      </c>
      <c r="AT1567" s="2" t="s">
        <v>0</v>
      </c>
      <c r="AU1567" s="1">
        <f t="shared" si="197"/>
        <v>1.6462454285790555</v>
      </c>
      <c r="AV1567" s="1">
        <f t="shared" si="198"/>
        <v>1.1758895918421826</v>
      </c>
      <c r="AW1567" s="1">
        <f t="shared" si="199"/>
        <v>0.70553375510530958</v>
      </c>
    </row>
    <row r="1568" spans="1:49" x14ac:dyDescent="0.2">
      <c r="A1568">
        <v>1566</v>
      </c>
      <c r="B1568" t="s">
        <v>7096</v>
      </c>
      <c r="C1568" t="s">
        <v>7095</v>
      </c>
      <c r="F1568" t="s">
        <v>7094</v>
      </c>
      <c r="G1568" t="s">
        <v>10</v>
      </c>
      <c r="H1568" t="s">
        <v>9</v>
      </c>
      <c r="I1568" t="s">
        <v>1175</v>
      </c>
      <c r="J1568">
        <v>60005465</v>
      </c>
      <c r="K1568" t="s">
        <v>174</v>
      </c>
      <c r="L1568" t="s">
        <v>173</v>
      </c>
      <c r="M1568" t="s">
        <v>40</v>
      </c>
      <c r="N1568">
        <v>4</v>
      </c>
      <c r="O1568" t="s">
        <v>7093</v>
      </c>
      <c r="P1568" t="s">
        <v>7092</v>
      </c>
      <c r="Q1568" t="s">
        <v>494</v>
      </c>
      <c r="R1568" s="7">
        <v>39661</v>
      </c>
      <c r="S1568" s="8">
        <f t="shared" si="192"/>
        <v>2008</v>
      </c>
      <c r="T1568" s="8">
        <v>2008</v>
      </c>
      <c r="U1568" s="8">
        <f t="shared" si="193"/>
        <v>14</v>
      </c>
      <c r="V1568" s="7">
        <v>39661</v>
      </c>
      <c r="W1568" t="s">
        <v>549</v>
      </c>
      <c r="X1568" s="2">
        <v>0.88100000000000001</v>
      </c>
      <c r="Y1568" s="6">
        <f t="shared" si="194"/>
        <v>2.3517791836843653E-2</v>
      </c>
      <c r="AA1568">
        <v>10459243</v>
      </c>
      <c r="AB1568">
        <v>17248</v>
      </c>
      <c r="AD1568" t="s">
        <v>4</v>
      </c>
      <c r="AE1568">
        <v>50</v>
      </c>
      <c r="AF1568">
        <v>4</v>
      </c>
      <c r="AH1568" t="s">
        <v>7091</v>
      </c>
      <c r="AI1568" t="s">
        <v>7090</v>
      </c>
      <c r="AJ1568" t="s">
        <v>7089</v>
      </c>
      <c r="AK1568" t="s">
        <v>7088</v>
      </c>
      <c r="AL1568">
        <v>21</v>
      </c>
      <c r="AM1568" s="5">
        <f t="shared" si="195"/>
        <v>1.5</v>
      </c>
      <c r="AN1568" s="4">
        <f t="shared" si="196"/>
        <v>2.2718667171525938E-3</v>
      </c>
      <c r="AO1568" s="3"/>
      <c r="AP1568">
        <v>0</v>
      </c>
      <c r="AQ1568" t="s">
        <v>37</v>
      </c>
      <c r="AR1568">
        <v>60632020</v>
      </c>
      <c r="AS1568" t="s">
        <v>36</v>
      </c>
      <c r="AT1568" s="2" t="s">
        <v>0</v>
      </c>
      <c r="AU1568" s="1">
        <f t="shared" si="197"/>
        <v>1.7144014300936334</v>
      </c>
      <c r="AV1568" s="1">
        <f t="shared" si="198"/>
        <v>1.2894829276998123</v>
      </c>
      <c r="AW1568" s="1">
        <f t="shared" si="199"/>
        <v>0.86456442530599109</v>
      </c>
    </row>
    <row r="1569" spans="1:49" x14ac:dyDescent="0.2">
      <c r="A1569">
        <v>1567</v>
      </c>
      <c r="B1569" t="s">
        <v>7087</v>
      </c>
      <c r="C1569" t="s">
        <v>7086</v>
      </c>
      <c r="F1569" t="s">
        <v>7085</v>
      </c>
      <c r="G1569" t="s">
        <v>10</v>
      </c>
      <c r="H1569" t="s">
        <v>9</v>
      </c>
      <c r="I1569" t="s">
        <v>7084</v>
      </c>
      <c r="J1569">
        <v>60026717</v>
      </c>
      <c r="K1569" t="s">
        <v>7083</v>
      </c>
      <c r="L1569" t="s">
        <v>548</v>
      </c>
      <c r="M1569" t="s">
        <v>15</v>
      </c>
      <c r="N1569">
        <v>4</v>
      </c>
      <c r="O1569" t="s">
        <v>7082</v>
      </c>
      <c r="P1569" t="s">
        <v>7081</v>
      </c>
      <c r="Q1569" t="s">
        <v>7080</v>
      </c>
      <c r="R1569" s="7">
        <v>39661</v>
      </c>
      <c r="S1569" s="8">
        <f t="shared" si="192"/>
        <v>2008</v>
      </c>
      <c r="T1569" s="8">
        <v>2008</v>
      </c>
      <c r="U1569" s="8">
        <f t="shared" si="193"/>
        <v>14</v>
      </c>
      <c r="V1569" s="7">
        <v>39661</v>
      </c>
      <c r="W1569" t="s">
        <v>549</v>
      </c>
      <c r="X1569" s="2">
        <v>0.88100000000000001</v>
      </c>
      <c r="Y1569" s="6">
        <f t="shared" si="194"/>
        <v>2.3517791836843653E-2</v>
      </c>
      <c r="AA1569">
        <v>10459243</v>
      </c>
      <c r="AB1569">
        <v>17248</v>
      </c>
      <c r="AD1569" t="s">
        <v>4</v>
      </c>
      <c r="AE1569">
        <v>50</v>
      </c>
      <c r="AF1569">
        <v>4</v>
      </c>
      <c r="AH1569" t="s">
        <v>7079</v>
      </c>
      <c r="AI1569" t="s">
        <v>7078</v>
      </c>
      <c r="AJ1569" t="s">
        <v>7077</v>
      </c>
      <c r="AK1569" t="s">
        <v>7076</v>
      </c>
      <c r="AL1569">
        <v>7</v>
      </c>
      <c r="AM1569" s="5">
        <f t="shared" si="195"/>
        <v>0.5</v>
      </c>
      <c r="AN1569" s="4">
        <f t="shared" si="196"/>
        <v>7.572889057175312E-4</v>
      </c>
      <c r="AO1569" s="3"/>
      <c r="AP1569">
        <v>0</v>
      </c>
      <c r="AR1569" t="s">
        <v>20</v>
      </c>
      <c r="AT1569" s="2" t="s">
        <v>0</v>
      </c>
      <c r="AU1569" s="1">
        <f t="shared" si="197"/>
        <v>1.6689640957505816</v>
      </c>
      <c r="AV1569" s="1">
        <f t="shared" si="198"/>
        <v>1.2137540371280591</v>
      </c>
      <c r="AW1569" s="1">
        <f t="shared" si="199"/>
        <v>0.75854397850553679</v>
      </c>
    </row>
    <row r="1570" spans="1:49" x14ac:dyDescent="0.2">
      <c r="A1570">
        <v>1568</v>
      </c>
      <c r="B1570" t="s">
        <v>7075</v>
      </c>
      <c r="C1570" t="s">
        <v>7074</v>
      </c>
      <c r="F1570" t="s">
        <v>7073</v>
      </c>
      <c r="G1570" t="s">
        <v>10</v>
      </c>
      <c r="H1570" t="s">
        <v>9</v>
      </c>
      <c r="I1570" t="s">
        <v>7072</v>
      </c>
      <c r="J1570">
        <v>100455108</v>
      </c>
      <c r="K1570" t="s">
        <v>7071</v>
      </c>
      <c r="L1570" t="s">
        <v>839</v>
      </c>
      <c r="M1570" t="s">
        <v>15</v>
      </c>
      <c r="N1570">
        <v>2</v>
      </c>
      <c r="O1570" t="s">
        <v>7070</v>
      </c>
      <c r="P1570" t="s">
        <v>7069</v>
      </c>
      <c r="Q1570" t="s">
        <v>7068</v>
      </c>
      <c r="R1570" s="7">
        <v>39661</v>
      </c>
      <c r="S1570" s="8">
        <f t="shared" si="192"/>
        <v>2008</v>
      </c>
      <c r="T1570" s="8">
        <v>2008</v>
      </c>
      <c r="U1570" s="8">
        <f t="shared" si="193"/>
        <v>14</v>
      </c>
      <c r="V1570" s="7">
        <v>39661</v>
      </c>
      <c r="W1570" t="s">
        <v>549</v>
      </c>
      <c r="X1570" s="2">
        <v>0.88100000000000001</v>
      </c>
      <c r="Y1570" s="6">
        <f t="shared" si="194"/>
        <v>2.3517791836843653E-2</v>
      </c>
      <c r="AA1570">
        <v>10459243</v>
      </c>
      <c r="AB1570">
        <v>17248</v>
      </c>
      <c r="AD1570" t="s">
        <v>4</v>
      </c>
      <c r="AE1570">
        <v>50</v>
      </c>
      <c r="AF1570">
        <v>4</v>
      </c>
      <c r="AH1570" t="s">
        <v>7067</v>
      </c>
      <c r="AI1570" t="s">
        <v>7066</v>
      </c>
      <c r="AJ1570" t="s">
        <v>7065</v>
      </c>
      <c r="AK1570" t="s">
        <v>7064</v>
      </c>
      <c r="AL1570">
        <v>4</v>
      </c>
      <c r="AM1570" s="5">
        <f t="shared" si="195"/>
        <v>0.2857142857142857</v>
      </c>
      <c r="AN1570" s="4">
        <f t="shared" si="196"/>
        <v>4.3273651755287499E-4</v>
      </c>
      <c r="AO1570" s="3"/>
      <c r="AP1570">
        <v>0</v>
      </c>
      <c r="AR1570" t="s">
        <v>20</v>
      </c>
      <c r="AT1570" s="2" t="s">
        <v>0</v>
      </c>
      <c r="AU1570" s="1">
        <f t="shared" si="197"/>
        <v>1.6592275241056418</v>
      </c>
      <c r="AV1570" s="1">
        <f t="shared" si="198"/>
        <v>1.1975264177198264</v>
      </c>
      <c r="AW1570" s="1">
        <f t="shared" si="199"/>
        <v>0.73582531133401086</v>
      </c>
    </row>
    <row r="1571" spans="1:49" x14ac:dyDescent="0.2">
      <c r="A1571">
        <v>1569</v>
      </c>
      <c r="B1571" t="s">
        <v>7063</v>
      </c>
      <c r="C1571" t="s">
        <v>7062</v>
      </c>
      <c r="F1571" t="s">
        <v>7061</v>
      </c>
      <c r="G1571" t="s">
        <v>10</v>
      </c>
      <c r="H1571" t="s">
        <v>9</v>
      </c>
      <c r="I1571" t="s">
        <v>7060</v>
      </c>
      <c r="J1571" t="s">
        <v>7056</v>
      </c>
      <c r="K1571" t="s">
        <v>7059</v>
      </c>
      <c r="L1571" t="s">
        <v>286</v>
      </c>
      <c r="M1571" t="s">
        <v>285</v>
      </c>
      <c r="N1571">
        <v>2</v>
      </c>
      <c r="O1571" t="s">
        <v>7058</v>
      </c>
      <c r="P1571" t="s">
        <v>7057</v>
      </c>
      <c r="Q1571" t="s">
        <v>7056</v>
      </c>
      <c r="R1571" s="7">
        <v>39661</v>
      </c>
      <c r="S1571" s="8">
        <f t="shared" si="192"/>
        <v>2008</v>
      </c>
      <c r="T1571" s="8">
        <v>2008</v>
      </c>
      <c r="U1571" s="8">
        <f t="shared" si="193"/>
        <v>14</v>
      </c>
      <c r="V1571" s="7">
        <v>39661</v>
      </c>
      <c r="W1571" t="s">
        <v>549</v>
      </c>
      <c r="X1571" s="2">
        <v>0.88100000000000001</v>
      </c>
      <c r="Y1571" s="6">
        <f t="shared" si="194"/>
        <v>2.3517791836843653E-2</v>
      </c>
      <c r="AA1571">
        <v>10459243</v>
      </c>
      <c r="AB1571">
        <v>17248</v>
      </c>
      <c r="AD1571" t="s">
        <v>4</v>
      </c>
      <c r="AE1571">
        <v>50</v>
      </c>
      <c r="AF1571">
        <v>4</v>
      </c>
      <c r="AH1571" t="s">
        <v>7055</v>
      </c>
      <c r="AI1571" t="s">
        <v>7054</v>
      </c>
      <c r="AJ1571" t="s">
        <v>7053</v>
      </c>
      <c r="AK1571" t="s">
        <v>7052</v>
      </c>
      <c r="AL1571">
        <v>3</v>
      </c>
      <c r="AM1571" s="5">
        <f t="shared" si="195"/>
        <v>0.21428571428571427</v>
      </c>
      <c r="AN1571" s="4">
        <f t="shared" si="196"/>
        <v>3.2455238816465621E-4</v>
      </c>
      <c r="AO1571" s="3"/>
      <c r="AP1571">
        <v>0</v>
      </c>
      <c r="AR1571" t="s">
        <v>20</v>
      </c>
      <c r="AT1571" s="2" t="s">
        <v>0</v>
      </c>
      <c r="AU1571" s="1">
        <f t="shared" si="197"/>
        <v>1.6559820002239953</v>
      </c>
      <c r="AV1571" s="1">
        <f t="shared" si="198"/>
        <v>1.1921172112504155</v>
      </c>
      <c r="AW1571" s="1">
        <f t="shared" si="199"/>
        <v>0.72825242227683551</v>
      </c>
    </row>
    <row r="1572" spans="1:49" x14ac:dyDescent="0.2">
      <c r="A1572">
        <v>1570</v>
      </c>
      <c r="B1572" t="s">
        <v>7051</v>
      </c>
      <c r="C1572" t="s">
        <v>7050</v>
      </c>
      <c r="F1572" t="s">
        <v>7049</v>
      </c>
      <c r="G1572" t="s">
        <v>10</v>
      </c>
      <c r="H1572" t="s">
        <v>9</v>
      </c>
      <c r="I1572" t="s">
        <v>7048</v>
      </c>
      <c r="J1572">
        <v>60003500</v>
      </c>
      <c r="K1572" t="s">
        <v>333</v>
      </c>
      <c r="L1572" t="s">
        <v>332</v>
      </c>
      <c r="M1572" t="s">
        <v>15</v>
      </c>
      <c r="N1572">
        <v>3</v>
      </c>
      <c r="O1572" t="s">
        <v>7047</v>
      </c>
      <c r="P1572" t="s">
        <v>7046</v>
      </c>
      <c r="Q1572" t="s">
        <v>331</v>
      </c>
      <c r="R1572" s="7">
        <v>39661</v>
      </c>
      <c r="S1572" s="8">
        <f t="shared" si="192"/>
        <v>2008</v>
      </c>
      <c r="T1572" s="8">
        <v>2008</v>
      </c>
      <c r="U1572" s="8">
        <f t="shared" si="193"/>
        <v>14</v>
      </c>
      <c r="V1572" s="7">
        <v>39661</v>
      </c>
      <c r="W1572" t="s">
        <v>549</v>
      </c>
      <c r="X1572" s="2">
        <v>0.88100000000000001</v>
      </c>
      <c r="Y1572" s="6">
        <f t="shared" si="194"/>
        <v>2.3517791836843653E-2</v>
      </c>
      <c r="AA1572">
        <v>10459243</v>
      </c>
      <c r="AB1572">
        <v>17248</v>
      </c>
      <c r="AD1572" t="s">
        <v>4</v>
      </c>
      <c r="AE1572">
        <v>50</v>
      </c>
      <c r="AF1572">
        <v>4</v>
      </c>
      <c r="AH1572" t="s">
        <v>7045</v>
      </c>
      <c r="AI1572" t="s">
        <v>7044</v>
      </c>
      <c r="AJ1572" t="s">
        <v>7043</v>
      </c>
      <c r="AK1572" t="s">
        <v>7042</v>
      </c>
      <c r="AL1572">
        <v>15</v>
      </c>
      <c r="AM1572" s="5">
        <f t="shared" si="195"/>
        <v>1.0714285714285714</v>
      </c>
      <c r="AN1572" s="4">
        <f t="shared" si="196"/>
        <v>1.6227619408232812E-3</v>
      </c>
      <c r="AO1572" s="3"/>
      <c r="AP1572">
        <v>0</v>
      </c>
      <c r="AR1572" t="s">
        <v>20</v>
      </c>
      <c r="AT1572" s="2" t="s">
        <v>0</v>
      </c>
      <c r="AU1572" s="1">
        <f t="shared" si="197"/>
        <v>1.6949282868037541</v>
      </c>
      <c r="AV1572" s="1">
        <f t="shared" si="198"/>
        <v>1.2570276888833467</v>
      </c>
      <c r="AW1572" s="1">
        <f t="shared" si="199"/>
        <v>0.81912709096293934</v>
      </c>
    </row>
    <row r="1573" spans="1:49" x14ac:dyDescent="0.2">
      <c r="A1573">
        <v>1571</v>
      </c>
      <c r="B1573" t="s">
        <v>7041</v>
      </c>
      <c r="C1573" t="s">
        <v>7040</v>
      </c>
      <c r="F1573" t="s">
        <v>7039</v>
      </c>
      <c r="G1573" t="s">
        <v>10</v>
      </c>
      <c r="H1573" t="s">
        <v>9</v>
      </c>
      <c r="I1573" t="s">
        <v>7038</v>
      </c>
      <c r="J1573">
        <v>60010396</v>
      </c>
      <c r="K1573" t="s">
        <v>7037</v>
      </c>
      <c r="L1573" t="s">
        <v>29</v>
      </c>
      <c r="M1573" t="s">
        <v>28</v>
      </c>
      <c r="N1573">
        <v>2</v>
      </c>
      <c r="O1573" t="s">
        <v>7036</v>
      </c>
      <c r="P1573" t="s">
        <v>7035</v>
      </c>
      <c r="Q1573" t="s">
        <v>7034</v>
      </c>
      <c r="R1573" s="7">
        <v>39661</v>
      </c>
      <c r="S1573" s="8">
        <f t="shared" si="192"/>
        <v>2008</v>
      </c>
      <c r="T1573" s="8">
        <v>2008</v>
      </c>
      <c r="U1573" s="8">
        <f t="shared" si="193"/>
        <v>14</v>
      </c>
      <c r="V1573" s="7">
        <v>39661</v>
      </c>
      <c r="W1573" t="s">
        <v>1051</v>
      </c>
      <c r="X1573" s="2">
        <v>4.8529999999999998</v>
      </c>
      <c r="Y1573" s="6">
        <f t="shared" si="194"/>
        <v>0.12954806331918528</v>
      </c>
      <c r="AA1573">
        <v>15306984</v>
      </c>
      <c r="AB1573">
        <v>17853</v>
      </c>
      <c r="AD1573" t="s">
        <v>4</v>
      </c>
      <c r="AE1573">
        <v>8</v>
      </c>
      <c r="AF1573">
        <v>8</v>
      </c>
      <c r="AH1573" t="s">
        <v>7033</v>
      </c>
      <c r="AI1573" t="s">
        <v>7032</v>
      </c>
      <c r="AK1573" t="s">
        <v>7031</v>
      </c>
      <c r="AL1573">
        <v>9</v>
      </c>
      <c r="AM1573" s="5">
        <f t="shared" si="195"/>
        <v>0.6428571428571429</v>
      </c>
      <c r="AN1573" s="4">
        <f t="shared" si="196"/>
        <v>9.7365716449396885E-4</v>
      </c>
      <c r="AO1573" s="3"/>
      <c r="AP1573">
        <v>0</v>
      </c>
      <c r="AR1573" t="s">
        <v>20</v>
      </c>
      <c r="AT1573" s="2">
        <v>11.189</v>
      </c>
      <c r="AU1573" s="1">
        <f t="shared" si="197"/>
        <v>9.097574147277788</v>
      </c>
      <c r="AV1573" s="1">
        <f t="shared" si="198"/>
        <v>6.5260860241839618</v>
      </c>
      <c r="AW1573" s="1">
        <f t="shared" si="199"/>
        <v>3.954597901090136</v>
      </c>
    </row>
    <row r="1574" spans="1:49" x14ac:dyDescent="0.2">
      <c r="A1574">
        <v>1572</v>
      </c>
      <c r="B1574" t="s">
        <v>7030</v>
      </c>
      <c r="C1574" t="s">
        <v>7029</v>
      </c>
      <c r="F1574" t="s">
        <v>7028</v>
      </c>
      <c r="G1574" t="s">
        <v>10</v>
      </c>
      <c r="H1574" t="s">
        <v>9</v>
      </c>
      <c r="I1574" t="s">
        <v>7027</v>
      </c>
      <c r="N1574">
        <v>3</v>
      </c>
      <c r="O1574" t="s">
        <v>7026</v>
      </c>
      <c r="P1574" t="s">
        <v>7025</v>
      </c>
      <c r="Q1574" t="s">
        <v>478</v>
      </c>
      <c r="R1574" s="7">
        <v>39661</v>
      </c>
      <c r="S1574" s="8">
        <f t="shared" si="192"/>
        <v>2008</v>
      </c>
      <c r="T1574" s="8">
        <v>2008</v>
      </c>
      <c r="U1574" s="8">
        <f t="shared" si="193"/>
        <v>14</v>
      </c>
      <c r="V1574" s="7">
        <v>39661</v>
      </c>
      <c r="W1574" t="s">
        <v>549</v>
      </c>
      <c r="X1574" s="2">
        <v>0.88100000000000001</v>
      </c>
      <c r="Y1574" s="6">
        <f t="shared" si="194"/>
        <v>2.3517791836843653E-2</v>
      </c>
      <c r="AA1574">
        <v>10459243</v>
      </c>
      <c r="AB1574">
        <v>17248</v>
      </c>
      <c r="AD1574" t="s">
        <v>4</v>
      </c>
      <c r="AE1574">
        <v>50</v>
      </c>
      <c r="AF1574">
        <v>4</v>
      </c>
      <c r="AH1574" t="s">
        <v>7024</v>
      </c>
      <c r="AI1574" t="s">
        <v>7023</v>
      </c>
      <c r="AJ1574" t="s">
        <v>7022</v>
      </c>
      <c r="AK1574" t="s">
        <v>7021</v>
      </c>
      <c r="AL1574">
        <v>36</v>
      </c>
      <c r="AM1574" s="5">
        <f t="shared" si="195"/>
        <v>2.5714285714285716</v>
      </c>
      <c r="AN1574" s="4">
        <f t="shared" si="196"/>
        <v>3.8946286579758754E-3</v>
      </c>
      <c r="AO1574" s="3"/>
      <c r="AP1574">
        <v>0</v>
      </c>
      <c r="AR1574" t="s">
        <v>20</v>
      </c>
      <c r="AT1574" s="2" t="s">
        <v>0</v>
      </c>
      <c r="AU1574" s="1">
        <f t="shared" si="197"/>
        <v>1.763084288318332</v>
      </c>
      <c r="AV1574" s="1">
        <f t="shared" si="198"/>
        <v>1.3706210247409765</v>
      </c>
      <c r="AW1574" s="1">
        <f t="shared" si="199"/>
        <v>0.97815776116362085</v>
      </c>
    </row>
    <row r="1575" spans="1:49" x14ac:dyDescent="0.2">
      <c r="A1575">
        <v>1573</v>
      </c>
      <c r="B1575" t="s">
        <v>7020</v>
      </c>
      <c r="C1575" t="s">
        <v>7019</v>
      </c>
      <c r="D1575" t="s">
        <v>7018</v>
      </c>
      <c r="F1575" t="s">
        <v>7017</v>
      </c>
      <c r="G1575" t="s">
        <v>10</v>
      </c>
      <c r="H1575" t="s">
        <v>9</v>
      </c>
      <c r="I1575" t="s">
        <v>7016</v>
      </c>
      <c r="J1575">
        <v>60025578</v>
      </c>
      <c r="K1575" t="s">
        <v>42</v>
      </c>
      <c r="L1575" t="s">
        <v>41</v>
      </c>
      <c r="M1575" t="s">
        <v>40</v>
      </c>
      <c r="N1575">
        <v>2</v>
      </c>
      <c r="O1575" t="s">
        <v>7015</v>
      </c>
      <c r="P1575" t="s">
        <v>7014</v>
      </c>
      <c r="Q1575" t="s">
        <v>1536</v>
      </c>
      <c r="R1575" s="7">
        <v>39661</v>
      </c>
      <c r="S1575" s="8">
        <f t="shared" si="192"/>
        <v>2008</v>
      </c>
      <c r="T1575" s="8">
        <v>2008</v>
      </c>
      <c r="U1575" s="8">
        <f t="shared" si="193"/>
        <v>14</v>
      </c>
      <c r="V1575" s="7">
        <v>39661</v>
      </c>
      <c r="W1575" t="s">
        <v>1035</v>
      </c>
      <c r="X1575" s="2">
        <v>0.30099999999999999</v>
      </c>
      <c r="Y1575" s="6">
        <f t="shared" si="194"/>
        <v>8.0350230906809754E-3</v>
      </c>
      <c r="AA1575">
        <v>10044132</v>
      </c>
      <c r="AB1575">
        <v>58655</v>
      </c>
      <c r="AD1575" t="s">
        <v>4</v>
      </c>
      <c r="AE1575">
        <v>19</v>
      </c>
      <c r="AF1575">
        <v>5</v>
      </c>
      <c r="AH1575" t="s">
        <v>7013</v>
      </c>
      <c r="AI1575" t="s">
        <v>7012</v>
      </c>
      <c r="AJ1575" t="s">
        <v>7011</v>
      </c>
      <c r="AK1575" t="s">
        <v>7010</v>
      </c>
      <c r="AL1575">
        <v>2</v>
      </c>
      <c r="AM1575" s="5">
        <f t="shared" si="195"/>
        <v>0.14285714285714285</v>
      </c>
      <c r="AN1575" s="4">
        <f t="shared" si="196"/>
        <v>2.1636825877643749E-4</v>
      </c>
      <c r="AO1575" s="3"/>
      <c r="AP1575">
        <v>0</v>
      </c>
      <c r="AQ1575" t="s">
        <v>37</v>
      </c>
      <c r="AR1575">
        <v>60472097</v>
      </c>
      <c r="AS1575" t="s">
        <v>36</v>
      </c>
      <c r="AT1575" s="2">
        <v>1.1859999999999999</v>
      </c>
      <c r="AU1575" s="1">
        <f t="shared" si="197"/>
        <v>0.56894266411096128</v>
      </c>
      <c r="AV1575" s="1">
        <f t="shared" si="198"/>
        <v>0.41256956747287066</v>
      </c>
      <c r="AW1575" s="1">
        <f t="shared" si="199"/>
        <v>0.25619647083477987</v>
      </c>
    </row>
    <row r="1576" spans="1:49" x14ac:dyDescent="0.2">
      <c r="A1576">
        <v>1574</v>
      </c>
      <c r="B1576" t="s">
        <v>7009</v>
      </c>
      <c r="C1576" t="s">
        <v>7008</v>
      </c>
      <c r="D1576" t="s">
        <v>7007</v>
      </c>
      <c r="F1576" t="s">
        <v>7006</v>
      </c>
      <c r="G1576" t="s">
        <v>10</v>
      </c>
      <c r="H1576" t="s">
        <v>9</v>
      </c>
      <c r="I1576" t="s">
        <v>7005</v>
      </c>
      <c r="J1576" t="s">
        <v>7004</v>
      </c>
      <c r="K1576" t="s">
        <v>7003</v>
      </c>
      <c r="L1576" t="s">
        <v>446</v>
      </c>
      <c r="M1576" t="s">
        <v>44</v>
      </c>
      <c r="N1576">
        <v>2</v>
      </c>
      <c r="O1576" t="s">
        <v>7002</v>
      </c>
      <c r="P1576" t="s">
        <v>7001</v>
      </c>
      <c r="Q1576" t="s">
        <v>7000</v>
      </c>
      <c r="R1576" s="7">
        <v>39661</v>
      </c>
      <c r="S1576" s="8">
        <f t="shared" si="192"/>
        <v>2008</v>
      </c>
      <c r="T1576" s="8">
        <v>2008</v>
      </c>
      <c r="U1576" s="8">
        <f t="shared" si="193"/>
        <v>14</v>
      </c>
      <c r="V1576" s="7">
        <v>39661</v>
      </c>
      <c r="W1576" t="s">
        <v>1035</v>
      </c>
      <c r="X1576" s="2">
        <v>0.30099999999999999</v>
      </c>
      <c r="Y1576" s="6">
        <f t="shared" si="194"/>
        <v>8.0350230906809754E-3</v>
      </c>
      <c r="AA1576">
        <v>10044132</v>
      </c>
      <c r="AB1576">
        <v>58655</v>
      </c>
      <c r="AD1576" t="s">
        <v>4</v>
      </c>
      <c r="AE1576">
        <v>19</v>
      </c>
      <c r="AF1576">
        <v>5</v>
      </c>
      <c r="AH1576" t="s">
        <v>6999</v>
      </c>
      <c r="AI1576" t="s">
        <v>6998</v>
      </c>
      <c r="AJ1576" t="s">
        <v>6997</v>
      </c>
      <c r="AK1576" t="s">
        <v>6996</v>
      </c>
      <c r="AL1576">
        <v>5</v>
      </c>
      <c r="AM1576" s="5">
        <f t="shared" si="195"/>
        <v>0.35714285714285715</v>
      </c>
      <c r="AN1576" s="4">
        <f t="shared" si="196"/>
        <v>5.4092064694109376E-4</v>
      </c>
      <c r="AO1576" s="3"/>
      <c r="AP1576">
        <v>0</v>
      </c>
      <c r="AR1576" t="s">
        <v>20</v>
      </c>
      <c r="AT1576" s="2">
        <v>1.1859999999999999</v>
      </c>
      <c r="AU1576" s="1">
        <f t="shared" si="197"/>
        <v>0.57867923575590097</v>
      </c>
      <c r="AV1576" s="1">
        <f t="shared" si="198"/>
        <v>0.42879718688110341</v>
      </c>
      <c r="AW1576" s="1">
        <f t="shared" si="199"/>
        <v>0.27891513800630585</v>
      </c>
    </row>
    <row r="1577" spans="1:49" x14ac:dyDescent="0.2">
      <c r="A1577">
        <v>1575</v>
      </c>
      <c r="B1577" t="s">
        <v>6995</v>
      </c>
      <c r="C1577" t="s">
        <v>6994</v>
      </c>
      <c r="D1577" t="s">
        <v>6993</v>
      </c>
      <c r="F1577" t="s">
        <v>6992</v>
      </c>
      <c r="G1577" t="s">
        <v>10</v>
      </c>
      <c r="H1577" t="s">
        <v>9</v>
      </c>
      <c r="I1577" t="s">
        <v>6991</v>
      </c>
      <c r="J1577">
        <v>60025084</v>
      </c>
      <c r="K1577" t="s">
        <v>148</v>
      </c>
      <c r="L1577" t="s">
        <v>121</v>
      </c>
      <c r="M1577" t="s">
        <v>40</v>
      </c>
      <c r="N1577">
        <v>2</v>
      </c>
      <c r="O1577" t="s">
        <v>6990</v>
      </c>
      <c r="P1577" t="s">
        <v>6989</v>
      </c>
      <c r="Q1577" t="s">
        <v>926</v>
      </c>
      <c r="R1577" s="7">
        <v>39661</v>
      </c>
      <c r="S1577" s="8">
        <f t="shared" si="192"/>
        <v>2008</v>
      </c>
      <c r="T1577" s="8">
        <v>2008</v>
      </c>
      <c r="U1577" s="8">
        <f t="shared" si="193"/>
        <v>14</v>
      </c>
      <c r="V1577" s="7">
        <v>39661</v>
      </c>
      <c r="W1577" t="s">
        <v>1035</v>
      </c>
      <c r="X1577" s="2">
        <v>0.30099999999999999</v>
      </c>
      <c r="Y1577" s="6">
        <f t="shared" si="194"/>
        <v>8.0350230906809754E-3</v>
      </c>
      <c r="AA1577">
        <v>10044132</v>
      </c>
      <c r="AB1577">
        <v>58655</v>
      </c>
      <c r="AD1577" t="s">
        <v>4</v>
      </c>
      <c r="AE1577">
        <v>19</v>
      </c>
      <c r="AF1577">
        <v>4</v>
      </c>
      <c r="AH1577" t="s">
        <v>6988</v>
      </c>
      <c r="AI1577" t="s">
        <v>6987</v>
      </c>
      <c r="AJ1577" t="s">
        <v>6986</v>
      </c>
      <c r="AK1577" t="s">
        <v>6985</v>
      </c>
      <c r="AL1577">
        <v>4</v>
      </c>
      <c r="AM1577" s="5">
        <f t="shared" si="195"/>
        <v>0.2857142857142857</v>
      </c>
      <c r="AN1577" s="4">
        <f t="shared" si="196"/>
        <v>4.3273651755287499E-4</v>
      </c>
      <c r="AO1577" s="3"/>
      <c r="AP1577">
        <v>0</v>
      </c>
      <c r="AR1577" t="s">
        <v>20</v>
      </c>
      <c r="AT1577" s="2">
        <v>1.1859999999999999</v>
      </c>
      <c r="AU1577" s="1">
        <f t="shared" si="197"/>
        <v>0.57543371187425441</v>
      </c>
      <c r="AV1577" s="1">
        <f t="shared" si="198"/>
        <v>0.42338798041169251</v>
      </c>
      <c r="AW1577" s="1">
        <f t="shared" si="199"/>
        <v>0.2713422489491305</v>
      </c>
    </row>
    <row r="1578" spans="1:49" x14ac:dyDescent="0.2">
      <c r="A1578">
        <v>1576</v>
      </c>
      <c r="B1578" t="s">
        <v>6984</v>
      </c>
      <c r="C1578" t="s">
        <v>6983</v>
      </c>
      <c r="D1578" t="s">
        <v>6982</v>
      </c>
      <c r="F1578" t="s">
        <v>6981</v>
      </c>
      <c r="G1578" t="s">
        <v>10</v>
      </c>
      <c r="H1578" t="s">
        <v>9</v>
      </c>
      <c r="I1578" t="s">
        <v>6980</v>
      </c>
      <c r="J1578" t="s">
        <v>6979</v>
      </c>
      <c r="K1578" t="s">
        <v>6978</v>
      </c>
      <c r="L1578" t="s">
        <v>446</v>
      </c>
      <c r="M1578" t="s">
        <v>44</v>
      </c>
      <c r="N1578">
        <v>3</v>
      </c>
      <c r="O1578" t="s">
        <v>6977</v>
      </c>
      <c r="P1578" t="s">
        <v>6976</v>
      </c>
      <c r="Q1578" t="s">
        <v>6975</v>
      </c>
      <c r="R1578" s="7">
        <v>39661</v>
      </c>
      <c r="S1578" s="8">
        <f t="shared" si="192"/>
        <v>2008</v>
      </c>
      <c r="T1578" s="8">
        <v>2008</v>
      </c>
      <c r="U1578" s="8">
        <f t="shared" si="193"/>
        <v>14</v>
      </c>
      <c r="V1578" s="7">
        <v>39661</v>
      </c>
      <c r="W1578" t="s">
        <v>1035</v>
      </c>
      <c r="X1578" s="2">
        <v>0.30099999999999999</v>
      </c>
      <c r="Y1578" s="6">
        <f t="shared" si="194"/>
        <v>8.0350230906809754E-3</v>
      </c>
      <c r="AA1578">
        <v>10044132</v>
      </c>
      <c r="AB1578">
        <v>58655</v>
      </c>
      <c r="AD1578" t="s">
        <v>4</v>
      </c>
      <c r="AE1578">
        <v>19</v>
      </c>
      <c r="AF1578">
        <v>4</v>
      </c>
      <c r="AH1578" t="s">
        <v>1552</v>
      </c>
      <c r="AI1578" t="s">
        <v>6974</v>
      </c>
      <c r="AJ1578" t="s">
        <v>6973</v>
      </c>
      <c r="AK1578" t="s">
        <v>6972</v>
      </c>
      <c r="AL1578">
        <v>2</v>
      </c>
      <c r="AM1578" s="5">
        <f t="shared" si="195"/>
        <v>0.14285714285714285</v>
      </c>
      <c r="AN1578" s="4">
        <f t="shared" si="196"/>
        <v>2.1636825877643749E-4</v>
      </c>
      <c r="AO1578" s="3"/>
      <c r="AP1578">
        <v>0</v>
      </c>
      <c r="AR1578" t="s">
        <v>20</v>
      </c>
      <c r="AT1578" s="2">
        <v>1.1859999999999999</v>
      </c>
      <c r="AU1578" s="1">
        <f t="shared" si="197"/>
        <v>0.56894266411096128</v>
      </c>
      <c r="AV1578" s="1">
        <f t="shared" si="198"/>
        <v>0.41256956747287066</v>
      </c>
      <c r="AW1578" s="1">
        <f t="shared" si="199"/>
        <v>0.25619647083477987</v>
      </c>
    </row>
    <row r="1579" spans="1:49" x14ac:dyDescent="0.2">
      <c r="A1579">
        <v>1577</v>
      </c>
      <c r="B1579" t="s">
        <v>6971</v>
      </c>
      <c r="F1579" t="s">
        <v>6970</v>
      </c>
      <c r="G1579" t="s">
        <v>10</v>
      </c>
      <c r="H1579" t="s">
        <v>9</v>
      </c>
      <c r="I1579" t="s">
        <v>6969</v>
      </c>
      <c r="J1579" t="s">
        <v>6968</v>
      </c>
      <c r="K1579" t="s">
        <v>6967</v>
      </c>
      <c r="L1579" t="s">
        <v>6966</v>
      </c>
      <c r="M1579" t="s">
        <v>462</v>
      </c>
      <c r="N1579">
        <v>5</v>
      </c>
      <c r="O1579" t="s">
        <v>6965</v>
      </c>
      <c r="P1579" t="s">
        <v>6964</v>
      </c>
      <c r="Q1579" t="s">
        <v>6963</v>
      </c>
      <c r="R1579" s="7">
        <v>39661</v>
      </c>
      <c r="S1579" s="8">
        <f t="shared" si="192"/>
        <v>2008</v>
      </c>
      <c r="T1579" s="8">
        <v>2008</v>
      </c>
      <c r="U1579" s="8">
        <f t="shared" si="193"/>
        <v>14</v>
      </c>
      <c r="V1579" s="7">
        <v>39661</v>
      </c>
      <c r="W1579" t="s">
        <v>6962</v>
      </c>
      <c r="X1579" s="2">
        <v>0.20100000000000001</v>
      </c>
      <c r="Y1579" s="6">
        <f t="shared" si="194"/>
        <v>5.3655802034115489E-3</v>
      </c>
      <c r="AA1579">
        <v>195596</v>
      </c>
      <c r="AB1579">
        <v>28036</v>
      </c>
      <c r="AD1579" t="s">
        <v>4</v>
      </c>
      <c r="AE1579">
        <v>46</v>
      </c>
      <c r="AF1579">
        <v>8</v>
      </c>
      <c r="AH1579" t="s">
        <v>742</v>
      </c>
      <c r="AI1579" t="s">
        <v>6961</v>
      </c>
      <c r="AJ1579" t="s">
        <v>6960</v>
      </c>
      <c r="AK1579" t="s">
        <v>6959</v>
      </c>
      <c r="AL1579">
        <v>5</v>
      </c>
      <c r="AM1579" s="5">
        <f t="shared" si="195"/>
        <v>0.35714285714285715</v>
      </c>
      <c r="AN1579" s="4">
        <f t="shared" si="196"/>
        <v>5.4092064694109376E-4</v>
      </c>
      <c r="AO1579" s="3"/>
      <c r="AP1579">
        <v>0</v>
      </c>
      <c r="AR1579" t="s">
        <v>20</v>
      </c>
      <c r="AT1579" s="2" t="s">
        <v>0</v>
      </c>
      <c r="AU1579" s="1">
        <f t="shared" si="197"/>
        <v>0.39181823364704116</v>
      </c>
      <c r="AV1579" s="1">
        <f t="shared" si="198"/>
        <v>0.29532504251763214</v>
      </c>
      <c r="AW1579" s="1">
        <f t="shared" si="199"/>
        <v>0.19883185138822304</v>
      </c>
    </row>
    <row r="1580" spans="1:49" x14ac:dyDescent="0.2">
      <c r="A1580">
        <v>1578</v>
      </c>
      <c r="B1580" t="s">
        <v>6958</v>
      </c>
      <c r="C1580" t="s">
        <v>6957</v>
      </c>
      <c r="F1580" t="s">
        <v>6956</v>
      </c>
      <c r="G1580" t="s">
        <v>10</v>
      </c>
      <c r="H1580" t="s">
        <v>9</v>
      </c>
      <c r="I1580" t="s">
        <v>457</v>
      </c>
      <c r="J1580">
        <v>106415650</v>
      </c>
      <c r="K1580" t="s">
        <v>6955</v>
      </c>
      <c r="M1580" t="s">
        <v>298</v>
      </c>
      <c r="N1580">
        <v>3</v>
      </c>
      <c r="O1580" t="s">
        <v>6954</v>
      </c>
      <c r="P1580" t="s">
        <v>456</v>
      </c>
      <c r="Q1580" t="s">
        <v>6953</v>
      </c>
      <c r="R1580" s="7">
        <v>39661</v>
      </c>
      <c r="S1580" s="8">
        <f t="shared" si="192"/>
        <v>2008</v>
      </c>
      <c r="T1580" s="8">
        <v>2008</v>
      </c>
      <c r="U1580" s="8">
        <f t="shared" si="193"/>
        <v>14</v>
      </c>
      <c r="V1580" s="7">
        <v>39661</v>
      </c>
      <c r="W1580" t="s">
        <v>452</v>
      </c>
      <c r="X1580" s="2">
        <v>0.14899999999999999</v>
      </c>
      <c r="Y1580" s="6">
        <f t="shared" si="194"/>
        <v>3.977469902031446E-3</v>
      </c>
      <c r="AA1580">
        <v>5431972</v>
      </c>
      <c r="AB1580">
        <v>15425</v>
      </c>
      <c r="AC1580">
        <v>15738906</v>
      </c>
      <c r="AD1580" t="s">
        <v>4</v>
      </c>
      <c r="AE1580">
        <v>51</v>
      </c>
      <c r="AF1580">
        <v>8</v>
      </c>
      <c r="AH1580" t="s">
        <v>6952</v>
      </c>
      <c r="AI1580" t="s">
        <v>6951</v>
      </c>
      <c r="AJ1580" t="s">
        <v>6950</v>
      </c>
      <c r="AK1580" t="s">
        <v>6949</v>
      </c>
      <c r="AL1580">
        <v>1</v>
      </c>
      <c r="AM1580" s="5">
        <f t="shared" si="195"/>
        <v>7.1428571428571425E-2</v>
      </c>
      <c r="AN1580" s="4">
        <f t="shared" si="196"/>
        <v>1.0818412938821875E-4</v>
      </c>
      <c r="AO1580" s="3"/>
      <c r="AP1580">
        <v>0</v>
      </c>
      <c r="AR1580" t="s">
        <v>20</v>
      </c>
      <c r="AT1580" s="2" t="s">
        <v>0</v>
      </c>
      <c r="AU1580" s="1">
        <f t="shared" si="197"/>
        <v>0.28166841702384776</v>
      </c>
      <c r="AV1580" s="1">
        <f t="shared" si="198"/>
        <v>0.20428270157098324</v>
      </c>
      <c r="AW1580" s="1">
        <f t="shared" si="199"/>
        <v>0.12689698611811867</v>
      </c>
    </row>
    <row r="1581" spans="1:49" x14ac:dyDescent="0.2">
      <c r="A1581">
        <v>1579</v>
      </c>
      <c r="B1581" t="s">
        <v>6948</v>
      </c>
      <c r="C1581" t="s">
        <v>6947</v>
      </c>
      <c r="F1581" t="s">
        <v>6946</v>
      </c>
      <c r="G1581" t="s">
        <v>10</v>
      </c>
      <c r="H1581" t="s">
        <v>9</v>
      </c>
      <c r="I1581" t="s">
        <v>6945</v>
      </c>
      <c r="J1581">
        <v>60028894</v>
      </c>
      <c r="K1581" t="s">
        <v>6944</v>
      </c>
      <c r="L1581" t="s">
        <v>6943</v>
      </c>
      <c r="M1581" t="s">
        <v>327</v>
      </c>
      <c r="N1581">
        <v>1</v>
      </c>
      <c r="O1581" t="s">
        <v>6942</v>
      </c>
      <c r="P1581">
        <v>9237126900</v>
      </c>
      <c r="Q1581">
        <v>60028894</v>
      </c>
      <c r="R1581" s="7">
        <v>39661</v>
      </c>
      <c r="S1581" s="8">
        <f t="shared" si="192"/>
        <v>2008</v>
      </c>
      <c r="T1581" s="8">
        <v>2008</v>
      </c>
      <c r="U1581" s="8">
        <f t="shared" si="193"/>
        <v>14</v>
      </c>
      <c r="V1581" s="7">
        <v>39661</v>
      </c>
      <c r="W1581" t="s">
        <v>1566</v>
      </c>
      <c r="X1581" s="2">
        <v>0</v>
      </c>
      <c r="Y1581" s="6">
        <f t="shared" si="194"/>
        <v>0</v>
      </c>
      <c r="AB1581">
        <v>21101038512</v>
      </c>
      <c r="AC1581">
        <v>21699402</v>
      </c>
      <c r="AD1581" t="s">
        <v>4</v>
      </c>
      <c r="AE1581">
        <v>113</v>
      </c>
      <c r="AF1581">
        <v>8</v>
      </c>
      <c r="AG1581" t="s">
        <v>6941</v>
      </c>
      <c r="AI1581" t="s">
        <v>6940</v>
      </c>
      <c r="AK1581" t="s">
        <v>6939</v>
      </c>
      <c r="AL1581">
        <v>98</v>
      </c>
      <c r="AM1581" s="5">
        <f t="shared" si="195"/>
        <v>7</v>
      </c>
      <c r="AN1581" s="4">
        <f t="shared" si="196"/>
        <v>1.0602044680045438E-2</v>
      </c>
      <c r="AO1581" s="3"/>
      <c r="AP1581">
        <v>0</v>
      </c>
      <c r="AR1581" t="s">
        <v>20</v>
      </c>
      <c r="AT1581" s="2" t="s">
        <v>0</v>
      </c>
      <c r="AU1581" s="1">
        <f t="shared" si="197"/>
        <v>0.31806134040136314</v>
      </c>
      <c r="AV1581" s="1">
        <f t="shared" si="198"/>
        <v>0.53010223400227185</v>
      </c>
      <c r="AW1581" s="1">
        <f t="shared" si="199"/>
        <v>0.74214312760318057</v>
      </c>
    </row>
    <row r="1582" spans="1:49" x14ac:dyDescent="0.2">
      <c r="A1582">
        <v>1580</v>
      </c>
      <c r="B1582" t="s">
        <v>6938</v>
      </c>
      <c r="C1582" t="s">
        <v>6937</v>
      </c>
      <c r="F1582" t="s">
        <v>6936</v>
      </c>
      <c r="G1582" t="s">
        <v>10</v>
      </c>
      <c r="H1582" t="s">
        <v>9</v>
      </c>
      <c r="I1582" t="s">
        <v>1175</v>
      </c>
      <c r="J1582" t="s">
        <v>6935</v>
      </c>
      <c r="K1582" t="s">
        <v>6934</v>
      </c>
      <c r="L1582" t="s">
        <v>6933</v>
      </c>
      <c r="M1582" t="s">
        <v>482</v>
      </c>
      <c r="N1582">
        <v>5</v>
      </c>
      <c r="O1582" t="s">
        <v>6932</v>
      </c>
      <c r="P1582" t="s">
        <v>6931</v>
      </c>
      <c r="Q1582" t="s">
        <v>6930</v>
      </c>
      <c r="R1582" s="7">
        <v>39661</v>
      </c>
      <c r="S1582" s="8">
        <f t="shared" si="192"/>
        <v>2008</v>
      </c>
      <c r="T1582" s="8">
        <v>2008</v>
      </c>
      <c r="U1582" s="8">
        <f t="shared" si="193"/>
        <v>14</v>
      </c>
      <c r="V1582" s="7">
        <v>39661</v>
      </c>
      <c r="W1582" t="s">
        <v>549</v>
      </c>
      <c r="X1582" s="2">
        <v>0.88100000000000001</v>
      </c>
      <c r="Y1582" s="6">
        <f t="shared" si="194"/>
        <v>2.3517791836843653E-2</v>
      </c>
      <c r="AA1582">
        <v>10459243</v>
      </c>
      <c r="AB1582">
        <v>17248</v>
      </c>
      <c r="AD1582" t="s">
        <v>4</v>
      </c>
      <c r="AE1582">
        <v>50</v>
      </c>
      <c r="AF1582">
        <v>4</v>
      </c>
      <c r="AH1582" t="s">
        <v>6929</v>
      </c>
      <c r="AI1582" t="s">
        <v>6928</v>
      </c>
      <c r="AJ1582" t="s">
        <v>6927</v>
      </c>
      <c r="AK1582" t="s">
        <v>6926</v>
      </c>
      <c r="AL1582">
        <v>40</v>
      </c>
      <c r="AM1582" s="5">
        <f t="shared" si="195"/>
        <v>2.8571428571428572</v>
      </c>
      <c r="AN1582" s="4">
        <f t="shared" si="196"/>
        <v>4.3273651755287501E-3</v>
      </c>
      <c r="AO1582" s="3"/>
      <c r="AP1582">
        <v>0</v>
      </c>
      <c r="AR1582" t="s">
        <v>20</v>
      </c>
      <c r="AT1582" s="2" t="s">
        <v>0</v>
      </c>
      <c r="AU1582" s="1">
        <f t="shared" si="197"/>
        <v>1.7760663838449182</v>
      </c>
      <c r="AV1582" s="1">
        <f t="shared" si="198"/>
        <v>1.3922578506186203</v>
      </c>
      <c r="AW1582" s="1">
        <f t="shared" si="199"/>
        <v>1.0084493173923219</v>
      </c>
    </row>
    <row r="1583" spans="1:49" x14ac:dyDescent="0.2">
      <c r="A1583">
        <v>1581</v>
      </c>
      <c r="B1583" t="s">
        <v>6925</v>
      </c>
      <c r="C1583" t="s">
        <v>6924</v>
      </c>
      <c r="F1583" t="s">
        <v>6923</v>
      </c>
      <c r="G1583" t="s">
        <v>10</v>
      </c>
      <c r="H1583" t="s">
        <v>9</v>
      </c>
      <c r="I1583" t="s">
        <v>6922</v>
      </c>
      <c r="J1583" t="s">
        <v>6916</v>
      </c>
      <c r="K1583" t="s">
        <v>6921</v>
      </c>
      <c r="L1583" t="s">
        <v>6920</v>
      </c>
      <c r="M1583" t="s">
        <v>6919</v>
      </c>
      <c r="N1583">
        <v>2</v>
      </c>
      <c r="O1583" t="s">
        <v>6918</v>
      </c>
      <c r="P1583" t="s">
        <v>6917</v>
      </c>
      <c r="Q1583" t="s">
        <v>6916</v>
      </c>
      <c r="R1583" s="7">
        <v>39661</v>
      </c>
      <c r="S1583" s="8">
        <f t="shared" si="192"/>
        <v>2008</v>
      </c>
      <c r="T1583" s="8">
        <v>2008</v>
      </c>
      <c r="U1583" s="8">
        <f t="shared" si="193"/>
        <v>14</v>
      </c>
      <c r="V1583" s="7">
        <v>39661</v>
      </c>
      <c r="W1583" t="s">
        <v>549</v>
      </c>
      <c r="X1583" s="2">
        <v>0.88100000000000001</v>
      </c>
      <c r="Y1583" s="6">
        <f t="shared" si="194"/>
        <v>2.3517791836843653E-2</v>
      </c>
      <c r="AA1583">
        <v>10459243</v>
      </c>
      <c r="AB1583">
        <v>17248</v>
      </c>
      <c r="AD1583" t="s">
        <v>4</v>
      </c>
      <c r="AE1583">
        <v>50</v>
      </c>
      <c r="AF1583">
        <v>4</v>
      </c>
      <c r="AH1583" t="s">
        <v>6915</v>
      </c>
      <c r="AI1583" t="s">
        <v>6914</v>
      </c>
      <c r="AJ1583" t="s">
        <v>6913</v>
      </c>
      <c r="AK1583" t="s">
        <v>6912</v>
      </c>
      <c r="AL1583">
        <v>25</v>
      </c>
      <c r="AM1583" s="5">
        <f t="shared" si="195"/>
        <v>1.7857142857142858</v>
      </c>
      <c r="AN1583" s="4">
        <f t="shared" si="196"/>
        <v>2.7046032347054689E-3</v>
      </c>
      <c r="AO1583" s="3"/>
      <c r="AP1583">
        <v>0</v>
      </c>
      <c r="AR1583" t="s">
        <v>20</v>
      </c>
      <c r="AT1583" s="2" t="s">
        <v>0</v>
      </c>
      <c r="AU1583" s="1">
        <f t="shared" si="197"/>
        <v>1.7273835256202197</v>
      </c>
      <c r="AV1583" s="1">
        <f t="shared" si="198"/>
        <v>1.3111197535774561</v>
      </c>
      <c r="AW1583" s="1">
        <f t="shared" si="199"/>
        <v>0.89485598153469237</v>
      </c>
    </row>
    <row r="1584" spans="1:49" x14ac:dyDescent="0.2">
      <c r="A1584">
        <v>1582</v>
      </c>
      <c r="B1584" t="s">
        <v>6911</v>
      </c>
      <c r="C1584" t="s">
        <v>6910</v>
      </c>
      <c r="F1584" t="s">
        <v>6909</v>
      </c>
      <c r="G1584" t="s">
        <v>10</v>
      </c>
      <c r="H1584" t="s">
        <v>9</v>
      </c>
      <c r="I1584" t="s">
        <v>6908</v>
      </c>
      <c r="J1584">
        <v>60018714</v>
      </c>
      <c r="K1584" t="s">
        <v>1366</v>
      </c>
      <c r="L1584" t="s">
        <v>899</v>
      </c>
      <c r="M1584" t="s">
        <v>216</v>
      </c>
      <c r="N1584">
        <v>4</v>
      </c>
      <c r="O1584" t="s">
        <v>6907</v>
      </c>
      <c r="P1584" t="s">
        <v>6906</v>
      </c>
      <c r="Q1584" t="s">
        <v>6905</v>
      </c>
      <c r="R1584" s="7">
        <v>39661</v>
      </c>
      <c r="S1584" s="8">
        <f t="shared" si="192"/>
        <v>2008</v>
      </c>
      <c r="T1584" s="8">
        <v>2008</v>
      </c>
      <c r="U1584" s="8">
        <f t="shared" si="193"/>
        <v>14</v>
      </c>
      <c r="V1584" s="7">
        <v>39661</v>
      </c>
      <c r="W1584" t="s">
        <v>549</v>
      </c>
      <c r="X1584" s="2">
        <v>0.88100000000000001</v>
      </c>
      <c r="Y1584" s="6">
        <f t="shared" si="194"/>
        <v>2.3517791836843653E-2</v>
      </c>
      <c r="AA1584">
        <v>10459243</v>
      </c>
      <c r="AB1584">
        <v>17248</v>
      </c>
      <c r="AD1584" t="s">
        <v>4</v>
      </c>
      <c r="AE1584">
        <v>50</v>
      </c>
      <c r="AF1584">
        <v>4</v>
      </c>
      <c r="AH1584" t="s">
        <v>6904</v>
      </c>
      <c r="AI1584" t="s">
        <v>6903</v>
      </c>
      <c r="AJ1584" t="s">
        <v>6902</v>
      </c>
      <c r="AK1584" t="s">
        <v>6901</v>
      </c>
      <c r="AL1584">
        <v>28</v>
      </c>
      <c r="AM1584" s="5">
        <f t="shared" si="195"/>
        <v>2</v>
      </c>
      <c r="AN1584" s="4">
        <f t="shared" si="196"/>
        <v>3.0291556228701248E-3</v>
      </c>
      <c r="AO1584" s="3"/>
      <c r="AP1584">
        <v>0</v>
      </c>
      <c r="AR1584" t="s">
        <v>20</v>
      </c>
      <c r="AT1584" s="2" t="s">
        <v>0</v>
      </c>
      <c r="AU1584" s="1">
        <f t="shared" si="197"/>
        <v>1.7371200972651595</v>
      </c>
      <c r="AV1584" s="1">
        <f t="shared" si="198"/>
        <v>1.3273473729856888</v>
      </c>
      <c r="AW1584" s="1">
        <f t="shared" si="199"/>
        <v>0.9175746487062183</v>
      </c>
    </row>
    <row r="1585" spans="1:49" x14ac:dyDescent="0.2">
      <c r="A1585">
        <v>1583</v>
      </c>
      <c r="B1585" t="s">
        <v>6900</v>
      </c>
      <c r="C1585" t="s">
        <v>6899</v>
      </c>
      <c r="F1585" t="s">
        <v>6898</v>
      </c>
      <c r="G1585" t="s">
        <v>10</v>
      </c>
      <c r="H1585" t="s">
        <v>9</v>
      </c>
      <c r="I1585" t="s">
        <v>6897</v>
      </c>
      <c r="N1585">
        <v>2</v>
      </c>
      <c r="O1585" t="s">
        <v>6896</v>
      </c>
      <c r="P1585" t="s">
        <v>6895</v>
      </c>
      <c r="Q1585" t="s">
        <v>1376</v>
      </c>
      <c r="R1585" s="7">
        <v>39661</v>
      </c>
      <c r="S1585" s="8">
        <f t="shared" si="192"/>
        <v>2008</v>
      </c>
      <c r="T1585" s="8">
        <v>2008</v>
      </c>
      <c r="U1585" s="8">
        <f t="shared" si="193"/>
        <v>14</v>
      </c>
      <c r="V1585" s="7">
        <v>39661</v>
      </c>
      <c r="W1585" t="s">
        <v>549</v>
      </c>
      <c r="X1585" s="2">
        <v>0.88100000000000001</v>
      </c>
      <c r="Y1585" s="6">
        <f t="shared" si="194"/>
        <v>2.3517791836843653E-2</v>
      </c>
      <c r="AA1585">
        <v>10459243</v>
      </c>
      <c r="AB1585">
        <v>17248</v>
      </c>
      <c r="AD1585" t="s">
        <v>4</v>
      </c>
      <c r="AE1585">
        <v>50</v>
      </c>
      <c r="AF1585">
        <v>4</v>
      </c>
      <c r="AH1585" t="s">
        <v>6894</v>
      </c>
      <c r="AI1585" t="s">
        <v>6893</v>
      </c>
      <c r="AJ1585" t="s">
        <v>6892</v>
      </c>
      <c r="AK1585" t="s">
        <v>6891</v>
      </c>
      <c r="AL1585">
        <v>1</v>
      </c>
      <c r="AM1585" s="5">
        <f t="shared" si="195"/>
        <v>7.1428571428571425E-2</v>
      </c>
      <c r="AN1585" s="4">
        <f t="shared" si="196"/>
        <v>1.0818412938821875E-4</v>
      </c>
      <c r="AO1585" s="3"/>
      <c r="AP1585">
        <v>0</v>
      </c>
      <c r="AR1585" t="s">
        <v>20</v>
      </c>
      <c r="AT1585" s="2" t="s">
        <v>0</v>
      </c>
      <c r="AU1585" s="1">
        <f t="shared" si="197"/>
        <v>1.6494909524607022</v>
      </c>
      <c r="AV1585" s="1">
        <f t="shared" si="198"/>
        <v>1.1812987983115937</v>
      </c>
      <c r="AW1585" s="1">
        <f t="shared" si="199"/>
        <v>0.71310664416248493</v>
      </c>
    </row>
    <row r="1586" spans="1:49" x14ac:dyDescent="0.2">
      <c r="A1586">
        <v>1584</v>
      </c>
      <c r="B1586" t="s">
        <v>6890</v>
      </c>
      <c r="C1586" t="s">
        <v>6889</v>
      </c>
      <c r="E1586">
        <v>18651918</v>
      </c>
      <c r="F1586" t="s">
        <v>6888</v>
      </c>
      <c r="G1586" t="s">
        <v>10</v>
      </c>
      <c r="H1586" t="s">
        <v>9</v>
      </c>
      <c r="I1586" t="s">
        <v>6887</v>
      </c>
      <c r="J1586" t="s">
        <v>6886</v>
      </c>
      <c r="K1586" t="s">
        <v>6885</v>
      </c>
      <c r="L1586" t="s">
        <v>6884</v>
      </c>
      <c r="M1586" t="s">
        <v>6883</v>
      </c>
      <c r="N1586">
        <v>8</v>
      </c>
      <c r="O1586" t="s">
        <v>6882</v>
      </c>
      <c r="P1586" t="s">
        <v>6881</v>
      </c>
      <c r="Q1586" t="s">
        <v>6880</v>
      </c>
      <c r="R1586" s="7">
        <v>39661</v>
      </c>
      <c r="S1586" s="8">
        <f t="shared" si="192"/>
        <v>2008</v>
      </c>
      <c r="T1586" s="8">
        <v>2008</v>
      </c>
      <c r="U1586" s="8">
        <f t="shared" si="193"/>
        <v>14</v>
      </c>
      <c r="V1586" s="7">
        <v>39661</v>
      </c>
      <c r="W1586" t="s">
        <v>6879</v>
      </c>
      <c r="X1586" s="2">
        <v>0.95499999999999996</v>
      </c>
      <c r="Y1586" s="6">
        <f t="shared" si="194"/>
        <v>2.5493179573423026E-2</v>
      </c>
      <c r="AA1586">
        <v>9621075</v>
      </c>
      <c r="AB1586">
        <v>20386</v>
      </c>
      <c r="AC1586">
        <v>13652583</v>
      </c>
      <c r="AD1586" t="s">
        <v>4</v>
      </c>
      <c r="AE1586">
        <v>17</v>
      </c>
      <c r="AF1586">
        <v>4</v>
      </c>
      <c r="AH1586" t="s">
        <v>6878</v>
      </c>
      <c r="AI1586" t="s">
        <v>6877</v>
      </c>
      <c r="AJ1586" t="s">
        <v>6876</v>
      </c>
      <c r="AK1586" t="s">
        <v>6875</v>
      </c>
      <c r="AL1586">
        <v>45</v>
      </c>
      <c r="AM1586" s="5">
        <f t="shared" si="195"/>
        <v>3.2142857142857144</v>
      </c>
      <c r="AN1586" s="4">
        <f t="shared" si="196"/>
        <v>4.8682858224698439E-3</v>
      </c>
      <c r="AO1586" s="3"/>
      <c r="AP1586">
        <v>0</v>
      </c>
      <c r="AR1586" t="s">
        <v>20</v>
      </c>
      <c r="AT1586" s="2">
        <v>3.585</v>
      </c>
      <c r="AU1586" s="1">
        <f t="shared" si="197"/>
        <v>1.9305711448137073</v>
      </c>
      <c r="AV1586" s="1">
        <f t="shared" si="198"/>
        <v>1.5180732697946435</v>
      </c>
      <c r="AW1586" s="1">
        <f t="shared" si="199"/>
        <v>1.1055753947755798</v>
      </c>
    </row>
    <row r="1587" spans="1:49" x14ac:dyDescent="0.2">
      <c r="A1587">
        <v>1585</v>
      </c>
      <c r="B1587" t="s">
        <v>6874</v>
      </c>
      <c r="C1587" t="s">
        <v>6873</v>
      </c>
      <c r="F1587" t="s">
        <v>6872</v>
      </c>
      <c r="G1587" t="s">
        <v>10</v>
      </c>
      <c r="H1587" t="s">
        <v>9</v>
      </c>
      <c r="I1587" t="s">
        <v>6871</v>
      </c>
      <c r="J1587" t="s">
        <v>6870</v>
      </c>
      <c r="K1587" t="s">
        <v>6869</v>
      </c>
      <c r="L1587" t="s">
        <v>6868</v>
      </c>
      <c r="M1587" t="s">
        <v>6867</v>
      </c>
      <c r="N1587">
        <v>3</v>
      </c>
      <c r="O1587" t="s">
        <v>6866</v>
      </c>
      <c r="P1587" t="s">
        <v>6865</v>
      </c>
      <c r="Q1587" t="s">
        <v>6864</v>
      </c>
      <c r="R1587" s="7">
        <v>39661</v>
      </c>
      <c r="S1587" s="8">
        <f t="shared" si="192"/>
        <v>2008</v>
      </c>
      <c r="T1587" s="8">
        <v>2008</v>
      </c>
      <c r="U1587" s="8">
        <f t="shared" si="193"/>
        <v>14</v>
      </c>
      <c r="V1587" s="7">
        <v>39661</v>
      </c>
      <c r="W1587" t="s">
        <v>6863</v>
      </c>
      <c r="X1587" s="2">
        <v>1.863</v>
      </c>
      <c r="Y1587" s="6">
        <f t="shared" si="194"/>
        <v>4.9731720989829427E-2</v>
      </c>
      <c r="AA1587">
        <v>431397</v>
      </c>
      <c r="AB1587">
        <v>18854</v>
      </c>
      <c r="AD1587" t="s">
        <v>4</v>
      </c>
      <c r="AE1587">
        <v>44</v>
      </c>
      <c r="AF1587">
        <v>8</v>
      </c>
      <c r="AG1587" t="s">
        <v>6862</v>
      </c>
      <c r="AI1587" t="s">
        <v>6861</v>
      </c>
      <c r="AK1587" t="s">
        <v>6860</v>
      </c>
      <c r="AL1587">
        <v>8</v>
      </c>
      <c r="AM1587" s="5">
        <f t="shared" si="195"/>
        <v>0.5714285714285714</v>
      </c>
      <c r="AN1587" s="4">
        <f t="shared" si="196"/>
        <v>8.6547303510574997E-4</v>
      </c>
      <c r="AO1587" s="3"/>
      <c r="AP1587">
        <v>1</v>
      </c>
      <c r="AR1587" t="s">
        <v>20</v>
      </c>
      <c r="AT1587" s="2">
        <v>5.24</v>
      </c>
      <c r="AU1587" s="1">
        <f t="shared" si="197"/>
        <v>3.5071846603412324</v>
      </c>
      <c r="AV1587" s="1">
        <f t="shared" si="198"/>
        <v>2.529859701246759</v>
      </c>
      <c r="AW1587" s="1">
        <f t="shared" si="199"/>
        <v>1.5525347421522853</v>
      </c>
    </row>
    <row r="1588" spans="1:49" x14ac:dyDescent="0.2">
      <c r="A1588">
        <v>1586</v>
      </c>
      <c r="B1588" t="s">
        <v>6859</v>
      </c>
      <c r="C1588" t="s">
        <v>6858</v>
      </c>
      <c r="E1588">
        <v>18689416</v>
      </c>
      <c r="F1588" t="s">
        <v>6857</v>
      </c>
      <c r="G1588" t="s">
        <v>10</v>
      </c>
      <c r="H1588" t="s">
        <v>9</v>
      </c>
      <c r="I1588" t="s">
        <v>6856</v>
      </c>
      <c r="J1588">
        <v>60010586</v>
      </c>
      <c r="K1588" t="s">
        <v>6855</v>
      </c>
      <c r="L1588" t="s">
        <v>6854</v>
      </c>
      <c r="M1588" t="s">
        <v>23</v>
      </c>
      <c r="N1588">
        <v>2</v>
      </c>
      <c r="O1588" t="s">
        <v>6853</v>
      </c>
      <c r="P1588" t="s">
        <v>6852</v>
      </c>
      <c r="Q1588" t="s">
        <v>6851</v>
      </c>
      <c r="R1588" s="7">
        <v>39661</v>
      </c>
      <c r="S1588" s="8">
        <f t="shared" si="192"/>
        <v>2008</v>
      </c>
      <c r="T1588" s="8">
        <v>2008</v>
      </c>
      <c r="U1588" s="8">
        <f t="shared" si="193"/>
        <v>14</v>
      </c>
      <c r="V1588" s="7">
        <v>39661</v>
      </c>
      <c r="W1588" t="s">
        <v>1371</v>
      </c>
      <c r="X1588" s="2">
        <v>1.367</v>
      </c>
      <c r="Y1588" s="6">
        <f t="shared" si="194"/>
        <v>3.6491284268973065E-2</v>
      </c>
      <c r="AA1588">
        <v>220949</v>
      </c>
      <c r="AB1588">
        <v>29605</v>
      </c>
      <c r="AD1588" t="s">
        <v>4</v>
      </c>
      <c r="AE1588">
        <v>211</v>
      </c>
      <c r="AF1588">
        <v>16</v>
      </c>
      <c r="AH1588" t="s">
        <v>6850</v>
      </c>
      <c r="AI1588" t="s">
        <v>6849</v>
      </c>
      <c r="AJ1588" t="s">
        <v>6848</v>
      </c>
      <c r="AK1588" t="s">
        <v>6847</v>
      </c>
      <c r="AL1588">
        <v>14</v>
      </c>
      <c r="AM1588" s="5">
        <f t="shared" si="195"/>
        <v>1</v>
      </c>
      <c r="AN1588" s="4">
        <f t="shared" si="196"/>
        <v>1.5145778114350624E-3</v>
      </c>
      <c r="AO1588" s="3"/>
      <c r="AP1588">
        <v>1</v>
      </c>
      <c r="AR1588" t="s">
        <v>20</v>
      </c>
      <c r="AT1588" s="2">
        <v>3.3119999999999998</v>
      </c>
      <c r="AU1588" s="1">
        <f t="shared" si="197"/>
        <v>2.5998272331711663</v>
      </c>
      <c r="AV1588" s="1">
        <f t="shared" si="198"/>
        <v>1.9002931040204063</v>
      </c>
      <c r="AW1588" s="1">
        <f t="shared" si="199"/>
        <v>1.2007589748696463</v>
      </c>
    </row>
    <row r="1589" spans="1:49" x14ac:dyDescent="0.2">
      <c r="A1589">
        <v>1587</v>
      </c>
      <c r="B1589" t="s">
        <v>6846</v>
      </c>
      <c r="C1589" t="s">
        <v>6845</v>
      </c>
      <c r="F1589" t="s">
        <v>6844</v>
      </c>
      <c r="G1589" t="s">
        <v>10</v>
      </c>
      <c r="H1589" t="s">
        <v>9</v>
      </c>
      <c r="I1589" t="s">
        <v>6843</v>
      </c>
      <c r="N1589">
        <v>2</v>
      </c>
      <c r="O1589" t="s">
        <v>6842</v>
      </c>
      <c r="P1589" t="s">
        <v>6841</v>
      </c>
      <c r="Q1589" t="s">
        <v>1376</v>
      </c>
      <c r="R1589" s="7">
        <v>39661</v>
      </c>
      <c r="S1589" s="8">
        <f t="shared" si="192"/>
        <v>2008</v>
      </c>
      <c r="T1589" s="8">
        <v>2008</v>
      </c>
      <c r="U1589" s="8">
        <f t="shared" si="193"/>
        <v>14</v>
      </c>
      <c r="V1589" s="7">
        <v>39661</v>
      </c>
      <c r="W1589" t="s">
        <v>6840</v>
      </c>
      <c r="X1589" s="2">
        <v>0.21</v>
      </c>
      <c r="Y1589" s="6">
        <f t="shared" si="194"/>
        <v>5.6058300632657963E-3</v>
      </c>
      <c r="AA1589">
        <v>271314</v>
      </c>
      <c r="AB1589">
        <v>145347</v>
      </c>
      <c r="AD1589" t="s">
        <v>4</v>
      </c>
      <c r="AE1589">
        <v>63</v>
      </c>
      <c r="AF1589">
        <v>4</v>
      </c>
      <c r="AH1589" t="s">
        <v>6839</v>
      </c>
      <c r="AI1589" t="s">
        <v>6838</v>
      </c>
      <c r="AK1589" t="s">
        <v>6837</v>
      </c>
      <c r="AL1589">
        <v>0</v>
      </c>
      <c r="AM1589" s="5">
        <f t="shared" si="195"/>
        <v>0</v>
      </c>
      <c r="AN1589" s="4">
        <f t="shared" si="196"/>
        <v>0</v>
      </c>
      <c r="AO1589" s="3"/>
      <c r="AP1589">
        <v>0</v>
      </c>
      <c r="AR1589" t="s">
        <v>20</v>
      </c>
      <c r="AT1589" s="2" t="s">
        <v>0</v>
      </c>
      <c r="AU1589" s="1">
        <f t="shared" si="197"/>
        <v>0.39240810442860569</v>
      </c>
      <c r="AV1589" s="1">
        <f t="shared" si="198"/>
        <v>0.28029150316328982</v>
      </c>
      <c r="AW1589" s="1">
        <f t="shared" si="199"/>
        <v>0.16817490189797388</v>
      </c>
    </row>
    <row r="1590" spans="1:49" x14ac:dyDescent="0.2">
      <c r="A1590">
        <v>1588</v>
      </c>
      <c r="B1590" t="s">
        <v>6836</v>
      </c>
      <c r="C1590" t="s">
        <v>6835</v>
      </c>
      <c r="E1590">
        <v>18648203</v>
      </c>
      <c r="F1590" t="s">
        <v>6834</v>
      </c>
      <c r="G1590" t="s">
        <v>10</v>
      </c>
      <c r="H1590" t="s">
        <v>9</v>
      </c>
      <c r="I1590" t="s">
        <v>6833</v>
      </c>
      <c r="J1590" t="s">
        <v>6832</v>
      </c>
      <c r="K1590" t="s">
        <v>6831</v>
      </c>
      <c r="L1590" t="s">
        <v>6830</v>
      </c>
      <c r="M1590" t="s">
        <v>3677</v>
      </c>
      <c r="N1590">
        <v>6</v>
      </c>
      <c r="O1590" t="s">
        <v>6829</v>
      </c>
      <c r="P1590" t="s">
        <v>6828</v>
      </c>
      <c r="Q1590" t="s">
        <v>6827</v>
      </c>
      <c r="R1590" s="7">
        <v>39661</v>
      </c>
      <c r="S1590" s="8">
        <f t="shared" si="192"/>
        <v>2008</v>
      </c>
      <c r="T1590" s="8">
        <v>2008</v>
      </c>
      <c r="U1590" s="8">
        <f t="shared" si="193"/>
        <v>14</v>
      </c>
      <c r="V1590" s="7">
        <v>39661</v>
      </c>
      <c r="W1590" t="s">
        <v>6826</v>
      </c>
      <c r="X1590" s="2">
        <v>0.97599999999999998</v>
      </c>
      <c r="Y1590" s="6">
        <f t="shared" si="194"/>
        <v>2.6053762579749607E-2</v>
      </c>
      <c r="AA1590">
        <v>10153837</v>
      </c>
      <c r="AB1590">
        <v>12708</v>
      </c>
      <c r="AD1590" t="s">
        <v>4</v>
      </c>
      <c r="AE1590">
        <v>24</v>
      </c>
      <c r="AF1590">
        <v>2</v>
      </c>
      <c r="AH1590" t="s">
        <v>6825</v>
      </c>
      <c r="AI1590" t="s">
        <v>6824</v>
      </c>
      <c r="AJ1590" t="s">
        <v>6823</v>
      </c>
      <c r="AK1590" t="s">
        <v>6822</v>
      </c>
      <c r="AL1590">
        <v>7</v>
      </c>
      <c r="AM1590" s="5">
        <f t="shared" si="195"/>
        <v>0.5</v>
      </c>
      <c r="AN1590" s="4">
        <f t="shared" si="196"/>
        <v>7.572889057175312E-4</v>
      </c>
      <c r="AO1590" s="3"/>
      <c r="AP1590">
        <v>0</v>
      </c>
      <c r="AR1590" t="s">
        <v>20</v>
      </c>
      <c r="AT1590" s="2">
        <v>2.5870000000000002</v>
      </c>
      <c r="AU1590" s="1">
        <f t="shared" si="197"/>
        <v>1.8464820477539983</v>
      </c>
      <c r="AV1590" s="1">
        <f t="shared" si="198"/>
        <v>1.3405525742733568</v>
      </c>
      <c r="AW1590" s="1">
        <f t="shared" si="199"/>
        <v>0.83462310079271529</v>
      </c>
    </row>
    <row r="1591" spans="1:49" x14ac:dyDescent="0.2">
      <c r="A1591">
        <v>1589</v>
      </c>
      <c r="B1591" t="s">
        <v>6821</v>
      </c>
      <c r="C1591" t="s">
        <v>6820</v>
      </c>
      <c r="F1591" t="s">
        <v>6819</v>
      </c>
      <c r="G1591" t="s">
        <v>10</v>
      </c>
      <c r="H1591" t="s">
        <v>9</v>
      </c>
      <c r="I1591" t="s">
        <v>6818</v>
      </c>
      <c r="J1591">
        <v>60020697</v>
      </c>
      <c r="K1591" t="s">
        <v>6817</v>
      </c>
      <c r="L1591" t="s">
        <v>357</v>
      </c>
      <c r="M1591" t="s">
        <v>40</v>
      </c>
      <c r="N1591">
        <v>3</v>
      </c>
      <c r="O1591" t="s">
        <v>6816</v>
      </c>
      <c r="P1591" t="s">
        <v>6815</v>
      </c>
      <c r="Q1591" t="s">
        <v>6814</v>
      </c>
      <c r="R1591" s="7">
        <v>39661</v>
      </c>
      <c r="S1591" s="8">
        <f t="shared" si="192"/>
        <v>2008</v>
      </c>
      <c r="T1591" s="8">
        <v>2008</v>
      </c>
      <c r="U1591" s="8">
        <f t="shared" si="193"/>
        <v>14</v>
      </c>
      <c r="V1591" s="7">
        <v>39661</v>
      </c>
      <c r="W1591" t="s">
        <v>6813</v>
      </c>
      <c r="X1591" s="2">
        <v>0.39100000000000001</v>
      </c>
      <c r="Y1591" s="6">
        <f t="shared" si="194"/>
        <v>1.043752168922346E-2</v>
      </c>
      <c r="AA1591">
        <v>10090630</v>
      </c>
      <c r="AB1591">
        <v>145343</v>
      </c>
      <c r="AD1591" t="s">
        <v>4</v>
      </c>
      <c r="AE1591">
        <v>10</v>
      </c>
      <c r="AF1591">
        <v>4</v>
      </c>
      <c r="AH1591" t="s">
        <v>6812</v>
      </c>
      <c r="AI1591" t="s">
        <v>6811</v>
      </c>
      <c r="AJ1591" t="s">
        <v>6810</v>
      </c>
      <c r="AK1591" t="s">
        <v>6809</v>
      </c>
      <c r="AL1591">
        <v>5</v>
      </c>
      <c r="AM1591" s="5">
        <f t="shared" si="195"/>
        <v>0.35714285714285715</v>
      </c>
      <c r="AN1591" s="4">
        <f t="shared" si="196"/>
        <v>5.4092064694109376E-4</v>
      </c>
      <c r="AO1591" s="3"/>
      <c r="AP1591">
        <v>0</v>
      </c>
      <c r="AR1591" t="s">
        <v>20</v>
      </c>
      <c r="AT1591" s="2" t="s">
        <v>0</v>
      </c>
      <c r="AU1591" s="1">
        <f t="shared" si="197"/>
        <v>0.74685413765387487</v>
      </c>
      <c r="AV1591" s="1">
        <f t="shared" si="198"/>
        <v>0.54892211680822767</v>
      </c>
      <c r="AW1591" s="1">
        <f t="shared" si="199"/>
        <v>0.35099009596258035</v>
      </c>
    </row>
    <row r="1592" spans="1:49" x14ac:dyDescent="0.2">
      <c r="A1592">
        <v>1590</v>
      </c>
      <c r="B1592" t="s">
        <v>6808</v>
      </c>
      <c r="C1592" t="s">
        <v>6807</v>
      </c>
      <c r="F1592" t="s">
        <v>6806</v>
      </c>
      <c r="G1592" t="s">
        <v>10</v>
      </c>
      <c r="H1592" t="s">
        <v>9</v>
      </c>
      <c r="I1592" t="s">
        <v>6805</v>
      </c>
      <c r="J1592">
        <v>100685103</v>
      </c>
      <c r="K1592" t="s">
        <v>6804</v>
      </c>
      <c r="L1592" t="s">
        <v>6803</v>
      </c>
      <c r="M1592" t="s">
        <v>298</v>
      </c>
      <c r="N1592">
        <v>3</v>
      </c>
      <c r="O1592" t="s">
        <v>6802</v>
      </c>
      <c r="P1592" t="s">
        <v>6801</v>
      </c>
      <c r="Q1592" t="s">
        <v>6800</v>
      </c>
      <c r="R1592" s="7">
        <v>39661</v>
      </c>
      <c r="S1592" s="8">
        <f t="shared" si="192"/>
        <v>2008</v>
      </c>
      <c r="T1592" s="8">
        <v>2008</v>
      </c>
      <c r="U1592" s="8">
        <f t="shared" si="193"/>
        <v>14</v>
      </c>
      <c r="V1592" s="7">
        <v>39661</v>
      </c>
      <c r="W1592" t="s">
        <v>6799</v>
      </c>
      <c r="X1592" s="2">
        <v>0.29899999999999999</v>
      </c>
      <c r="Y1592" s="6">
        <f t="shared" si="194"/>
        <v>7.9816342329355871E-3</v>
      </c>
      <c r="AA1592">
        <v>1464116</v>
      </c>
      <c r="AB1592">
        <v>24906</v>
      </c>
      <c r="AD1592" t="s">
        <v>4</v>
      </c>
      <c r="AE1592">
        <v>42</v>
      </c>
      <c r="AF1592">
        <v>4</v>
      </c>
      <c r="AH1592" t="s">
        <v>6798</v>
      </c>
      <c r="AI1592" t="s">
        <v>6797</v>
      </c>
      <c r="AJ1592" t="s">
        <v>6796</v>
      </c>
      <c r="AK1592" t="s">
        <v>6795</v>
      </c>
      <c r="AL1592">
        <v>0</v>
      </c>
      <c r="AM1592" s="5">
        <f t="shared" si="195"/>
        <v>0</v>
      </c>
      <c r="AN1592" s="4">
        <f t="shared" si="196"/>
        <v>0</v>
      </c>
      <c r="AO1592" s="3"/>
      <c r="AP1592">
        <v>0</v>
      </c>
      <c r="AR1592" t="s">
        <v>20</v>
      </c>
      <c r="AT1592" s="2" t="s">
        <v>0</v>
      </c>
      <c r="AU1592" s="1">
        <f t="shared" si="197"/>
        <v>0.55871439630549102</v>
      </c>
      <c r="AV1592" s="1">
        <f t="shared" si="198"/>
        <v>0.39908171164677936</v>
      </c>
      <c r="AW1592" s="1">
        <f t="shared" si="199"/>
        <v>0.23944902698806758</v>
      </c>
    </row>
    <row r="1593" spans="1:49" x14ac:dyDescent="0.2">
      <c r="A1593">
        <v>1591</v>
      </c>
      <c r="B1593" t="s">
        <v>6794</v>
      </c>
      <c r="C1593" t="s">
        <v>6793</v>
      </c>
      <c r="E1593">
        <v>18769998</v>
      </c>
      <c r="F1593" t="s">
        <v>6792</v>
      </c>
      <c r="G1593" t="s">
        <v>10</v>
      </c>
      <c r="H1593" t="s">
        <v>9</v>
      </c>
      <c r="I1593" t="s">
        <v>6791</v>
      </c>
      <c r="J1593">
        <v>60021475</v>
      </c>
      <c r="K1593" t="s">
        <v>6790</v>
      </c>
      <c r="L1593" t="s">
        <v>6789</v>
      </c>
      <c r="M1593" t="s">
        <v>52</v>
      </c>
      <c r="N1593">
        <v>6</v>
      </c>
      <c r="O1593" t="s">
        <v>6788</v>
      </c>
      <c r="P1593" t="s">
        <v>6787</v>
      </c>
      <c r="Q1593" t="s">
        <v>6786</v>
      </c>
      <c r="R1593" s="7">
        <v>39661</v>
      </c>
      <c r="S1593" s="8">
        <f t="shared" si="192"/>
        <v>2008</v>
      </c>
      <c r="T1593" s="8">
        <v>2008</v>
      </c>
      <c r="U1593" s="8">
        <f t="shared" si="193"/>
        <v>14</v>
      </c>
      <c r="V1593" s="7">
        <v>39661</v>
      </c>
      <c r="W1593" t="s">
        <v>6785</v>
      </c>
      <c r="X1593" s="2" t="s">
        <v>0</v>
      </c>
      <c r="Y1593" s="6" t="e">
        <f t="shared" si="194"/>
        <v>#VALUE!</v>
      </c>
      <c r="AA1593">
        <v>2882043</v>
      </c>
      <c r="AB1593">
        <v>17835</v>
      </c>
      <c r="AC1593">
        <v>18625274</v>
      </c>
      <c r="AD1593" t="s">
        <v>4</v>
      </c>
      <c r="AE1593">
        <v>26</v>
      </c>
      <c r="AF1593">
        <v>7</v>
      </c>
      <c r="AH1593" t="s">
        <v>6784</v>
      </c>
      <c r="AI1593" t="s">
        <v>6783</v>
      </c>
      <c r="AJ1593" t="s">
        <v>6782</v>
      </c>
      <c r="AK1593" t="s">
        <v>6781</v>
      </c>
      <c r="AL1593">
        <v>34</v>
      </c>
      <c r="AM1593" s="5">
        <f t="shared" si="195"/>
        <v>2.4285714285714284</v>
      </c>
      <c r="AN1593" s="4">
        <f t="shared" si="196"/>
        <v>3.678260399199437E-3</v>
      </c>
      <c r="AO1593" s="3"/>
      <c r="AP1593">
        <v>0</v>
      </c>
      <c r="AR1593" t="s">
        <v>20</v>
      </c>
      <c r="AT1593" s="2" t="s">
        <v>0</v>
      </c>
      <c r="AU1593" s="1" t="e">
        <f t="shared" si="197"/>
        <v>#VALUE!</v>
      </c>
      <c r="AV1593" s="1" t="e">
        <f t="shared" si="198"/>
        <v>#VALUE!</v>
      </c>
      <c r="AW1593" s="1" t="e">
        <f t="shared" si="199"/>
        <v>#VALUE!</v>
      </c>
    </row>
    <row r="1594" spans="1:49" x14ac:dyDescent="0.2">
      <c r="A1594">
        <v>1592</v>
      </c>
      <c r="B1594" t="s">
        <v>6780</v>
      </c>
      <c r="C1594" t="s">
        <v>6779</v>
      </c>
      <c r="E1594">
        <v>18795147</v>
      </c>
      <c r="F1594" t="s">
        <v>6778</v>
      </c>
      <c r="G1594" t="s">
        <v>10</v>
      </c>
      <c r="H1594" t="s">
        <v>9</v>
      </c>
      <c r="I1594" t="s">
        <v>6777</v>
      </c>
      <c r="J1594" t="s">
        <v>6776</v>
      </c>
      <c r="K1594" t="s">
        <v>6775</v>
      </c>
      <c r="L1594" t="s">
        <v>6774</v>
      </c>
      <c r="M1594" t="s">
        <v>191</v>
      </c>
      <c r="N1594">
        <v>2</v>
      </c>
      <c r="O1594" t="s">
        <v>6773</v>
      </c>
      <c r="P1594" t="s">
        <v>6772</v>
      </c>
      <c r="Q1594" t="s">
        <v>6771</v>
      </c>
      <c r="R1594" s="7">
        <v>39661</v>
      </c>
      <c r="S1594" s="8">
        <f t="shared" si="192"/>
        <v>2008</v>
      </c>
      <c r="T1594" s="8">
        <v>2008</v>
      </c>
      <c r="U1594" s="8">
        <f t="shared" si="193"/>
        <v>14</v>
      </c>
      <c r="V1594" s="7">
        <v>39661</v>
      </c>
      <c r="W1594" t="s">
        <v>1559</v>
      </c>
      <c r="X1594" s="2">
        <v>2.6280000000000001</v>
      </c>
      <c r="Y1594" s="6">
        <f t="shared" si="194"/>
        <v>7.0152959077440541E-2</v>
      </c>
      <c r="AA1594" t="s">
        <v>1558</v>
      </c>
      <c r="AB1594">
        <v>4000151810</v>
      </c>
      <c r="AC1594">
        <v>15537358</v>
      </c>
      <c r="AD1594" t="s">
        <v>4</v>
      </c>
      <c r="AE1594">
        <v>4</v>
      </c>
      <c r="AF1594">
        <v>8</v>
      </c>
      <c r="AG1594" t="s">
        <v>6770</v>
      </c>
      <c r="AI1594" t="s">
        <v>6769</v>
      </c>
      <c r="AK1594" t="s">
        <v>6768</v>
      </c>
      <c r="AL1594">
        <v>15</v>
      </c>
      <c r="AM1594" s="5">
        <f t="shared" si="195"/>
        <v>1.0714285714285714</v>
      </c>
      <c r="AN1594" s="4">
        <f t="shared" si="196"/>
        <v>1.6227619408232812E-3</v>
      </c>
      <c r="AO1594" s="3"/>
      <c r="AP1594">
        <v>1</v>
      </c>
      <c r="AQ1594" t="s">
        <v>908</v>
      </c>
      <c r="AR1594">
        <v>216916</v>
      </c>
      <c r="AS1594" t="s">
        <v>907</v>
      </c>
      <c r="AT1594" s="2">
        <v>4.4749999999999996</v>
      </c>
      <c r="AU1594" s="1">
        <f t="shared" si="197"/>
        <v>4.9593899936455355</v>
      </c>
      <c r="AV1594" s="1">
        <f t="shared" si="198"/>
        <v>3.5887860509131913</v>
      </c>
      <c r="AW1594" s="1">
        <f t="shared" si="199"/>
        <v>2.2181821081808457</v>
      </c>
    </row>
    <row r="1595" spans="1:49" x14ac:dyDescent="0.2">
      <c r="A1595">
        <v>1593</v>
      </c>
      <c r="B1595" t="s">
        <v>6767</v>
      </c>
      <c r="C1595" t="s">
        <v>6766</v>
      </c>
      <c r="F1595" t="s">
        <v>6765</v>
      </c>
      <c r="G1595" t="s">
        <v>10</v>
      </c>
      <c r="H1595" t="s">
        <v>9</v>
      </c>
      <c r="I1595" t="s">
        <v>6764</v>
      </c>
      <c r="J1595">
        <v>60029288</v>
      </c>
      <c r="K1595" t="s">
        <v>6763</v>
      </c>
      <c r="L1595" t="s">
        <v>6762</v>
      </c>
      <c r="M1595" t="s">
        <v>15</v>
      </c>
      <c r="N1595">
        <v>2</v>
      </c>
      <c r="O1595" t="s">
        <v>6761</v>
      </c>
      <c r="P1595" t="s">
        <v>6760</v>
      </c>
      <c r="Q1595" t="s">
        <v>6759</v>
      </c>
      <c r="R1595" s="7">
        <v>39661</v>
      </c>
      <c r="S1595" s="8">
        <f t="shared" si="192"/>
        <v>2008</v>
      </c>
      <c r="T1595" s="8">
        <v>2008</v>
      </c>
      <c r="U1595" s="8">
        <f t="shared" si="193"/>
        <v>14</v>
      </c>
      <c r="V1595" s="7">
        <v>39661</v>
      </c>
      <c r="W1595" t="s">
        <v>427</v>
      </c>
      <c r="X1595" s="2">
        <v>0.63600000000000001</v>
      </c>
      <c r="Y1595" s="6">
        <f t="shared" si="194"/>
        <v>1.6977656763033557E-2</v>
      </c>
      <c r="AA1595">
        <v>14248220</v>
      </c>
      <c r="AB1595">
        <v>130124</v>
      </c>
      <c r="AD1595" t="s">
        <v>4</v>
      </c>
      <c r="AE1595">
        <v>8</v>
      </c>
      <c r="AF1595">
        <v>8</v>
      </c>
      <c r="AH1595" t="s">
        <v>6758</v>
      </c>
      <c r="AI1595" t="s">
        <v>6757</v>
      </c>
      <c r="AJ1595" t="s">
        <v>6756</v>
      </c>
      <c r="AK1595" t="s">
        <v>6755</v>
      </c>
      <c r="AL1595">
        <v>14</v>
      </c>
      <c r="AM1595" s="5">
        <f t="shared" si="195"/>
        <v>1</v>
      </c>
      <c r="AN1595" s="4">
        <f t="shared" si="196"/>
        <v>1.5145778114350624E-3</v>
      </c>
      <c r="AO1595" s="3"/>
      <c r="AP1595">
        <v>1</v>
      </c>
      <c r="AR1595" t="s">
        <v>20</v>
      </c>
      <c r="AT1595" s="2">
        <v>3.5760000000000001</v>
      </c>
      <c r="AU1595" s="1">
        <f t="shared" si="197"/>
        <v>1.2338733077554009</v>
      </c>
      <c r="AV1595" s="1">
        <f t="shared" si="198"/>
        <v>0.92461172872343089</v>
      </c>
      <c r="AW1595" s="1">
        <f t="shared" si="199"/>
        <v>0.61535014969146107</v>
      </c>
    </row>
    <row r="1596" spans="1:49" x14ac:dyDescent="0.2">
      <c r="A1596">
        <v>1594</v>
      </c>
      <c r="B1596" t="s">
        <v>6754</v>
      </c>
      <c r="C1596" t="s">
        <v>6753</v>
      </c>
      <c r="F1596" t="s">
        <v>6752</v>
      </c>
      <c r="G1596" t="s">
        <v>10</v>
      </c>
      <c r="H1596" t="s">
        <v>9</v>
      </c>
      <c r="I1596" t="s">
        <v>6751</v>
      </c>
      <c r="J1596" t="s">
        <v>6750</v>
      </c>
      <c r="K1596" t="s">
        <v>6749</v>
      </c>
      <c r="L1596" t="s">
        <v>6748</v>
      </c>
      <c r="M1596" t="s">
        <v>6747</v>
      </c>
      <c r="N1596">
        <v>1</v>
      </c>
      <c r="O1596" t="s">
        <v>6746</v>
      </c>
      <c r="P1596">
        <v>7006784740</v>
      </c>
      <c r="Q1596" t="s">
        <v>6745</v>
      </c>
      <c r="R1596" s="7">
        <v>39661</v>
      </c>
      <c r="S1596" s="8">
        <f t="shared" si="192"/>
        <v>2008</v>
      </c>
      <c r="T1596" s="8">
        <v>2008</v>
      </c>
      <c r="U1596" s="8">
        <f t="shared" si="193"/>
        <v>14</v>
      </c>
      <c r="V1596" s="7">
        <v>39661</v>
      </c>
      <c r="W1596" t="s">
        <v>6744</v>
      </c>
      <c r="X1596" s="2">
        <v>0.76500000000000001</v>
      </c>
      <c r="Y1596" s="6">
        <f t="shared" si="194"/>
        <v>2.0421238087611118E-2</v>
      </c>
      <c r="AA1596">
        <v>10645624</v>
      </c>
      <c r="AB1596">
        <v>25924</v>
      </c>
      <c r="AD1596" t="s">
        <v>4</v>
      </c>
      <c r="AE1596">
        <v>78</v>
      </c>
      <c r="AF1596">
        <v>1</v>
      </c>
      <c r="AH1596" t="s">
        <v>6743</v>
      </c>
      <c r="AI1596" t="s">
        <v>6742</v>
      </c>
      <c r="AK1596" t="s">
        <v>6741</v>
      </c>
      <c r="AL1596">
        <v>16</v>
      </c>
      <c r="AM1596" s="5">
        <f t="shared" si="195"/>
        <v>1.1428571428571428</v>
      </c>
      <c r="AN1596" s="4">
        <f t="shared" si="196"/>
        <v>1.7309460702114999E-3</v>
      </c>
      <c r="AO1596" s="3"/>
      <c r="AP1596">
        <v>0</v>
      </c>
      <c r="AR1596" t="s">
        <v>20</v>
      </c>
      <c r="AT1596" s="2">
        <v>0.61899999999999999</v>
      </c>
      <c r="AU1596" s="1">
        <f t="shared" si="197"/>
        <v>1.4814150482391231</v>
      </c>
      <c r="AV1596" s="1">
        <f t="shared" si="198"/>
        <v>1.1076092078911308</v>
      </c>
      <c r="AW1596" s="1">
        <f t="shared" si="199"/>
        <v>0.73380336754313857</v>
      </c>
    </row>
    <row r="1597" spans="1:49" x14ac:dyDescent="0.2">
      <c r="A1597">
        <v>1595</v>
      </c>
      <c r="B1597" t="s">
        <v>6740</v>
      </c>
      <c r="C1597" t="s">
        <v>6739</v>
      </c>
      <c r="F1597" t="s">
        <v>6738</v>
      </c>
      <c r="G1597" t="s">
        <v>10</v>
      </c>
      <c r="H1597" t="s">
        <v>9</v>
      </c>
      <c r="I1597" t="s">
        <v>6737</v>
      </c>
      <c r="J1597" t="s">
        <v>6736</v>
      </c>
      <c r="K1597" t="s">
        <v>6735</v>
      </c>
      <c r="L1597" t="s">
        <v>6734</v>
      </c>
      <c r="M1597" t="s">
        <v>6733</v>
      </c>
      <c r="N1597">
        <v>5</v>
      </c>
      <c r="O1597" t="s">
        <v>6732</v>
      </c>
      <c r="P1597" t="s">
        <v>6731</v>
      </c>
      <c r="Q1597" t="s">
        <v>6730</v>
      </c>
      <c r="R1597" s="7">
        <v>39661</v>
      </c>
      <c r="S1597" s="8">
        <f t="shared" si="192"/>
        <v>2008</v>
      </c>
      <c r="T1597" s="8">
        <v>2008</v>
      </c>
      <c r="U1597" s="8">
        <f t="shared" si="193"/>
        <v>14</v>
      </c>
      <c r="V1597" s="7">
        <v>39661</v>
      </c>
      <c r="W1597" t="s">
        <v>6729</v>
      </c>
      <c r="X1597" s="2">
        <v>0.44500000000000001</v>
      </c>
      <c r="Y1597" s="6">
        <f t="shared" si="194"/>
        <v>1.1879020848348951E-2</v>
      </c>
      <c r="AA1597" t="s">
        <v>6728</v>
      </c>
      <c r="AB1597">
        <v>27306</v>
      </c>
      <c r="AD1597" t="s">
        <v>4</v>
      </c>
      <c r="AE1597">
        <v>13</v>
      </c>
      <c r="AF1597" s="9">
        <v>44289</v>
      </c>
      <c r="AH1597" t="s">
        <v>6727</v>
      </c>
      <c r="AI1597" t="s">
        <v>6726</v>
      </c>
      <c r="AJ1597" t="s">
        <v>6725</v>
      </c>
      <c r="AK1597" t="s">
        <v>6724</v>
      </c>
      <c r="AL1597">
        <v>4</v>
      </c>
      <c r="AM1597" s="5">
        <f t="shared" si="195"/>
        <v>0.2857142857142857</v>
      </c>
      <c r="AN1597" s="4">
        <f t="shared" si="196"/>
        <v>4.3273651755287499E-4</v>
      </c>
      <c r="AO1597" s="3"/>
      <c r="AP1597">
        <v>0</v>
      </c>
      <c r="AR1597" t="s">
        <v>20</v>
      </c>
      <c r="AT1597" s="2" t="s">
        <v>0</v>
      </c>
      <c r="AU1597" s="1">
        <f t="shared" si="197"/>
        <v>0.84451355491101265</v>
      </c>
      <c r="AV1597" s="1">
        <f t="shared" si="198"/>
        <v>0.61558786829509127</v>
      </c>
      <c r="AW1597" s="1">
        <f t="shared" si="199"/>
        <v>0.38666218167916977</v>
      </c>
    </row>
    <row r="1598" spans="1:49" x14ac:dyDescent="0.2">
      <c r="A1598">
        <v>1596</v>
      </c>
      <c r="B1598" t="s">
        <v>6723</v>
      </c>
      <c r="C1598" t="s">
        <v>6722</v>
      </c>
      <c r="E1598">
        <v>18626083</v>
      </c>
      <c r="F1598" t="s">
        <v>6721</v>
      </c>
      <c r="G1598" t="s">
        <v>10</v>
      </c>
      <c r="H1598" t="s">
        <v>9</v>
      </c>
      <c r="I1598" t="s">
        <v>6720</v>
      </c>
      <c r="J1598" t="s">
        <v>6719</v>
      </c>
      <c r="K1598" t="s">
        <v>6718</v>
      </c>
      <c r="L1598" t="s">
        <v>6717</v>
      </c>
      <c r="M1598" t="s">
        <v>360</v>
      </c>
      <c r="N1598">
        <v>4</v>
      </c>
      <c r="O1598" t="s">
        <v>6716</v>
      </c>
      <c r="P1598" t="s">
        <v>6715</v>
      </c>
      <c r="Q1598" t="s">
        <v>6714</v>
      </c>
      <c r="R1598" s="7">
        <v>39661</v>
      </c>
      <c r="S1598" s="8">
        <f t="shared" si="192"/>
        <v>2008</v>
      </c>
      <c r="T1598" s="8">
        <v>2008</v>
      </c>
      <c r="U1598" s="8">
        <f t="shared" si="193"/>
        <v>14</v>
      </c>
      <c r="V1598" s="7">
        <v>39661</v>
      </c>
      <c r="W1598" t="s">
        <v>1371</v>
      </c>
      <c r="X1598" s="2">
        <v>1.367</v>
      </c>
      <c r="Y1598" s="6">
        <f t="shared" si="194"/>
        <v>3.6491284268973065E-2</v>
      </c>
      <c r="AA1598">
        <v>220949</v>
      </c>
      <c r="AB1598">
        <v>29605</v>
      </c>
      <c r="AD1598" t="s">
        <v>4</v>
      </c>
      <c r="AE1598">
        <v>211</v>
      </c>
      <c r="AF1598">
        <v>15</v>
      </c>
      <c r="AH1598" t="s">
        <v>6713</v>
      </c>
      <c r="AI1598" t="s">
        <v>6712</v>
      </c>
      <c r="AJ1598" t="s">
        <v>6711</v>
      </c>
      <c r="AK1598" t="s">
        <v>6710</v>
      </c>
      <c r="AL1598">
        <v>36</v>
      </c>
      <c r="AM1598" s="5">
        <f t="shared" si="195"/>
        <v>2.5714285714285716</v>
      </c>
      <c r="AN1598" s="4">
        <f t="shared" si="196"/>
        <v>3.8946286579758754E-3</v>
      </c>
      <c r="AO1598" s="3"/>
      <c r="AP1598">
        <v>1</v>
      </c>
      <c r="AR1598" t="s">
        <v>20</v>
      </c>
      <c r="AT1598" s="2">
        <v>3.3119999999999998</v>
      </c>
      <c r="AU1598" s="1">
        <f t="shared" si="197"/>
        <v>2.6712287585673908</v>
      </c>
      <c r="AV1598" s="1">
        <f t="shared" si="198"/>
        <v>2.0192956463474467</v>
      </c>
      <c r="AW1598" s="1">
        <f t="shared" si="199"/>
        <v>1.3673625341275033</v>
      </c>
    </row>
    <row r="1599" spans="1:49" x14ac:dyDescent="0.2">
      <c r="A1599">
        <v>1597</v>
      </c>
      <c r="B1599" t="s">
        <v>6709</v>
      </c>
      <c r="C1599" t="s">
        <v>6708</v>
      </c>
      <c r="F1599" t="s">
        <v>6707</v>
      </c>
      <c r="G1599" t="s">
        <v>10</v>
      </c>
      <c r="H1599" t="s">
        <v>9</v>
      </c>
      <c r="I1599" t="s">
        <v>1711</v>
      </c>
      <c r="J1599">
        <v>60022522</v>
      </c>
      <c r="K1599" t="s">
        <v>6706</v>
      </c>
      <c r="L1599" t="s">
        <v>6705</v>
      </c>
      <c r="M1599" t="s">
        <v>15</v>
      </c>
      <c r="N1599">
        <v>1</v>
      </c>
      <c r="O1599" t="s">
        <v>6704</v>
      </c>
      <c r="P1599">
        <v>57203489117</v>
      </c>
      <c r="Q1599">
        <v>60022522</v>
      </c>
      <c r="R1599" s="7">
        <v>39661</v>
      </c>
      <c r="S1599" s="8">
        <f t="shared" si="192"/>
        <v>2008</v>
      </c>
      <c r="T1599" s="8">
        <v>2008</v>
      </c>
      <c r="U1599" s="8">
        <f t="shared" si="193"/>
        <v>14</v>
      </c>
      <c r="V1599" s="7">
        <v>39661</v>
      </c>
      <c r="W1599" t="s">
        <v>1928</v>
      </c>
      <c r="X1599" s="2">
        <v>0.39600000000000002</v>
      </c>
      <c r="Y1599" s="6">
        <f t="shared" si="194"/>
        <v>1.0570993833586931E-2</v>
      </c>
      <c r="AA1599">
        <v>8858985</v>
      </c>
      <c r="AB1599">
        <v>25993</v>
      </c>
      <c r="AD1599" t="s">
        <v>4</v>
      </c>
      <c r="AE1599">
        <v>23</v>
      </c>
      <c r="AF1599">
        <v>8</v>
      </c>
      <c r="AG1599">
        <v>4607896</v>
      </c>
      <c r="AH1599" t="s">
        <v>6703</v>
      </c>
      <c r="AI1599" t="s">
        <v>6702</v>
      </c>
      <c r="AK1599" t="s">
        <v>6701</v>
      </c>
      <c r="AL1599">
        <v>7</v>
      </c>
      <c r="AM1599" s="5">
        <f t="shared" si="195"/>
        <v>0.5</v>
      </c>
      <c r="AN1599" s="4">
        <f t="shared" si="196"/>
        <v>7.572889057175312E-4</v>
      </c>
      <c r="AO1599" s="3"/>
      <c r="AP1599">
        <v>0</v>
      </c>
      <c r="AQ1599" t="s">
        <v>6700</v>
      </c>
      <c r="AR1599" t="s">
        <v>20</v>
      </c>
      <c r="AS1599" t="s">
        <v>6699</v>
      </c>
      <c r="AT1599" s="2" t="s">
        <v>0</v>
      </c>
      <c r="AU1599" s="1">
        <f t="shared" si="197"/>
        <v>0.76268823552261111</v>
      </c>
      <c r="AV1599" s="1">
        <f t="shared" si="198"/>
        <v>0.56641413696522314</v>
      </c>
      <c r="AW1599" s="1">
        <f t="shared" si="199"/>
        <v>0.3701400384078351</v>
      </c>
    </row>
    <row r="1600" spans="1:49" x14ac:dyDescent="0.2">
      <c r="A1600">
        <v>1598</v>
      </c>
      <c r="B1600" t="s">
        <v>6698</v>
      </c>
      <c r="C1600" t="s">
        <v>6697</v>
      </c>
      <c r="E1600">
        <v>18626074</v>
      </c>
      <c r="F1600" t="s">
        <v>6696</v>
      </c>
      <c r="G1600" t="s">
        <v>10</v>
      </c>
      <c r="H1600" t="s">
        <v>9</v>
      </c>
      <c r="I1600" t="s">
        <v>6695</v>
      </c>
      <c r="J1600">
        <v>60007903</v>
      </c>
      <c r="K1600" t="s">
        <v>1456</v>
      </c>
      <c r="L1600" t="s">
        <v>1455</v>
      </c>
      <c r="M1600" t="s">
        <v>681</v>
      </c>
      <c r="N1600">
        <v>2</v>
      </c>
      <c r="O1600" t="s">
        <v>6694</v>
      </c>
      <c r="P1600" t="s">
        <v>6693</v>
      </c>
      <c r="Q1600" t="s">
        <v>6692</v>
      </c>
      <c r="R1600" s="7">
        <v>39661</v>
      </c>
      <c r="S1600" s="8">
        <f t="shared" si="192"/>
        <v>2008</v>
      </c>
      <c r="T1600" s="8">
        <v>2008</v>
      </c>
      <c r="U1600" s="8">
        <f t="shared" si="193"/>
        <v>14</v>
      </c>
      <c r="V1600" s="7">
        <v>39661</v>
      </c>
      <c r="W1600" t="s">
        <v>1371</v>
      </c>
      <c r="X1600" s="2">
        <v>1.367</v>
      </c>
      <c r="Y1600" s="6">
        <f t="shared" si="194"/>
        <v>3.6491284268973065E-2</v>
      </c>
      <c r="AA1600">
        <v>220949</v>
      </c>
      <c r="AB1600">
        <v>29605</v>
      </c>
      <c r="AD1600" t="s">
        <v>4</v>
      </c>
      <c r="AE1600">
        <v>211</v>
      </c>
      <c r="AF1600">
        <v>15</v>
      </c>
      <c r="AH1600" t="s">
        <v>6691</v>
      </c>
      <c r="AI1600" t="s">
        <v>6690</v>
      </c>
      <c r="AJ1600" t="s">
        <v>6689</v>
      </c>
      <c r="AK1600" t="s">
        <v>6688</v>
      </c>
      <c r="AL1600">
        <v>55</v>
      </c>
      <c r="AM1600" s="5">
        <f t="shared" si="195"/>
        <v>3.9285714285714284</v>
      </c>
      <c r="AN1600" s="4">
        <f t="shared" si="196"/>
        <v>5.9501271163520308E-3</v>
      </c>
      <c r="AO1600" s="3"/>
      <c r="AP1600">
        <v>1</v>
      </c>
      <c r="AR1600" t="s">
        <v>20</v>
      </c>
      <c r="AT1600" s="2">
        <v>3.3119999999999998</v>
      </c>
      <c r="AU1600" s="1">
        <f t="shared" si="197"/>
        <v>2.7328937123186754</v>
      </c>
      <c r="AV1600" s="1">
        <f t="shared" si="198"/>
        <v>2.1220705692662549</v>
      </c>
      <c r="AW1600" s="1">
        <f t="shared" si="199"/>
        <v>1.5112474262138342</v>
      </c>
    </row>
    <row r="1601" spans="1:49" x14ac:dyDescent="0.2">
      <c r="A1601">
        <v>1599</v>
      </c>
      <c r="B1601" t="s">
        <v>6687</v>
      </c>
      <c r="C1601" t="s">
        <v>6686</v>
      </c>
      <c r="F1601" t="s">
        <v>6685</v>
      </c>
      <c r="G1601" t="s">
        <v>10</v>
      </c>
      <c r="H1601" t="s">
        <v>9</v>
      </c>
      <c r="I1601" t="s">
        <v>6684</v>
      </c>
      <c r="J1601" t="s">
        <v>6683</v>
      </c>
      <c r="K1601" t="s">
        <v>6682</v>
      </c>
      <c r="L1601" t="s">
        <v>6681</v>
      </c>
      <c r="M1601" t="s">
        <v>6680</v>
      </c>
      <c r="N1601">
        <v>4</v>
      </c>
      <c r="O1601" t="s">
        <v>6679</v>
      </c>
      <c r="P1601" t="s">
        <v>6678</v>
      </c>
      <c r="Q1601" t="s">
        <v>6677</v>
      </c>
      <c r="R1601" s="7">
        <v>39661</v>
      </c>
      <c r="S1601" s="8">
        <f t="shared" si="192"/>
        <v>2008</v>
      </c>
      <c r="T1601" s="8">
        <v>2008</v>
      </c>
      <c r="U1601" s="8">
        <f t="shared" si="193"/>
        <v>14</v>
      </c>
      <c r="V1601" s="7">
        <v>39661</v>
      </c>
      <c r="W1601" t="s">
        <v>1027</v>
      </c>
      <c r="X1601" s="2">
        <v>0.50900000000000001</v>
      </c>
      <c r="Y1601" s="6">
        <f t="shared" si="194"/>
        <v>1.3587464296201383E-2</v>
      </c>
      <c r="AA1601">
        <v>2780372</v>
      </c>
      <c r="AB1601">
        <v>22543</v>
      </c>
      <c r="AD1601" t="s">
        <v>4</v>
      </c>
      <c r="AE1601">
        <v>28</v>
      </c>
      <c r="AF1601">
        <v>3</v>
      </c>
      <c r="AH1601" t="s">
        <v>6676</v>
      </c>
      <c r="AI1601" t="s">
        <v>6675</v>
      </c>
      <c r="AJ1601" t="s">
        <v>6674</v>
      </c>
      <c r="AK1601" t="s">
        <v>6673</v>
      </c>
      <c r="AL1601">
        <v>15</v>
      </c>
      <c r="AM1601" s="5">
        <f t="shared" si="195"/>
        <v>1.0714285714285714</v>
      </c>
      <c r="AN1601" s="4">
        <f t="shared" si="196"/>
        <v>1.6227619408232812E-3</v>
      </c>
      <c r="AO1601" s="3"/>
      <c r="AP1601">
        <v>0</v>
      </c>
      <c r="AR1601" t="s">
        <v>20</v>
      </c>
      <c r="AT1601" s="2">
        <v>1.43</v>
      </c>
      <c r="AU1601" s="1">
        <f t="shared" si="197"/>
        <v>0.9998053589587953</v>
      </c>
      <c r="AV1601" s="1">
        <f t="shared" si="198"/>
        <v>0.76051131185123322</v>
      </c>
      <c r="AW1601" s="1">
        <f t="shared" si="199"/>
        <v>0.52121726474367114</v>
      </c>
    </row>
    <row r="1602" spans="1:49" x14ac:dyDescent="0.2">
      <c r="A1602">
        <v>1600</v>
      </c>
      <c r="B1602" t="s">
        <v>6672</v>
      </c>
      <c r="C1602" t="s">
        <v>6671</v>
      </c>
      <c r="D1602" t="s">
        <v>6670</v>
      </c>
      <c r="E1602">
        <v>18625236</v>
      </c>
      <c r="F1602" t="s">
        <v>6669</v>
      </c>
      <c r="G1602" t="s">
        <v>10</v>
      </c>
      <c r="H1602" t="s">
        <v>9</v>
      </c>
      <c r="I1602" t="s">
        <v>6668</v>
      </c>
      <c r="J1602">
        <v>60068854</v>
      </c>
      <c r="K1602" t="s">
        <v>6667</v>
      </c>
      <c r="L1602" t="s">
        <v>4188</v>
      </c>
      <c r="M1602" t="s">
        <v>4187</v>
      </c>
      <c r="N1602">
        <v>6</v>
      </c>
      <c r="O1602" t="s">
        <v>6666</v>
      </c>
      <c r="P1602" t="s">
        <v>6665</v>
      </c>
      <c r="Q1602" t="s">
        <v>6664</v>
      </c>
      <c r="R1602" s="7">
        <v>39661</v>
      </c>
      <c r="S1602" s="8">
        <f t="shared" ref="S1602:S1665" si="200">YEAR(R1602)</f>
        <v>2008</v>
      </c>
      <c r="T1602" s="8">
        <v>2008</v>
      </c>
      <c r="U1602" s="8">
        <f t="shared" ref="U1602:U1665" si="201">2022-T1602</f>
        <v>14</v>
      </c>
      <c r="V1602" s="7">
        <v>39661</v>
      </c>
      <c r="W1602" t="s">
        <v>206</v>
      </c>
      <c r="X1602" s="2">
        <v>0.89900000000000002</v>
      </c>
      <c r="Y1602" s="6">
        <f t="shared" ref="Y1602:Y1665" si="202">(X1602-$Z$4)/($Z$3-$Z$4)</f>
        <v>2.399829155655215E-2</v>
      </c>
      <c r="AA1602">
        <v>221910</v>
      </c>
      <c r="AB1602">
        <v>20487</v>
      </c>
      <c r="AD1602" t="s">
        <v>4</v>
      </c>
      <c r="AE1602">
        <v>54</v>
      </c>
      <c r="AF1602">
        <v>8</v>
      </c>
      <c r="AH1602" t="s">
        <v>6663</v>
      </c>
      <c r="AI1602" t="s">
        <v>6662</v>
      </c>
      <c r="AJ1602" t="s">
        <v>6661</v>
      </c>
      <c r="AK1602" t="s">
        <v>6660</v>
      </c>
      <c r="AL1602">
        <v>21</v>
      </c>
      <c r="AM1602" s="5">
        <f t="shared" ref="AM1602:AM1665" si="203">AL1602/U1602</f>
        <v>1.5</v>
      </c>
      <c r="AN1602" s="4">
        <f t="shared" ref="AN1602:AN1665" si="204">(AM1602-$AO$4)/($AO$3-$AO$4)</f>
        <v>2.2718667171525938E-3</v>
      </c>
      <c r="AO1602" s="3"/>
      <c r="AP1602">
        <v>0</v>
      </c>
      <c r="AQ1602" t="s">
        <v>6659</v>
      </c>
      <c r="AR1602">
        <v>6958</v>
      </c>
      <c r="AS1602" t="s">
        <v>6658</v>
      </c>
      <c r="AT1602" s="2">
        <v>2.3540000000000001</v>
      </c>
      <c r="AU1602" s="1">
        <f t="shared" ref="AU1602:AU1665" si="205">(Y1602*0.7+AN1602*0.3)*100</f>
        <v>1.748036410473228</v>
      </c>
      <c r="AV1602" s="1">
        <f t="shared" ref="AV1602:AV1665" si="206">(Y1602*0.5+AN1602*0.5)*100</f>
        <v>1.3135079136852372</v>
      </c>
      <c r="AW1602" s="1">
        <f t="shared" ref="AW1602:AW1665" si="207">(Y1602*0.3+AN1602*0.7)*100</f>
        <v>0.8789794168972459</v>
      </c>
    </row>
    <row r="1603" spans="1:49" x14ac:dyDescent="0.2">
      <c r="A1603">
        <v>1601</v>
      </c>
      <c r="B1603" t="s">
        <v>6657</v>
      </c>
      <c r="C1603" t="s">
        <v>6656</v>
      </c>
      <c r="F1603" t="s">
        <v>6655</v>
      </c>
      <c r="G1603" t="s">
        <v>10</v>
      </c>
      <c r="H1603" t="s">
        <v>9</v>
      </c>
      <c r="I1603" t="s">
        <v>6654</v>
      </c>
      <c r="J1603">
        <v>60019983</v>
      </c>
      <c r="K1603" t="s">
        <v>1621</v>
      </c>
      <c r="L1603" t="s">
        <v>1620</v>
      </c>
      <c r="M1603" t="s">
        <v>52</v>
      </c>
      <c r="N1603">
        <v>4</v>
      </c>
      <c r="O1603" t="s">
        <v>6653</v>
      </c>
      <c r="P1603" t="s">
        <v>6652</v>
      </c>
      <c r="Q1603" t="s">
        <v>6651</v>
      </c>
      <c r="R1603" s="7">
        <v>39661</v>
      </c>
      <c r="S1603" s="8">
        <f t="shared" si="200"/>
        <v>2008</v>
      </c>
      <c r="T1603" s="8">
        <v>2008</v>
      </c>
      <c r="U1603" s="8">
        <f t="shared" si="201"/>
        <v>14</v>
      </c>
      <c r="V1603" s="7">
        <v>39661</v>
      </c>
      <c r="W1603" t="s">
        <v>889</v>
      </c>
      <c r="X1603" s="2">
        <v>0.46</v>
      </c>
      <c r="Y1603" s="6">
        <f t="shared" si="202"/>
        <v>1.2279437281439364E-2</v>
      </c>
      <c r="AA1603">
        <v>933813</v>
      </c>
      <c r="AB1603">
        <v>28031</v>
      </c>
      <c r="AD1603" t="s">
        <v>4</v>
      </c>
      <c r="AE1603">
        <v>36</v>
      </c>
      <c r="AF1603" t="s">
        <v>6552</v>
      </c>
      <c r="AH1603" t="s">
        <v>6650</v>
      </c>
      <c r="AI1603" t="s">
        <v>6649</v>
      </c>
      <c r="AJ1603" t="s">
        <v>6648</v>
      </c>
      <c r="AK1603" t="s">
        <v>6647</v>
      </c>
      <c r="AL1603">
        <v>28</v>
      </c>
      <c r="AM1603" s="5">
        <f t="shared" si="203"/>
        <v>2</v>
      </c>
      <c r="AN1603" s="4">
        <f t="shared" si="204"/>
        <v>3.0291556228701248E-3</v>
      </c>
      <c r="AO1603" s="3"/>
      <c r="AP1603">
        <v>0</v>
      </c>
      <c r="AQ1603" t="s">
        <v>6646</v>
      </c>
      <c r="AR1603" t="s">
        <v>20</v>
      </c>
      <c r="AS1603" t="s">
        <v>6645</v>
      </c>
      <c r="AT1603" s="2">
        <v>1.222</v>
      </c>
      <c r="AU1603" s="1">
        <f t="shared" si="205"/>
        <v>0.95043527838685904</v>
      </c>
      <c r="AV1603" s="1">
        <f t="shared" si="206"/>
        <v>0.76542964521547441</v>
      </c>
      <c r="AW1603" s="1">
        <f t="shared" si="207"/>
        <v>0.58042401204408967</v>
      </c>
    </row>
    <row r="1604" spans="1:49" x14ac:dyDescent="0.2">
      <c r="A1604">
        <v>1602</v>
      </c>
      <c r="B1604" t="s">
        <v>6644</v>
      </c>
      <c r="C1604" t="s">
        <v>6643</v>
      </c>
      <c r="F1604" t="s">
        <v>6642</v>
      </c>
      <c r="G1604" t="s">
        <v>10</v>
      </c>
      <c r="H1604" t="s">
        <v>9</v>
      </c>
      <c r="I1604" t="s">
        <v>6641</v>
      </c>
      <c r="J1604">
        <v>60032330</v>
      </c>
      <c r="K1604" t="s">
        <v>6640</v>
      </c>
      <c r="L1604" t="s">
        <v>6639</v>
      </c>
      <c r="M1604" t="s">
        <v>135</v>
      </c>
      <c r="N1604">
        <v>3</v>
      </c>
      <c r="O1604" t="s">
        <v>6638</v>
      </c>
      <c r="P1604" t="s">
        <v>6637</v>
      </c>
      <c r="Q1604" t="s">
        <v>6636</v>
      </c>
      <c r="R1604" s="7">
        <v>39661</v>
      </c>
      <c r="S1604" s="8">
        <f t="shared" si="200"/>
        <v>2008</v>
      </c>
      <c r="T1604" s="8">
        <v>2008</v>
      </c>
      <c r="U1604" s="8">
        <f t="shared" si="201"/>
        <v>14</v>
      </c>
      <c r="V1604" s="7">
        <v>39661</v>
      </c>
      <c r="W1604" t="s">
        <v>889</v>
      </c>
      <c r="X1604" s="2">
        <v>0.46</v>
      </c>
      <c r="Y1604" s="6">
        <f t="shared" si="202"/>
        <v>1.2279437281439364E-2</v>
      </c>
      <c r="AA1604">
        <v>933813</v>
      </c>
      <c r="AB1604">
        <v>28031</v>
      </c>
      <c r="AD1604" t="s">
        <v>4</v>
      </c>
      <c r="AE1604">
        <v>36</v>
      </c>
      <c r="AF1604" t="s">
        <v>6552</v>
      </c>
      <c r="AH1604" t="s">
        <v>6635</v>
      </c>
      <c r="AI1604" t="s">
        <v>6634</v>
      </c>
      <c r="AJ1604" t="s">
        <v>6633</v>
      </c>
      <c r="AK1604" t="s">
        <v>6632</v>
      </c>
      <c r="AL1604">
        <v>1</v>
      </c>
      <c r="AM1604" s="5">
        <f t="shared" si="203"/>
        <v>7.1428571428571425E-2</v>
      </c>
      <c r="AN1604" s="4">
        <f t="shared" si="204"/>
        <v>1.0818412938821875E-4</v>
      </c>
      <c r="AO1604" s="3"/>
      <c r="AP1604">
        <v>0</v>
      </c>
      <c r="AQ1604" t="s">
        <v>6631</v>
      </c>
      <c r="AR1604" t="s">
        <v>20</v>
      </c>
      <c r="AS1604" t="s">
        <v>6630</v>
      </c>
      <c r="AT1604" s="2">
        <v>1.222</v>
      </c>
      <c r="AU1604" s="1">
        <f t="shared" si="205"/>
        <v>0.86280613358240188</v>
      </c>
      <c r="AV1604" s="1">
        <f t="shared" si="206"/>
        <v>0.61938107054137914</v>
      </c>
      <c r="AW1604" s="1">
        <f t="shared" si="207"/>
        <v>0.37595600750035624</v>
      </c>
    </row>
    <row r="1605" spans="1:49" x14ac:dyDescent="0.2">
      <c r="A1605">
        <v>1603</v>
      </c>
      <c r="B1605" t="s">
        <v>6629</v>
      </c>
      <c r="C1605" t="s">
        <v>6628</v>
      </c>
      <c r="F1605" t="s">
        <v>6627</v>
      </c>
      <c r="G1605" t="s">
        <v>10</v>
      </c>
      <c r="H1605" t="s">
        <v>9</v>
      </c>
      <c r="I1605" t="s">
        <v>6587</v>
      </c>
      <c r="J1605" t="s">
        <v>6586</v>
      </c>
      <c r="K1605" t="s">
        <v>6585</v>
      </c>
      <c r="L1605" t="s">
        <v>6584</v>
      </c>
      <c r="M1605" t="s">
        <v>6583</v>
      </c>
      <c r="N1605">
        <v>3</v>
      </c>
      <c r="O1605" t="s">
        <v>6582</v>
      </c>
      <c r="P1605" t="s">
        <v>6581</v>
      </c>
      <c r="Q1605" t="s">
        <v>6580</v>
      </c>
      <c r="R1605" s="7">
        <v>39661</v>
      </c>
      <c r="S1605" s="8">
        <f t="shared" si="200"/>
        <v>2008</v>
      </c>
      <c r="T1605" s="8">
        <v>2008</v>
      </c>
      <c r="U1605" s="8">
        <f t="shared" si="201"/>
        <v>14</v>
      </c>
      <c r="V1605" s="7">
        <v>39661</v>
      </c>
      <c r="W1605" t="s">
        <v>889</v>
      </c>
      <c r="X1605" s="2">
        <v>0.46</v>
      </c>
      <c r="Y1605" s="6">
        <f t="shared" si="202"/>
        <v>1.2279437281439364E-2</v>
      </c>
      <c r="AA1605">
        <v>933813</v>
      </c>
      <c r="AB1605">
        <v>28031</v>
      </c>
      <c r="AD1605" t="s">
        <v>4</v>
      </c>
      <c r="AE1605">
        <v>36</v>
      </c>
      <c r="AF1605" t="s">
        <v>6552</v>
      </c>
      <c r="AH1605" t="s">
        <v>6626</v>
      </c>
      <c r="AI1605" t="s">
        <v>6625</v>
      </c>
      <c r="AJ1605" t="s">
        <v>6624</v>
      </c>
      <c r="AK1605" t="s">
        <v>6623</v>
      </c>
      <c r="AL1605">
        <v>1</v>
      </c>
      <c r="AM1605" s="5">
        <f t="shared" si="203"/>
        <v>7.1428571428571425E-2</v>
      </c>
      <c r="AN1605" s="4">
        <f t="shared" si="204"/>
        <v>1.0818412938821875E-4</v>
      </c>
      <c r="AO1605" s="3"/>
      <c r="AP1605">
        <v>0</v>
      </c>
      <c r="AQ1605" t="s">
        <v>1211</v>
      </c>
      <c r="AR1605" t="s">
        <v>6575</v>
      </c>
      <c r="AS1605" t="s">
        <v>1210</v>
      </c>
      <c r="AT1605" s="2">
        <v>1.222</v>
      </c>
      <c r="AU1605" s="1">
        <f t="shared" si="205"/>
        <v>0.86280613358240188</v>
      </c>
      <c r="AV1605" s="1">
        <f t="shared" si="206"/>
        <v>0.61938107054137914</v>
      </c>
      <c r="AW1605" s="1">
        <f t="shared" si="207"/>
        <v>0.37595600750035624</v>
      </c>
    </row>
    <row r="1606" spans="1:49" x14ac:dyDescent="0.2">
      <c r="A1606">
        <v>1604</v>
      </c>
      <c r="B1606" t="s">
        <v>6622</v>
      </c>
      <c r="C1606" t="s">
        <v>6621</v>
      </c>
      <c r="F1606" t="s">
        <v>6620</v>
      </c>
      <c r="G1606" t="s">
        <v>10</v>
      </c>
      <c r="H1606" t="s">
        <v>9</v>
      </c>
      <c r="I1606" t="s">
        <v>1766</v>
      </c>
      <c r="J1606">
        <v>60027550</v>
      </c>
      <c r="K1606" t="s">
        <v>17</v>
      </c>
      <c r="L1606" t="s">
        <v>16</v>
      </c>
      <c r="M1606" t="s">
        <v>15</v>
      </c>
      <c r="N1606">
        <v>3</v>
      </c>
      <c r="O1606" t="s">
        <v>1765</v>
      </c>
      <c r="P1606" t="s">
        <v>1764</v>
      </c>
      <c r="Q1606" t="s">
        <v>1763</v>
      </c>
      <c r="R1606" s="7">
        <v>39661</v>
      </c>
      <c r="S1606" s="8">
        <f t="shared" si="200"/>
        <v>2008</v>
      </c>
      <c r="T1606" s="8">
        <v>2008</v>
      </c>
      <c r="U1606" s="8">
        <f t="shared" si="201"/>
        <v>14</v>
      </c>
      <c r="V1606" s="7">
        <v>39661</v>
      </c>
      <c r="W1606" t="s">
        <v>889</v>
      </c>
      <c r="X1606" s="2">
        <v>0.46</v>
      </c>
      <c r="Y1606" s="6">
        <f t="shared" si="202"/>
        <v>1.2279437281439364E-2</v>
      </c>
      <c r="AA1606">
        <v>933813</v>
      </c>
      <c r="AB1606">
        <v>28031</v>
      </c>
      <c r="AD1606" t="s">
        <v>4</v>
      </c>
      <c r="AE1606">
        <v>36</v>
      </c>
      <c r="AF1606" t="s">
        <v>6552</v>
      </c>
      <c r="AH1606" t="s">
        <v>6619</v>
      </c>
      <c r="AI1606" t="s">
        <v>6618</v>
      </c>
      <c r="AJ1606" t="s">
        <v>6617</v>
      </c>
      <c r="AK1606" t="s">
        <v>6616</v>
      </c>
      <c r="AL1606">
        <v>1</v>
      </c>
      <c r="AM1606" s="5">
        <f t="shared" si="203"/>
        <v>7.1428571428571425E-2</v>
      </c>
      <c r="AN1606" s="4">
        <f t="shared" si="204"/>
        <v>1.0818412938821875E-4</v>
      </c>
      <c r="AO1606" s="3"/>
      <c r="AP1606">
        <v>0</v>
      </c>
      <c r="AQ1606" t="s">
        <v>12</v>
      </c>
      <c r="AR1606" t="s">
        <v>20</v>
      </c>
      <c r="AS1606" t="s">
        <v>11</v>
      </c>
      <c r="AT1606" s="2">
        <v>1.222</v>
      </c>
      <c r="AU1606" s="1">
        <f t="shared" si="205"/>
        <v>0.86280613358240188</v>
      </c>
      <c r="AV1606" s="1">
        <f t="shared" si="206"/>
        <v>0.61938107054137914</v>
      </c>
      <c r="AW1606" s="1">
        <f t="shared" si="207"/>
        <v>0.37595600750035624</v>
      </c>
    </row>
    <row r="1607" spans="1:49" x14ac:dyDescent="0.2">
      <c r="A1607">
        <v>1605</v>
      </c>
      <c r="B1607" t="s">
        <v>6615</v>
      </c>
      <c r="C1607" t="s">
        <v>6614</v>
      </c>
      <c r="F1607" t="s">
        <v>6613</v>
      </c>
      <c r="G1607" t="s">
        <v>10</v>
      </c>
      <c r="H1607" t="s">
        <v>9</v>
      </c>
      <c r="I1607" t="s">
        <v>1431</v>
      </c>
      <c r="J1607" t="s">
        <v>6612</v>
      </c>
      <c r="K1607" t="s">
        <v>6611</v>
      </c>
      <c r="L1607" t="s">
        <v>6610</v>
      </c>
      <c r="M1607" t="s">
        <v>322</v>
      </c>
      <c r="N1607">
        <v>4</v>
      </c>
      <c r="O1607" t="s">
        <v>6609</v>
      </c>
      <c r="P1607" t="s">
        <v>6608</v>
      </c>
      <c r="Q1607" t="s">
        <v>6607</v>
      </c>
      <c r="R1607" s="7">
        <v>39661</v>
      </c>
      <c r="S1607" s="8">
        <f t="shared" si="200"/>
        <v>2008</v>
      </c>
      <c r="T1607" s="8">
        <v>2008</v>
      </c>
      <c r="U1607" s="8">
        <f t="shared" si="201"/>
        <v>14</v>
      </c>
      <c r="V1607" s="7">
        <v>39661</v>
      </c>
      <c r="W1607" t="s">
        <v>1027</v>
      </c>
      <c r="X1607" s="2">
        <v>0.50900000000000001</v>
      </c>
      <c r="Y1607" s="6">
        <f t="shared" si="202"/>
        <v>1.3587464296201383E-2</v>
      </c>
      <c r="AA1607">
        <v>2780372</v>
      </c>
      <c r="AB1607">
        <v>22543</v>
      </c>
      <c r="AD1607" t="s">
        <v>4</v>
      </c>
      <c r="AE1607">
        <v>28</v>
      </c>
      <c r="AF1607">
        <v>3</v>
      </c>
      <c r="AH1607" t="s">
        <v>6606</v>
      </c>
      <c r="AI1607" t="s">
        <v>6605</v>
      </c>
      <c r="AJ1607" t="s">
        <v>6604</v>
      </c>
      <c r="AK1607" t="s">
        <v>6603</v>
      </c>
      <c r="AL1607">
        <v>6</v>
      </c>
      <c r="AM1607" s="5">
        <f t="shared" si="203"/>
        <v>0.42857142857142855</v>
      </c>
      <c r="AN1607" s="4">
        <f t="shared" si="204"/>
        <v>6.4910477632931242E-4</v>
      </c>
      <c r="AO1607" s="3"/>
      <c r="AP1607">
        <v>1</v>
      </c>
      <c r="AR1607" t="s">
        <v>20</v>
      </c>
      <c r="AT1607" s="2">
        <v>1.43</v>
      </c>
      <c r="AU1607" s="1">
        <f t="shared" si="205"/>
        <v>0.97059564402397613</v>
      </c>
      <c r="AV1607" s="1">
        <f t="shared" si="206"/>
        <v>0.7118284536265348</v>
      </c>
      <c r="AW1607" s="1">
        <f t="shared" si="207"/>
        <v>0.45306126322909329</v>
      </c>
    </row>
    <row r="1608" spans="1:49" x14ac:dyDescent="0.2">
      <c r="A1608">
        <v>1606</v>
      </c>
      <c r="B1608" t="s">
        <v>6602</v>
      </c>
      <c r="C1608" t="s">
        <v>6601</v>
      </c>
      <c r="F1608" t="s">
        <v>6600</v>
      </c>
      <c r="G1608" t="s">
        <v>10</v>
      </c>
      <c r="H1608" t="s">
        <v>9</v>
      </c>
      <c r="I1608" t="s">
        <v>6587</v>
      </c>
      <c r="J1608" t="s">
        <v>6599</v>
      </c>
      <c r="K1608" t="s">
        <v>6598</v>
      </c>
      <c r="L1608" t="s">
        <v>6597</v>
      </c>
      <c r="M1608" t="s">
        <v>6583</v>
      </c>
      <c r="N1608">
        <v>3</v>
      </c>
      <c r="O1608" t="s">
        <v>6596</v>
      </c>
      <c r="P1608" t="s">
        <v>6581</v>
      </c>
      <c r="Q1608" t="s">
        <v>6595</v>
      </c>
      <c r="R1608" s="7">
        <v>39661</v>
      </c>
      <c r="S1608" s="8">
        <f t="shared" si="200"/>
        <v>2008</v>
      </c>
      <c r="T1608" s="8">
        <v>2008</v>
      </c>
      <c r="U1608" s="8">
        <f t="shared" si="201"/>
        <v>14</v>
      </c>
      <c r="V1608" s="7">
        <v>39661</v>
      </c>
      <c r="W1608" t="s">
        <v>889</v>
      </c>
      <c r="X1608" s="2">
        <v>0.46</v>
      </c>
      <c r="Y1608" s="6">
        <f t="shared" si="202"/>
        <v>1.2279437281439364E-2</v>
      </c>
      <c r="AA1608">
        <v>933813</v>
      </c>
      <c r="AB1608">
        <v>28031</v>
      </c>
      <c r="AD1608" t="s">
        <v>4</v>
      </c>
      <c r="AE1608">
        <v>36</v>
      </c>
      <c r="AF1608" t="s">
        <v>6552</v>
      </c>
      <c r="AH1608" t="s">
        <v>6594</v>
      </c>
      <c r="AI1608" t="s">
        <v>6593</v>
      </c>
      <c r="AJ1608" t="s">
        <v>6592</v>
      </c>
      <c r="AK1608" t="s">
        <v>6591</v>
      </c>
      <c r="AL1608">
        <v>3</v>
      </c>
      <c r="AM1608" s="5">
        <f t="shared" si="203"/>
        <v>0.21428571428571427</v>
      </c>
      <c r="AN1608" s="4">
        <f t="shared" si="204"/>
        <v>3.2455238816465621E-4</v>
      </c>
      <c r="AO1608" s="3"/>
      <c r="AP1608">
        <v>0</v>
      </c>
      <c r="AQ1608" t="s">
        <v>1211</v>
      </c>
      <c r="AR1608" t="s">
        <v>6575</v>
      </c>
      <c r="AS1608" t="s">
        <v>1210</v>
      </c>
      <c r="AT1608" s="2">
        <v>1.222</v>
      </c>
      <c r="AU1608" s="1">
        <f t="shared" si="205"/>
        <v>0.869297181345695</v>
      </c>
      <c r="AV1608" s="1">
        <f t="shared" si="206"/>
        <v>0.63019948348020094</v>
      </c>
      <c r="AW1608" s="1">
        <f t="shared" si="207"/>
        <v>0.39110178561470682</v>
      </c>
    </row>
    <row r="1609" spans="1:49" x14ac:dyDescent="0.2">
      <c r="A1609">
        <v>1607</v>
      </c>
      <c r="B1609" t="s">
        <v>6590</v>
      </c>
      <c r="C1609" t="s">
        <v>6589</v>
      </c>
      <c r="F1609" t="s">
        <v>6588</v>
      </c>
      <c r="G1609" t="s">
        <v>10</v>
      </c>
      <c r="H1609" t="s">
        <v>9</v>
      </c>
      <c r="I1609" t="s">
        <v>6587</v>
      </c>
      <c r="J1609" t="s">
        <v>6586</v>
      </c>
      <c r="K1609" t="s">
        <v>6585</v>
      </c>
      <c r="L1609" t="s">
        <v>6584</v>
      </c>
      <c r="M1609" t="s">
        <v>6583</v>
      </c>
      <c r="N1609">
        <v>3</v>
      </c>
      <c r="O1609" t="s">
        <v>6582</v>
      </c>
      <c r="P1609" t="s">
        <v>6581</v>
      </c>
      <c r="Q1609" t="s">
        <v>6580</v>
      </c>
      <c r="R1609" s="7">
        <v>39661</v>
      </c>
      <c r="S1609" s="8">
        <f t="shared" si="200"/>
        <v>2008</v>
      </c>
      <c r="T1609" s="8">
        <v>2008</v>
      </c>
      <c r="U1609" s="8">
        <f t="shared" si="201"/>
        <v>14</v>
      </c>
      <c r="V1609" s="7">
        <v>39661</v>
      </c>
      <c r="W1609" t="s">
        <v>889</v>
      </c>
      <c r="X1609" s="2">
        <v>0.46</v>
      </c>
      <c r="Y1609" s="6">
        <f t="shared" si="202"/>
        <v>1.2279437281439364E-2</v>
      </c>
      <c r="AA1609">
        <v>933813</v>
      </c>
      <c r="AB1609">
        <v>28031</v>
      </c>
      <c r="AD1609" t="s">
        <v>4</v>
      </c>
      <c r="AE1609">
        <v>36</v>
      </c>
      <c r="AF1609" t="s">
        <v>6552</v>
      </c>
      <c r="AH1609" t="s">
        <v>6579</v>
      </c>
      <c r="AI1609" t="s">
        <v>6578</v>
      </c>
      <c r="AJ1609" t="s">
        <v>6577</v>
      </c>
      <c r="AK1609" t="s">
        <v>6576</v>
      </c>
      <c r="AL1609">
        <v>2</v>
      </c>
      <c r="AM1609" s="5">
        <f t="shared" si="203"/>
        <v>0.14285714285714285</v>
      </c>
      <c r="AN1609" s="4">
        <f t="shared" si="204"/>
        <v>2.1636825877643749E-4</v>
      </c>
      <c r="AO1609" s="3"/>
      <c r="AP1609">
        <v>0</v>
      </c>
      <c r="AQ1609" t="s">
        <v>1211</v>
      </c>
      <c r="AR1609" t="s">
        <v>6575</v>
      </c>
      <c r="AS1609" t="s">
        <v>1210</v>
      </c>
      <c r="AT1609" s="2">
        <v>1.222</v>
      </c>
      <c r="AU1609" s="1">
        <f t="shared" si="205"/>
        <v>0.86605165746404844</v>
      </c>
      <c r="AV1609" s="1">
        <f t="shared" si="206"/>
        <v>0.62479027701079004</v>
      </c>
      <c r="AW1609" s="1">
        <f t="shared" si="207"/>
        <v>0.38352889655753153</v>
      </c>
    </row>
    <row r="1610" spans="1:49" x14ac:dyDescent="0.2">
      <c r="A1610">
        <v>1608</v>
      </c>
      <c r="B1610" t="s">
        <v>6574</v>
      </c>
      <c r="C1610" t="s">
        <v>6573</v>
      </c>
      <c r="F1610" t="s">
        <v>6572</v>
      </c>
      <c r="G1610" t="s">
        <v>10</v>
      </c>
      <c r="H1610" t="s">
        <v>9</v>
      </c>
      <c r="I1610" t="s">
        <v>6571</v>
      </c>
      <c r="J1610">
        <v>60005322</v>
      </c>
      <c r="K1610" t="s">
        <v>1193</v>
      </c>
      <c r="L1610" t="s">
        <v>1192</v>
      </c>
      <c r="M1610" t="s">
        <v>23</v>
      </c>
      <c r="N1610">
        <v>4</v>
      </c>
      <c r="O1610" t="s">
        <v>6570</v>
      </c>
      <c r="P1610" t="s">
        <v>6569</v>
      </c>
      <c r="Q1610" t="s">
        <v>6568</v>
      </c>
      <c r="R1610" s="7">
        <v>39661</v>
      </c>
      <c r="S1610" s="8">
        <f t="shared" si="200"/>
        <v>2008</v>
      </c>
      <c r="T1610" s="8">
        <v>2008</v>
      </c>
      <c r="U1610" s="8">
        <f t="shared" si="201"/>
        <v>14</v>
      </c>
      <c r="V1610" s="7">
        <v>39661</v>
      </c>
      <c r="W1610" t="s">
        <v>889</v>
      </c>
      <c r="X1610" s="2">
        <v>0.46</v>
      </c>
      <c r="Y1610" s="6">
        <f t="shared" si="202"/>
        <v>1.2279437281439364E-2</v>
      </c>
      <c r="AA1610">
        <v>933813</v>
      </c>
      <c r="AB1610">
        <v>28031</v>
      </c>
      <c r="AD1610" t="s">
        <v>4</v>
      </c>
      <c r="AE1610">
        <v>36</v>
      </c>
      <c r="AF1610" t="s">
        <v>6552</v>
      </c>
      <c r="AH1610" t="s">
        <v>6567</v>
      </c>
      <c r="AI1610" t="s">
        <v>6566</v>
      </c>
      <c r="AJ1610" t="s">
        <v>6565</v>
      </c>
      <c r="AK1610" t="s">
        <v>6564</v>
      </c>
      <c r="AL1610">
        <v>6</v>
      </c>
      <c r="AM1610" s="5">
        <f t="shared" si="203"/>
        <v>0.42857142857142855</v>
      </c>
      <c r="AN1610" s="4">
        <f t="shared" si="204"/>
        <v>6.4910477632931242E-4</v>
      </c>
      <c r="AO1610" s="3"/>
      <c r="AP1610">
        <v>0</v>
      </c>
      <c r="AQ1610" t="s">
        <v>19</v>
      </c>
      <c r="AR1610" t="s">
        <v>6563</v>
      </c>
      <c r="AS1610" t="s">
        <v>18</v>
      </c>
      <c r="AT1610" s="2">
        <v>1.222</v>
      </c>
      <c r="AU1610" s="1">
        <f t="shared" si="205"/>
        <v>0.87903375299063469</v>
      </c>
      <c r="AV1610" s="1">
        <f t="shared" si="206"/>
        <v>0.64642710288843386</v>
      </c>
      <c r="AW1610" s="1">
        <f t="shared" si="207"/>
        <v>0.41382045278623281</v>
      </c>
    </row>
    <row r="1611" spans="1:49" x14ac:dyDescent="0.2">
      <c r="A1611">
        <v>1609</v>
      </c>
      <c r="B1611" t="s">
        <v>6562</v>
      </c>
      <c r="C1611" t="s">
        <v>6561</v>
      </c>
      <c r="F1611" t="s">
        <v>6560</v>
      </c>
      <c r="G1611" t="s">
        <v>10</v>
      </c>
      <c r="H1611" t="s">
        <v>9</v>
      </c>
      <c r="I1611" t="s">
        <v>6559</v>
      </c>
      <c r="J1611" t="s">
        <v>6558</v>
      </c>
      <c r="K1611" t="s">
        <v>6557</v>
      </c>
      <c r="L1611" t="s">
        <v>6556</v>
      </c>
      <c r="M1611" t="s">
        <v>233</v>
      </c>
      <c r="N1611">
        <v>3</v>
      </c>
      <c r="O1611" t="s">
        <v>6555</v>
      </c>
      <c r="P1611" t="s">
        <v>6554</v>
      </c>
      <c r="Q1611" t="s">
        <v>6553</v>
      </c>
      <c r="R1611" s="7">
        <v>39661</v>
      </c>
      <c r="S1611" s="8">
        <f t="shared" si="200"/>
        <v>2008</v>
      </c>
      <c r="T1611" s="8">
        <v>2008</v>
      </c>
      <c r="U1611" s="8">
        <f t="shared" si="201"/>
        <v>14</v>
      </c>
      <c r="V1611" s="7">
        <v>39661</v>
      </c>
      <c r="W1611" t="s">
        <v>889</v>
      </c>
      <c r="X1611" s="2">
        <v>0.46</v>
      </c>
      <c r="Y1611" s="6">
        <f t="shared" si="202"/>
        <v>1.2279437281439364E-2</v>
      </c>
      <c r="AA1611">
        <v>933813</v>
      </c>
      <c r="AB1611">
        <v>28031</v>
      </c>
      <c r="AD1611" t="s">
        <v>4</v>
      </c>
      <c r="AE1611">
        <v>36</v>
      </c>
      <c r="AF1611" t="s">
        <v>6552</v>
      </c>
      <c r="AH1611" t="s">
        <v>6551</v>
      </c>
      <c r="AI1611" t="s">
        <v>6550</v>
      </c>
      <c r="AJ1611" t="s">
        <v>6549</v>
      </c>
      <c r="AK1611" t="s">
        <v>6548</v>
      </c>
      <c r="AL1611">
        <v>40</v>
      </c>
      <c r="AM1611" s="5">
        <f t="shared" si="203"/>
        <v>2.8571428571428572</v>
      </c>
      <c r="AN1611" s="4">
        <f t="shared" si="204"/>
        <v>4.3273651755287501E-3</v>
      </c>
      <c r="AO1611" s="3"/>
      <c r="AP1611">
        <v>0</v>
      </c>
      <c r="AQ1611" t="s">
        <v>330</v>
      </c>
      <c r="AR1611" t="s">
        <v>6547</v>
      </c>
      <c r="AS1611" t="s">
        <v>329</v>
      </c>
      <c r="AT1611" s="2">
        <v>1.222</v>
      </c>
      <c r="AU1611" s="1">
        <f t="shared" si="205"/>
        <v>0.98938156496661789</v>
      </c>
      <c r="AV1611" s="1">
        <f t="shared" si="206"/>
        <v>0.83034012284840564</v>
      </c>
      <c r="AW1611" s="1">
        <f t="shared" si="207"/>
        <v>0.67129868073019339</v>
      </c>
    </row>
    <row r="1612" spans="1:49" x14ac:dyDescent="0.2">
      <c r="A1612">
        <v>1610</v>
      </c>
      <c r="B1612" t="s">
        <v>6546</v>
      </c>
      <c r="C1612" t="s">
        <v>6545</v>
      </c>
      <c r="F1612" t="s">
        <v>6544</v>
      </c>
      <c r="G1612" t="s">
        <v>10</v>
      </c>
      <c r="H1612" t="s">
        <v>9</v>
      </c>
      <c r="I1612" t="s">
        <v>6543</v>
      </c>
      <c r="J1612" t="s">
        <v>6542</v>
      </c>
      <c r="K1612" t="s">
        <v>6541</v>
      </c>
      <c r="L1612" t="s">
        <v>6540</v>
      </c>
      <c r="M1612" t="s">
        <v>6539</v>
      </c>
      <c r="N1612">
        <v>4</v>
      </c>
      <c r="O1612" t="s">
        <v>6538</v>
      </c>
      <c r="P1612" t="s">
        <v>6537</v>
      </c>
      <c r="Q1612" t="s">
        <v>6536</v>
      </c>
      <c r="R1612" s="7">
        <v>39661</v>
      </c>
      <c r="S1612" s="8">
        <f t="shared" si="200"/>
        <v>2008</v>
      </c>
      <c r="T1612" s="8">
        <v>2008</v>
      </c>
      <c r="U1612" s="8">
        <f t="shared" si="201"/>
        <v>14</v>
      </c>
      <c r="V1612" s="7">
        <v>39661</v>
      </c>
      <c r="W1612" t="s">
        <v>251</v>
      </c>
      <c r="X1612" s="2">
        <v>2.0099999999999998</v>
      </c>
      <c r="Y1612" s="6">
        <f t="shared" si="202"/>
        <v>5.3655802034115477E-2</v>
      </c>
      <c r="AA1612">
        <v>15361276</v>
      </c>
      <c r="AB1612">
        <v>18933</v>
      </c>
      <c r="AD1612" t="s">
        <v>4</v>
      </c>
      <c r="AE1612">
        <v>7</v>
      </c>
      <c r="AF1612">
        <v>8</v>
      </c>
      <c r="AG1612">
        <v>4600226</v>
      </c>
      <c r="AH1612" t="s">
        <v>6535</v>
      </c>
      <c r="AI1612" t="s">
        <v>6534</v>
      </c>
      <c r="AJ1612" t="s">
        <v>6533</v>
      </c>
      <c r="AK1612" t="s">
        <v>6532</v>
      </c>
      <c r="AL1612">
        <v>17</v>
      </c>
      <c r="AM1612" s="5">
        <f t="shared" si="203"/>
        <v>1.2142857142857142</v>
      </c>
      <c r="AN1612" s="4">
        <f t="shared" si="204"/>
        <v>1.8391301995997185E-3</v>
      </c>
      <c r="AO1612" s="3"/>
      <c r="AP1612">
        <v>0</v>
      </c>
      <c r="AQ1612" t="s">
        <v>409</v>
      </c>
      <c r="AR1612" t="s">
        <v>20</v>
      </c>
      <c r="AS1612" t="s">
        <v>1734</v>
      </c>
      <c r="AT1612" s="2" t="s">
        <v>0</v>
      </c>
      <c r="AU1612" s="1">
        <f t="shared" si="205"/>
        <v>3.8110800483760747</v>
      </c>
      <c r="AV1612" s="1">
        <f t="shared" si="206"/>
        <v>2.7747466116857598</v>
      </c>
      <c r="AW1612" s="1">
        <f t="shared" si="207"/>
        <v>1.7384131749954446</v>
      </c>
    </row>
    <row r="1613" spans="1:49" x14ac:dyDescent="0.2">
      <c r="A1613">
        <v>1611</v>
      </c>
      <c r="B1613" t="s">
        <v>6531</v>
      </c>
      <c r="C1613" t="s">
        <v>6530</v>
      </c>
      <c r="F1613" t="s">
        <v>6529</v>
      </c>
      <c r="G1613" t="s">
        <v>10</v>
      </c>
      <c r="H1613" t="s">
        <v>9</v>
      </c>
      <c r="I1613" t="s">
        <v>6528</v>
      </c>
      <c r="J1613" t="s">
        <v>6527</v>
      </c>
      <c r="K1613" t="s">
        <v>6526</v>
      </c>
      <c r="L1613" t="s">
        <v>6525</v>
      </c>
      <c r="M1613" t="s">
        <v>6524</v>
      </c>
      <c r="N1613">
        <v>2</v>
      </c>
      <c r="O1613" t="s">
        <v>6523</v>
      </c>
      <c r="P1613" t="s">
        <v>6522</v>
      </c>
      <c r="Q1613" t="s">
        <v>6521</v>
      </c>
      <c r="R1613" s="7">
        <v>39661</v>
      </c>
      <c r="S1613" s="8">
        <f t="shared" si="200"/>
        <v>2008</v>
      </c>
      <c r="T1613" s="8">
        <v>2008</v>
      </c>
      <c r="U1613" s="8">
        <f t="shared" si="201"/>
        <v>14</v>
      </c>
      <c r="V1613" s="7">
        <v>39661</v>
      </c>
      <c r="W1613" t="s">
        <v>251</v>
      </c>
      <c r="X1613" s="2">
        <v>2.0099999999999998</v>
      </c>
      <c r="Y1613" s="6">
        <f t="shared" si="202"/>
        <v>5.3655802034115477E-2</v>
      </c>
      <c r="AA1613">
        <v>15361276</v>
      </c>
      <c r="AB1613">
        <v>18933</v>
      </c>
      <c r="AD1613" t="s">
        <v>4</v>
      </c>
      <c r="AE1613">
        <v>7</v>
      </c>
      <c r="AF1613">
        <v>8</v>
      </c>
      <c r="AG1613">
        <v>4600216</v>
      </c>
      <c r="AH1613" t="s">
        <v>6520</v>
      </c>
      <c r="AI1613" t="s">
        <v>6519</v>
      </c>
      <c r="AJ1613" t="s">
        <v>6518</v>
      </c>
      <c r="AK1613" t="s">
        <v>6517</v>
      </c>
      <c r="AL1613">
        <v>0</v>
      </c>
      <c r="AM1613" s="5">
        <f t="shared" si="203"/>
        <v>0</v>
      </c>
      <c r="AN1613" s="4">
        <f t="shared" si="204"/>
        <v>0</v>
      </c>
      <c r="AO1613" s="3"/>
      <c r="AP1613">
        <v>0</v>
      </c>
      <c r="AR1613" t="s">
        <v>20</v>
      </c>
      <c r="AT1613" s="2" t="s">
        <v>0</v>
      </c>
      <c r="AU1613" s="1">
        <f t="shared" si="205"/>
        <v>3.7559061423880831</v>
      </c>
      <c r="AV1613" s="1">
        <f t="shared" si="206"/>
        <v>2.6827901017057738</v>
      </c>
      <c r="AW1613" s="1">
        <f t="shared" si="207"/>
        <v>1.6096740610234643</v>
      </c>
    </row>
    <row r="1614" spans="1:49" x14ac:dyDescent="0.2">
      <c r="A1614">
        <v>1612</v>
      </c>
      <c r="B1614" t="s">
        <v>6516</v>
      </c>
      <c r="C1614" t="s">
        <v>6515</v>
      </c>
      <c r="F1614" t="s">
        <v>6514</v>
      </c>
      <c r="G1614" t="s">
        <v>10</v>
      </c>
      <c r="H1614" t="s">
        <v>9</v>
      </c>
      <c r="I1614" t="s">
        <v>6513</v>
      </c>
      <c r="J1614" t="s">
        <v>6512</v>
      </c>
      <c r="K1614" t="s">
        <v>6511</v>
      </c>
      <c r="L1614" t="s">
        <v>6510</v>
      </c>
      <c r="M1614" t="s">
        <v>1430</v>
      </c>
      <c r="N1614">
        <v>2</v>
      </c>
      <c r="O1614" t="s">
        <v>6509</v>
      </c>
      <c r="P1614" t="s">
        <v>6508</v>
      </c>
      <c r="Q1614" t="s">
        <v>6507</v>
      </c>
      <c r="R1614" s="7">
        <v>39661</v>
      </c>
      <c r="S1614" s="8">
        <f t="shared" si="200"/>
        <v>2008</v>
      </c>
      <c r="T1614" s="8">
        <v>2008</v>
      </c>
      <c r="U1614" s="8">
        <f t="shared" si="201"/>
        <v>14</v>
      </c>
      <c r="V1614" s="7">
        <v>39661</v>
      </c>
      <c r="W1614" t="s">
        <v>251</v>
      </c>
      <c r="X1614" s="2">
        <v>2.0099999999999998</v>
      </c>
      <c r="Y1614" s="6">
        <f t="shared" si="202"/>
        <v>5.3655802034115477E-2</v>
      </c>
      <c r="AA1614">
        <v>15361276</v>
      </c>
      <c r="AB1614">
        <v>18933</v>
      </c>
      <c r="AD1614" t="s">
        <v>4</v>
      </c>
      <c r="AE1614">
        <v>7</v>
      </c>
      <c r="AF1614">
        <v>8</v>
      </c>
      <c r="AG1614">
        <v>4600224</v>
      </c>
      <c r="AH1614" t="s">
        <v>6506</v>
      </c>
      <c r="AI1614" t="s">
        <v>6505</v>
      </c>
      <c r="AJ1614" t="s">
        <v>6504</v>
      </c>
      <c r="AK1614" t="s">
        <v>6503</v>
      </c>
      <c r="AL1614">
        <v>19</v>
      </c>
      <c r="AM1614" s="5">
        <f t="shared" si="203"/>
        <v>1.3571428571428572</v>
      </c>
      <c r="AN1614" s="4">
        <f t="shared" si="204"/>
        <v>2.0554984583761563E-3</v>
      </c>
      <c r="AO1614" s="3"/>
      <c r="AP1614">
        <v>0</v>
      </c>
      <c r="AR1614" t="s">
        <v>20</v>
      </c>
      <c r="AT1614" s="2" t="s">
        <v>0</v>
      </c>
      <c r="AU1614" s="1">
        <f t="shared" si="205"/>
        <v>3.8175710961393676</v>
      </c>
      <c r="AV1614" s="1">
        <f t="shared" si="206"/>
        <v>2.785565024624582</v>
      </c>
      <c r="AW1614" s="1">
        <f t="shared" si="207"/>
        <v>1.753558953109795</v>
      </c>
    </row>
    <row r="1615" spans="1:49" x14ac:dyDescent="0.2">
      <c r="A1615">
        <v>1613</v>
      </c>
      <c r="B1615" t="s">
        <v>6502</v>
      </c>
      <c r="C1615" t="s">
        <v>6501</v>
      </c>
      <c r="F1615" t="s">
        <v>6500</v>
      </c>
      <c r="G1615" t="s">
        <v>10</v>
      </c>
      <c r="H1615" t="s">
        <v>9</v>
      </c>
      <c r="I1615" t="s">
        <v>1735</v>
      </c>
      <c r="J1615" t="s">
        <v>6499</v>
      </c>
      <c r="K1615" t="s">
        <v>6498</v>
      </c>
      <c r="L1615" t="s">
        <v>6497</v>
      </c>
      <c r="M1615" t="s">
        <v>6496</v>
      </c>
      <c r="N1615">
        <v>2</v>
      </c>
      <c r="O1615" t="s">
        <v>6495</v>
      </c>
      <c r="P1615" t="s">
        <v>6494</v>
      </c>
      <c r="Q1615" t="s">
        <v>6493</v>
      </c>
      <c r="R1615" s="7">
        <v>39661</v>
      </c>
      <c r="S1615" s="8">
        <f t="shared" si="200"/>
        <v>2008</v>
      </c>
      <c r="T1615" s="8">
        <v>2008</v>
      </c>
      <c r="U1615" s="8">
        <f t="shared" si="201"/>
        <v>14</v>
      </c>
      <c r="V1615" s="7">
        <v>39661</v>
      </c>
      <c r="W1615" t="s">
        <v>251</v>
      </c>
      <c r="X1615" s="2">
        <v>2.0099999999999998</v>
      </c>
      <c r="Y1615" s="6">
        <f t="shared" si="202"/>
        <v>5.3655802034115477E-2</v>
      </c>
      <c r="AA1615">
        <v>15361276</v>
      </c>
      <c r="AB1615">
        <v>18933</v>
      </c>
      <c r="AD1615" t="s">
        <v>4</v>
      </c>
      <c r="AE1615">
        <v>7</v>
      </c>
      <c r="AF1615">
        <v>8</v>
      </c>
      <c r="AG1615">
        <v>4600218</v>
      </c>
      <c r="AH1615" t="s">
        <v>6492</v>
      </c>
      <c r="AI1615" t="s">
        <v>6491</v>
      </c>
      <c r="AJ1615" t="s">
        <v>6490</v>
      </c>
      <c r="AK1615" t="s">
        <v>6489</v>
      </c>
      <c r="AL1615">
        <v>54</v>
      </c>
      <c r="AM1615" s="5">
        <f t="shared" si="203"/>
        <v>3.8571428571428572</v>
      </c>
      <c r="AN1615" s="4">
        <f t="shared" si="204"/>
        <v>5.8419429869638129E-3</v>
      </c>
      <c r="AO1615" s="3"/>
      <c r="AP1615">
        <v>0</v>
      </c>
      <c r="AR1615" t="s">
        <v>20</v>
      </c>
      <c r="AT1615" s="2" t="s">
        <v>0</v>
      </c>
      <c r="AU1615" s="1">
        <f t="shared" si="205"/>
        <v>3.9311644319969972</v>
      </c>
      <c r="AV1615" s="1">
        <f t="shared" si="206"/>
        <v>2.9748872510539646</v>
      </c>
      <c r="AW1615" s="1">
        <f t="shared" si="207"/>
        <v>2.0186100701109311</v>
      </c>
    </row>
    <row r="1616" spans="1:49" x14ac:dyDescent="0.2">
      <c r="A1616">
        <v>1614</v>
      </c>
      <c r="B1616" t="s">
        <v>6488</v>
      </c>
      <c r="C1616" t="s">
        <v>6487</v>
      </c>
      <c r="F1616" t="s">
        <v>6486</v>
      </c>
      <c r="G1616" t="s">
        <v>10</v>
      </c>
      <c r="H1616" t="s">
        <v>9</v>
      </c>
      <c r="I1616" t="s">
        <v>1175</v>
      </c>
      <c r="J1616" t="s">
        <v>6485</v>
      </c>
      <c r="K1616" t="s">
        <v>6484</v>
      </c>
      <c r="L1616" t="s">
        <v>6483</v>
      </c>
      <c r="M1616" t="s">
        <v>6482</v>
      </c>
      <c r="N1616">
        <v>4</v>
      </c>
      <c r="O1616" t="s">
        <v>6481</v>
      </c>
      <c r="P1616" t="s">
        <v>6480</v>
      </c>
      <c r="Q1616" t="s">
        <v>6479</v>
      </c>
      <c r="R1616" s="7">
        <v>39661</v>
      </c>
      <c r="S1616" s="8">
        <f t="shared" si="200"/>
        <v>2008</v>
      </c>
      <c r="T1616" s="8">
        <v>2008</v>
      </c>
      <c r="U1616" s="8">
        <f t="shared" si="201"/>
        <v>14</v>
      </c>
      <c r="V1616" s="7">
        <v>39661</v>
      </c>
      <c r="W1616" t="s">
        <v>251</v>
      </c>
      <c r="X1616" s="2">
        <v>2.0099999999999998</v>
      </c>
      <c r="Y1616" s="6">
        <f t="shared" si="202"/>
        <v>5.3655802034115477E-2</v>
      </c>
      <c r="AA1616">
        <v>15361276</v>
      </c>
      <c r="AB1616">
        <v>18933</v>
      </c>
      <c r="AD1616" t="s">
        <v>4</v>
      </c>
      <c r="AE1616">
        <v>7</v>
      </c>
      <c r="AF1616">
        <v>8</v>
      </c>
      <c r="AG1616">
        <v>4600217</v>
      </c>
      <c r="AH1616" t="s">
        <v>6478</v>
      </c>
      <c r="AI1616" t="s">
        <v>6477</v>
      </c>
      <c r="AJ1616" t="s">
        <v>6476</v>
      </c>
      <c r="AK1616" t="s">
        <v>6475</v>
      </c>
      <c r="AL1616">
        <v>46</v>
      </c>
      <c r="AM1616" s="5">
        <f t="shared" si="203"/>
        <v>3.2857142857142856</v>
      </c>
      <c r="AN1616" s="4">
        <f t="shared" si="204"/>
        <v>4.9764699518580618E-3</v>
      </c>
      <c r="AO1616" s="3"/>
      <c r="AP1616">
        <v>0</v>
      </c>
      <c r="AQ1616" t="s">
        <v>265</v>
      </c>
      <c r="AR1616" t="s">
        <v>20</v>
      </c>
      <c r="AS1616" t="s">
        <v>263</v>
      </c>
      <c r="AT1616" s="2" t="s">
        <v>0</v>
      </c>
      <c r="AU1616" s="1">
        <f t="shared" si="205"/>
        <v>3.9052002409438251</v>
      </c>
      <c r="AV1616" s="1">
        <f t="shared" si="206"/>
        <v>2.9316135992986769</v>
      </c>
      <c r="AW1616" s="1">
        <f t="shared" si="207"/>
        <v>1.9580269576535285</v>
      </c>
    </row>
    <row r="1617" spans="1:49" x14ac:dyDescent="0.2">
      <c r="A1617">
        <v>1615</v>
      </c>
      <c r="B1617" t="s">
        <v>6474</v>
      </c>
      <c r="C1617" t="s">
        <v>6473</v>
      </c>
      <c r="F1617" t="s">
        <v>6472</v>
      </c>
      <c r="G1617" t="s">
        <v>10</v>
      </c>
      <c r="H1617" t="s">
        <v>9</v>
      </c>
      <c r="I1617" t="s">
        <v>6471</v>
      </c>
      <c r="J1617" t="s">
        <v>6470</v>
      </c>
      <c r="K1617" t="s">
        <v>6469</v>
      </c>
      <c r="L1617" t="s">
        <v>6468</v>
      </c>
      <c r="M1617" t="s">
        <v>283</v>
      </c>
      <c r="N1617">
        <v>4</v>
      </c>
      <c r="O1617" t="s">
        <v>6467</v>
      </c>
      <c r="P1617" t="s">
        <v>6466</v>
      </c>
      <c r="Q1617" t="s">
        <v>6465</v>
      </c>
      <c r="R1617" s="7">
        <v>39661</v>
      </c>
      <c r="S1617" s="8">
        <f t="shared" si="200"/>
        <v>2008</v>
      </c>
      <c r="T1617" s="8">
        <v>2008</v>
      </c>
      <c r="U1617" s="8">
        <f t="shared" si="201"/>
        <v>14</v>
      </c>
      <c r="V1617" s="7">
        <v>39661</v>
      </c>
      <c r="W1617" t="s">
        <v>251</v>
      </c>
      <c r="X1617" s="2">
        <v>2.0099999999999998</v>
      </c>
      <c r="Y1617" s="6">
        <f t="shared" si="202"/>
        <v>5.3655802034115477E-2</v>
      </c>
      <c r="AA1617">
        <v>15361276</v>
      </c>
      <c r="AB1617">
        <v>18933</v>
      </c>
      <c r="AD1617" t="s">
        <v>4</v>
      </c>
      <c r="AE1617">
        <v>7</v>
      </c>
      <c r="AF1617">
        <v>8</v>
      </c>
      <c r="AG1617">
        <v>4600220</v>
      </c>
      <c r="AH1617" t="s">
        <v>6464</v>
      </c>
      <c r="AI1617" t="s">
        <v>6463</v>
      </c>
      <c r="AJ1617" t="s">
        <v>6462</v>
      </c>
      <c r="AK1617" t="s">
        <v>6461</v>
      </c>
      <c r="AL1617">
        <v>0</v>
      </c>
      <c r="AM1617" s="5">
        <f t="shared" si="203"/>
        <v>0</v>
      </c>
      <c r="AN1617" s="4">
        <f t="shared" si="204"/>
        <v>0</v>
      </c>
      <c r="AO1617" s="3"/>
      <c r="AP1617">
        <v>0</v>
      </c>
      <c r="AQ1617" t="s">
        <v>369</v>
      </c>
      <c r="AR1617" t="s">
        <v>6460</v>
      </c>
      <c r="AS1617" t="s">
        <v>368</v>
      </c>
      <c r="AT1617" s="2" t="s">
        <v>0</v>
      </c>
      <c r="AU1617" s="1">
        <f t="shared" si="205"/>
        <v>3.7559061423880831</v>
      </c>
      <c r="AV1617" s="1">
        <f t="shared" si="206"/>
        <v>2.6827901017057738</v>
      </c>
      <c r="AW1617" s="1">
        <f t="shared" si="207"/>
        <v>1.6096740610234643</v>
      </c>
    </row>
    <row r="1618" spans="1:49" x14ac:dyDescent="0.2">
      <c r="A1618">
        <v>1616</v>
      </c>
      <c r="B1618" t="s">
        <v>6459</v>
      </c>
      <c r="C1618" t="s">
        <v>6458</v>
      </c>
      <c r="F1618" t="s">
        <v>6457</v>
      </c>
      <c r="G1618" t="s">
        <v>10</v>
      </c>
      <c r="H1618" t="s">
        <v>9</v>
      </c>
      <c r="I1618" t="s">
        <v>6456</v>
      </c>
      <c r="J1618" t="s">
        <v>6455</v>
      </c>
      <c r="K1618" t="s">
        <v>6454</v>
      </c>
      <c r="L1618" t="s">
        <v>6453</v>
      </c>
      <c r="M1618" t="s">
        <v>6452</v>
      </c>
      <c r="N1618">
        <v>2</v>
      </c>
      <c r="O1618" t="s">
        <v>6451</v>
      </c>
      <c r="P1618" t="s">
        <v>6450</v>
      </c>
      <c r="Q1618" t="s">
        <v>6449</v>
      </c>
      <c r="R1618" s="7">
        <v>39661</v>
      </c>
      <c r="S1618" s="8">
        <f t="shared" si="200"/>
        <v>2008</v>
      </c>
      <c r="T1618" s="8">
        <v>2008</v>
      </c>
      <c r="U1618" s="8">
        <f t="shared" si="201"/>
        <v>14</v>
      </c>
      <c r="V1618" s="7">
        <v>39661</v>
      </c>
      <c r="W1618" t="s">
        <v>251</v>
      </c>
      <c r="X1618" s="2">
        <v>2.0099999999999998</v>
      </c>
      <c r="Y1618" s="6">
        <f t="shared" si="202"/>
        <v>5.3655802034115477E-2</v>
      </c>
      <c r="AA1618">
        <v>15361276</v>
      </c>
      <c r="AB1618">
        <v>18933</v>
      </c>
      <c r="AD1618" t="s">
        <v>4</v>
      </c>
      <c r="AE1618">
        <v>7</v>
      </c>
      <c r="AF1618">
        <v>8</v>
      </c>
      <c r="AG1618">
        <v>4600233</v>
      </c>
      <c r="AH1618" t="s">
        <v>6448</v>
      </c>
      <c r="AI1618" t="s">
        <v>6447</v>
      </c>
      <c r="AJ1618" t="s">
        <v>6446</v>
      </c>
      <c r="AK1618" t="s">
        <v>6445</v>
      </c>
      <c r="AL1618">
        <v>18</v>
      </c>
      <c r="AM1618" s="5">
        <f t="shared" si="203"/>
        <v>1.2857142857142858</v>
      </c>
      <c r="AN1618" s="4">
        <f t="shared" si="204"/>
        <v>1.9473143289879377E-3</v>
      </c>
      <c r="AO1618" s="3"/>
      <c r="AP1618">
        <v>0</v>
      </c>
      <c r="AQ1618" t="s">
        <v>397</v>
      </c>
      <c r="AR1618" t="s">
        <v>20</v>
      </c>
      <c r="AS1618" t="s">
        <v>396</v>
      </c>
      <c r="AT1618" s="2" t="s">
        <v>0</v>
      </c>
      <c r="AU1618" s="1">
        <f t="shared" si="205"/>
        <v>3.8143255722577214</v>
      </c>
      <c r="AV1618" s="1">
        <f t="shared" si="206"/>
        <v>2.7801558181551709</v>
      </c>
      <c r="AW1618" s="1">
        <f t="shared" si="207"/>
        <v>1.7459860640526199</v>
      </c>
    </row>
    <row r="1619" spans="1:49" x14ac:dyDescent="0.2">
      <c r="A1619">
        <v>1617</v>
      </c>
      <c r="B1619" t="s">
        <v>6444</v>
      </c>
      <c r="C1619" t="s">
        <v>6443</v>
      </c>
      <c r="F1619" t="s">
        <v>6442</v>
      </c>
      <c r="G1619" t="s">
        <v>10</v>
      </c>
      <c r="H1619" t="s">
        <v>9</v>
      </c>
      <c r="I1619" t="s">
        <v>917</v>
      </c>
      <c r="J1619" t="s">
        <v>6441</v>
      </c>
      <c r="K1619" t="s">
        <v>6440</v>
      </c>
      <c r="L1619" t="s">
        <v>6439</v>
      </c>
      <c r="M1619" t="s">
        <v>6438</v>
      </c>
      <c r="N1619">
        <v>4</v>
      </c>
      <c r="O1619" t="s">
        <v>6437</v>
      </c>
      <c r="P1619" t="s">
        <v>6436</v>
      </c>
      <c r="Q1619" t="s">
        <v>6435</v>
      </c>
      <c r="R1619" s="7">
        <v>39661</v>
      </c>
      <c r="S1619" s="8">
        <f t="shared" si="200"/>
        <v>2008</v>
      </c>
      <c r="T1619" s="8">
        <v>2008</v>
      </c>
      <c r="U1619" s="8">
        <f t="shared" si="201"/>
        <v>14</v>
      </c>
      <c r="V1619" s="7">
        <v>39661</v>
      </c>
      <c r="W1619" t="s">
        <v>251</v>
      </c>
      <c r="X1619" s="2">
        <v>2.0099999999999998</v>
      </c>
      <c r="Y1619" s="6">
        <f t="shared" si="202"/>
        <v>5.3655802034115477E-2</v>
      </c>
      <c r="AA1619">
        <v>15361276</v>
      </c>
      <c r="AB1619">
        <v>18933</v>
      </c>
      <c r="AD1619" t="s">
        <v>4</v>
      </c>
      <c r="AE1619">
        <v>7</v>
      </c>
      <c r="AF1619">
        <v>8</v>
      </c>
      <c r="AG1619">
        <v>4600213</v>
      </c>
      <c r="AH1619" t="s">
        <v>6434</v>
      </c>
      <c r="AI1619" t="s">
        <v>6433</v>
      </c>
      <c r="AJ1619" t="s">
        <v>6432</v>
      </c>
      <c r="AK1619" t="s">
        <v>6431</v>
      </c>
      <c r="AL1619">
        <v>63</v>
      </c>
      <c r="AM1619" s="5">
        <f t="shared" si="203"/>
        <v>4.5</v>
      </c>
      <c r="AN1619" s="4">
        <f t="shared" si="204"/>
        <v>6.815600151457781E-3</v>
      </c>
      <c r="AO1619" s="3"/>
      <c r="AP1619">
        <v>0</v>
      </c>
      <c r="AQ1619" t="s">
        <v>37</v>
      </c>
      <c r="AR1619">
        <v>60472027</v>
      </c>
      <c r="AS1619" t="s">
        <v>36</v>
      </c>
      <c r="AT1619" s="2" t="s">
        <v>0</v>
      </c>
      <c r="AU1619" s="1">
        <f t="shared" si="205"/>
        <v>3.9603741469318168</v>
      </c>
      <c r="AV1619" s="1">
        <f t="shared" si="206"/>
        <v>3.0235701092786629</v>
      </c>
      <c r="AW1619" s="1">
        <f t="shared" si="207"/>
        <v>2.086766071625509</v>
      </c>
    </row>
    <row r="1620" spans="1:49" x14ac:dyDescent="0.2">
      <c r="A1620">
        <v>1618</v>
      </c>
      <c r="B1620" t="s">
        <v>6430</v>
      </c>
      <c r="C1620" t="s">
        <v>6429</v>
      </c>
      <c r="D1620">
        <v>901734042</v>
      </c>
      <c r="F1620" t="s">
        <v>6428</v>
      </c>
      <c r="G1620" t="s">
        <v>10</v>
      </c>
      <c r="H1620" t="s">
        <v>9</v>
      </c>
      <c r="I1620" t="s">
        <v>110</v>
      </c>
      <c r="J1620" t="s">
        <v>109</v>
      </c>
      <c r="K1620" t="s">
        <v>108</v>
      </c>
      <c r="L1620" t="s">
        <v>107</v>
      </c>
      <c r="M1620" t="s">
        <v>106</v>
      </c>
      <c r="N1620">
        <v>5</v>
      </c>
      <c r="O1620" t="s">
        <v>6427</v>
      </c>
      <c r="P1620" t="s">
        <v>6426</v>
      </c>
      <c r="Q1620" t="s">
        <v>6425</v>
      </c>
      <c r="R1620" s="7">
        <v>39661</v>
      </c>
      <c r="S1620" s="8">
        <f t="shared" si="200"/>
        <v>2008</v>
      </c>
      <c r="T1620" s="8">
        <v>2008</v>
      </c>
      <c r="U1620" s="8">
        <f t="shared" si="201"/>
        <v>14</v>
      </c>
      <c r="V1620" s="7">
        <v>39661</v>
      </c>
      <c r="W1620" t="s">
        <v>1744</v>
      </c>
      <c r="X1620" s="2">
        <v>0.22500000000000001</v>
      </c>
      <c r="Y1620" s="6">
        <f t="shared" si="202"/>
        <v>6.0062464963562111E-3</v>
      </c>
      <c r="AA1620">
        <v>2726343</v>
      </c>
      <c r="AB1620">
        <v>16128</v>
      </c>
      <c r="AC1620" t="s">
        <v>1743</v>
      </c>
      <c r="AD1620" t="s">
        <v>4</v>
      </c>
      <c r="AE1620">
        <v>28</v>
      </c>
      <c r="AF1620">
        <v>6</v>
      </c>
      <c r="AH1620" t="s">
        <v>6424</v>
      </c>
      <c r="AI1620" t="s">
        <v>6423</v>
      </c>
      <c r="AJ1620" t="s">
        <v>6422</v>
      </c>
      <c r="AK1620" t="s">
        <v>6421</v>
      </c>
      <c r="AL1620">
        <v>8</v>
      </c>
      <c r="AM1620" s="5">
        <f t="shared" si="203"/>
        <v>0.5714285714285714</v>
      </c>
      <c r="AN1620" s="4">
        <f t="shared" si="204"/>
        <v>8.6547303510574997E-4</v>
      </c>
      <c r="AO1620" s="3"/>
      <c r="AP1620">
        <v>0</v>
      </c>
      <c r="AR1620" t="s">
        <v>20</v>
      </c>
      <c r="AT1620" s="2">
        <v>1.099</v>
      </c>
      <c r="AU1620" s="1">
        <f t="shared" si="205"/>
        <v>0.44640144579810731</v>
      </c>
      <c r="AV1620" s="1">
        <f t="shared" si="206"/>
        <v>0.34358597657309808</v>
      </c>
      <c r="AW1620" s="1">
        <f t="shared" si="207"/>
        <v>0.24077050734808886</v>
      </c>
    </row>
    <row r="1621" spans="1:49" x14ac:dyDescent="0.2">
      <c r="A1621">
        <v>1619</v>
      </c>
      <c r="B1621" t="s">
        <v>6420</v>
      </c>
      <c r="C1621" t="s">
        <v>6419</v>
      </c>
      <c r="D1621">
        <v>901733252</v>
      </c>
      <c r="F1621" t="s">
        <v>6418</v>
      </c>
      <c r="G1621" t="s">
        <v>10</v>
      </c>
      <c r="H1621" t="s">
        <v>9</v>
      </c>
      <c r="I1621" t="s">
        <v>1555</v>
      </c>
      <c r="J1621">
        <v>60005465</v>
      </c>
      <c r="K1621" t="s">
        <v>174</v>
      </c>
      <c r="L1621" t="s">
        <v>173</v>
      </c>
      <c r="M1621" t="s">
        <v>40</v>
      </c>
      <c r="N1621">
        <v>5</v>
      </c>
      <c r="O1621" t="s">
        <v>6417</v>
      </c>
      <c r="P1621" t="s">
        <v>6416</v>
      </c>
      <c r="Q1621" t="s">
        <v>422</v>
      </c>
      <c r="R1621" s="7">
        <v>39661</v>
      </c>
      <c r="S1621" s="8">
        <f t="shared" si="200"/>
        <v>2008</v>
      </c>
      <c r="T1621" s="8">
        <v>2008</v>
      </c>
      <c r="U1621" s="8">
        <f t="shared" si="201"/>
        <v>14</v>
      </c>
      <c r="V1621" s="7">
        <v>39661</v>
      </c>
      <c r="W1621" t="s">
        <v>1744</v>
      </c>
      <c r="X1621" s="2">
        <v>0.22500000000000001</v>
      </c>
      <c r="Y1621" s="6">
        <f t="shared" si="202"/>
        <v>6.0062464963562111E-3</v>
      </c>
      <c r="AA1621">
        <v>2726343</v>
      </c>
      <c r="AB1621">
        <v>16128</v>
      </c>
      <c r="AC1621" t="s">
        <v>1743</v>
      </c>
      <c r="AD1621" t="s">
        <v>4</v>
      </c>
      <c r="AE1621">
        <v>28</v>
      </c>
      <c r="AF1621">
        <v>6</v>
      </c>
      <c r="AH1621" t="s">
        <v>6415</v>
      </c>
      <c r="AI1621" t="s">
        <v>6414</v>
      </c>
      <c r="AJ1621" t="s">
        <v>6413</v>
      </c>
      <c r="AK1621" t="s">
        <v>6412</v>
      </c>
      <c r="AL1621">
        <v>1</v>
      </c>
      <c r="AM1621" s="5">
        <f t="shared" si="203"/>
        <v>7.1428571428571425E-2</v>
      </c>
      <c r="AN1621" s="4">
        <f t="shared" si="204"/>
        <v>1.0818412938821875E-4</v>
      </c>
      <c r="AO1621" s="3"/>
      <c r="AP1621">
        <v>0</v>
      </c>
      <c r="AR1621" t="s">
        <v>20</v>
      </c>
      <c r="AT1621" s="2">
        <v>1.099</v>
      </c>
      <c r="AU1621" s="1">
        <f t="shared" si="205"/>
        <v>0.42368277862658132</v>
      </c>
      <c r="AV1621" s="1">
        <f t="shared" si="206"/>
        <v>0.30572153128722152</v>
      </c>
      <c r="AW1621" s="1">
        <f t="shared" si="207"/>
        <v>0.18776028394786162</v>
      </c>
    </row>
    <row r="1622" spans="1:49" x14ac:dyDescent="0.2">
      <c r="A1622">
        <v>1620</v>
      </c>
      <c r="B1622" t="s">
        <v>6411</v>
      </c>
      <c r="C1622" t="s">
        <v>6410</v>
      </c>
      <c r="D1622">
        <v>901734211</v>
      </c>
      <c r="F1622" t="s">
        <v>6409</v>
      </c>
      <c r="G1622" t="s">
        <v>10</v>
      </c>
      <c r="H1622" t="s">
        <v>9</v>
      </c>
      <c r="I1622" t="s">
        <v>287</v>
      </c>
      <c r="J1622">
        <v>60016972</v>
      </c>
      <c r="K1622" t="s">
        <v>308</v>
      </c>
      <c r="L1622" t="s">
        <v>34</v>
      </c>
      <c r="M1622" t="s">
        <v>33</v>
      </c>
      <c r="N1622">
        <v>2</v>
      </c>
      <c r="O1622" t="s">
        <v>6408</v>
      </c>
      <c r="P1622" t="s">
        <v>6407</v>
      </c>
      <c r="Q1622" t="s">
        <v>859</v>
      </c>
      <c r="R1622" s="7">
        <v>39661</v>
      </c>
      <c r="S1622" s="8">
        <f t="shared" si="200"/>
        <v>2008</v>
      </c>
      <c r="T1622" s="8">
        <v>2008</v>
      </c>
      <c r="U1622" s="8">
        <f t="shared" si="201"/>
        <v>14</v>
      </c>
      <c r="V1622" s="7">
        <v>39661</v>
      </c>
      <c r="W1622" t="s">
        <v>1744</v>
      </c>
      <c r="X1622" s="2">
        <v>0.22500000000000001</v>
      </c>
      <c r="Y1622" s="6">
        <f t="shared" si="202"/>
        <v>6.0062464963562111E-3</v>
      </c>
      <c r="AA1622">
        <v>2726343</v>
      </c>
      <c r="AB1622">
        <v>16128</v>
      </c>
      <c r="AC1622" t="s">
        <v>1743</v>
      </c>
      <c r="AD1622" t="s">
        <v>4</v>
      </c>
      <c r="AE1622">
        <v>28</v>
      </c>
      <c r="AF1622">
        <v>6</v>
      </c>
      <c r="AH1622" t="s">
        <v>6406</v>
      </c>
      <c r="AI1622" t="s">
        <v>6405</v>
      </c>
      <c r="AJ1622" t="s">
        <v>6404</v>
      </c>
      <c r="AK1622" t="s">
        <v>6403</v>
      </c>
      <c r="AL1622">
        <v>5</v>
      </c>
      <c r="AM1622" s="5">
        <f t="shared" si="203"/>
        <v>0.35714285714285715</v>
      </c>
      <c r="AN1622" s="4">
        <f t="shared" si="204"/>
        <v>5.4092064694109376E-4</v>
      </c>
      <c r="AO1622" s="3"/>
      <c r="AP1622">
        <v>0</v>
      </c>
      <c r="AR1622" t="s">
        <v>20</v>
      </c>
      <c r="AT1622" s="2">
        <v>1.099</v>
      </c>
      <c r="AU1622" s="1">
        <f t="shared" si="205"/>
        <v>0.43666487415316751</v>
      </c>
      <c r="AV1622" s="1">
        <f t="shared" si="206"/>
        <v>0.32735835716486528</v>
      </c>
      <c r="AW1622" s="1">
        <f t="shared" si="207"/>
        <v>0.21805184017656287</v>
      </c>
    </row>
    <row r="1623" spans="1:49" x14ac:dyDescent="0.2">
      <c r="A1623">
        <v>1621</v>
      </c>
      <c r="B1623" t="s">
        <v>6402</v>
      </c>
      <c r="F1623" t="s">
        <v>6401</v>
      </c>
      <c r="G1623" t="s">
        <v>10</v>
      </c>
      <c r="H1623" t="s">
        <v>9</v>
      </c>
      <c r="I1623" t="s">
        <v>6400</v>
      </c>
      <c r="J1623" t="s">
        <v>6399</v>
      </c>
      <c r="K1623" t="s">
        <v>6398</v>
      </c>
      <c r="L1623" t="s">
        <v>6397</v>
      </c>
      <c r="M1623" t="s">
        <v>6396</v>
      </c>
      <c r="N1623">
        <v>6</v>
      </c>
      <c r="O1623" t="s">
        <v>6395</v>
      </c>
      <c r="P1623" t="s">
        <v>6394</v>
      </c>
      <c r="Q1623" t="s">
        <v>6393</v>
      </c>
      <c r="R1623" s="7">
        <v>39661</v>
      </c>
      <c r="S1623" s="8">
        <f t="shared" si="200"/>
        <v>2008</v>
      </c>
      <c r="T1623" s="8">
        <v>2008</v>
      </c>
      <c r="U1623" s="8">
        <f t="shared" si="201"/>
        <v>14</v>
      </c>
      <c r="V1623" s="7">
        <v>39661</v>
      </c>
      <c r="W1623" t="s">
        <v>6392</v>
      </c>
      <c r="X1623" s="2">
        <v>0.437</v>
      </c>
      <c r="Y1623" s="6">
        <f t="shared" si="202"/>
        <v>1.1665465417367396E-2</v>
      </c>
      <c r="AA1623">
        <v>15299074</v>
      </c>
      <c r="AB1623">
        <v>18794</v>
      </c>
      <c r="AD1623" t="s">
        <v>4</v>
      </c>
      <c r="AE1623">
        <v>49</v>
      </c>
      <c r="AF1623">
        <v>4</v>
      </c>
      <c r="AH1623" t="s">
        <v>6391</v>
      </c>
      <c r="AI1623" t="s">
        <v>6390</v>
      </c>
      <c r="AJ1623" t="s">
        <v>6389</v>
      </c>
      <c r="AK1623" t="s">
        <v>6388</v>
      </c>
      <c r="AL1623">
        <v>4</v>
      </c>
      <c r="AM1623" s="5">
        <f t="shared" si="203"/>
        <v>0.2857142857142857</v>
      </c>
      <c r="AN1623" s="4">
        <f t="shared" si="204"/>
        <v>4.3273651755287499E-4</v>
      </c>
      <c r="AO1623" s="3"/>
      <c r="AP1623">
        <v>0</v>
      </c>
      <c r="AR1623" t="s">
        <v>20</v>
      </c>
      <c r="AT1623" s="2">
        <v>1.044</v>
      </c>
      <c r="AU1623" s="1">
        <f t="shared" si="205"/>
        <v>0.82956467474230389</v>
      </c>
      <c r="AV1623" s="1">
        <f t="shared" si="206"/>
        <v>0.60491009674601359</v>
      </c>
      <c r="AW1623" s="1">
        <f t="shared" si="207"/>
        <v>0.38025551874972313</v>
      </c>
    </row>
    <row r="1624" spans="1:49" x14ac:dyDescent="0.2">
      <c r="A1624">
        <v>1622</v>
      </c>
      <c r="B1624" t="s">
        <v>6387</v>
      </c>
      <c r="C1624" t="s">
        <v>6386</v>
      </c>
      <c r="F1624" t="s">
        <v>6385</v>
      </c>
      <c r="G1624" t="s">
        <v>10</v>
      </c>
      <c r="H1624" t="s">
        <v>9</v>
      </c>
      <c r="I1624" t="s">
        <v>2818</v>
      </c>
      <c r="J1624" t="s">
        <v>6384</v>
      </c>
      <c r="K1624" t="s">
        <v>6383</v>
      </c>
      <c r="L1624" t="s">
        <v>1729</v>
      </c>
      <c r="M1624" t="s">
        <v>366</v>
      </c>
      <c r="N1624">
        <v>3</v>
      </c>
      <c r="O1624" t="s">
        <v>6382</v>
      </c>
      <c r="P1624" t="s">
        <v>6381</v>
      </c>
      <c r="Q1624" t="s">
        <v>6380</v>
      </c>
      <c r="R1624" s="7">
        <v>39661</v>
      </c>
      <c r="S1624" s="8">
        <f t="shared" si="200"/>
        <v>2008</v>
      </c>
      <c r="T1624" s="8">
        <v>2008</v>
      </c>
      <c r="U1624" s="8">
        <f t="shared" si="201"/>
        <v>14</v>
      </c>
      <c r="V1624" s="7">
        <v>39661</v>
      </c>
      <c r="W1624" t="s">
        <v>1034</v>
      </c>
      <c r="X1624" s="2">
        <v>0.42</v>
      </c>
      <c r="Y1624" s="6">
        <f t="shared" si="202"/>
        <v>1.1211660126531593E-2</v>
      </c>
      <c r="AA1624">
        <v>15308669</v>
      </c>
      <c r="AB1624">
        <v>17543</v>
      </c>
      <c r="AD1624" t="s">
        <v>4</v>
      </c>
      <c r="AE1624">
        <v>8</v>
      </c>
      <c r="AF1624">
        <v>6</v>
      </c>
      <c r="AH1624" t="s">
        <v>6379</v>
      </c>
      <c r="AI1624" t="s">
        <v>6378</v>
      </c>
      <c r="AJ1624" t="s">
        <v>6377</v>
      </c>
      <c r="AK1624" t="s">
        <v>6376</v>
      </c>
      <c r="AL1624">
        <v>1</v>
      </c>
      <c r="AM1624" s="5">
        <f t="shared" si="203"/>
        <v>7.1428571428571425E-2</v>
      </c>
      <c r="AN1624" s="4">
        <f t="shared" si="204"/>
        <v>1.0818412938821875E-4</v>
      </c>
      <c r="AO1624" s="3"/>
      <c r="AP1624">
        <v>0</v>
      </c>
      <c r="AR1624" t="s">
        <v>20</v>
      </c>
      <c r="AT1624" s="2" t="s">
        <v>0</v>
      </c>
      <c r="AU1624" s="1">
        <f t="shared" si="205"/>
        <v>0.78806173273885793</v>
      </c>
      <c r="AV1624" s="1">
        <f t="shared" si="206"/>
        <v>0.56599221279599055</v>
      </c>
      <c r="AW1624" s="1">
        <f t="shared" si="207"/>
        <v>0.34392269285312305</v>
      </c>
    </row>
    <row r="1625" spans="1:49" x14ac:dyDescent="0.2">
      <c r="A1625">
        <v>1623</v>
      </c>
      <c r="B1625" t="s">
        <v>6375</v>
      </c>
      <c r="C1625" t="s">
        <v>6374</v>
      </c>
      <c r="F1625" t="s">
        <v>6373</v>
      </c>
      <c r="G1625" t="s">
        <v>10</v>
      </c>
      <c r="H1625" t="s">
        <v>9</v>
      </c>
      <c r="I1625" t="s">
        <v>6372</v>
      </c>
      <c r="J1625">
        <v>60033154</v>
      </c>
      <c r="K1625" t="s">
        <v>6371</v>
      </c>
      <c r="L1625" t="s">
        <v>383</v>
      </c>
      <c r="M1625" t="s">
        <v>216</v>
      </c>
      <c r="N1625">
        <v>2</v>
      </c>
      <c r="O1625" t="s">
        <v>6370</v>
      </c>
      <c r="P1625" t="s">
        <v>6369</v>
      </c>
      <c r="Q1625" t="s">
        <v>6368</v>
      </c>
      <c r="R1625" s="7">
        <v>39661</v>
      </c>
      <c r="S1625" s="8">
        <f t="shared" si="200"/>
        <v>2008</v>
      </c>
      <c r="T1625" s="8">
        <v>2008</v>
      </c>
      <c r="U1625" s="8">
        <f t="shared" si="201"/>
        <v>14</v>
      </c>
      <c r="V1625" s="7">
        <v>39661</v>
      </c>
      <c r="W1625" t="s">
        <v>1034</v>
      </c>
      <c r="X1625" s="2">
        <v>0.42</v>
      </c>
      <c r="Y1625" s="6">
        <f t="shared" si="202"/>
        <v>1.1211660126531593E-2</v>
      </c>
      <c r="AA1625">
        <v>15308669</v>
      </c>
      <c r="AB1625">
        <v>17543</v>
      </c>
      <c r="AD1625" t="s">
        <v>4</v>
      </c>
      <c r="AE1625">
        <v>8</v>
      </c>
      <c r="AF1625">
        <v>6</v>
      </c>
      <c r="AH1625" t="s">
        <v>6367</v>
      </c>
      <c r="AI1625" t="s">
        <v>6366</v>
      </c>
      <c r="AJ1625" t="s">
        <v>6365</v>
      </c>
      <c r="AK1625" t="s">
        <v>6364</v>
      </c>
      <c r="AL1625">
        <v>13</v>
      </c>
      <c r="AM1625" s="5">
        <f t="shared" si="203"/>
        <v>0.9285714285714286</v>
      </c>
      <c r="AN1625" s="4">
        <f t="shared" si="204"/>
        <v>1.4063936820468438E-3</v>
      </c>
      <c r="AO1625" s="3"/>
      <c r="AP1625">
        <v>0</v>
      </c>
      <c r="AR1625" t="s">
        <v>20</v>
      </c>
      <c r="AT1625" s="2" t="s">
        <v>0</v>
      </c>
      <c r="AU1625" s="1">
        <f t="shared" si="205"/>
        <v>0.82700801931861678</v>
      </c>
      <c r="AV1625" s="1">
        <f t="shared" si="206"/>
        <v>0.63090269042892178</v>
      </c>
      <c r="AW1625" s="1">
        <f t="shared" si="207"/>
        <v>0.43479736153922682</v>
      </c>
    </row>
    <row r="1626" spans="1:49" x14ac:dyDescent="0.2">
      <c r="A1626">
        <v>1624</v>
      </c>
      <c r="B1626" t="s">
        <v>6363</v>
      </c>
      <c r="C1626" t="s">
        <v>6362</v>
      </c>
      <c r="F1626" t="s">
        <v>6361</v>
      </c>
      <c r="G1626" t="s">
        <v>10</v>
      </c>
      <c r="H1626" t="s">
        <v>9</v>
      </c>
      <c r="I1626" t="s">
        <v>399</v>
      </c>
      <c r="J1626" t="s">
        <v>6360</v>
      </c>
      <c r="K1626" t="s">
        <v>6359</v>
      </c>
      <c r="L1626" t="s">
        <v>6358</v>
      </c>
      <c r="M1626" t="s">
        <v>1485</v>
      </c>
      <c r="N1626">
        <v>3</v>
      </c>
      <c r="O1626" t="s">
        <v>6357</v>
      </c>
      <c r="P1626" t="s">
        <v>6356</v>
      </c>
      <c r="Q1626" t="s">
        <v>6355</v>
      </c>
      <c r="R1626" s="7">
        <v>39661</v>
      </c>
      <c r="S1626" s="8">
        <f t="shared" si="200"/>
        <v>2008</v>
      </c>
      <c r="T1626" s="8">
        <v>2008</v>
      </c>
      <c r="U1626" s="8">
        <f t="shared" si="201"/>
        <v>14</v>
      </c>
      <c r="V1626" s="7">
        <v>39661</v>
      </c>
      <c r="W1626" t="s">
        <v>1034</v>
      </c>
      <c r="X1626" s="2">
        <v>0.42</v>
      </c>
      <c r="Y1626" s="6">
        <f t="shared" si="202"/>
        <v>1.1211660126531593E-2</v>
      </c>
      <c r="AA1626">
        <v>15308669</v>
      </c>
      <c r="AB1626">
        <v>17543</v>
      </c>
      <c r="AD1626" t="s">
        <v>4</v>
      </c>
      <c r="AE1626">
        <v>8</v>
      </c>
      <c r="AF1626">
        <v>6</v>
      </c>
      <c r="AH1626" t="s">
        <v>6354</v>
      </c>
      <c r="AI1626" t="s">
        <v>6353</v>
      </c>
      <c r="AJ1626" t="s">
        <v>6352</v>
      </c>
      <c r="AK1626" t="s">
        <v>6351</v>
      </c>
      <c r="AL1626">
        <v>11</v>
      </c>
      <c r="AM1626" s="5">
        <f t="shared" si="203"/>
        <v>0.7857142857142857</v>
      </c>
      <c r="AN1626" s="4">
        <f t="shared" si="204"/>
        <v>1.1900254232704063E-3</v>
      </c>
      <c r="AO1626" s="3"/>
      <c r="AP1626">
        <v>0</v>
      </c>
      <c r="AR1626" t="s">
        <v>20</v>
      </c>
      <c r="AT1626" s="2" t="s">
        <v>0</v>
      </c>
      <c r="AU1626" s="1">
        <f t="shared" si="205"/>
        <v>0.82051697155532366</v>
      </c>
      <c r="AV1626" s="1">
        <f t="shared" si="206"/>
        <v>0.62008427749009987</v>
      </c>
      <c r="AW1626" s="1">
        <f t="shared" si="207"/>
        <v>0.41965158342487618</v>
      </c>
    </row>
    <row r="1627" spans="1:49" x14ac:dyDescent="0.2">
      <c r="A1627">
        <v>1625</v>
      </c>
      <c r="B1627" t="s">
        <v>6350</v>
      </c>
      <c r="C1627" t="s">
        <v>6349</v>
      </c>
      <c r="F1627" t="s">
        <v>6348</v>
      </c>
      <c r="G1627" t="s">
        <v>10</v>
      </c>
      <c r="H1627" t="s">
        <v>9</v>
      </c>
      <c r="I1627" t="s">
        <v>6347</v>
      </c>
      <c r="J1627">
        <v>60008435</v>
      </c>
      <c r="K1627" t="s">
        <v>809</v>
      </c>
      <c r="L1627" t="s">
        <v>808</v>
      </c>
      <c r="M1627" t="s">
        <v>52</v>
      </c>
      <c r="N1627">
        <v>7</v>
      </c>
      <c r="O1627" t="s">
        <v>6346</v>
      </c>
      <c r="P1627" t="s">
        <v>6345</v>
      </c>
      <c r="Q1627" t="s">
        <v>6344</v>
      </c>
      <c r="R1627" s="7">
        <v>39661</v>
      </c>
      <c r="S1627" s="8">
        <f t="shared" si="200"/>
        <v>2008</v>
      </c>
      <c r="T1627" s="8">
        <v>2008</v>
      </c>
      <c r="U1627" s="8">
        <f t="shared" si="201"/>
        <v>14</v>
      </c>
      <c r="V1627" s="7">
        <v>39661</v>
      </c>
      <c r="W1627" t="s">
        <v>1298</v>
      </c>
      <c r="X1627" s="2">
        <v>0.34699999999999998</v>
      </c>
      <c r="Y1627" s="6">
        <f t="shared" si="202"/>
        <v>9.2629668188249116E-3</v>
      </c>
      <c r="AA1627" t="s">
        <v>1297</v>
      </c>
      <c r="AB1627">
        <v>18817</v>
      </c>
      <c r="AD1627" t="s">
        <v>4</v>
      </c>
      <c r="AE1627">
        <v>19</v>
      </c>
      <c r="AF1627">
        <v>5</v>
      </c>
      <c r="AH1627" t="s">
        <v>6343</v>
      </c>
      <c r="AI1627" t="s">
        <v>6342</v>
      </c>
      <c r="AK1627" t="s">
        <v>6341</v>
      </c>
      <c r="AL1627">
        <v>3</v>
      </c>
      <c r="AM1627" s="5">
        <f t="shared" si="203"/>
        <v>0.21428571428571427</v>
      </c>
      <c r="AN1627" s="4">
        <f t="shared" si="204"/>
        <v>3.2455238816465621E-4</v>
      </c>
      <c r="AO1627" s="3"/>
      <c r="AP1627">
        <v>0</v>
      </c>
      <c r="AR1627" t="s">
        <v>20</v>
      </c>
      <c r="AT1627" s="2" t="s">
        <v>0</v>
      </c>
      <c r="AU1627" s="1">
        <f t="shared" si="205"/>
        <v>0.65814424896268342</v>
      </c>
      <c r="AV1627" s="1">
        <f t="shared" si="206"/>
        <v>0.47937596034947838</v>
      </c>
      <c r="AW1627" s="1">
        <f t="shared" si="207"/>
        <v>0.30060767173627323</v>
      </c>
    </row>
    <row r="1628" spans="1:49" x14ac:dyDescent="0.2">
      <c r="A1628">
        <v>1626</v>
      </c>
      <c r="B1628" t="s">
        <v>6340</v>
      </c>
      <c r="C1628" t="s">
        <v>6339</v>
      </c>
      <c r="F1628" t="s">
        <v>6338</v>
      </c>
      <c r="G1628" t="s">
        <v>10</v>
      </c>
      <c r="H1628" t="s">
        <v>9</v>
      </c>
      <c r="I1628" t="s">
        <v>6337</v>
      </c>
      <c r="J1628">
        <v>60008293</v>
      </c>
      <c r="K1628" t="s">
        <v>6336</v>
      </c>
      <c r="L1628" t="s">
        <v>6335</v>
      </c>
      <c r="M1628" t="s">
        <v>23</v>
      </c>
      <c r="N1628">
        <v>2</v>
      </c>
      <c r="O1628" t="s">
        <v>6334</v>
      </c>
      <c r="P1628" t="s">
        <v>6333</v>
      </c>
      <c r="Q1628" t="s">
        <v>6332</v>
      </c>
      <c r="R1628" s="7">
        <v>39661</v>
      </c>
      <c r="S1628" s="8">
        <f t="shared" si="200"/>
        <v>2008</v>
      </c>
      <c r="T1628" s="8">
        <v>2008</v>
      </c>
      <c r="U1628" s="8">
        <f t="shared" si="201"/>
        <v>14</v>
      </c>
      <c r="V1628" s="7">
        <v>39661</v>
      </c>
      <c r="W1628" t="s">
        <v>1298</v>
      </c>
      <c r="X1628" s="2">
        <v>0.34699999999999998</v>
      </c>
      <c r="Y1628" s="6">
        <f t="shared" si="202"/>
        <v>9.2629668188249116E-3</v>
      </c>
      <c r="AA1628" t="s">
        <v>1297</v>
      </c>
      <c r="AB1628">
        <v>18817</v>
      </c>
      <c r="AD1628" t="s">
        <v>4</v>
      </c>
      <c r="AE1628">
        <v>19</v>
      </c>
      <c r="AF1628">
        <v>5</v>
      </c>
      <c r="AH1628" t="s">
        <v>6331</v>
      </c>
      <c r="AI1628" t="s">
        <v>6330</v>
      </c>
      <c r="AK1628" t="s">
        <v>6329</v>
      </c>
      <c r="AL1628">
        <v>2</v>
      </c>
      <c r="AM1628" s="5">
        <f t="shared" si="203"/>
        <v>0.14285714285714285</v>
      </c>
      <c r="AN1628" s="4">
        <f t="shared" si="204"/>
        <v>2.1636825877643749E-4</v>
      </c>
      <c r="AO1628" s="3"/>
      <c r="AP1628">
        <v>0</v>
      </c>
      <c r="AR1628" t="s">
        <v>20</v>
      </c>
      <c r="AT1628" s="2" t="s">
        <v>0</v>
      </c>
      <c r="AU1628" s="1">
        <f t="shared" si="205"/>
        <v>0.65489872508103686</v>
      </c>
      <c r="AV1628" s="1">
        <f t="shared" si="206"/>
        <v>0.47396675388006748</v>
      </c>
      <c r="AW1628" s="1">
        <f t="shared" si="207"/>
        <v>0.29303478267909794</v>
      </c>
    </row>
    <row r="1629" spans="1:49" x14ac:dyDescent="0.2">
      <c r="A1629">
        <v>1627</v>
      </c>
      <c r="B1629" t="s">
        <v>6328</v>
      </c>
      <c r="C1629" t="s">
        <v>6327</v>
      </c>
      <c r="F1629" t="s">
        <v>6326</v>
      </c>
      <c r="G1629" t="s">
        <v>10</v>
      </c>
      <c r="H1629" t="s">
        <v>9</v>
      </c>
      <c r="I1629" t="s">
        <v>6325</v>
      </c>
      <c r="J1629">
        <v>60007798</v>
      </c>
      <c r="K1629" t="s">
        <v>431</v>
      </c>
      <c r="L1629" t="s">
        <v>430</v>
      </c>
      <c r="M1629" t="s">
        <v>23</v>
      </c>
      <c r="N1629">
        <v>4</v>
      </c>
      <c r="O1629" t="s">
        <v>6324</v>
      </c>
      <c r="P1629" t="s">
        <v>6323</v>
      </c>
      <c r="Q1629" t="s">
        <v>429</v>
      </c>
      <c r="R1629" s="7">
        <v>39661</v>
      </c>
      <c r="S1629" s="8">
        <f t="shared" si="200"/>
        <v>2008</v>
      </c>
      <c r="T1629" s="8">
        <v>2008</v>
      </c>
      <c r="U1629" s="8">
        <f t="shared" si="201"/>
        <v>14</v>
      </c>
      <c r="V1629" s="7">
        <v>39661</v>
      </c>
      <c r="W1629" t="s">
        <v>1298</v>
      </c>
      <c r="X1629" s="2">
        <v>0.34699999999999998</v>
      </c>
      <c r="Y1629" s="6">
        <f t="shared" si="202"/>
        <v>9.2629668188249116E-3</v>
      </c>
      <c r="AA1629" t="s">
        <v>1297</v>
      </c>
      <c r="AB1629">
        <v>18817</v>
      </c>
      <c r="AD1629" t="s">
        <v>4</v>
      </c>
      <c r="AE1629">
        <v>19</v>
      </c>
      <c r="AF1629">
        <v>5</v>
      </c>
      <c r="AH1629" t="s">
        <v>6322</v>
      </c>
      <c r="AI1629" t="s">
        <v>6321</v>
      </c>
      <c r="AK1629" t="s">
        <v>6320</v>
      </c>
      <c r="AL1629">
        <v>3</v>
      </c>
      <c r="AM1629" s="5">
        <f t="shared" si="203"/>
        <v>0.21428571428571427</v>
      </c>
      <c r="AN1629" s="4">
        <f t="shared" si="204"/>
        <v>3.2455238816465621E-4</v>
      </c>
      <c r="AO1629" s="3"/>
      <c r="AP1629">
        <v>0</v>
      </c>
      <c r="AR1629" t="s">
        <v>20</v>
      </c>
      <c r="AT1629" s="2" t="s">
        <v>0</v>
      </c>
      <c r="AU1629" s="1">
        <f t="shared" si="205"/>
        <v>0.65814424896268342</v>
      </c>
      <c r="AV1629" s="1">
        <f t="shared" si="206"/>
        <v>0.47937596034947838</v>
      </c>
      <c r="AW1629" s="1">
        <f t="shared" si="207"/>
        <v>0.30060767173627323</v>
      </c>
    </row>
    <row r="1630" spans="1:49" x14ac:dyDescent="0.2">
      <c r="A1630">
        <v>1628</v>
      </c>
      <c r="B1630" t="s">
        <v>6319</v>
      </c>
      <c r="C1630" t="s">
        <v>6318</v>
      </c>
      <c r="F1630" t="s">
        <v>6317</v>
      </c>
      <c r="G1630" t="s">
        <v>10</v>
      </c>
      <c r="H1630" t="s">
        <v>9</v>
      </c>
      <c r="I1630" t="s">
        <v>6316</v>
      </c>
      <c r="J1630">
        <v>60001558</v>
      </c>
      <c r="K1630" t="s">
        <v>566</v>
      </c>
      <c r="L1630" t="s">
        <v>165</v>
      </c>
      <c r="M1630" t="s">
        <v>135</v>
      </c>
      <c r="N1630">
        <v>6</v>
      </c>
      <c r="O1630" t="s">
        <v>6315</v>
      </c>
      <c r="P1630" t="s">
        <v>6314</v>
      </c>
      <c r="Q1630" t="s">
        <v>6313</v>
      </c>
      <c r="R1630" s="7">
        <v>39661</v>
      </c>
      <c r="S1630" s="8">
        <f t="shared" si="200"/>
        <v>2008</v>
      </c>
      <c r="T1630" s="8">
        <v>2008</v>
      </c>
      <c r="U1630" s="8">
        <f t="shared" si="201"/>
        <v>14</v>
      </c>
      <c r="V1630" s="7">
        <v>39661</v>
      </c>
      <c r="W1630" t="s">
        <v>526</v>
      </c>
      <c r="X1630" s="2">
        <v>0.29499999999999998</v>
      </c>
      <c r="Y1630" s="6">
        <f t="shared" si="202"/>
        <v>7.8748565174448087E-3</v>
      </c>
      <c r="AA1630">
        <v>12256463</v>
      </c>
      <c r="AB1630">
        <v>24783</v>
      </c>
      <c r="AD1630" t="s">
        <v>4</v>
      </c>
      <c r="AE1630">
        <v>30</v>
      </c>
      <c r="AF1630">
        <v>4</v>
      </c>
      <c r="AH1630" t="s">
        <v>6312</v>
      </c>
      <c r="AI1630" t="s">
        <v>6311</v>
      </c>
      <c r="AJ1630" t="s">
        <v>6310</v>
      </c>
      <c r="AK1630" t="s">
        <v>6309</v>
      </c>
      <c r="AL1630">
        <v>20</v>
      </c>
      <c r="AM1630" s="5">
        <f t="shared" si="203"/>
        <v>1.4285714285714286</v>
      </c>
      <c r="AN1630" s="4">
        <f t="shared" si="204"/>
        <v>2.163682587764375E-3</v>
      </c>
      <c r="AO1630" s="3"/>
      <c r="AP1630">
        <v>1</v>
      </c>
      <c r="AR1630" t="s">
        <v>20</v>
      </c>
      <c r="AT1630" s="2">
        <v>1.347</v>
      </c>
      <c r="AU1630" s="1">
        <f t="shared" si="205"/>
        <v>0.61615043385406776</v>
      </c>
      <c r="AV1630" s="1">
        <f t="shared" si="206"/>
        <v>0.50192695526045916</v>
      </c>
      <c r="AW1630" s="1">
        <f t="shared" si="207"/>
        <v>0.38770347666685051</v>
      </c>
    </row>
    <row r="1631" spans="1:49" x14ac:dyDescent="0.2">
      <c r="A1631">
        <v>1629</v>
      </c>
      <c r="B1631" t="s">
        <v>6308</v>
      </c>
      <c r="C1631" t="s">
        <v>6307</v>
      </c>
      <c r="E1631">
        <v>18587148</v>
      </c>
      <c r="F1631" t="s">
        <v>6306</v>
      </c>
      <c r="G1631" t="s">
        <v>10</v>
      </c>
      <c r="H1631" t="s">
        <v>9</v>
      </c>
      <c r="I1631" t="s">
        <v>6305</v>
      </c>
      <c r="J1631">
        <v>60008042</v>
      </c>
      <c r="K1631" t="s">
        <v>6304</v>
      </c>
      <c r="L1631" t="s">
        <v>6303</v>
      </c>
      <c r="M1631" t="s">
        <v>23</v>
      </c>
      <c r="N1631">
        <v>4</v>
      </c>
      <c r="O1631" t="s">
        <v>6302</v>
      </c>
      <c r="P1631" t="s">
        <v>6301</v>
      </c>
      <c r="Q1631" t="s">
        <v>6300</v>
      </c>
      <c r="R1631" s="7">
        <v>39661</v>
      </c>
      <c r="S1631" s="8">
        <f t="shared" si="200"/>
        <v>2008</v>
      </c>
      <c r="T1631" s="8">
        <v>2008</v>
      </c>
      <c r="U1631" s="8">
        <f t="shared" si="201"/>
        <v>14</v>
      </c>
      <c r="V1631" s="7">
        <v>39661</v>
      </c>
      <c r="W1631" t="s">
        <v>6299</v>
      </c>
      <c r="X1631" s="2">
        <v>1.9750000000000001</v>
      </c>
      <c r="Y1631" s="6">
        <f t="shared" si="202"/>
        <v>5.2721497023571186E-2</v>
      </c>
      <c r="AA1631">
        <v>320781</v>
      </c>
      <c r="AB1631">
        <v>19019</v>
      </c>
      <c r="AC1631">
        <v>14719053</v>
      </c>
      <c r="AD1631" t="s">
        <v>4</v>
      </c>
      <c r="AE1631">
        <v>49</v>
      </c>
      <c r="AF1631">
        <v>8</v>
      </c>
      <c r="AH1631" t="s">
        <v>6298</v>
      </c>
      <c r="AI1631" t="s">
        <v>6297</v>
      </c>
      <c r="AJ1631" t="s">
        <v>6296</v>
      </c>
      <c r="AK1631" t="s">
        <v>6295</v>
      </c>
      <c r="AL1631">
        <v>55</v>
      </c>
      <c r="AM1631" s="5">
        <f t="shared" si="203"/>
        <v>3.9285714285714284</v>
      </c>
      <c r="AN1631" s="4">
        <f t="shared" si="204"/>
        <v>5.9501271163520308E-3</v>
      </c>
      <c r="AO1631" s="3"/>
      <c r="AP1631">
        <v>1</v>
      </c>
      <c r="AR1631" t="s">
        <v>20</v>
      </c>
      <c r="AT1631" s="2">
        <v>4.9269999999999996</v>
      </c>
      <c r="AU1631" s="1">
        <f t="shared" si="205"/>
        <v>3.8690086051405439</v>
      </c>
      <c r="AV1631" s="1">
        <f t="shared" si="206"/>
        <v>2.9335812069961609</v>
      </c>
      <c r="AW1631" s="1">
        <f t="shared" si="207"/>
        <v>1.9981538088517776</v>
      </c>
    </row>
    <row r="1632" spans="1:49" x14ac:dyDescent="0.2">
      <c r="A1632">
        <v>1630</v>
      </c>
      <c r="B1632" t="s">
        <v>6294</v>
      </c>
      <c r="C1632" t="s">
        <v>6293</v>
      </c>
      <c r="F1632" t="s">
        <v>6292</v>
      </c>
      <c r="G1632" t="s">
        <v>10</v>
      </c>
      <c r="H1632" t="s">
        <v>9</v>
      </c>
      <c r="I1632" t="s">
        <v>6291</v>
      </c>
      <c r="J1632">
        <v>60007457</v>
      </c>
      <c r="K1632" t="s">
        <v>454</v>
      </c>
      <c r="L1632" t="s">
        <v>425</v>
      </c>
      <c r="M1632" t="s">
        <v>298</v>
      </c>
      <c r="N1632">
        <v>1</v>
      </c>
      <c r="O1632" t="s">
        <v>6290</v>
      </c>
      <c r="P1632">
        <v>7003908077</v>
      </c>
      <c r="Q1632">
        <v>60007457</v>
      </c>
      <c r="R1632" s="7">
        <v>39661</v>
      </c>
      <c r="S1632" s="8">
        <f t="shared" si="200"/>
        <v>2008</v>
      </c>
      <c r="T1632" s="8">
        <v>2008</v>
      </c>
      <c r="U1632" s="8">
        <f t="shared" si="201"/>
        <v>14</v>
      </c>
      <c r="V1632" s="7">
        <v>39661</v>
      </c>
      <c r="W1632" t="s">
        <v>6289</v>
      </c>
      <c r="X1632" s="2">
        <v>0.499</v>
      </c>
      <c r="Y1632" s="6">
        <f t="shared" si="202"/>
        <v>1.332052000747444E-2</v>
      </c>
      <c r="AA1632">
        <v>10637737</v>
      </c>
      <c r="AB1632">
        <v>26758</v>
      </c>
      <c r="AD1632" t="s">
        <v>4</v>
      </c>
      <c r="AE1632">
        <v>34</v>
      </c>
      <c r="AF1632">
        <v>8</v>
      </c>
      <c r="AH1632" t="s">
        <v>6288</v>
      </c>
      <c r="AI1632" t="s">
        <v>6287</v>
      </c>
      <c r="AJ1632" t="s">
        <v>6286</v>
      </c>
      <c r="AK1632" t="s">
        <v>6285</v>
      </c>
      <c r="AL1632">
        <v>6</v>
      </c>
      <c r="AM1632" s="5">
        <f t="shared" si="203"/>
        <v>0.42857142857142855</v>
      </c>
      <c r="AN1632" s="4">
        <f t="shared" si="204"/>
        <v>6.4910477632931242E-4</v>
      </c>
      <c r="AO1632" s="3"/>
      <c r="AP1632">
        <v>0</v>
      </c>
      <c r="AR1632" t="s">
        <v>20</v>
      </c>
      <c r="AT1632" s="2" t="s">
        <v>0</v>
      </c>
      <c r="AU1632" s="1">
        <f t="shared" si="205"/>
        <v>0.95190954381309012</v>
      </c>
      <c r="AV1632" s="1">
        <f t="shared" si="206"/>
        <v>0.69848123919018767</v>
      </c>
      <c r="AW1632" s="1">
        <f t="shared" si="207"/>
        <v>0.44505293456728506</v>
      </c>
    </row>
    <row r="1633" spans="1:49" x14ac:dyDescent="0.2">
      <c r="A1633">
        <v>1631</v>
      </c>
      <c r="B1633" t="s">
        <v>6284</v>
      </c>
      <c r="C1633" t="s">
        <v>6283</v>
      </c>
      <c r="F1633" t="s">
        <v>6282</v>
      </c>
      <c r="G1633" t="s">
        <v>10</v>
      </c>
      <c r="H1633" t="s">
        <v>9</v>
      </c>
      <c r="I1633" t="s">
        <v>1043</v>
      </c>
      <c r="J1633" t="s">
        <v>6281</v>
      </c>
      <c r="K1633" t="s">
        <v>6280</v>
      </c>
      <c r="L1633" t="s">
        <v>6279</v>
      </c>
      <c r="M1633" t="s">
        <v>233</v>
      </c>
      <c r="N1633">
        <v>2</v>
      </c>
      <c r="O1633" t="s">
        <v>6278</v>
      </c>
      <c r="P1633" t="s">
        <v>6277</v>
      </c>
      <c r="Q1633" t="s">
        <v>6276</v>
      </c>
      <c r="R1633" s="7">
        <v>39661</v>
      </c>
      <c r="S1633" s="8">
        <f t="shared" si="200"/>
        <v>2008</v>
      </c>
      <c r="T1633" s="8">
        <v>2008</v>
      </c>
      <c r="U1633" s="8">
        <f t="shared" si="201"/>
        <v>14</v>
      </c>
      <c r="V1633" s="7">
        <v>39661</v>
      </c>
      <c r="W1633" t="s">
        <v>650</v>
      </c>
      <c r="X1633" s="2">
        <v>2.9860000000000002</v>
      </c>
      <c r="Y1633" s="6">
        <f t="shared" si="202"/>
        <v>7.9709564613865094E-2</v>
      </c>
      <c r="AA1633">
        <v>7338716</v>
      </c>
      <c r="AB1633">
        <v>18902</v>
      </c>
      <c r="AD1633" t="s">
        <v>4</v>
      </c>
      <c r="AE1633">
        <v>26</v>
      </c>
      <c r="AF1633">
        <v>6</v>
      </c>
      <c r="AG1633">
        <v>4586312</v>
      </c>
      <c r="AH1633" t="s">
        <v>6275</v>
      </c>
      <c r="AI1633" t="s">
        <v>6274</v>
      </c>
      <c r="AJ1633" t="s">
        <v>6273</v>
      </c>
      <c r="AK1633" t="s">
        <v>6272</v>
      </c>
      <c r="AL1633">
        <v>32</v>
      </c>
      <c r="AM1633" s="5">
        <f t="shared" si="203"/>
        <v>2.2857142857142856</v>
      </c>
      <c r="AN1633" s="4">
        <f t="shared" si="204"/>
        <v>3.4618921404229999E-3</v>
      </c>
      <c r="AO1633" s="3"/>
      <c r="AP1633">
        <v>0</v>
      </c>
      <c r="AR1633" t="s">
        <v>20</v>
      </c>
      <c r="AT1633" s="2" t="s">
        <v>0</v>
      </c>
      <c r="AU1633" s="1">
        <f t="shared" si="205"/>
        <v>5.6835262871832457</v>
      </c>
      <c r="AV1633" s="1">
        <f t="shared" si="206"/>
        <v>4.1585728377144049</v>
      </c>
      <c r="AW1633" s="1">
        <f t="shared" si="207"/>
        <v>2.6336193882455627</v>
      </c>
    </row>
    <row r="1634" spans="1:49" x14ac:dyDescent="0.2">
      <c r="A1634">
        <v>1632</v>
      </c>
      <c r="B1634" t="s">
        <v>6271</v>
      </c>
      <c r="C1634" t="s">
        <v>6270</v>
      </c>
      <c r="F1634" t="s">
        <v>6269</v>
      </c>
      <c r="G1634" t="s">
        <v>10</v>
      </c>
      <c r="H1634" t="s">
        <v>9</v>
      </c>
      <c r="I1634" t="s">
        <v>871</v>
      </c>
      <c r="J1634" t="s">
        <v>6268</v>
      </c>
      <c r="K1634" t="s">
        <v>6267</v>
      </c>
      <c r="L1634" t="s">
        <v>6266</v>
      </c>
      <c r="M1634" t="s">
        <v>1774</v>
      </c>
      <c r="N1634">
        <v>5</v>
      </c>
      <c r="O1634" t="s">
        <v>6265</v>
      </c>
      <c r="P1634" t="s">
        <v>6264</v>
      </c>
      <c r="Q1634" t="s">
        <v>6263</v>
      </c>
      <c r="R1634" s="7">
        <v>39661</v>
      </c>
      <c r="S1634" s="8">
        <f t="shared" si="200"/>
        <v>2008</v>
      </c>
      <c r="T1634" s="8">
        <v>2008</v>
      </c>
      <c r="U1634" s="8">
        <f t="shared" si="201"/>
        <v>14</v>
      </c>
      <c r="V1634" s="7">
        <v>39661</v>
      </c>
      <c r="W1634" t="s">
        <v>208</v>
      </c>
      <c r="X1634" s="2">
        <v>1.3720000000000001</v>
      </c>
      <c r="Y1634" s="6">
        <f t="shared" si="202"/>
        <v>3.662475641333654E-2</v>
      </c>
      <c r="AA1634">
        <v>189480</v>
      </c>
      <c r="AB1634">
        <v>17366</v>
      </c>
      <c r="AD1634" t="s">
        <v>4</v>
      </c>
      <c r="AE1634">
        <v>56</v>
      </c>
      <c r="AF1634">
        <v>8</v>
      </c>
      <c r="AG1634">
        <v>4560046</v>
      </c>
      <c r="AH1634" t="s">
        <v>6262</v>
      </c>
      <c r="AI1634" t="s">
        <v>6261</v>
      </c>
      <c r="AJ1634" t="s">
        <v>6260</v>
      </c>
      <c r="AK1634" t="s">
        <v>6259</v>
      </c>
      <c r="AL1634">
        <v>16</v>
      </c>
      <c r="AM1634" s="5">
        <f t="shared" si="203"/>
        <v>1.1428571428571428</v>
      </c>
      <c r="AN1634" s="4">
        <f t="shared" si="204"/>
        <v>1.7309460702114999E-3</v>
      </c>
      <c r="AO1634" s="3"/>
      <c r="AP1634">
        <v>0</v>
      </c>
      <c r="AR1634" t="s">
        <v>20</v>
      </c>
      <c r="AT1634" s="2" t="s">
        <v>0</v>
      </c>
      <c r="AU1634" s="1">
        <f t="shared" si="205"/>
        <v>2.6156613310399024</v>
      </c>
      <c r="AV1634" s="1">
        <f t="shared" si="206"/>
        <v>1.917785124177402</v>
      </c>
      <c r="AW1634" s="1">
        <f t="shared" si="207"/>
        <v>1.2199089173149011</v>
      </c>
    </row>
    <row r="1635" spans="1:49" x14ac:dyDescent="0.2">
      <c r="A1635">
        <v>1633</v>
      </c>
      <c r="B1635" t="s">
        <v>6258</v>
      </c>
      <c r="C1635" t="s">
        <v>6257</v>
      </c>
      <c r="F1635" t="s">
        <v>6256</v>
      </c>
      <c r="G1635" t="s">
        <v>10</v>
      </c>
      <c r="H1635" t="s">
        <v>9</v>
      </c>
      <c r="I1635" t="s">
        <v>6255</v>
      </c>
      <c r="J1635" t="s">
        <v>6254</v>
      </c>
      <c r="K1635" t="s">
        <v>6253</v>
      </c>
      <c r="L1635" t="s">
        <v>6252</v>
      </c>
      <c r="M1635" t="s">
        <v>6251</v>
      </c>
      <c r="N1635">
        <v>3</v>
      </c>
      <c r="O1635" t="s">
        <v>6250</v>
      </c>
      <c r="P1635" t="s">
        <v>6249</v>
      </c>
      <c r="Q1635" t="s">
        <v>6248</v>
      </c>
      <c r="R1635" s="7">
        <v>39661</v>
      </c>
      <c r="S1635" s="8">
        <f t="shared" si="200"/>
        <v>2008</v>
      </c>
      <c r="T1635" s="8">
        <v>2008</v>
      </c>
      <c r="U1635" s="8">
        <f t="shared" si="201"/>
        <v>14</v>
      </c>
      <c r="V1635" s="7">
        <v>39661</v>
      </c>
      <c r="W1635" t="s">
        <v>650</v>
      </c>
      <c r="X1635" s="2">
        <v>2.9860000000000002</v>
      </c>
      <c r="Y1635" s="6">
        <f t="shared" si="202"/>
        <v>7.9709564613865094E-2</v>
      </c>
      <c r="AA1635">
        <v>7338716</v>
      </c>
      <c r="AB1635">
        <v>18902</v>
      </c>
      <c r="AD1635" t="s">
        <v>4</v>
      </c>
      <c r="AE1635">
        <v>26</v>
      </c>
      <c r="AF1635">
        <v>6</v>
      </c>
      <c r="AG1635">
        <v>4586313</v>
      </c>
      <c r="AH1635" t="s">
        <v>6247</v>
      </c>
      <c r="AI1635" t="s">
        <v>6246</v>
      </c>
      <c r="AJ1635" t="s">
        <v>6245</v>
      </c>
      <c r="AK1635" t="s">
        <v>6244</v>
      </c>
      <c r="AL1635">
        <v>138</v>
      </c>
      <c r="AM1635" s="5">
        <f t="shared" si="203"/>
        <v>9.8571428571428577</v>
      </c>
      <c r="AN1635" s="4">
        <f t="shared" si="204"/>
        <v>1.4929409855574187E-2</v>
      </c>
      <c r="AO1635" s="3"/>
      <c r="AP1635">
        <v>0</v>
      </c>
      <c r="AR1635" t="s">
        <v>20</v>
      </c>
      <c r="AT1635" s="2" t="s">
        <v>0</v>
      </c>
      <c r="AU1635" s="1">
        <f t="shared" si="205"/>
        <v>6.0275518186377814</v>
      </c>
      <c r="AV1635" s="1">
        <f t="shared" si="206"/>
        <v>4.7319487234719642</v>
      </c>
      <c r="AW1635" s="1">
        <f t="shared" si="207"/>
        <v>3.4363456283061455</v>
      </c>
    </row>
    <row r="1636" spans="1:49" x14ac:dyDescent="0.2">
      <c r="A1636">
        <v>1634</v>
      </c>
      <c r="B1636" t="s">
        <v>6243</v>
      </c>
      <c r="C1636" t="s">
        <v>6242</v>
      </c>
      <c r="F1636" t="s">
        <v>6241</v>
      </c>
      <c r="G1636" t="s">
        <v>10</v>
      </c>
      <c r="H1636" t="s">
        <v>9</v>
      </c>
      <c r="I1636" t="s">
        <v>6240</v>
      </c>
      <c r="J1636" t="s">
        <v>6239</v>
      </c>
      <c r="K1636" t="s">
        <v>6238</v>
      </c>
      <c r="L1636" t="s">
        <v>6237</v>
      </c>
      <c r="M1636" t="s">
        <v>6236</v>
      </c>
      <c r="N1636">
        <v>5</v>
      </c>
      <c r="O1636" t="s">
        <v>6235</v>
      </c>
      <c r="P1636" t="s">
        <v>6234</v>
      </c>
      <c r="Q1636" t="s">
        <v>6233</v>
      </c>
      <c r="R1636" s="7">
        <v>39661</v>
      </c>
      <c r="S1636" s="8">
        <f t="shared" si="200"/>
        <v>2008</v>
      </c>
      <c r="T1636" s="8">
        <v>2008</v>
      </c>
      <c r="U1636" s="8">
        <f t="shared" si="201"/>
        <v>14</v>
      </c>
      <c r="V1636" s="7">
        <v>39661</v>
      </c>
      <c r="W1636" t="s">
        <v>1427</v>
      </c>
      <c r="X1636" s="2">
        <v>1.5029999999999999</v>
      </c>
      <c r="Y1636" s="6">
        <f t="shared" si="202"/>
        <v>4.0121726595659483E-2</v>
      </c>
      <c r="AA1636">
        <v>10980121</v>
      </c>
      <c r="AB1636">
        <v>11000153773</v>
      </c>
      <c r="AC1636" t="s">
        <v>1426</v>
      </c>
      <c r="AD1636" t="s">
        <v>4</v>
      </c>
      <c r="AE1636">
        <v>78</v>
      </c>
      <c r="AF1636">
        <v>8</v>
      </c>
      <c r="AG1636">
        <v>85402</v>
      </c>
      <c r="AI1636" t="s">
        <v>6232</v>
      </c>
      <c r="AK1636" t="s">
        <v>6231</v>
      </c>
      <c r="AL1636">
        <v>25</v>
      </c>
      <c r="AM1636" s="5">
        <f t="shared" si="203"/>
        <v>1.7857142857142858</v>
      </c>
      <c r="AN1636" s="4">
        <f t="shared" si="204"/>
        <v>2.7046032347054689E-3</v>
      </c>
      <c r="AO1636" s="3"/>
      <c r="AP1636">
        <v>0</v>
      </c>
      <c r="AR1636" t="s">
        <v>20</v>
      </c>
      <c r="AT1636" s="2" t="s">
        <v>0</v>
      </c>
      <c r="AU1636" s="1">
        <f t="shared" si="205"/>
        <v>2.8896589587373276</v>
      </c>
      <c r="AV1636" s="1">
        <f t="shared" si="206"/>
        <v>2.1413164915182477</v>
      </c>
      <c r="AW1636" s="1">
        <f t="shared" si="207"/>
        <v>1.3929740242991673</v>
      </c>
    </row>
    <row r="1637" spans="1:49" x14ac:dyDescent="0.2">
      <c r="A1637">
        <v>1635</v>
      </c>
      <c r="B1637" t="s">
        <v>6230</v>
      </c>
      <c r="C1637" t="s">
        <v>6229</v>
      </c>
      <c r="F1637" t="s">
        <v>6228</v>
      </c>
      <c r="G1637" t="s">
        <v>10</v>
      </c>
      <c r="H1637" t="s">
        <v>9</v>
      </c>
      <c r="I1637" t="s">
        <v>6227</v>
      </c>
      <c r="J1637" t="s">
        <v>6226</v>
      </c>
      <c r="K1637" t="s">
        <v>6225</v>
      </c>
      <c r="L1637" t="s">
        <v>6224</v>
      </c>
      <c r="M1637" t="s">
        <v>6223</v>
      </c>
      <c r="N1637">
        <v>4</v>
      </c>
      <c r="O1637" t="s">
        <v>6222</v>
      </c>
      <c r="P1637" t="s">
        <v>6221</v>
      </c>
      <c r="Q1637" t="s">
        <v>6220</v>
      </c>
      <c r="R1637" s="7">
        <v>39661</v>
      </c>
      <c r="S1637" s="8">
        <f t="shared" si="200"/>
        <v>2008</v>
      </c>
      <c r="T1637" s="8">
        <v>2008</v>
      </c>
      <c r="U1637" s="8">
        <f t="shared" si="201"/>
        <v>14</v>
      </c>
      <c r="V1637" s="7">
        <v>39661</v>
      </c>
      <c r="W1637" t="s">
        <v>650</v>
      </c>
      <c r="X1637" s="2">
        <v>2.9860000000000002</v>
      </c>
      <c r="Y1637" s="6">
        <f t="shared" si="202"/>
        <v>7.9709564613865094E-2</v>
      </c>
      <c r="AA1637">
        <v>7338716</v>
      </c>
      <c r="AB1637">
        <v>18902</v>
      </c>
      <c r="AD1637" t="s">
        <v>4</v>
      </c>
      <c r="AE1637">
        <v>26</v>
      </c>
      <c r="AF1637">
        <v>6</v>
      </c>
      <c r="AG1637">
        <v>4586302</v>
      </c>
      <c r="AH1637" t="s">
        <v>6219</v>
      </c>
      <c r="AI1637" t="s">
        <v>6218</v>
      </c>
      <c r="AJ1637" t="s">
        <v>6217</v>
      </c>
      <c r="AK1637" t="s">
        <v>6216</v>
      </c>
      <c r="AL1637">
        <v>10</v>
      </c>
      <c r="AM1637" s="5">
        <f t="shared" si="203"/>
        <v>0.7142857142857143</v>
      </c>
      <c r="AN1637" s="4">
        <f t="shared" si="204"/>
        <v>1.0818412938821875E-3</v>
      </c>
      <c r="AO1637" s="3"/>
      <c r="AP1637">
        <v>0</v>
      </c>
      <c r="AR1637" t="s">
        <v>20</v>
      </c>
      <c r="AT1637" s="2" t="s">
        <v>0</v>
      </c>
      <c r="AU1637" s="1">
        <f t="shared" si="205"/>
        <v>5.6121247617870216</v>
      </c>
      <c r="AV1637" s="1">
        <f t="shared" si="206"/>
        <v>4.0395702953873638</v>
      </c>
      <c r="AW1637" s="1">
        <f t="shared" si="207"/>
        <v>2.4670158289877056</v>
      </c>
    </row>
    <row r="1638" spans="1:49" x14ac:dyDescent="0.2">
      <c r="A1638">
        <v>1636</v>
      </c>
      <c r="B1638" t="s">
        <v>6215</v>
      </c>
      <c r="C1638" t="s">
        <v>6214</v>
      </c>
      <c r="F1638" t="s">
        <v>6213</v>
      </c>
      <c r="G1638" t="s">
        <v>10</v>
      </c>
      <c r="H1638" t="s">
        <v>9</v>
      </c>
      <c r="I1638" t="s">
        <v>818</v>
      </c>
      <c r="J1638" t="s">
        <v>6212</v>
      </c>
      <c r="K1638" t="s">
        <v>6211</v>
      </c>
      <c r="L1638" t="s">
        <v>6210</v>
      </c>
      <c r="M1638" t="s">
        <v>1482</v>
      </c>
      <c r="N1638">
        <v>4</v>
      </c>
      <c r="O1638" t="s">
        <v>6209</v>
      </c>
      <c r="P1638" t="s">
        <v>6208</v>
      </c>
      <c r="Q1638" t="s">
        <v>6207</v>
      </c>
      <c r="R1638" s="7">
        <v>39661</v>
      </c>
      <c r="S1638" s="8">
        <f t="shared" si="200"/>
        <v>2008</v>
      </c>
      <c r="T1638" s="8">
        <v>2008</v>
      </c>
      <c r="U1638" s="8">
        <f t="shared" si="201"/>
        <v>14</v>
      </c>
      <c r="V1638" s="7">
        <v>39661</v>
      </c>
      <c r="W1638" t="s">
        <v>208</v>
      </c>
      <c r="X1638" s="2">
        <v>1.3720000000000001</v>
      </c>
      <c r="Y1638" s="6">
        <f t="shared" si="202"/>
        <v>3.662475641333654E-2</v>
      </c>
      <c r="AA1638">
        <v>189480</v>
      </c>
      <c r="AB1638">
        <v>17366</v>
      </c>
      <c r="AD1638" t="s">
        <v>4</v>
      </c>
      <c r="AE1638">
        <v>56</v>
      </c>
      <c r="AF1638">
        <v>8</v>
      </c>
      <c r="AG1638">
        <v>4548500</v>
      </c>
      <c r="AH1638" t="s">
        <v>6206</v>
      </c>
      <c r="AI1638" t="s">
        <v>6205</v>
      </c>
      <c r="AJ1638" t="s">
        <v>6204</v>
      </c>
      <c r="AK1638" t="s">
        <v>6203</v>
      </c>
      <c r="AL1638">
        <v>37</v>
      </c>
      <c r="AM1638" s="5">
        <f t="shared" si="203"/>
        <v>2.6428571428571428</v>
      </c>
      <c r="AN1638" s="4">
        <f t="shared" si="204"/>
        <v>4.0028127873640938E-3</v>
      </c>
      <c r="AO1638" s="3"/>
      <c r="AP1638">
        <v>0</v>
      </c>
      <c r="AQ1638" t="s">
        <v>321</v>
      </c>
      <c r="AR1638" t="s">
        <v>6202</v>
      </c>
      <c r="AS1638" t="s">
        <v>320</v>
      </c>
      <c r="AT1638" s="2" t="s">
        <v>0</v>
      </c>
      <c r="AU1638" s="1">
        <f t="shared" si="205"/>
        <v>2.6838173325544803</v>
      </c>
      <c r="AV1638" s="1">
        <f t="shared" si="206"/>
        <v>2.0313784600350315</v>
      </c>
      <c r="AW1638" s="1">
        <f t="shared" si="207"/>
        <v>1.3789395875155828</v>
      </c>
    </row>
    <row r="1639" spans="1:49" x14ac:dyDescent="0.2">
      <c r="A1639">
        <v>1637</v>
      </c>
      <c r="B1639" t="s">
        <v>6201</v>
      </c>
      <c r="C1639" t="s">
        <v>6200</v>
      </c>
      <c r="F1639" t="s">
        <v>6199</v>
      </c>
      <c r="G1639" t="s">
        <v>10</v>
      </c>
      <c r="H1639" t="s">
        <v>9</v>
      </c>
      <c r="I1639" t="s">
        <v>6198</v>
      </c>
      <c r="J1639" t="s">
        <v>6197</v>
      </c>
      <c r="K1639" t="s">
        <v>6196</v>
      </c>
      <c r="L1639" t="s">
        <v>6195</v>
      </c>
      <c r="M1639" t="s">
        <v>617</v>
      </c>
      <c r="N1639">
        <v>2</v>
      </c>
      <c r="O1639" t="s">
        <v>6194</v>
      </c>
      <c r="P1639" t="s">
        <v>6193</v>
      </c>
      <c r="Q1639" t="s">
        <v>6192</v>
      </c>
      <c r="R1639" s="7">
        <v>39661</v>
      </c>
      <c r="S1639" s="8">
        <f t="shared" si="200"/>
        <v>2008</v>
      </c>
      <c r="T1639" s="8">
        <v>2008</v>
      </c>
      <c r="U1639" s="8">
        <f t="shared" si="201"/>
        <v>14</v>
      </c>
      <c r="V1639" s="7">
        <v>39661</v>
      </c>
      <c r="W1639" t="s">
        <v>650</v>
      </c>
      <c r="X1639" s="2">
        <v>2.9860000000000002</v>
      </c>
      <c r="Y1639" s="6">
        <f t="shared" si="202"/>
        <v>7.9709564613865094E-2</v>
      </c>
      <c r="AA1639">
        <v>7338716</v>
      </c>
      <c r="AB1639">
        <v>18902</v>
      </c>
      <c r="AD1639" t="s">
        <v>4</v>
      </c>
      <c r="AE1639">
        <v>26</v>
      </c>
      <c r="AF1639">
        <v>6</v>
      </c>
      <c r="AG1639">
        <v>4586299</v>
      </c>
      <c r="AH1639" t="s">
        <v>6191</v>
      </c>
      <c r="AI1639" t="s">
        <v>6190</v>
      </c>
      <c r="AJ1639" t="s">
        <v>6189</v>
      </c>
      <c r="AK1639" t="s">
        <v>6188</v>
      </c>
      <c r="AL1639">
        <v>102</v>
      </c>
      <c r="AM1639" s="5">
        <f t="shared" si="203"/>
        <v>7.2857142857142856</v>
      </c>
      <c r="AN1639" s="4">
        <f t="shared" si="204"/>
        <v>1.1034781197598311E-2</v>
      </c>
      <c r="AO1639" s="3"/>
      <c r="AP1639">
        <v>0</v>
      </c>
      <c r="AQ1639" t="s">
        <v>397</v>
      </c>
      <c r="AR1639" t="s">
        <v>20</v>
      </c>
      <c r="AS1639" t="s">
        <v>396</v>
      </c>
      <c r="AT1639" s="2" t="s">
        <v>0</v>
      </c>
      <c r="AU1639" s="1">
        <f t="shared" si="205"/>
        <v>5.9107129588985057</v>
      </c>
      <c r="AV1639" s="1">
        <f t="shared" si="206"/>
        <v>4.53721729057317</v>
      </c>
      <c r="AW1639" s="1">
        <f t="shared" si="207"/>
        <v>3.1637216222478344</v>
      </c>
    </row>
    <row r="1640" spans="1:49" x14ac:dyDescent="0.2">
      <c r="A1640">
        <v>1638</v>
      </c>
      <c r="B1640" t="s">
        <v>6187</v>
      </c>
      <c r="C1640" t="s">
        <v>6186</v>
      </c>
      <c r="F1640" t="s">
        <v>6185</v>
      </c>
      <c r="G1640" t="s">
        <v>10</v>
      </c>
      <c r="H1640" t="s">
        <v>9</v>
      </c>
      <c r="I1640" t="s">
        <v>6184</v>
      </c>
      <c r="J1640" t="s">
        <v>6183</v>
      </c>
      <c r="K1640" t="s">
        <v>6182</v>
      </c>
      <c r="L1640" t="s">
        <v>6181</v>
      </c>
      <c r="M1640" t="s">
        <v>1710</v>
      </c>
      <c r="N1640">
        <v>3</v>
      </c>
      <c r="O1640" t="s">
        <v>6180</v>
      </c>
      <c r="P1640" t="s">
        <v>6179</v>
      </c>
      <c r="Q1640" t="s">
        <v>6178</v>
      </c>
      <c r="R1640" s="7">
        <v>39661</v>
      </c>
      <c r="S1640" s="8">
        <f t="shared" si="200"/>
        <v>2008</v>
      </c>
      <c r="T1640" s="8">
        <v>2008</v>
      </c>
      <c r="U1640" s="8">
        <f t="shared" si="201"/>
        <v>14</v>
      </c>
      <c r="V1640" s="7">
        <v>39661</v>
      </c>
      <c r="W1640" t="s">
        <v>208</v>
      </c>
      <c r="X1640" s="2">
        <v>1.3720000000000001</v>
      </c>
      <c r="Y1640" s="6">
        <f t="shared" si="202"/>
        <v>3.662475641333654E-2</v>
      </c>
      <c r="AA1640">
        <v>189480</v>
      </c>
      <c r="AB1640">
        <v>17366</v>
      </c>
      <c r="AD1640" t="s">
        <v>4</v>
      </c>
      <c r="AE1640">
        <v>56</v>
      </c>
      <c r="AF1640">
        <v>8</v>
      </c>
      <c r="AG1640">
        <v>4578718</v>
      </c>
      <c r="AH1640" t="s">
        <v>6177</v>
      </c>
      <c r="AI1640" t="s">
        <v>6176</v>
      </c>
      <c r="AJ1640" t="s">
        <v>6175</v>
      </c>
      <c r="AK1640" t="s">
        <v>6174</v>
      </c>
      <c r="AL1640">
        <v>17</v>
      </c>
      <c r="AM1640" s="5">
        <f t="shared" si="203"/>
        <v>1.2142857142857142</v>
      </c>
      <c r="AN1640" s="4">
        <f t="shared" si="204"/>
        <v>1.8391301995997185E-3</v>
      </c>
      <c r="AO1640" s="3"/>
      <c r="AP1640">
        <v>0</v>
      </c>
      <c r="AR1640" t="s">
        <v>20</v>
      </c>
      <c r="AT1640" s="2" t="s">
        <v>0</v>
      </c>
      <c r="AU1640" s="1">
        <f t="shared" si="205"/>
        <v>2.6189068549215491</v>
      </c>
      <c r="AV1640" s="1">
        <f t="shared" si="206"/>
        <v>1.9231943306468131</v>
      </c>
      <c r="AW1640" s="1">
        <f t="shared" si="207"/>
        <v>1.2274818063720765</v>
      </c>
    </row>
    <row r="1641" spans="1:49" x14ac:dyDescent="0.2">
      <c r="A1641">
        <v>1639</v>
      </c>
      <c r="B1641" t="s">
        <v>6173</v>
      </c>
      <c r="C1641" t="s">
        <v>6172</v>
      </c>
      <c r="F1641" t="s">
        <v>6171</v>
      </c>
      <c r="G1641" t="s">
        <v>10</v>
      </c>
      <c r="H1641" t="s">
        <v>9</v>
      </c>
      <c r="I1641" t="s">
        <v>6170</v>
      </c>
      <c r="J1641" t="s">
        <v>6169</v>
      </c>
      <c r="K1641" t="s">
        <v>6168</v>
      </c>
      <c r="L1641" t="s">
        <v>6167</v>
      </c>
      <c r="M1641" t="s">
        <v>6166</v>
      </c>
      <c r="N1641">
        <v>2</v>
      </c>
      <c r="O1641" t="s">
        <v>6165</v>
      </c>
      <c r="P1641" t="s">
        <v>6164</v>
      </c>
      <c r="Q1641" t="s">
        <v>6163</v>
      </c>
      <c r="R1641" s="7">
        <v>39661</v>
      </c>
      <c r="S1641" s="8">
        <f t="shared" si="200"/>
        <v>2008</v>
      </c>
      <c r="T1641" s="8">
        <v>2008</v>
      </c>
      <c r="U1641" s="8">
        <f t="shared" si="201"/>
        <v>14</v>
      </c>
      <c r="V1641" s="7">
        <v>39661</v>
      </c>
      <c r="W1641" t="s">
        <v>650</v>
      </c>
      <c r="X1641" s="2">
        <v>2.9860000000000002</v>
      </c>
      <c r="Y1641" s="6">
        <f t="shared" si="202"/>
        <v>7.9709564613865094E-2</v>
      </c>
      <c r="AA1641">
        <v>7338716</v>
      </c>
      <c r="AB1641">
        <v>18902</v>
      </c>
      <c r="AD1641" t="s">
        <v>4</v>
      </c>
      <c r="AE1641">
        <v>26</v>
      </c>
      <c r="AF1641">
        <v>6</v>
      </c>
      <c r="AG1641">
        <v>4586310</v>
      </c>
      <c r="AH1641" t="s">
        <v>6162</v>
      </c>
      <c r="AI1641" t="s">
        <v>6161</v>
      </c>
      <c r="AJ1641" t="s">
        <v>6160</v>
      </c>
      <c r="AK1641" t="s">
        <v>6159</v>
      </c>
      <c r="AL1641">
        <v>35</v>
      </c>
      <c r="AM1641" s="5">
        <f t="shared" si="203"/>
        <v>2.5</v>
      </c>
      <c r="AN1641" s="4">
        <f t="shared" si="204"/>
        <v>3.7864445285876562E-3</v>
      </c>
      <c r="AO1641" s="3"/>
      <c r="AP1641">
        <v>0</v>
      </c>
      <c r="AR1641" t="s">
        <v>20</v>
      </c>
      <c r="AT1641" s="2" t="s">
        <v>0</v>
      </c>
      <c r="AU1641" s="1">
        <f t="shared" si="205"/>
        <v>5.6932628588281862</v>
      </c>
      <c r="AV1641" s="1">
        <f t="shared" si="206"/>
        <v>4.1748004571226378</v>
      </c>
      <c r="AW1641" s="1">
        <f t="shared" si="207"/>
        <v>2.6563380554170886</v>
      </c>
    </row>
    <row r="1642" spans="1:49" x14ac:dyDescent="0.2">
      <c r="A1642">
        <v>1640</v>
      </c>
      <c r="B1642" t="s">
        <v>6158</v>
      </c>
      <c r="C1642" t="s">
        <v>6157</v>
      </c>
      <c r="F1642" t="s">
        <v>6156</v>
      </c>
      <c r="G1642" t="s">
        <v>10</v>
      </c>
      <c r="H1642" t="s">
        <v>9</v>
      </c>
      <c r="I1642" t="s">
        <v>6155</v>
      </c>
      <c r="J1642" t="s">
        <v>6154</v>
      </c>
      <c r="K1642" t="s">
        <v>6153</v>
      </c>
      <c r="L1642" t="s">
        <v>6152</v>
      </c>
      <c r="M1642" t="s">
        <v>233</v>
      </c>
      <c r="N1642">
        <v>2</v>
      </c>
      <c r="O1642" t="s">
        <v>6151</v>
      </c>
      <c r="P1642" t="s">
        <v>6150</v>
      </c>
      <c r="Q1642" t="s">
        <v>6149</v>
      </c>
      <c r="R1642" s="7">
        <v>39661</v>
      </c>
      <c r="S1642" s="8">
        <f t="shared" si="200"/>
        <v>2008</v>
      </c>
      <c r="T1642" s="8">
        <v>2008</v>
      </c>
      <c r="U1642" s="8">
        <f t="shared" si="201"/>
        <v>14</v>
      </c>
      <c r="V1642" s="7">
        <v>39661</v>
      </c>
      <c r="W1642" t="s">
        <v>6148</v>
      </c>
      <c r="X1642" s="2">
        <v>0.67700000000000005</v>
      </c>
      <c r="Y1642" s="6">
        <f t="shared" si="202"/>
        <v>1.8072128346814022E-2</v>
      </c>
      <c r="AA1642">
        <v>455067</v>
      </c>
      <c r="AB1642">
        <v>25639</v>
      </c>
      <c r="AD1642" t="s">
        <v>4</v>
      </c>
      <c r="AE1642">
        <v>38</v>
      </c>
      <c r="AF1642">
        <v>8</v>
      </c>
      <c r="AH1642" t="s">
        <v>6147</v>
      </c>
      <c r="AI1642" t="s">
        <v>6146</v>
      </c>
      <c r="AK1642" t="s">
        <v>6145</v>
      </c>
      <c r="AL1642">
        <v>27</v>
      </c>
      <c r="AM1642" s="5">
        <f t="shared" si="203"/>
        <v>1.9285714285714286</v>
      </c>
      <c r="AN1642" s="4">
        <f t="shared" si="204"/>
        <v>2.9209714934819065E-3</v>
      </c>
      <c r="AO1642" s="3"/>
      <c r="AP1642">
        <v>0</v>
      </c>
      <c r="AR1642" t="s">
        <v>20</v>
      </c>
      <c r="AT1642" s="2">
        <v>1.9910000000000001</v>
      </c>
      <c r="AU1642" s="1">
        <f t="shared" si="205"/>
        <v>1.3526781290814387</v>
      </c>
      <c r="AV1642" s="1">
        <f t="shared" si="206"/>
        <v>1.0496549920147964</v>
      </c>
      <c r="AW1642" s="1">
        <f t="shared" si="207"/>
        <v>0.74663185494815409</v>
      </c>
    </row>
    <row r="1643" spans="1:49" x14ac:dyDescent="0.2">
      <c r="A1643">
        <v>1641</v>
      </c>
      <c r="B1643" t="s">
        <v>6144</v>
      </c>
      <c r="C1643" t="s">
        <v>6143</v>
      </c>
      <c r="F1643" t="s">
        <v>6142</v>
      </c>
      <c r="G1643" t="s">
        <v>10</v>
      </c>
      <c r="H1643" t="s">
        <v>9</v>
      </c>
      <c r="I1643" t="s">
        <v>6141</v>
      </c>
      <c r="J1643" t="s">
        <v>6140</v>
      </c>
      <c r="K1643" t="s">
        <v>6139</v>
      </c>
      <c r="L1643" t="s">
        <v>6138</v>
      </c>
      <c r="M1643" t="s">
        <v>252</v>
      </c>
      <c r="N1643">
        <v>3</v>
      </c>
      <c r="O1643" t="s">
        <v>6137</v>
      </c>
      <c r="P1643" t="s">
        <v>6136</v>
      </c>
      <c r="Q1643" t="s">
        <v>6135</v>
      </c>
      <c r="R1643" s="7">
        <v>39661</v>
      </c>
      <c r="S1643" s="8">
        <f t="shared" si="200"/>
        <v>2008</v>
      </c>
      <c r="T1643" s="8">
        <v>2008</v>
      </c>
      <c r="U1643" s="8">
        <f t="shared" si="201"/>
        <v>14</v>
      </c>
      <c r="V1643" s="7">
        <v>39661</v>
      </c>
      <c r="W1643" t="s">
        <v>208</v>
      </c>
      <c r="X1643" s="2">
        <v>1.3720000000000001</v>
      </c>
      <c r="Y1643" s="6">
        <f t="shared" si="202"/>
        <v>3.662475641333654E-2</v>
      </c>
      <c r="AA1643">
        <v>189480</v>
      </c>
      <c r="AB1643">
        <v>17366</v>
      </c>
      <c r="AD1643" t="s">
        <v>4</v>
      </c>
      <c r="AE1643">
        <v>56</v>
      </c>
      <c r="AF1643">
        <v>8</v>
      </c>
      <c r="AG1643">
        <v>4548502</v>
      </c>
      <c r="AH1643" t="s">
        <v>6134</v>
      </c>
      <c r="AI1643" t="s">
        <v>6133</v>
      </c>
      <c r="AJ1643" t="s">
        <v>6132</v>
      </c>
      <c r="AK1643" t="s">
        <v>6131</v>
      </c>
      <c r="AL1643">
        <v>10</v>
      </c>
      <c r="AM1643" s="5">
        <f t="shared" si="203"/>
        <v>0.7142857142857143</v>
      </c>
      <c r="AN1643" s="4">
        <f t="shared" si="204"/>
        <v>1.0818412938821875E-3</v>
      </c>
      <c r="AO1643" s="3"/>
      <c r="AP1643">
        <v>0</v>
      </c>
      <c r="AR1643" t="s">
        <v>6130</v>
      </c>
      <c r="AT1643" s="2" t="s">
        <v>0</v>
      </c>
      <c r="AU1643" s="1">
        <f t="shared" si="205"/>
        <v>2.5961881877500232</v>
      </c>
      <c r="AV1643" s="1">
        <f t="shared" si="206"/>
        <v>1.8853298853609364</v>
      </c>
      <c r="AW1643" s="1">
        <f t="shared" si="207"/>
        <v>1.1744715829718493</v>
      </c>
    </row>
    <row r="1644" spans="1:49" x14ac:dyDescent="0.2">
      <c r="A1644">
        <v>1642</v>
      </c>
      <c r="B1644" t="s">
        <v>6129</v>
      </c>
      <c r="C1644" t="s">
        <v>6128</v>
      </c>
      <c r="F1644" t="s">
        <v>6127</v>
      </c>
      <c r="G1644" t="s">
        <v>10</v>
      </c>
      <c r="H1644" t="s">
        <v>9</v>
      </c>
      <c r="I1644" t="s">
        <v>6126</v>
      </c>
      <c r="J1644" t="s">
        <v>6125</v>
      </c>
      <c r="K1644" t="s">
        <v>6124</v>
      </c>
      <c r="L1644" t="s">
        <v>6123</v>
      </c>
      <c r="M1644" t="s">
        <v>1430</v>
      </c>
      <c r="N1644">
        <v>5</v>
      </c>
      <c r="O1644" t="s">
        <v>6122</v>
      </c>
      <c r="P1644" t="s">
        <v>6121</v>
      </c>
      <c r="Q1644" t="s">
        <v>6120</v>
      </c>
      <c r="R1644" s="7">
        <v>39661</v>
      </c>
      <c r="S1644" s="8">
        <f t="shared" si="200"/>
        <v>2008</v>
      </c>
      <c r="T1644" s="8">
        <v>2008</v>
      </c>
      <c r="U1644" s="8">
        <f t="shared" si="201"/>
        <v>14</v>
      </c>
      <c r="V1644" s="7">
        <v>39661</v>
      </c>
      <c r="W1644" t="s">
        <v>1481</v>
      </c>
      <c r="X1644" s="2">
        <v>0.94</v>
      </c>
      <c r="Y1644" s="6">
        <f t="shared" si="202"/>
        <v>2.5092763140332611E-2</v>
      </c>
      <c r="AA1644">
        <v>15311309</v>
      </c>
      <c r="AB1644">
        <v>17295</v>
      </c>
      <c r="AD1644" t="s">
        <v>4</v>
      </c>
      <c r="AE1644">
        <v>18</v>
      </c>
      <c r="AF1644">
        <v>8</v>
      </c>
      <c r="AG1644">
        <v>4588983</v>
      </c>
      <c r="AH1644" t="s">
        <v>1639</v>
      </c>
      <c r="AI1644" t="s">
        <v>6119</v>
      </c>
      <c r="AJ1644" t="s">
        <v>6118</v>
      </c>
      <c r="AK1644" t="s">
        <v>6117</v>
      </c>
      <c r="AL1644">
        <v>30</v>
      </c>
      <c r="AM1644" s="5">
        <f t="shared" si="203"/>
        <v>2.1428571428571428</v>
      </c>
      <c r="AN1644" s="4">
        <f t="shared" si="204"/>
        <v>3.2455238816465623E-3</v>
      </c>
      <c r="AO1644" s="3"/>
      <c r="AP1644">
        <v>0</v>
      </c>
      <c r="AR1644" t="s">
        <v>20</v>
      </c>
      <c r="AT1644" s="2" t="s">
        <v>0</v>
      </c>
      <c r="AU1644" s="1">
        <f t="shared" si="205"/>
        <v>1.8538591362726797</v>
      </c>
      <c r="AV1644" s="1">
        <f t="shared" si="206"/>
        <v>1.4169143510989586</v>
      </c>
      <c r="AW1644" s="1">
        <f t="shared" si="207"/>
        <v>0.97996956592523754</v>
      </c>
    </row>
    <row r="1645" spans="1:49" x14ac:dyDescent="0.2">
      <c r="A1645">
        <v>1643</v>
      </c>
      <c r="B1645" t="s">
        <v>6116</v>
      </c>
      <c r="C1645" t="s">
        <v>6115</v>
      </c>
      <c r="F1645" t="s">
        <v>6114</v>
      </c>
      <c r="G1645" t="s">
        <v>10</v>
      </c>
      <c r="H1645" t="s">
        <v>9</v>
      </c>
      <c r="I1645" t="s">
        <v>6113</v>
      </c>
      <c r="J1645">
        <v>60029170</v>
      </c>
      <c r="K1645" t="s">
        <v>6112</v>
      </c>
      <c r="L1645" t="s">
        <v>6111</v>
      </c>
      <c r="M1645" t="s">
        <v>434</v>
      </c>
      <c r="N1645">
        <v>2</v>
      </c>
      <c r="O1645" t="s">
        <v>6110</v>
      </c>
      <c r="P1645" t="s">
        <v>6109</v>
      </c>
      <c r="Q1645" t="s">
        <v>6108</v>
      </c>
      <c r="R1645" s="7">
        <v>39661</v>
      </c>
      <c r="S1645" s="8">
        <f t="shared" si="200"/>
        <v>2008</v>
      </c>
      <c r="T1645" s="8">
        <v>2008</v>
      </c>
      <c r="U1645" s="8">
        <f t="shared" si="201"/>
        <v>14</v>
      </c>
      <c r="V1645" s="7">
        <v>39661</v>
      </c>
      <c r="W1645" t="s">
        <v>6107</v>
      </c>
      <c r="X1645" s="2">
        <v>0.67300000000000004</v>
      </c>
      <c r="Y1645" s="6">
        <f t="shared" si="202"/>
        <v>1.7965350631323245E-2</v>
      </c>
      <c r="AA1645">
        <v>335614</v>
      </c>
      <c r="AB1645">
        <v>26309</v>
      </c>
      <c r="AC1645">
        <v>14643855</v>
      </c>
      <c r="AD1645" t="s">
        <v>4</v>
      </c>
      <c r="AE1645">
        <v>61</v>
      </c>
      <c r="AF1645">
        <v>3</v>
      </c>
      <c r="AH1645" t="s">
        <v>6106</v>
      </c>
      <c r="AI1645" t="s">
        <v>6105</v>
      </c>
      <c r="AK1645" t="s">
        <v>6104</v>
      </c>
      <c r="AL1645">
        <v>27</v>
      </c>
      <c r="AM1645" s="5">
        <f t="shared" si="203"/>
        <v>1.9285714285714286</v>
      </c>
      <c r="AN1645" s="4">
        <f t="shared" si="204"/>
        <v>2.9209714934819065E-3</v>
      </c>
      <c r="AO1645" s="3"/>
      <c r="AP1645">
        <v>1</v>
      </c>
      <c r="AQ1645" t="s">
        <v>1484</v>
      </c>
      <c r="AR1645" t="s">
        <v>20</v>
      </c>
      <c r="AS1645" t="s">
        <v>1483</v>
      </c>
      <c r="AT1645" s="2" t="s">
        <v>0</v>
      </c>
      <c r="AU1645" s="1">
        <f t="shared" si="205"/>
        <v>1.3452036889970842</v>
      </c>
      <c r="AV1645" s="1">
        <f t="shared" si="206"/>
        <v>1.0443161062402575</v>
      </c>
      <c r="AW1645" s="1">
        <f t="shared" si="207"/>
        <v>0.7434285234834308</v>
      </c>
    </row>
    <row r="1646" spans="1:49" x14ac:dyDescent="0.2">
      <c r="A1646">
        <v>1644</v>
      </c>
      <c r="B1646" t="s">
        <v>6103</v>
      </c>
      <c r="C1646" t="s">
        <v>6102</v>
      </c>
      <c r="F1646" t="s">
        <v>6101</v>
      </c>
      <c r="G1646" t="s">
        <v>10</v>
      </c>
      <c r="H1646" t="s">
        <v>9</v>
      </c>
      <c r="I1646" t="s">
        <v>6100</v>
      </c>
      <c r="J1646" t="s">
        <v>6099</v>
      </c>
      <c r="K1646" t="s">
        <v>6098</v>
      </c>
      <c r="L1646" t="s">
        <v>6097</v>
      </c>
      <c r="M1646" t="s">
        <v>6096</v>
      </c>
      <c r="N1646">
        <v>4</v>
      </c>
      <c r="O1646" t="s">
        <v>6095</v>
      </c>
      <c r="P1646" t="s">
        <v>6094</v>
      </c>
      <c r="Q1646" t="s">
        <v>6093</v>
      </c>
      <c r="R1646" s="7">
        <v>39661</v>
      </c>
      <c r="S1646" s="8">
        <f t="shared" si="200"/>
        <v>2008</v>
      </c>
      <c r="T1646" s="8">
        <v>2008</v>
      </c>
      <c r="U1646" s="8">
        <f t="shared" si="201"/>
        <v>14</v>
      </c>
      <c r="V1646" s="7">
        <v>39661</v>
      </c>
      <c r="W1646" t="s">
        <v>125</v>
      </c>
      <c r="X1646" s="2">
        <v>1.6379999999999999</v>
      </c>
      <c r="Y1646" s="6">
        <f t="shared" si="202"/>
        <v>4.3725474493473214E-2</v>
      </c>
      <c r="AA1646" t="s">
        <v>124</v>
      </c>
      <c r="AB1646">
        <v>17391</v>
      </c>
      <c r="AD1646" t="s">
        <v>4</v>
      </c>
      <c r="AE1646">
        <v>56</v>
      </c>
      <c r="AF1646" t="s">
        <v>593</v>
      </c>
      <c r="AH1646" t="s">
        <v>6092</v>
      </c>
      <c r="AI1646" t="s">
        <v>6091</v>
      </c>
      <c r="AJ1646" t="s">
        <v>6090</v>
      </c>
      <c r="AK1646" t="s">
        <v>6089</v>
      </c>
      <c r="AL1646">
        <v>158</v>
      </c>
      <c r="AM1646" s="5">
        <f t="shared" si="203"/>
        <v>11.285714285714286</v>
      </c>
      <c r="AN1646" s="4">
        <f t="shared" si="204"/>
        <v>1.7093092443338564E-2</v>
      </c>
      <c r="AO1646" s="3"/>
      <c r="AP1646">
        <v>0</v>
      </c>
      <c r="AQ1646" t="s">
        <v>12</v>
      </c>
      <c r="AR1646" t="s">
        <v>6088</v>
      </c>
      <c r="AS1646" t="s">
        <v>11</v>
      </c>
      <c r="AT1646" s="2">
        <v>4.931</v>
      </c>
      <c r="AU1646" s="1">
        <f t="shared" si="205"/>
        <v>3.5735759878432818</v>
      </c>
      <c r="AV1646" s="1">
        <f t="shared" si="206"/>
        <v>3.0409283468405888</v>
      </c>
      <c r="AW1646" s="1">
        <f t="shared" si="207"/>
        <v>2.5082807058378962</v>
      </c>
    </row>
    <row r="1647" spans="1:49" x14ac:dyDescent="0.2">
      <c r="A1647">
        <v>1645</v>
      </c>
      <c r="B1647" t="s">
        <v>6087</v>
      </c>
      <c r="C1647" t="s">
        <v>6086</v>
      </c>
      <c r="F1647" t="s">
        <v>6085</v>
      </c>
      <c r="G1647" t="s">
        <v>10</v>
      </c>
      <c r="H1647" t="s">
        <v>9</v>
      </c>
      <c r="I1647" t="s">
        <v>6084</v>
      </c>
      <c r="J1647" t="s">
        <v>6083</v>
      </c>
      <c r="K1647" t="s">
        <v>6082</v>
      </c>
      <c r="L1647" t="s">
        <v>6081</v>
      </c>
      <c r="M1647" t="s">
        <v>6080</v>
      </c>
      <c r="N1647">
        <v>2</v>
      </c>
      <c r="O1647" t="s">
        <v>6079</v>
      </c>
      <c r="P1647" t="s">
        <v>6078</v>
      </c>
      <c r="Q1647" t="s">
        <v>6077</v>
      </c>
      <c r="R1647" s="7">
        <v>39661</v>
      </c>
      <c r="S1647" s="8">
        <f t="shared" si="200"/>
        <v>2008</v>
      </c>
      <c r="T1647" s="8">
        <v>2008</v>
      </c>
      <c r="U1647" s="8">
        <f t="shared" si="201"/>
        <v>14</v>
      </c>
      <c r="V1647" s="7">
        <v>39661</v>
      </c>
      <c r="W1647" t="s">
        <v>244</v>
      </c>
      <c r="X1647" s="2">
        <v>1.218</v>
      </c>
      <c r="Y1647" s="6">
        <f t="shared" si="202"/>
        <v>3.2513814366941618E-2</v>
      </c>
      <c r="AA1647">
        <v>189448</v>
      </c>
      <c r="AB1647">
        <v>15107</v>
      </c>
      <c r="AD1647" t="s">
        <v>4</v>
      </c>
      <c r="AE1647">
        <v>54</v>
      </c>
      <c r="AF1647">
        <v>8</v>
      </c>
      <c r="AH1647" t="s">
        <v>6076</v>
      </c>
      <c r="AI1647" t="s">
        <v>6075</v>
      </c>
      <c r="AJ1647" t="s">
        <v>6074</v>
      </c>
      <c r="AK1647" t="s">
        <v>6073</v>
      </c>
      <c r="AL1647">
        <v>22</v>
      </c>
      <c r="AM1647" s="5">
        <f t="shared" si="203"/>
        <v>1.5714285714285714</v>
      </c>
      <c r="AN1647" s="4">
        <f t="shared" si="204"/>
        <v>2.3800508465408126E-3</v>
      </c>
      <c r="AO1647" s="3"/>
      <c r="AP1647">
        <v>0</v>
      </c>
      <c r="AR1647" t="s">
        <v>20</v>
      </c>
      <c r="AT1647" s="2" t="s">
        <v>0</v>
      </c>
      <c r="AU1647" s="1">
        <f t="shared" si="205"/>
        <v>2.3473685310821377</v>
      </c>
      <c r="AV1647" s="1">
        <f t="shared" si="206"/>
        <v>1.7446932606741214</v>
      </c>
      <c r="AW1647" s="1">
        <f t="shared" si="207"/>
        <v>1.1420179902661054</v>
      </c>
    </row>
    <row r="1648" spans="1:49" x14ac:dyDescent="0.2">
      <c r="A1648">
        <v>1646</v>
      </c>
      <c r="B1648" t="s">
        <v>6072</v>
      </c>
      <c r="C1648" t="s">
        <v>6071</v>
      </c>
      <c r="F1648" t="s">
        <v>6070</v>
      </c>
      <c r="G1648" t="s">
        <v>10</v>
      </c>
      <c r="H1648" t="s">
        <v>9</v>
      </c>
      <c r="I1648" t="s">
        <v>1756</v>
      </c>
      <c r="J1648" t="s">
        <v>6069</v>
      </c>
      <c r="K1648" t="s">
        <v>6068</v>
      </c>
      <c r="L1648" t="s">
        <v>6067</v>
      </c>
      <c r="M1648" t="s">
        <v>233</v>
      </c>
      <c r="N1648">
        <v>3</v>
      </c>
      <c r="O1648" t="s">
        <v>6066</v>
      </c>
      <c r="P1648" t="s">
        <v>6065</v>
      </c>
      <c r="Q1648" t="s">
        <v>6064</v>
      </c>
      <c r="R1648" s="7">
        <v>39661</v>
      </c>
      <c r="S1648" s="8">
        <f t="shared" si="200"/>
        <v>2008</v>
      </c>
      <c r="T1648" s="8">
        <v>2008</v>
      </c>
      <c r="U1648" s="8">
        <f t="shared" si="201"/>
        <v>14</v>
      </c>
      <c r="V1648" s="7">
        <v>39661</v>
      </c>
      <c r="W1648" t="s">
        <v>244</v>
      </c>
      <c r="X1648" s="2">
        <v>1.218</v>
      </c>
      <c r="Y1648" s="6">
        <f t="shared" si="202"/>
        <v>3.2513814366941618E-2</v>
      </c>
      <c r="AA1648">
        <v>189448</v>
      </c>
      <c r="AB1648">
        <v>15107</v>
      </c>
      <c r="AD1648" t="s">
        <v>4</v>
      </c>
      <c r="AE1648">
        <v>54</v>
      </c>
      <c r="AF1648">
        <v>8</v>
      </c>
      <c r="AH1648" t="s">
        <v>6063</v>
      </c>
      <c r="AI1648" t="s">
        <v>6062</v>
      </c>
      <c r="AJ1648" t="s">
        <v>6061</v>
      </c>
      <c r="AK1648" t="s">
        <v>6060</v>
      </c>
      <c r="AL1648">
        <v>55</v>
      </c>
      <c r="AM1648" s="5">
        <f t="shared" si="203"/>
        <v>3.9285714285714284</v>
      </c>
      <c r="AN1648" s="4">
        <f t="shared" si="204"/>
        <v>5.9501271163520308E-3</v>
      </c>
      <c r="AO1648" s="3"/>
      <c r="AP1648">
        <v>0</v>
      </c>
      <c r="AR1648" t="s">
        <v>20</v>
      </c>
      <c r="AT1648" s="2" t="s">
        <v>0</v>
      </c>
      <c r="AU1648" s="1">
        <f t="shared" si="205"/>
        <v>2.4544708191764739</v>
      </c>
      <c r="AV1648" s="1">
        <f t="shared" si="206"/>
        <v>1.9231970741646824</v>
      </c>
      <c r="AW1648" s="1">
        <f t="shared" si="207"/>
        <v>1.3919233291528907</v>
      </c>
    </row>
    <row r="1649" spans="1:49" x14ac:dyDescent="0.2">
      <c r="A1649">
        <v>1647</v>
      </c>
      <c r="B1649" t="s">
        <v>6059</v>
      </c>
      <c r="C1649" t="s">
        <v>6058</v>
      </c>
      <c r="F1649" t="s">
        <v>6057</v>
      </c>
      <c r="G1649" t="s">
        <v>10</v>
      </c>
      <c r="H1649" t="s">
        <v>9</v>
      </c>
      <c r="I1649" t="s">
        <v>6056</v>
      </c>
      <c r="J1649">
        <v>60012162</v>
      </c>
      <c r="K1649" t="s">
        <v>474</v>
      </c>
      <c r="L1649" t="s">
        <v>473</v>
      </c>
      <c r="M1649" t="s">
        <v>65</v>
      </c>
      <c r="N1649">
        <v>1</v>
      </c>
      <c r="O1649" t="s">
        <v>6055</v>
      </c>
      <c r="P1649">
        <v>7005315165</v>
      </c>
      <c r="Q1649">
        <v>60012162</v>
      </c>
      <c r="R1649" s="7">
        <v>39661</v>
      </c>
      <c r="S1649" s="8">
        <f t="shared" si="200"/>
        <v>2008</v>
      </c>
      <c r="T1649" s="8">
        <v>2008</v>
      </c>
      <c r="U1649" s="8">
        <f t="shared" si="201"/>
        <v>14</v>
      </c>
      <c r="V1649" s="7">
        <v>39661</v>
      </c>
      <c r="W1649" t="s">
        <v>244</v>
      </c>
      <c r="X1649" s="2">
        <v>1.218</v>
      </c>
      <c r="Y1649" s="6">
        <f t="shared" si="202"/>
        <v>3.2513814366941618E-2</v>
      </c>
      <c r="AA1649">
        <v>189448</v>
      </c>
      <c r="AB1649">
        <v>15107</v>
      </c>
      <c r="AD1649" t="s">
        <v>4</v>
      </c>
      <c r="AE1649">
        <v>54</v>
      </c>
      <c r="AF1649">
        <v>8</v>
      </c>
      <c r="AH1649" t="s">
        <v>6054</v>
      </c>
      <c r="AI1649" t="s">
        <v>6053</v>
      </c>
      <c r="AJ1649" t="s">
        <v>6052</v>
      </c>
      <c r="AK1649" t="s">
        <v>6051</v>
      </c>
      <c r="AL1649">
        <v>44</v>
      </c>
      <c r="AM1649" s="5">
        <f t="shared" si="203"/>
        <v>3.1428571428571428</v>
      </c>
      <c r="AN1649" s="4">
        <f t="shared" si="204"/>
        <v>4.7601016930816252E-3</v>
      </c>
      <c r="AO1649" s="3"/>
      <c r="AP1649">
        <v>0</v>
      </c>
      <c r="AQ1649" t="s">
        <v>1033</v>
      </c>
      <c r="AR1649" t="s">
        <v>20</v>
      </c>
      <c r="AS1649" t="s">
        <v>1032</v>
      </c>
      <c r="AT1649" s="2" t="s">
        <v>0</v>
      </c>
      <c r="AU1649" s="1">
        <f t="shared" si="205"/>
        <v>2.4187700564783619</v>
      </c>
      <c r="AV1649" s="1">
        <f t="shared" si="206"/>
        <v>1.8636958030011621</v>
      </c>
      <c r="AW1649" s="1">
        <f t="shared" si="207"/>
        <v>1.3086215495239621</v>
      </c>
    </row>
    <row r="1650" spans="1:49" x14ac:dyDescent="0.2">
      <c r="A1650">
        <v>1648</v>
      </c>
      <c r="B1650" t="s">
        <v>6050</v>
      </c>
      <c r="C1650" t="s">
        <v>6049</v>
      </c>
      <c r="F1650" t="s">
        <v>6048</v>
      </c>
      <c r="G1650" t="s">
        <v>10</v>
      </c>
      <c r="H1650" t="s">
        <v>9</v>
      </c>
      <c r="I1650" t="s">
        <v>544</v>
      </c>
      <c r="J1650">
        <v>60003269</v>
      </c>
      <c r="K1650" t="s">
        <v>6047</v>
      </c>
      <c r="L1650" t="s">
        <v>6046</v>
      </c>
      <c r="M1650" t="s">
        <v>15</v>
      </c>
      <c r="N1650">
        <v>2</v>
      </c>
      <c r="O1650" t="s">
        <v>6045</v>
      </c>
      <c r="P1650" t="s">
        <v>6044</v>
      </c>
      <c r="Q1650" t="s">
        <v>6043</v>
      </c>
      <c r="R1650" s="7">
        <v>39661</v>
      </c>
      <c r="S1650" s="8">
        <f t="shared" si="200"/>
        <v>2008</v>
      </c>
      <c r="T1650" s="8">
        <v>2008</v>
      </c>
      <c r="U1650" s="8">
        <f t="shared" si="201"/>
        <v>14</v>
      </c>
      <c r="V1650" s="7">
        <v>39661</v>
      </c>
      <c r="W1650" t="s">
        <v>244</v>
      </c>
      <c r="X1650" s="2">
        <v>1.218</v>
      </c>
      <c r="Y1650" s="6">
        <f t="shared" si="202"/>
        <v>3.2513814366941618E-2</v>
      </c>
      <c r="AA1650">
        <v>189448</v>
      </c>
      <c r="AB1650">
        <v>15107</v>
      </c>
      <c r="AD1650" t="s">
        <v>4</v>
      </c>
      <c r="AE1650">
        <v>54</v>
      </c>
      <c r="AF1650">
        <v>8</v>
      </c>
      <c r="AH1650" t="s">
        <v>6042</v>
      </c>
      <c r="AI1650" t="s">
        <v>6041</v>
      </c>
      <c r="AJ1650" t="s">
        <v>6040</v>
      </c>
      <c r="AK1650" t="s">
        <v>6039</v>
      </c>
      <c r="AL1650">
        <v>1</v>
      </c>
      <c r="AM1650" s="5">
        <f t="shared" si="203"/>
        <v>7.1428571428571425E-2</v>
      </c>
      <c r="AN1650" s="4">
        <f t="shared" si="204"/>
        <v>1.0818412938821875E-4</v>
      </c>
      <c r="AO1650" s="3"/>
      <c r="AP1650">
        <v>0</v>
      </c>
      <c r="AQ1650" t="s">
        <v>12</v>
      </c>
      <c r="AR1650">
        <v>1096066</v>
      </c>
      <c r="AS1650" t="s">
        <v>11</v>
      </c>
      <c r="AT1650" s="2" t="s">
        <v>0</v>
      </c>
      <c r="AU1650" s="1">
        <f t="shared" si="205"/>
        <v>2.2792125295675598</v>
      </c>
      <c r="AV1650" s="1">
        <f t="shared" si="206"/>
        <v>1.6310999248164919</v>
      </c>
      <c r="AW1650" s="1">
        <f t="shared" si="207"/>
        <v>0.98298732006542378</v>
      </c>
    </row>
    <row r="1651" spans="1:49" x14ac:dyDescent="0.2">
      <c r="A1651">
        <v>1649</v>
      </c>
      <c r="B1651" t="s">
        <v>6038</v>
      </c>
      <c r="C1651" t="s">
        <v>6037</v>
      </c>
      <c r="F1651" t="s">
        <v>6036</v>
      </c>
      <c r="G1651" t="s">
        <v>10</v>
      </c>
      <c r="H1651" t="s">
        <v>9</v>
      </c>
      <c r="I1651" t="s">
        <v>6035</v>
      </c>
      <c r="J1651" t="s">
        <v>6034</v>
      </c>
      <c r="K1651" t="s">
        <v>6033</v>
      </c>
      <c r="L1651" t="s">
        <v>6032</v>
      </c>
      <c r="M1651" t="s">
        <v>6031</v>
      </c>
      <c r="N1651">
        <v>3</v>
      </c>
      <c r="O1651" t="s">
        <v>6030</v>
      </c>
      <c r="P1651" t="s">
        <v>6029</v>
      </c>
      <c r="Q1651" t="s">
        <v>6028</v>
      </c>
      <c r="R1651" s="7">
        <v>39661</v>
      </c>
      <c r="S1651" s="8">
        <f t="shared" si="200"/>
        <v>2008</v>
      </c>
      <c r="T1651" s="8">
        <v>2008</v>
      </c>
      <c r="U1651" s="8">
        <f t="shared" si="201"/>
        <v>14</v>
      </c>
      <c r="V1651" s="7">
        <v>39661</v>
      </c>
      <c r="W1651" t="s">
        <v>244</v>
      </c>
      <c r="X1651" s="2">
        <v>1.218</v>
      </c>
      <c r="Y1651" s="6">
        <f t="shared" si="202"/>
        <v>3.2513814366941618E-2</v>
      </c>
      <c r="AA1651">
        <v>189448</v>
      </c>
      <c r="AB1651">
        <v>15107</v>
      </c>
      <c r="AD1651" t="s">
        <v>4</v>
      </c>
      <c r="AE1651">
        <v>54</v>
      </c>
      <c r="AF1651">
        <v>8</v>
      </c>
      <c r="AH1651" t="s">
        <v>6027</v>
      </c>
      <c r="AI1651" t="s">
        <v>6026</v>
      </c>
      <c r="AJ1651" t="s">
        <v>6025</v>
      </c>
      <c r="AK1651" t="s">
        <v>6024</v>
      </c>
      <c r="AL1651">
        <v>8</v>
      </c>
      <c r="AM1651" s="5">
        <f t="shared" si="203"/>
        <v>0.5714285714285714</v>
      </c>
      <c r="AN1651" s="4">
        <f t="shared" si="204"/>
        <v>8.6547303510574997E-4</v>
      </c>
      <c r="AO1651" s="3"/>
      <c r="AP1651">
        <v>0</v>
      </c>
      <c r="AQ1651" t="s">
        <v>6023</v>
      </c>
      <c r="AR1651" t="s">
        <v>20</v>
      </c>
      <c r="AS1651" t="s">
        <v>6022</v>
      </c>
      <c r="AT1651" s="2" t="s">
        <v>0</v>
      </c>
      <c r="AU1651" s="1">
        <f t="shared" si="205"/>
        <v>2.3019311967390856</v>
      </c>
      <c r="AV1651" s="1">
        <f t="shared" si="206"/>
        <v>1.6689643701023684</v>
      </c>
      <c r="AW1651" s="1">
        <f t="shared" si="207"/>
        <v>1.035997543465651</v>
      </c>
    </row>
    <row r="1652" spans="1:49" x14ac:dyDescent="0.2">
      <c r="A1652">
        <v>1650</v>
      </c>
      <c r="B1652" t="s">
        <v>6021</v>
      </c>
      <c r="C1652" t="s">
        <v>6020</v>
      </c>
      <c r="F1652" t="s">
        <v>6019</v>
      </c>
      <c r="G1652" t="s">
        <v>10</v>
      </c>
      <c r="H1652" t="s">
        <v>9</v>
      </c>
      <c r="I1652" t="s">
        <v>1675</v>
      </c>
      <c r="J1652" t="s">
        <v>6018</v>
      </c>
      <c r="K1652" t="s">
        <v>6017</v>
      </c>
      <c r="L1652" t="s">
        <v>6016</v>
      </c>
      <c r="M1652" t="s">
        <v>6015</v>
      </c>
      <c r="N1652">
        <v>3</v>
      </c>
      <c r="O1652" t="s">
        <v>6014</v>
      </c>
      <c r="P1652" t="s">
        <v>6013</v>
      </c>
      <c r="Q1652" t="s">
        <v>6012</v>
      </c>
      <c r="R1652" s="7">
        <v>39661</v>
      </c>
      <c r="S1652" s="8">
        <f t="shared" si="200"/>
        <v>2008</v>
      </c>
      <c r="T1652" s="8">
        <v>2008</v>
      </c>
      <c r="U1652" s="8">
        <f t="shared" si="201"/>
        <v>14</v>
      </c>
      <c r="V1652" s="7">
        <v>39661</v>
      </c>
      <c r="W1652" t="s">
        <v>244</v>
      </c>
      <c r="X1652" s="2">
        <v>1.218</v>
      </c>
      <c r="Y1652" s="6">
        <f t="shared" si="202"/>
        <v>3.2513814366941618E-2</v>
      </c>
      <c r="AA1652">
        <v>189448</v>
      </c>
      <c r="AB1652">
        <v>15107</v>
      </c>
      <c r="AD1652" t="s">
        <v>4</v>
      </c>
      <c r="AE1652">
        <v>54</v>
      </c>
      <c r="AF1652">
        <v>8</v>
      </c>
      <c r="AH1652" t="s">
        <v>6011</v>
      </c>
      <c r="AI1652" t="s">
        <v>6010</v>
      </c>
      <c r="AJ1652" t="s">
        <v>6009</v>
      </c>
      <c r="AK1652" t="s">
        <v>6008</v>
      </c>
      <c r="AL1652">
        <v>10</v>
      </c>
      <c r="AM1652" s="5">
        <f t="shared" si="203"/>
        <v>0.7142857142857143</v>
      </c>
      <c r="AN1652" s="4">
        <f t="shared" si="204"/>
        <v>1.0818412938821875E-3</v>
      </c>
      <c r="AO1652" s="3"/>
      <c r="AP1652">
        <v>0</v>
      </c>
      <c r="AR1652" t="s">
        <v>20</v>
      </c>
      <c r="AS1652" t="s">
        <v>1089</v>
      </c>
      <c r="AT1652" s="2" t="s">
        <v>0</v>
      </c>
      <c r="AU1652" s="1">
        <f t="shared" si="205"/>
        <v>2.3084222445023785</v>
      </c>
      <c r="AV1652" s="1">
        <f t="shared" si="206"/>
        <v>1.6797827830411904</v>
      </c>
      <c r="AW1652" s="1">
        <f t="shared" si="207"/>
        <v>1.0511433215800015</v>
      </c>
    </row>
    <row r="1653" spans="1:49" x14ac:dyDescent="0.2">
      <c r="A1653">
        <v>1651</v>
      </c>
      <c r="B1653" t="s">
        <v>6007</v>
      </c>
      <c r="C1653" t="s">
        <v>6006</v>
      </c>
      <c r="F1653" t="s">
        <v>6005</v>
      </c>
      <c r="G1653" t="s">
        <v>10</v>
      </c>
      <c r="H1653" t="s">
        <v>9</v>
      </c>
      <c r="I1653" t="s">
        <v>6004</v>
      </c>
      <c r="J1653" t="s">
        <v>5999</v>
      </c>
      <c r="K1653" t="s">
        <v>6003</v>
      </c>
      <c r="L1653" t="s">
        <v>6002</v>
      </c>
      <c r="M1653" t="s">
        <v>764</v>
      </c>
      <c r="N1653">
        <v>2</v>
      </c>
      <c r="O1653" t="s">
        <v>6001</v>
      </c>
      <c r="P1653" t="s">
        <v>6000</v>
      </c>
      <c r="Q1653" t="s">
        <v>5999</v>
      </c>
      <c r="R1653" s="7">
        <v>39661</v>
      </c>
      <c r="S1653" s="8">
        <f t="shared" si="200"/>
        <v>2008</v>
      </c>
      <c r="T1653" s="8">
        <v>2008</v>
      </c>
      <c r="U1653" s="8">
        <f t="shared" si="201"/>
        <v>14</v>
      </c>
      <c r="V1653" s="7">
        <v>39661</v>
      </c>
      <c r="W1653" t="s">
        <v>57</v>
      </c>
      <c r="X1653" s="2">
        <v>2.141</v>
      </c>
      <c r="Y1653" s="6">
        <f t="shared" si="202"/>
        <v>5.7152772216438434E-2</v>
      </c>
      <c r="AA1653">
        <v>1962892</v>
      </c>
      <c r="AB1653">
        <v>17360</v>
      </c>
      <c r="AD1653" t="s">
        <v>4</v>
      </c>
      <c r="AE1653">
        <v>46</v>
      </c>
      <c r="AF1653">
        <v>8</v>
      </c>
      <c r="AH1653" t="s">
        <v>5998</v>
      </c>
      <c r="AI1653" t="s">
        <v>5997</v>
      </c>
      <c r="AJ1653" t="s">
        <v>5996</v>
      </c>
      <c r="AK1653" t="s">
        <v>5995</v>
      </c>
      <c r="AL1653">
        <v>11</v>
      </c>
      <c r="AM1653" s="5">
        <f t="shared" si="203"/>
        <v>0.7857142857142857</v>
      </c>
      <c r="AN1653" s="4">
        <f t="shared" si="204"/>
        <v>1.1900254232704063E-3</v>
      </c>
      <c r="AO1653" s="3"/>
      <c r="AP1653">
        <v>0</v>
      </c>
      <c r="AR1653" t="s">
        <v>20</v>
      </c>
      <c r="AT1653" s="2" t="s">
        <v>0</v>
      </c>
      <c r="AU1653" s="1">
        <f t="shared" si="205"/>
        <v>4.0363948178488016</v>
      </c>
      <c r="AV1653" s="1">
        <f t="shared" si="206"/>
        <v>2.9171398819854422</v>
      </c>
      <c r="AW1653" s="1">
        <f t="shared" si="207"/>
        <v>1.7978849461220814</v>
      </c>
    </row>
    <row r="1654" spans="1:49" x14ac:dyDescent="0.2">
      <c r="A1654">
        <v>1652</v>
      </c>
      <c r="B1654" t="s">
        <v>5994</v>
      </c>
      <c r="C1654" t="s">
        <v>5993</v>
      </c>
      <c r="F1654" t="s">
        <v>5992</v>
      </c>
      <c r="G1654" t="s">
        <v>10</v>
      </c>
      <c r="H1654" t="s">
        <v>9</v>
      </c>
      <c r="I1654" t="s">
        <v>126</v>
      </c>
      <c r="J1654" t="s">
        <v>5991</v>
      </c>
      <c r="K1654" t="s">
        <v>5990</v>
      </c>
      <c r="L1654" t="s">
        <v>5989</v>
      </c>
      <c r="M1654" t="s">
        <v>1803</v>
      </c>
      <c r="N1654">
        <v>3</v>
      </c>
      <c r="O1654" t="s">
        <v>5988</v>
      </c>
      <c r="P1654" t="s">
        <v>5987</v>
      </c>
      <c r="Q1654" t="s">
        <v>5986</v>
      </c>
      <c r="R1654" s="7">
        <v>39661</v>
      </c>
      <c r="S1654" s="8">
        <f t="shared" si="200"/>
        <v>2008</v>
      </c>
      <c r="T1654" s="8">
        <v>2008</v>
      </c>
      <c r="U1654" s="8">
        <f t="shared" si="201"/>
        <v>14</v>
      </c>
      <c r="V1654" s="7">
        <v>39661</v>
      </c>
      <c r="W1654" t="s">
        <v>125</v>
      </c>
      <c r="X1654" s="2">
        <v>1.6379999999999999</v>
      </c>
      <c r="Y1654" s="6">
        <f t="shared" si="202"/>
        <v>4.3725474493473214E-2</v>
      </c>
      <c r="AA1654" t="s">
        <v>124</v>
      </c>
      <c r="AB1654">
        <v>17391</v>
      </c>
      <c r="AD1654" t="s">
        <v>4</v>
      </c>
      <c r="AE1654">
        <v>56</v>
      </c>
      <c r="AF1654" t="s">
        <v>5905</v>
      </c>
      <c r="AH1654" t="s">
        <v>5985</v>
      </c>
      <c r="AI1654" t="s">
        <v>5984</v>
      </c>
      <c r="AJ1654" t="s">
        <v>5983</v>
      </c>
      <c r="AK1654" t="s">
        <v>5982</v>
      </c>
      <c r="AL1654">
        <v>267</v>
      </c>
      <c r="AM1654" s="5">
        <f t="shared" si="203"/>
        <v>19.071428571428573</v>
      </c>
      <c r="AN1654" s="4">
        <f t="shared" si="204"/>
        <v>2.8885162546654408E-2</v>
      </c>
      <c r="AO1654" s="3"/>
      <c r="AP1654">
        <v>0</v>
      </c>
      <c r="AQ1654" t="s">
        <v>12</v>
      </c>
      <c r="AR1654" t="s">
        <v>1502</v>
      </c>
      <c r="AS1654" t="s">
        <v>11</v>
      </c>
      <c r="AT1654" s="2">
        <v>4.931</v>
      </c>
      <c r="AU1654" s="1">
        <f t="shared" si="205"/>
        <v>3.9273380909427571</v>
      </c>
      <c r="AV1654" s="1">
        <f t="shared" si="206"/>
        <v>3.6305318520063814</v>
      </c>
      <c r="AW1654" s="1">
        <f t="shared" si="207"/>
        <v>3.3337256130700053</v>
      </c>
    </row>
    <row r="1655" spans="1:49" x14ac:dyDescent="0.2">
      <c r="A1655">
        <v>1653</v>
      </c>
      <c r="B1655" t="s">
        <v>5981</v>
      </c>
      <c r="C1655" t="s">
        <v>5980</v>
      </c>
      <c r="F1655" t="s">
        <v>5979</v>
      </c>
      <c r="G1655" t="s">
        <v>10</v>
      </c>
      <c r="H1655" t="s">
        <v>9</v>
      </c>
      <c r="I1655" t="s">
        <v>1018</v>
      </c>
      <c r="J1655" t="s">
        <v>5978</v>
      </c>
      <c r="K1655" t="s">
        <v>5977</v>
      </c>
      <c r="L1655" t="s">
        <v>5976</v>
      </c>
      <c r="M1655" t="s">
        <v>1762</v>
      </c>
      <c r="N1655">
        <v>3</v>
      </c>
      <c r="O1655" t="s">
        <v>5975</v>
      </c>
      <c r="P1655" t="s">
        <v>5974</v>
      </c>
      <c r="Q1655" t="s">
        <v>5973</v>
      </c>
      <c r="R1655" s="7">
        <v>39661</v>
      </c>
      <c r="S1655" s="8">
        <f t="shared" si="200"/>
        <v>2008</v>
      </c>
      <c r="T1655" s="8">
        <v>2008</v>
      </c>
      <c r="U1655" s="8">
        <f t="shared" si="201"/>
        <v>14</v>
      </c>
      <c r="V1655" s="7">
        <v>39661</v>
      </c>
      <c r="W1655" t="s">
        <v>125</v>
      </c>
      <c r="X1655" s="2">
        <v>1.6379999999999999</v>
      </c>
      <c r="Y1655" s="6">
        <f t="shared" si="202"/>
        <v>4.3725474493473214E-2</v>
      </c>
      <c r="AA1655" t="s">
        <v>124</v>
      </c>
      <c r="AB1655">
        <v>17391</v>
      </c>
      <c r="AD1655" t="s">
        <v>4</v>
      </c>
      <c r="AE1655">
        <v>56</v>
      </c>
      <c r="AF1655" t="s">
        <v>5905</v>
      </c>
      <c r="AH1655" t="s">
        <v>5972</v>
      </c>
      <c r="AI1655" t="s">
        <v>5971</v>
      </c>
      <c r="AJ1655" t="s">
        <v>5970</v>
      </c>
      <c r="AK1655" t="s">
        <v>5969</v>
      </c>
      <c r="AL1655">
        <v>45</v>
      </c>
      <c r="AM1655" s="5">
        <f t="shared" si="203"/>
        <v>3.2142857142857144</v>
      </c>
      <c r="AN1655" s="4">
        <f t="shared" si="204"/>
        <v>4.8682858224698439E-3</v>
      </c>
      <c r="AO1655" s="3"/>
      <c r="AP1655">
        <v>0</v>
      </c>
      <c r="AQ1655" t="s">
        <v>12</v>
      </c>
      <c r="AR1655" t="s">
        <v>5968</v>
      </c>
      <c r="AS1655" t="s">
        <v>11</v>
      </c>
      <c r="AT1655" s="2">
        <v>4.931</v>
      </c>
      <c r="AU1655" s="1">
        <f t="shared" si="205"/>
        <v>3.2068317892172202</v>
      </c>
      <c r="AV1655" s="1">
        <f t="shared" si="206"/>
        <v>2.429688015797153</v>
      </c>
      <c r="AW1655" s="1">
        <f t="shared" si="207"/>
        <v>1.6525442423770853</v>
      </c>
    </row>
    <row r="1656" spans="1:49" x14ac:dyDescent="0.2">
      <c r="A1656">
        <v>1654</v>
      </c>
      <c r="B1656" t="s">
        <v>5967</v>
      </c>
      <c r="C1656" t="s">
        <v>5966</v>
      </c>
      <c r="F1656" t="s">
        <v>5965</v>
      </c>
      <c r="G1656" t="s">
        <v>10</v>
      </c>
      <c r="H1656" t="s">
        <v>9</v>
      </c>
      <c r="I1656" t="s">
        <v>5964</v>
      </c>
      <c r="J1656" t="s">
        <v>5963</v>
      </c>
      <c r="K1656" t="s">
        <v>5962</v>
      </c>
      <c r="L1656" t="s">
        <v>5961</v>
      </c>
      <c r="M1656" t="s">
        <v>5960</v>
      </c>
      <c r="N1656">
        <v>1</v>
      </c>
      <c r="O1656" t="s">
        <v>5959</v>
      </c>
      <c r="P1656">
        <v>24502890100</v>
      </c>
      <c r="Q1656" t="s">
        <v>5958</v>
      </c>
      <c r="R1656" s="7">
        <v>39661</v>
      </c>
      <c r="S1656" s="8">
        <f t="shared" si="200"/>
        <v>2008</v>
      </c>
      <c r="T1656" s="8">
        <v>2008</v>
      </c>
      <c r="U1656" s="8">
        <f t="shared" si="201"/>
        <v>14</v>
      </c>
      <c r="V1656" s="7">
        <v>39661</v>
      </c>
      <c r="W1656" t="s">
        <v>244</v>
      </c>
      <c r="X1656" s="2">
        <v>1.218</v>
      </c>
      <c r="Y1656" s="6">
        <f t="shared" si="202"/>
        <v>3.2513814366941618E-2</v>
      </c>
      <c r="AA1656">
        <v>189448</v>
      </c>
      <c r="AB1656">
        <v>15107</v>
      </c>
      <c r="AD1656" t="s">
        <v>4</v>
      </c>
      <c r="AE1656">
        <v>54</v>
      </c>
      <c r="AF1656">
        <v>8</v>
      </c>
      <c r="AH1656" t="s">
        <v>5957</v>
      </c>
      <c r="AI1656" t="s">
        <v>5956</v>
      </c>
      <c r="AJ1656" t="s">
        <v>5955</v>
      </c>
      <c r="AK1656" t="s">
        <v>5954</v>
      </c>
      <c r="AL1656">
        <v>9</v>
      </c>
      <c r="AM1656" s="5">
        <f t="shared" si="203"/>
        <v>0.6428571428571429</v>
      </c>
      <c r="AN1656" s="4">
        <f t="shared" si="204"/>
        <v>9.7365716449396885E-4</v>
      </c>
      <c r="AO1656" s="3"/>
      <c r="AP1656">
        <v>0</v>
      </c>
      <c r="AQ1656" t="s">
        <v>369</v>
      </c>
      <c r="AR1656" t="s">
        <v>5953</v>
      </c>
      <c r="AS1656" t="s">
        <v>368</v>
      </c>
      <c r="AT1656" s="2" t="s">
        <v>0</v>
      </c>
      <c r="AU1656" s="1">
        <f t="shared" si="205"/>
        <v>2.3051767206207323</v>
      </c>
      <c r="AV1656" s="1">
        <f t="shared" si="206"/>
        <v>1.6743735765717793</v>
      </c>
      <c r="AW1656" s="1">
        <f t="shared" si="207"/>
        <v>1.0435704325228263</v>
      </c>
    </row>
    <row r="1657" spans="1:49" x14ac:dyDescent="0.2">
      <c r="A1657">
        <v>1655</v>
      </c>
      <c r="B1657" t="s">
        <v>5952</v>
      </c>
      <c r="C1657" t="s">
        <v>5951</v>
      </c>
      <c r="F1657" t="s">
        <v>5950</v>
      </c>
      <c r="G1657" t="s">
        <v>10</v>
      </c>
      <c r="H1657" t="s">
        <v>9</v>
      </c>
      <c r="I1657" t="s">
        <v>5949</v>
      </c>
      <c r="J1657" t="s">
        <v>5948</v>
      </c>
      <c r="K1657" t="s">
        <v>5947</v>
      </c>
      <c r="L1657" t="s">
        <v>5946</v>
      </c>
      <c r="M1657" t="s">
        <v>5945</v>
      </c>
      <c r="N1657">
        <v>5</v>
      </c>
      <c r="O1657" t="s">
        <v>5944</v>
      </c>
      <c r="P1657" t="s">
        <v>5943</v>
      </c>
      <c r="Q1657" t="s">
        <v>5942</v>
      </c>
      <c r="R1657" s="7">
        <v>39661</v>
      </c>
      <c r="S1657" s="8">
        <f t="shared" si="200"/>
        <v>2008</v>
      </c>
      <c r="T1657" s="8">
        <v>2008</v>
      </c>
      <c r="U1657" s="8">
        <f t="shared" si="201"/>
        <v>14</v>
      </c>
      <c r="V1657" s="7">
        <v>39661</v>
      </c>
      <c r="W1657" t="s">
        <v>57</v>
      </c>
      <c r="X1657" s="2">
        <v>2.141</v>
      </c>
      <c r="Y1657" s="6">
        <f t="shared" si="202"/>
        <v>5.7152772216438434E-2</v>
      </c>
      <c r="AA1657">
        <v>1962892</v>
      </c>
      <c r="AB1657">
        <v>17360</v>
      </c>
      <c r="AD1657" t="s">
        <v>4</v>
      </c>
      <c r="AE1657">
        <v>46</v>
      </c>
      <c r="AF1657">
        <v>8</v>
      </c>
      <c r="AH1657" t="s">
        <v>5941</v>
      </c>
      <c r="AI1657" t="s">
        <v>5940</v>
      </c>
      <c r="AJ1657" t="s">
        <v>5939</v>
      </c>
      <c r="AK1657" t="s">
        <v>5938</v>
      </c>
      <c r="AL1657">
        <v>50</v>
      </c>
      <c r="AM1657" s="5">
        <f t="shared" si="203"/>
        <v>3.5714285714285716</v>
      </c>
      <c r="AN1657" s="4">
        <f t="shared" si="204"/>
        <v>5.4092064694109378E-3</v>
      </c>
      <c r="AO1657" s="3"/>
      <c r="AP1657">
        <v>0</v>
      </c>
      <c r="AQ1657" t="s">
        <v>265</v>
      </c>
      <c r="AR1657" t="s">
        <v>5937</v>
      </c>
      <c r="AS1657" t="s">
        <v>263</v>
      </c>
      <c r="AT1657" s="2" t="s">
        <v>0</v>
      </c>
      <c r="AU1657" s="1">
        <f t="shared" si="205"/>
        <v>4.1629702492330178</v>
      </c>
      <c r="AV1657" s="1">
        <f t="shared" si="206"/>
        <v>3.1280989342924683</v>
      </c>
      <c r="AW1657" s="1">
        <f t="shared" si="207"/>
        <v>2.0932276193519188</v>
      </c>
    </row>
    <row r="1658" spans="1:49" x14ac:dyDescent="0.2">
      <c r="A1658">
        <v>1656</v>
      </c>
      <c r="B1658" t="s">
        <v>5936</v>
      </c>
      <c r="C1658" t="s">
        <v>5935</v>
      </c>
      <c r="F1658" t="s">
        <v>5934</v>
      </c>
      <c r="G1658" t="s">
        <v>10</v>
      </c>
      <c r="H1658" t="s">
        <v>9</v>
      </c>
      <c r="I1658" t="s">
        <v>806</v>
      </c>
      <c r="J1658">
        <v>60012370</v>
      </c>
      <c r="K1658" t="s">
        <v>1345</v>
      </c>
      <c r="L1658" t="s">
        <v>1344</v>
      </c>
      <c r="M1658" t="s">
        <v>60</v>
      </c>
      <c r="N1658">
        <v>1</v>
      </c>
      <c r="O1658" t="s">
        <v>5933</v>
      </c>
      <c r="P1658">
        <v>57133251900</v>
      </c>
      <c r="Q1658">
        <v>60012370</v>
      </c>
      <c r="R1658" s="7">
        <v>39661</v>
      </c>
      <c r="S1658" s="8">
        <f t="shared" si="200"/>
        <v>2008</v>
      </c>
      <c r="T1658" s="8">
        <v>2008</v>
      </c>
      <c r="U1658" s="8">
        <f t="shared" si="201"/>
        <v>14</v>
      </c>
      <c r="V1658" s="7">
        <v>39661</v>
      </c>
      <c r="W1658" t="s">
        <v>244</v>
      </c>
      <c r="X1658" s="2">
        <v>1.218</v>
      </c>
      <c r="Y1658" s="6">
        <f t="shared" si="202"/>
        <v>3.2513814366941618E-2</v>
      </c>
      <c r="AA1658">
        <v>189448</v>
      </c>
      <c r="AB1658">
        <v>15107</v>
      </c>
      <c r="AD1658" t="s">
        <v>4</v>
      </c>
      <c r="AE1658">
        <v>54</v>
      </c>
      <c r="AF1658">
        <v>8</v>
      </c>
      <c r="AH1658" t="s">
        <v>5932</v>
      </c>
      <c r="AI1658" t="s">
        <v>5931</v>
      </c>
      <c r="AJ1658" t="s">
        <v>5930</v>
      </c>
      <c r="AK1658" t="s">
        <v>5929</v>
      </c>
      <c r="AL1658">
        <v>27</v>
      </c>
      <c r="AM1658" s="5">
        <f t="shared" si="203"/>
        <v>1.9285714285714286</v>
      </c>
      <c r="AN1658" s="4">
        <f t="shared" si="204"/>
        <v>2.9209714934819065E-3</v>
      </c>
      <c r="AO1658" s="3"/>
      <c r="AP1658">
        <v>0</v>
      </c>
      <c r="AQ1658" t="s">
        <v>321</v>
      </c>
      <c r="AR1658" t="s">
        <v>5928</v>
      </c>
      <c r="AS1658" t="s">
        <v>320</v>
      </c>
      <c r="AT1658" s="2" t="s">
        <v>0</v>
      </c>
      <c r="AU1658" s="1">
        <f t="shared" si="205"/>
        <v>2.3635961504903702</v>
      </c>
      <c r="AV1658" s="1">
        <f t="shared" si="206"/>
        <v>1.7717392930211764</v>
      </c>
      <c r="AW1658" s="1">
        <f t="shared" si="207"/>
        <v>1.1798824355519819</v>
      </c>
    </row>
    <row r="1659" spans="1:49" x14ac:dyDescent="0.2">
      <c r="A1659">
        <v>1657</v>
      </c>
      <c r="B1659" t="s">
        <v>5927</v>
      </c>
      <c r="C1659" t="s">
        <v>5926</v>
      </c>
      <c r="F1659" t="s">
        <v>5925</v>
      </c>
      <c r="G1659" t="s">
        <v>10</v>
      </c>
      <c r="H1659" t="s">
        <v>9</v>
      </c>
      <c r="I1659" t="s">
        <v>5924</v>
      </c>
      <c r="J1659" t="s">
        <v>5923</v>
      </c>
      <c r="K1659" t="s">
        <v>5922</v>
      </c>
      <c r="L1659" t="s">
        <v>5921</v>
      </c>
      <c r="M1659" t="s">
        <v>133</v>
      </c>
      <c r="N1659">
        <v>2</v>
      </c>
      <c r="O1659" t="s">
        <v>5920</v>
      </c>
      <c r="P1659" t="s">
        <v>5919</v>
      </c>
      <c r="Q1659" t="s">
        <v>5918</v>
      </c>
      <c r="R1659" s="7">
        <v>39661</v>
      </c>
      <c r="S1659" s="8">
        <f t="shared" si="200"/>
        <v>2008</v>
      </c>
      <c r="T1659" s="8">
        <v>2008</v>
      </c>
      <c r="U1659" s="8">
        <f t="shared" si="201"/>
        <v>14</v>
      </c>
      <c r="V1659" s="7">
        <v>39661</v>
      </c>
      <c r="W1659" t="s">
        <v>125</v>
      </c>
      <c r="X1659" s="2">
        <v>1.6379999999999999</v>
      </c>
      <c r="Y1659" s="6">
        <f t="shared" si="202"/>
        <v>4.3725474493473214E-2</v>
      </c>
      <c r="AA1659" t="s">
        <v>124</v>
      </c>
      <c r="AB1659">
        <v>17391</v>
      </c>
      <c r="AD1659" t="s">
        <v>4</v>
      </c>
      <c r="AE1659">
        <v>56</v>
      </c>
      <c r="AF1659" t="s">
        <v>593</v>
      </c>
      <c r="AH1659" t="s">
        <v>5917</v>
      </c>
      <c r="AI1659" t="s">
        <v>5916</v>
      </c>
      <c r="AJ1659" t="s">
        <v>5915</v>
      </c>
      <c r="AK1659" t="s">
        <v>5914</v>
      </c>
      <c r="AL1659">
        <v>42</v>
      </c>
      <c r="AM1659" s="5">
        <f t="shared" si="203"/>
        <v>3</v>
      </c>
      <c r="AN1659" s="4">
        <f t="shared" si="204"/>
        <v>4.5437334343051876E-3</v>
      </c>
      <c r="AO1659" s="3"/>
      <c r="AP1659">
        <v>0</v>
      </c>
      <c r="AQ1659" t="s">
        <v>5913</v>
      </c>
      <c r="AR1659">
        <v>290905</v>
      </c>
      <c r="AS1659" t="s">
        <v>5912</v>
      </c>
      <c r="AT1659" s="2">
        <v>4.931</v>
      </c>
      <c r="AU1659" s="1">
        <f t="shared" si="205"/>
        <v>3.1970952175722802</v>
      </c>
      <c r="AV1659" s="1">
        <f t="shared" si="206"/>
        <v>2.4134603963889201</v>
      </c>
      <c r="AW1659" s="1">
        <f t="shared" si="207"/>
        <v>1.6298255752055595</v>
      </c>
    </row>
    <row r="1660" spans="1:49" x14ac:dyDescent="0.2">
      <c r="A1660">
        <v>1658</v>
      </c>
      <c r="B1660" t="s">
        <v>5911</v>
      </c>
      <c r="C1660" t="s">
        <v>5910</v>
      </c>
      <c r="F1660" t="s">
        <v>5909</v>
      </c>
      <c r="G1660" t="s">
        <v>10</v>
      </c>
      <c r="H1660" t="s">
        <v>9</v>
      </c>
      <c r="I1660" t="s">
        <v>1399</v>
      </c>
      <c r="J1660">
        <v>60033316</v>
      </c>
      <c r="K1660" t="s">
        <v>608</v>
      </c>
      <c r="L1660" t="s">
        <v>607</v>
      </c>
      <c r="M1660" t="s">
        <v>606</v>
      </c>
      <c r="N1660">
        <v>3</v>
      </c>
      <c r="O1660" t="s">
        <v>5908</v>
      </c>
      <c r="P1660" t="s">
        <v>5907</v>
      </c>
      <c r="Q1660" t="s">
        <v>5906</v>
      </c>
      <c r="R1660" s="7">
        <v>39661</v>
      </c>
      <c r="S1660" s="8">
        <f t="shared" si="200"/>
        <v>2008</v>
      </c>
      <c r="T1660" s="8">
        <v>2008</v>
      </c>
      <c r="U1660" s="8">
        <f t="shared" si="201"/>
        <v>14</v>
      </c>
      <c r="V1660" s="7">
        <v>39661</v>
      </c>
      <c r="W1660" t="s">
        <v>125</v>
      </c>
      <c r="X1660" s="2">
        <v>1.6379999999999999</v>
      </c>
      <c r="Y1660" s="6">
        <f t="shared" si="202"/>
        <v>4.3725474493473214E-2</v>
      </c>
      <c r="AA1660" t="s">
        <v>124</v>
      </c>
      <c r="AB1660">
        <v>17391</v>
      </c>
      <c r="AD1660" t="s">
        <v>4</v>
      </c>
      <c r="AE1660">
        <v>56</v>
      </c>
      <c r="AF1660" t="s">
        <v>5905</v>
      </c>
      <c r="AH1660" t="s">
        <v>5904</v>
      </c>
      <c r="AI1660" t="s">
        <v>5903</v>
      </c>
      <c r="AJ1660" t="s">
        <v>5902</v>
      </c>
      <c r="AK1660" t="s">
        <v>5901</v>
      </c>
      <c r="AL1660">
        <v>46</v>
      </c>
      <c r="AM1660" s="5">
        <f t="shared" si="203"/>
        <v>3.2857142857142856</v>
      </c>
      <c r="AN1660" s="4">
        <f t="shared" si="204"/>
        <v>4.9764699518580618E-3</v>
      </c>
      <c r="AO1660" s="3"/>
      <c r="AP1660">
        <v>0</v>
      </c>
      <c r="AR1660" t="s">
        <v>20</v>
      </c>
      <c r="AT1660" s="2">
        <v>4.931</v>
      </c>
      <c r="AU1660" s="1">
        <f t="shared" si="205"/>
        <v>3.2100773130988665</v>
      </c>
      <c r="AV1660" s="1">
        <f t="shared" si="206"/>
        <v>2.4350972222665637</v>
      </c>
      <c r="AW1660" s="1">
        <f t="shared" si="207"/>
        <v>1.6601171314342604</v>
      </c>
    </row>
    <row r="1661" spans="1:49" x14ac:dyDescent="0.2">
      <c r="A1661">
        <v>1659</v>
      </c>
      <c r="B1661" t="s">
        <v>5900</v>
      </c>
      <c r="C1661" t="s">
        <v>5899</v>
      </c>
      <c r="F1661" t="s">
        <v>5898</v>
      </c>
      <c r="G1661" t="s">
        <v>10</v>
      </c>
      <c r="H1661" t="s">
        <v>9</v>
      </c>
      <c r="I1661" t="s">
        <v>5897</v>
      </c>
      <c r="J1661" t="s">
        <v>5896</v>
      </c>
      <c r="K1661" t="s">
        <v>5895</v>
      </c>
      <c r="L1661" t="s">
        <v>5894</v>
      </c>
      <c r="M1661" t="s">
        <v>512</v>
      </c>
      <c r="N1661">
        <v>5</v>
      </c>
      <c r="O1661" t="s">
        <v>5893</v>
      </c>
      <c r="P1661" t="s">
        <v>5892</v>
      </c>
      <c r="Q1661" t="s">
        <v>5891</v>
      </c>
      <c r="R1661" s="7">
        <v>39661</v>
      </c>
      <c r="S1661" s="8">
        <f t="shared" si="200"/>
        <v>2008</v>
      </c>
      <c r="T1661" s="8">
        <v>2008</v>
      </c>
      <c r="U1661" s="8">
        <f t="shared" si="201"/>
        <v>14</v>
      </c>
      <c r="V1661" s="7">
        <v>39661</v>
      </c>
      <c r="W1661" t="s">
        <v>57</v>
      </c>
      <c r="X1661" s="2">
        <v>2.141</v>
      </c>
      <c r="Y1661" s="6">
        <f t="shared" si="202"/>
        <v>5.7152772216438434E-2</v>
      </c>
      <c r="AA1661">
        <v>1962892</v>
      </c>
      <c r="AB1661">
        <v>17360</v>
      </c>
      <c r="AD1661" t="s">
        <v>4</v>
      </c>
      <c r="AE1661">
        <v>46</v>
      </c>
      <c r="AF1661">
        <v>8</v>
      </c>
      <c r="AH1661" t="s">
        <v>5890</v>
      </c>
      <c r="AI1661" t="s">
        <v>5889</v>
      </c>
      <c r="AJ1661" t="s">
        <v>5888</v>
      </c>
      <c r="AK1661" t="s">
        <v>5887</v>
      </c>
      <c r="AL1661">
        <v>24</v>
      </c>
      <c r="AM1661" s="5">
        <f t="shared" si="203"/>
        <v>1.7142857142857142</v>
      </c>
      <c r="AN1661" s="4">
        <f t="shared" si="204"/>
        <v>2.5964191053172497E-3</v>
      </c>
      <c r="AO1661" s="3"/>
      <c r="AP1661">
        <v>0</v>
      </c>
      <c r="AQ1661" t="s">
        <v>5886</v>
      </c>
      <c r="AR1661" t="s">
        <v>20</v>
      </c>
      <c r="AS1661" t="s">
        <v>5885</v>
      </c>
      <c r="AT1661" s="2" t="s">
        <v>0</v>
      </c>
      <c r="AU1661" s="1">
        <f t="shared" si="205"/>
        <v>4.078586628310207</v>
      </c>
      <c r="AV1661" s="1">
        <f t="shared" si="206"/>
        <v>2.9874595660877841</v>
      </c>
      <c r="AW1661" s="1">
        <f t="shared" si="207"/>
        <v>1.8963325038653605</v>
      </c>
    </row>
    <row r="1662" spans="1:49" x14ac:dyDescent="0.2">
      <c r="A1662">
        <v>1660</v>
      </c>
      <c r="B1662" t="s">
        <v>5884</v>
      </c>
      <c r="C1662" t="s">
        <v>5883</v>
      </c>
      <c r="F1662" t="s">
        <v>5882</v>
      </c>
      <c r="G1662" t="s">
        <v>10</v>
      </c>
      <c r="H1662" t="s">
        <v>9</v>
      </c>
      <c r="I1662" t="s">
        <v>5881</v>
      </c>
      <c r="J1662">
        <v>60022195</v>
      </c>
      <c r="K1662" t="s">
        <v>1058</v>
      </c>
      <c r="L1662" t="s">
        <v>437</v>
      </c>
      <c r="M1662" t="s">
        <v>15</v>
      </c>
      <c r="N1662">
        <v>3</v>
      </c>
      <c r="O1662" t="s">
        <v>5880</v>
      </c>
      <c r="P1662" t="s">
        <v>5879</v>
      </c>
      <c r="Q1662" t="s">
        <v>5878</v>
      </c>
      <c r="R1662" s="7">
        <v>39661</v>
      </c>
      <c r="S1662" s="8">
        <f t="shared" si="200"/>
        <v>2008</v>
      </c>
      <c r="T1662" s="8">
        <v>2008</v>
      </c>
      <c r="U1662" s="8">
        <f t="shared" si="201"/>
        <v>14</v>
      </c>
      <c r="V1662" s="7">
        <v>39661</v>
      </c>
      <c r="W1662" t="s">
        <v>244</v>
      </c>
      <c r="X1662" s="2">
        <v>1.218</v>
      </c>
      <c r="Y1662" s="6">
        <f t="shared" si="202"/>
        <v>3.2513814366941618E-2</v>
      </c>
      <c r="AA1662">
        <v>189448</v>
      </c>
      <c r="AB1662">
        <v>15107</v>
      </c>
      <c r="AD1662" t="s">
        <v>4</v>
      </c>
      <c r="AE1662">
        <v>54</v>
      </c>
      <c r="AF1662">
        <v>8</v>
      </c>
      <c r="AH1662" t="s">
        <v>5877</v>
      </c>
      <c r="AI1662" t="s">
        <v>5876</v>
      </c>
      <c r="AJ1662" t="s">
        <v>5875</v>
      </c>
      <c r="AK1662" t="s">
        <v>5874</v>
      </c>
      <c r="AL1662">
        <v>22</v>
      </c>
      <c r="AM1662" s="5">
        <f t="shared" si="203"/>
        <v>1.5714285714285714</v>
      </c>
      <c r="AN1662" s="4">
        <f t="shared" si="204"/>
        <v>2.3800508465408126E-3</v>
      </c>
      <c r="AO1662" s="3"/>
      <c r="AP1662">
        <v>0</v>
      </c>
      <c r="AQ1662" t="s">
        <v>12</v>
      </c>
      <c r="AR1662" t="s">
        <v>5873</v>
      </c>
      <c r="AS1662" t="s">
        <v>11</v>
      </c>
      <c r="AT1662" s="2" t="s">
        <v>0</v>
      </c>
      <c r="AU1662" s="1">
        <f t="shared" si="205"/>
        <v>2.3473685310821377</v>
      </c>
      <c r="AV1662" s="1">
        <f t="shared" si="206"/>
        <v>1.7446932606741214</v>
      </c>
      <c r="AW1662" s="1">
        <f t="shared" si="207"/>
        <v>1.1420179902661054</v>
      </c>
    </row>
    <row r="1663" spans="1:49" x14ac:dyDescent="0.2">
      <c r="A1663">
        <v>1661</v>
      </c>
      <c r="B1663" t="s">
        <v>5872</v>
      </c>
      <c r="C1663" t="s">
        <v>5871</v>
      </c>
      <c r="F1663" t="s">
        <v>5870</v>
      </c>
      <c r="G1663" t="s">
        <v>10</v>
      </c>
      <c r="H1663" t="s">
        <v>9</v>
      </c>
      <c r="I1663" t="s">
        <v>5869</v>
      </c>
      <c r="J1663" t="s">
        <v>5868</v>
      </c>
      <c r="K1663" t="s">
        <v>5867</v>
      </c>
      <c r="L1663" t="s">
        <v>5866</v>
      </c>
      <c r="M1663" t="s">
        <v>1201</v>
      </c>
      <c r="N1663">
        <v>5</v>
      </c>
      <c r="O1663" t="s">
        <v>5865</v>
      </c>
      <c r="P1663" t="s">
        <v>5864</v>
      </c>
      <c r="Q1663" t="s">
        <v>5863</v>
      </c>
      <c r="R1663" s="7">
        <v>39661</v>
      </c>
      <c r="S1663" s="8">
        <f t="shared" si="200"/>
        <v>2008</v>
      </c>
      <c r="T1663" s="8">
        <v>2008</v>
      </c>
      <c r="U1663" s="8">
        <f t="shared" si="201"/>
        <v>14</v>
      </c>
      <c r="V1663" s="7">
        <v>39661</v>
      </c>
      <c r="W1663" t="s">
        <v>57</v>
      </c>
      <c r="X1663" s="2">
        <v>2.141</v>
      </c>
      <c r="Y1663" s="6">
        <f t="shared" si="202"/>
        <v>5.7152772216438434E-2</v>
      </c>
      <c r="AA1663">
        <v>1962892</v>
      </c>
      <c r="AB1663">
        <v>17360</v>
      </c>
      <c r="AD1663" t="s">
        <v>4</v>
      </c>
      <c r="AE1663">
        <v>46</v>
      </c>
      <c r="AF1663">
        <v>8</v>
      </c>
      <c r="AH1663" t="s">
        <v>5862</v>
      </c>
      <c r="AI1663" t="s">
        <v>5861</v>
      </c>
      <c r="AJ1663" t="s">
        <v>5860</v>
      </c>
      <c r="AK1663" t="s">
        <v>5859</v>
      </c>
      <c r="AL1663">
        <v>33</v>
      </c>
      <c r="AM1663" s="5">
        <f t="shared" si="203"/>
        <v>2.3571428571428572</v>
      </c>
      <c r="AN1663" s="4">
        <f t="shared" si="204"/>
        <v>3.5700762698112187E-3</v>
      </c>
      <c r="AO1663" s="3"/>
      <c r="AP1663">
        <v>0</v>
      </c>
      <c r="AR1663" t="s">
        <v>20</v>
      </c>
      <c r="AT1663" s="2" t="s">
        <v>0</v>
      </c>
      <c r="AU1663" s="1">
        <f t="shared" si="205"/>
        <v>4.1077963432450266</v>
      </c>
      <c r="AV1663" s="1">
        <f t="shared" si="206"/>
        <v>3.0361424243124828</v>
      </c>
      <c r="AW1663" s="1">
        <f t="shared" si="207"/>
        <v>1.9644885053799381</v>
      </c>
    </row>
    <row r="1664" spans="1:49" x14ac:dyDescent="0.2">
      <c r="A1664">
        <v>1662</v>
      </c>
      <c r="B1664" t="s">
        <v>5858</v>
      </c>
      <c r="C1664" t="s">
        <v>5857</v>
      </c>
      <c r="F1664" t="s">
        <v>5856</v>
      </c>
      <c r="G1664" t="s">
        <v>10</v>
      </c>
      <c r="H1664" t="s">
        <v>9</v>
      </c>
      <c r="I1664" t="s">
        <v>423</v>
      </c>
      <c r="J1664">
        <v>60009860</v>
      </c>
      <c r="K1664" t="s">
        <v>1218</v>
      </c>
      <c r="L1664" t="s">
        <v>121</v>
      </c>
      <c r="M1664" t="s">
        <v>40</v>
      </c>
      <c r="N1664">
        <v>2</v>
      </c>
      <c r="O1664" t="s">
        <v>5855</v>
      </c>
      <c r="P1664" t="s">
        <v>5854</v>
      </c>
      <c r="Q1664" t="s">
        <v>5853</v>
      </c>
      <c r="R1664" s="7">
        <v>39661</v>
      </c>
      <c r="S1664" s="8">
        <f t="shared" si="200"/>
        <v>2008</v>
      </c>
      <c r="T1664" s="8">
        <v>2008</v>
      </c>
      <c r="U1664" s="8">
        <f t="shared" si="201"/>
        <v>14</v>
      </c>
      <c r="V1664" s="7">
        <v>39661</v>
      </c>
      <c r="W1664" t="s">
        <v>57</v>
      </c>
      <c r="X1664" s="2">
        <v>2.141</v>
      </c>
      <c r="Y1664" s="6">
        <f t="shared" si="202"/>
        <v>5.7152772216438434E-2</v>
      </c>
      <c r="AA1664">
        <v>1962892</v>
      </c>
      <c r="AB1664">
        <v>17360</v>
      </c>
      <c r="AD1664" t="s">
        <v>4</v>
      </c>
      <c r="AE1664">
        <v>46</v>
      </c>
      <c r="AF1664">
        <v>8</v>
      </c>
      <c r="AH1664" t="s">
        <v>5852</v>
      </c>
      <c r="AI1664" t="s">
        <v>5851</v>
      </c>
      <c r="AJ1664" t="s">
        <v>5850</v>
      </c>
      <c r="AK1664" t="s">
        <v>5849</v>
      </c>
      <c r="AL1664">
        <v>18</v>
      </c>
      <c r="AM1664" s="5">
        <f t="shared" si="203"/>
        <v>1.2857142857142858</v>
      </c>
      <c r="AN1664" s="4">
        <f t="shared" si="204"/>
        <v>1.9473143289879377E-3</v>
      </c>
      <c r="AO1664" s="3"/>
      <c r="AP1664">
        <v>0</v>
      </c>
      <c r="AQ1664" t="s">
        <v>5848</v>
      </c>
      <c r="AR1664">
        <v>40637033</v>
      </c>
      <c r="AS1664" t="s">
        <v>5847</v>
      </c>
      <c r="AT1664" s="2" t="s">
        <v>0</v>
      </c>
      <c r="AU1664" s="1">
        <f t="shared" si="205"/>
        <v>4.0591134850203288</v>
      </c>
      <c r="AV1664" s="1">
        <f t="shared" si="206"/>
        <v>2.9550043272713187</v>
      </c>
      <c r="AW1664" s="1">
        <f t="shared" si="207"/>
        <v>1.8508951695223086</v>
      </c>
    </row>
    <row r="1665" spans="1:49" x14ac:dyDescent="0.2">
      <c r="A1665">
        <v>1663</v>
      </c>
      <c r="B1665" t="s">
        <v>5846</v>
      </c>
      <c r="C1665" t="s">
        <v>5845</v>
      </c>
      <c r="F1665" t="s">
        <v>5844</v>
      </c>
      <c r="G1665" t="s">
        <v>10</v>
      </c>
      <c r="H1665" t="s">
        <v>9</v>
      </c>
      <c r="I1665" t="s">
        <v>5843</v>
      </c>
      <c r="J1665" t="s">
        <v>5842</v>
      </c>
      <c r="K1665" t="s">
        <v>5841</v>
      </c>
      <c r="L1665" t="s">
        <v>5840</v>
      </c>
      <c r="M1665" t="s">
        <v>5839</v>
      </c>
      <c r="N1665">
        <v>2</v>
      </c>
      <c r="O1665" t="s">
        <v>5838</v>
      </c>
      <c r="P1665" t="s">
        <v>5837</v>
      </c>
      <c r="Q1665" t="s">
        <v>5836</v>
      </c>
      <c r="R1665" s="7">
        <v>39661</v>
      </c>
      <c r="S1665" s="8">
        <f t="shared" si="200"/>
        <v>2008</v>
      </c>
      <c r="T1665" s="8">
        <v>2008</v>
      </c>
      <c r="U1665" s="8">
        <f t="shared" si="201"/>
        <v>14</v>
      </c>
      <c r="V1665" s="7">
        <v>39661</v>
      </c>
      <c r="W1665" t="s">
        <v>57</v>
      </c>
      <c r="X1665" s="2">
        <v>2.141</v>
      </c>
      <c r="Y1665" s="6">
        <f t="shared" si="202"/>
        <v>5.7152772216438434E-2</v>
      </c>
      <c r="AA1665">
        <v>1962892</v>
      </c>
      <c r="AB1665">
        <v>17360</v>
      </c>
      <c r="AD1665" t="s">
        <v>4</v>
      </c>
      <c r="AE1665">
        <v>46</v>
      </c>
      <c r="AF1665">
        <v>8</v>
      </c>
      <c r="AH1665" t="s">
        <v>5835</v>
      </c>
      <c r="AI1665" t="s">
        <v>5834</v>
      </c>
      <c r="AJ1665" t="s">
        <v>5833</v>
      </c>
      <c r="AK1665" t="s">
        <v>5832</v>
      </c>
      <c r="AL1665">
        <v>10</v>
      </c>
      <c r="AM1665" s="5">
        <f t="shared" si="203"/>
        <v>0.7142857142857143</v>
      </c>
      <c r="AN1665" s="4">
        <f t="shared" si="204"/>
        <v>1.0818412938821875E-3</v>
      </c>
      <c r="AO1665" s="3"/>
      <c r="AP1665">
        <v>0</v>
      </c>
      <c r="AR1665" t="s">
        <v>20</v>
      </c>
      <c r="AT1665" s="2" t="s">
        <v>0</v>
      </c>
      <c r="AU1665" s="1">
        <f t="shared" si="205"/>
        <v>4.0331492939671563</v>
      </c>
      <c r="AV1665" s="1">
        <f t="shared" si="206"/>
        <v>2.911730675516031</v>
      </c>
      <c r="AW1665" s="1">
        <f t="shared" si="207"/>
        <v>1.790312057064906</v>
      </c>
    </row>
    <row r="1666" spans="1:49" x14ac:dyDescent="0.2">
      <c r="A1666">
        <v>1664</v>
      </c>
      <c r="B1666" t="s">
        <v>5831</v>
      </c>
      <c r="C1666" t="s">
        <v>5830</v>
      </c>
      <c r="F1666" t="s">
        <v>5829</v>
      </c>
      <c r="G1666" t="s">
        <v>10</v>
      </c>
      <c r="H1666" t="s">
        <v>9</v>
      </c>
      <c r="I1666" t="s">
        <v>1310</v>
      </c>
      <c r="J1666" t="s">
        <v>5828</v>
      </c>
      <c r="K1666" t="s">
        <v>1309</v>
      </c>
      <c r="L1666" t="s">
        <v>1308</v>
      </c>
      <c r="M1666" t="s">
        <v>351</v>
      </c>
      <c r="N1666">
        <v>3</v>
      </c>
      <c r="O1666" t="s">
        <v>5827</v>
      </c>
      <c r="P1666" t="s">
        <v>5826</v>
      </c>
      <c r="Q1666" t="s">
        <v>5825</v>
      </c>
      <c r="R1666" s="7">
        <v>39661</v>
      </c>
      <c r="S1666" s="8">
        <f t="shared" ref="S1666:S1729" si="208">YEAR(R1666)</f>
        <v>2008</v>
      </c>
      <c r="T1666" s="8">
        <v>2008</v>
      </c>
      <c r="U1666" s="8">
        <f t="shared" ref="U1666:U1729" si="209">2022-T1666</f>
        <v>14</v>
      </c>
      <c r="V1666" s="7">
        <v>39661</v>
      </c>
      <c r="W1666" t="s">
        <v>244</v>
      </c>
      <c r="X1666" s="2">
        <v>1.218</v>
      </c>
      <c r="Y1666" s="6">
        <f t="shared" ref="Y1666:Y1729" si="210">(X1666-$Z$4)/($Z$3-$Z$4)</f>
        <v>3.2513814366941618E-2</v>
      </c>
      <c r="AA1666">
        <v>189448</v>
      </c>
      <c r="AB1666">
        <v>15107</v>
      </c>
      <c r="AD1666" t="s">
        <v>4</v>
      </c>
      <c r="AE1666">
        <v>54</v>
      </c>
      <c r="AF1666">
        <v>8</v>
      </c>
      <c r="AH1666" t="s">
        <v>5824</v>
      </c>
      <c r="AI1666" t="s">
        <v>5823</v>
      </c>
      <c r="AJ1666" t="s">
        <v>5822</v>
      </c>
      <c r="AK1666" t="s">
        <v>5821</v>
      </c>
      <c r="AL1666">
        <v>770</v>
      </c>
      <c r="AM1666" s="5">
        <f t="shared" ref="AM1666:AM1729" si="211">AL1666/U1666</f>
        <v>55</v>
      </c>
      <c r="AN1666" s="4">
        <f t="shared" ref="AN1666:AN1729" si="212">(AM1666-$AO$4)/($AO$3-$AO$4)</f>
        <v>8.330177962892843E-2</v>
      </c>
      <c r="AO1666" s="3"/>
      <c r="AP1666">
        <v>0</v>
      </c>
      <c r="AQ1666" t="s">
        <v>1306</v>
      </c>
      <c r="AR1666" t="s">
        <v>20</v>
      </c>
      <c r="AS1666" t="s">
        <v>1307</v>
      </c>
      <c r="AT1666" s="2" t="s">
        <v>0</v>
      </c>
      <c r="AU1666" s="1">
        <f t="shared" ref="AU1666:AU1729" si="213">(Y1666*0.7+AN1666*0.3)*100</f>
        <v>4.7750203945537661</v>
      </c>
      <c r="AV1666" s="1">
        <f t="shared" ref="AV1666:AV1729" si="214">(Y1666*0.5+AN1666*0.5)*100</f>
        <v>5.7907796997935019</v>
      </c>
      <c r="AW1666" s="1">
        <f t="shared" ref="AW1666:AW1729" si="215">(Y1666*0.3+AN1666*0.7)*100</f>
        <v>6.8065390050332377</v>
      </c>
    </row>
    <row r="1667" spans="1:49" x14ac:dyDescent="0.2">
      <c r="A1667">
        <v>1665</v>
      </c>
      <c r="B1667" t="s">
        <v>5820</v>
      </c>
      <c r="C1667" t="s">
        <v>5819</v>
      </c>
      <c r="E1667">
        <v>18677604</v>
      </c>
      <c r="F1667" t="s">
        <v>5818</v>
      </c>
      <c r="G1667" t="s">
        <v>10</v>
      </c>
      <c r="H1667" t="s">
        <v>9</v>
      </c>
      <c r="I1667" t="s">
        <v>5817</v>
      </c>
      <c r="J1667">
        <v>60005465</v>
      </c>
      <c r="K1667" t="s">
        <v>174</v>
      </c>
      <c r="L1667" t="s">
        <v>173</v>
      </c>
      <c r="M1667" t="s">
        <v>40</v>
      </c>
      <c r="N1667">
        <v>3</v>
      </c>
      <c r="O1667" t="s">
        <v>5816</v>
      </c>
      <c r="P1667" t="s">
        <v>5815</v>
      </c>
      <c r="Q1667" t="s">
        <v>172</v>
      </c>
      <c r="R1667" s="7">
        <v>39661</v>
      </c>
      <c r="S1667" s="8">
        <f t="shared" si="208"/>
        <v>2008</v>
      </c>
      <c r="T1667" s="8">
        <v>2008</v>
      </c>
      <c r="U1667" s="8">
        <f t="shared" si="209"/>
        <v>14</v>
      </c>
      <c r="V1667" s="7">
        <v>39661</v>
      </c>
      <c r="W1667" t="s">
        <v>5814</v>
      </c>
      <c r="X1667" s="2" t="s">
        <v>0</v>
      </c>
      <c r="Y1667" s="6" t="e">
        <f t="shared" si="210"/>
        <v>#VALUE!</v>
      </c>
      <c r="AA1667">
        <v>10069305</v>
      </c>
      <c r="AB1667">
        <v>13640</v>
      </c>
      <c r="AC1667">
        <v>18622798</v>
      </c>
      <c r="AD1667" t="s">
        <v>4</v>
      </c>
      <c r="AE1667">
        <v>51</v>
      </c>
      <c r="AF1667">
        <v>8</v>
      </c>
      <c r="AH1667" t="s">
        <v>5813</v>
      </c>
      <c r="AI1667" t="s">
        <v>5812</v>
      </c>
      <c r="AJ1667" t="s">
        <v>5811</v>
      </c>
      <c r="AK1667" t="s">
        <v>5810</v>
      </c>
      <c r="AL1667">
        <v>2</v>
      </c>
      <c r="AM1667" s="5">
        <f t="shared" si="211"/>
        <v>0.14285714285714285</v>
      </c>
      <c r="AN1667" s="4">
        <f t="shared" si="212"/>
        <v>2.1636825877643749E-4</v>
      </c>
      <c r="AO1667" s="3"/>
      <c r="AP1667">
        <v>0</v>
      </c>
      <c r="AR1667">
        <v>20273077</v>
      </c>
      <c r="AT1667" s="2" t="s">
        <v>0</v>
      </c>
      <c r="AU1667" s="1" t="e">
        <f t="shared" si="213"/>
        <v>#VALUE!</v>
      </c>
      <c r="AV1667" s="1" t="e">
        <f t="shared" si="214"/>
        <v>#VALUE!</v>
      </c>
      <c r="AW1667" s="1" t="e">
        <f t="shared" si="215"/>
        <v>#VALUE!</v>
      </c>
    </row>
    <row r="1668" spans="1:49" x14ac:dyDescent="0.2">
      <c r="A1668">
        <v>1666</v>
      </c>
      <c r="B1668" t="s">
        <v>5809</v>
      </c>
      <c r="C1668" t="s">
        <v>5808</v>
      </c>
      <c r="F1668" t="s">
        <v>5807</v>
      </c>
      <c r="G1668" t="s">
        <v>10</v>
      </c>
      <c r="H1668" t="s">
        <v>9</v>
      </c>
      <c r="I1668" t="s">
        <v>5806</v>
      </c>
      <c r="J1668">
        <v>60027161</v>
      </c>
      <c r="K1668" t="s">
        <v>1981</v>
      </c>
      <c r="L1668" t="s">
        <v>1980</v>
      </c>
      <c r="M1668" t="s">
        <v>681</v>
      </c>
      <c r="N1668">
        <v>2</v>
      </c>
      <c r="O1668" t="s">
        <v>5805</v>
      </c>
      <c r="P1668" t="s">
        <v>5804</v>
      </c>
      <c r="Q1668" t="s">
        <v>5803</v>
      </c>
      <c r="R1668" s="7">
        <v>39661</v>
      </c>
      <c r="S1668" s="8">
        <f t="shared" si="208"/>
        <v>2008</v>
      </c>
      <c r="T1668" s="8">
        <v>2008</v>
      </c>
      <c r="U1668" s="8">
        <f t="shared" si="209"/>
        <v>14</v>
      </c>
      <c r="V1668" s="7">
        <v>39661</v>
      </c>
      <c r="W1668" t="s">
        <v>1852</v>
      </c>
      <c r="X1668" s="2">
        <v>0.85</v>
      </c>
      <c r="Y1668" s="6">
        <f t="shared" si="210"/>
        <v>2.2690264541790128E-2</v>
      </c>
      <c r="AA1668">
        <v>223646</v>
      </c>
      <c r="AB1668">
        <v>19225</v>
      </c>
      <c r="AC1668">
        <v>15298817</v>
      </c>
      <c r="AD1668" t="s">
        <v>4</v>
      </c>
      <c r="AE1668">
        <v>44</v>
      </c>
      <c r="AF1668">
        <v>4</v>
      </c>
      <c r="AH1668" t="s">
        <v>5802</v>
      </c>
      <c r="AI1668" t="s">
        <v>5801</v>
      </c>
      <c r="AJ1668" t="s">
        <v>5800</v>
      </c>
      <c r="AK1668" t="s">
        <v>5799</v>
      </c>
      <c r="AL1668">
        <v>13</v>
      </c>
      <c r="AM1668" s="5">
        <f t="shared" si="211"/>
        <v>0.9285714285714286</v>
      </c>
      <c r="AN1668" s="4">
        <f t="shared" si="212"/>
        <v>1.4063936820468438E-3</v>
      </c>
      <c r="AO1668" s="3"/>
      <c r="AP1668">
        <v>0</v>
      </c>
      <c r="AR1668" t="s">
        <v>20</v>
      </c>
      <c r="AT1668" s="2">
        <v>2.923</v>
      </c>
      <c r="AU1668" s="1">
        <f t="shared" si="213"/>
        <v>1.6305103283867144</v>
      </c>
      <c r="AV1668" s="1">
        <f t="shared" si="214"/>
        <v>1.2048329111918488</v>
      </c>
      <c r="AW1668" s="1">
        <f t="shared" si="215"/>
        <v>0.77915549399698281</v>
      </c>
    </row>
    <row r="1669" spans="1:49" x14ac:dyDescent="0.2">
      <c r="A1669">
        <v>1667</v>
      </c>
      <c r="B1669" t="s">
        <v>5798</v>
      </c>
      <c r="C1669" t="s">
        <v>5797</v>
      </c>
      <c r="E1669">
        <v>18584258</v>
      </c>
      <c r="F1669" t="s">
        <v>5796</v>
      </c>
      <c r="G1669" t="s">
        <v>10</v>
      </c>
      <c r="H1669" t="s">
        <v>9</v>
      </c>
      <c r="I1669" t="s">
        <v>5795</v>
      </c>
      <c r="J1669" t="s">
        <v>5794</v>
      </c>
      <c r="K1669" t="s">
        <v>5793</v>
      </c>
      <c r="L1669" t="s">
        <v>5792</v>
      </c>
      <c r="M1669" t="s">
        <v>366</v>
      </c>
      <c r="N1669">
        <v>3</v>
      </c>
      <c r="O1669" t="s">
        <v>5791</v>
      </c>
      <c r="P1669" t="s">
        <v>5790</v>
      </c>
      <c r="Q1669" t="s">
        <v>5789</v>
      </c>
      <c r="R1669" s="7">
        <v>39661</v>
      </c>
      <c r="S1669" s="8">
        <f t="shared" si="208"/>
        <v>2008</v>
      </c>
      <c r="T1669" s="8">
        <v>2008</v>
      </c>
      <c r="U1669" s="8">
        <f t="shared" si="209"/>
        <v>14</v>
      </c>
      <c r="V1669" s="7">
        <v>39661</v>
      </c>
      <c r="W1669" t="s">
        <v>509</v>
      </c>
      <c r="X1669" s="2">
        <v>0.85499999999999998</v>
      </c>
      <c r="Y1669" s="6">
        <f t="shared" si="210"/>
        <v>2.28237366861536E-2</v>
      </c>
      <c r="AA1669">
        <v>980331</v>
      </c>
      <c r="AB1669">
        <v>23342</v>
      </c>
      <c r="AC1669">
        <v>15731561</v>
      </c>
      <c r="AD1669" t="s">
        <v>4</v>
      </c>
      <c r="AE1669">
        <v>34</v>
      </c>
      <c r="AF1669">
        <v>8</v>
      </c>
      <c r="AH1669" t="s">
        <v>5788</v>
      </c>
      <c r="AI1669" t="s">
        <v>5787</v>
      </c>
      <c r="AJ1669" t="s">
        <v>5786</v>
      </c>
      <c r="AK1669" t="s">
        <v>5785</v>
      </c>
      <c r="AL1669">
        <v>6</v>
      </c>
      <c r="AM1669" s="5">
        <f t="shared" si="211"/>
        <v>0.42857142857142855</v>
      </c>
      <c r="AN1669" s="4">
        <f t="shared" si="212"/>
        <v>6.4910477632931242E-4</v>
      </c>
      <c r="AO1669" s="3"/>
      <c r="AP1669">
        <v>0</v>
      </c>
      <c r="AQ1669" t="s">
        <v>397</v>
      </c>
      <c r="AR1669" t="s">
        <v>20</v>
      </c>
      <c r="AS1669" t="s">
        <v>396</v>
      </c>
      <c r="AT1669" s="2">
        <v>2.6259999999999999</v>
      </c>
      <c r="AU1669" s="1">
        <f t="shared" si="213"/>
        <v>1.6171347113206311</v>
      </c>
      <c r="AV1669" s="1">
        <f t="shared" si="214"/>
        <v>1.1736420731241455</v>
      </c>
      <c r="AW1669" s="1">
        <f t="shared" si="215"/>
        <v>0.73014943492765982</v>
      </c>
    </row>
    <row r="1670" spans="1:49" x14ac:dyDescent="0.2">
      <c r="A1670">
        <v>1668</v>
      </c>
      <c r="B1670" t="s">
        <v>5784</v>
      </c>
      <c r="C1670" t="s">
        <v>5783</v>
      </c>
      <c r="E1670">
        <v>18548312</v>
      </c>
      <c r="F1670" t="s">
        <v>5782</v>
      </c>
      <c r="G1670" t="s">
        <v>10</v>
      </c>
      <c r="H1670" t="s">
        <v>9</v>
      </c>
      <c r="I1670" t="s">
        <v>5781</v>
      </c>
      <c r="J1670" t="s">
        <v>5780</v>
      </c>
      <c r="K1670" t="s">
        <v>5779</v>
      </c>
      <c r="L1670" t="s">
        <v>5778</v>
      </c>
      <c r="M1670" t="s">
        <v>31</v>
      </c>
      <c r="N1670">
        <v>4</v>
      </c>
      <c r="O1670" t="s">
        <v>5777</v>
      </c>
      <c r="P1670" t="s">
        <v>5776</v>
      </c>
      <c r="Q1670" t="s">
        <v>5775</v>
      </c>
      <c r="R1670" s="7">
        <v>39661</v>
      </c>
      <c r="S1670" s="8">
        <f t="shared" si="208"/>
        <v>2008</v>
      </c>
      <c r="T1670" s="8">
        <v>2008</v>
      </c>
      <c r="U1670" s="8">
        <f t="shared" si="209"/>
        <v>14</v>
      </c>
      <c r="V1670" s="7">
        <v>39661</v>
      </c>
      <c r="W1670" t="s">
        <v>509</v>
      </c>
      <c r="X1670" s="2">
        <v>0.85499999999999998</v>
      </c>
      <c r="Y1670" s="6">
        <f t="shared" si="210"/>
        <v>2.28237366861536E-2</v>
      </c>
      <c r="AA1670">
        <v>980331</v>
      </c>
      <c r="AB1670">
        <v>23342</v>
      </c>
      <c r="AC1670">
        <v>15731561</v>
      </c>
      <c r="AD1670" t="s">
        <v>4</v>
      </c>
      <c r="AE1670">
        <v>34</v>
      </c>
      <c r="AF1670">
        <v>8</v>
      </c>
      <c r="AH1670" t="s">
        <v>1104</v>
      </c>
      <c r="AI1670" t="s">
        <v>5774</v>
      </c>
      <c r="AJ1670" t="s">
        <v>5773</v>
      </c>
      <c r="AK1670" t="s">
        <v>5772</v>
      </c>
      <c r="AL1670">
        <v>15</v>
      </c>
      <c r="AM1670" s="5">
        <f t="shared" si="211"/>
        <v>1.0714285714285714</v>
      </c>
      <c r="AN1670" s="4">
        <f t="shared" si="212"/>
        <v>1.6227619408232812E-3</v>
      </c>
      <c r="AO1670" s="3"/>
      <c r="AP1670">
        <v>0</v>
      </c>
      <c r="AQ1670" t="s">
        <v>19</v>
      </c>
      <c r="AR1670" t="s">
        <v>5771</v>
      </c>
      <c r="AS1670" t="s">
        <v>18</v>
      </c>
      <c r="AT1670" s="2">
        <v>2.6259999999999999</v>
      </c>
      <c r="AU1670" s="1">
        <f t="shared" si="213"/>
        <v>1.6463444262554503</v>
      </c>
      <c r="AV1670" s="1">
        <f t="shared" si="214"/>
        <v>1.222324931348844</v>
      </c>
      <c r="AW1670" s="1">
        <f t="shared" si="215"/>
        <v>0.79830543644223773</v>
      </c>
    </row>
    <row r="1671" spans="1:49" x14ac:dyDescent="0.2">
      <c r="A1671">
        <v>1669</v>
      </c>
      <c r="B1671" t="s">
        <v>5770</v>
      </c>
      <c r="C1671" t="s">
        <v>5769</v>
      </c>
      <c r="D1671" t="s">
        <v>5768</v>
      </c>
      <c r="F1671" t="s">
        <v>5767</v>
      </c>
      <c r="G1671" t="s">
        <v>10</v>
      </c>
      <c r="H1671" t="s">
        <v>9</v>
      </c>
      <c r="I1671" t="s">
        <v>5766</v>
      </c>
      <c r="J1671">
        <v>60008088</v>
      </c>
      <c r="K1671" t="s">
        <v>5097</v>
      </c>
      <c r="L1671" t="s">
        <v>1959</v>
      </c>
      <c r="M1671" t="s">
        <v>559</v>
      </c>
      <c r="N1671">
        <v>2</v>
      </c>
      <c r="O1671" t="s">
        <v>5765</v>
      </c>
      <c r="P1671" t="s">
        <v>5764</v>
      </c>
      <c r="Q1671" t="s">
        <v>5763</v>
      </c>
      <c r="R1671" s="7">
        <v>39661</v>
      </c>
      <c r="S1671" s="8">
        <f t="shared" si="208"/>
        <v>2008</v>
      </c>
      <c r="T1671" s="8">
        <v>2008</v>
      </c>
      <c r="U1671" s="8">
        <f t="shared" si="209"/>
        <v>14</v>
      </c>
      <c r="V1671" s="7">
        <v>39661</v>
      </c>
      <c r="W1671" t="s">
        <v>1706</v>
      </c>
      <c r="X1671" s="2">
        <v>0.5</v>
      </c>
      <c r="Y1671" s="6">
        <f t="shared" si="210"/>
        <v>1.3347214436347135E-2</v>
      </c>
      <c r="AA1671">
        <v>253154</v>
      </c>
      <c r="AB1671">
        <v>12162</v>
      </c>
      <c r="AC1671">
        <v>14697769</v>
      </c>
      <c r="AD1671" t="s">
        <v>4</v>
      </c>
      <c r="AE1671">
        <v>88</v>
      </c>
      <c r="AF1671">
        <v>5</v>
      </c>
      <c r="AH1671" t="s">
        <v>5762</v>
      </c>
      <c r="AI1671" t="s">
        <v>5761</v>
      </c>
      <c r="AJ1671" t="s">
        <v>5760</v>
      </c>
      <c r="AK1671" t="s">
        <v>5759</v>
      </c>
      <c r="AL1671">
        <v>15</v>
      </c>
      <c r="AM1671" s="5">
        <f t="shared" si="211"/>
        <v>1.0714285714285714</v>
      </c>
      <c r="AN1671" s="4">
        <f t="shared" si="212"/>
        <v>1.6227619408232812E-3</v>
      </c>
      <c r="AO1671" s="3"/>
      <c r="AP1671">
        <v>0</v>
      </c>
      <c r="AR1671" t="s">
        <v>20</v>
      </c>
      <c r="AT1671" s="2" t="s">
        <v>0</v>
      </c>
      <c r="AU1671" s="1">
        <f t="shared" si="213"/>
        <v>0.9829878687689978</v>
      </c>
      <c r="AV1671" s="1">
        <f t="shared" si="214"/>
        <v>0.74849881885852076</v>
      </c>
      <c r="AW1671" s="1">
        <f t="shared" si="215"/>
        <v>0.51400976894804373</v>
      </c>
    </row>
    <row r="1672" spans="1:49" x14ac:dyDescent="0.2">
      <c r="A1672">
        <v>1670</v>
      </c>
      <c r="B1672" t="s">
        <v>5758</v>
      </c>
      <c r="C1672" t="s">
        <v>5757</v>
      </c>
      <c r="F1672" t="s">
        <v>5756</v>
      </c>
      <c r="G1672" t="s">
        <v>10</v>
      </c>
      <c r="H1672" t="s">
        <v>9</v>
      </c>
      <c r="I1672" t="s">
        <v>5755</v>
      </c>
      <c r="J1672" t="s">
        <v>5754</v>
      </c>
      <c r="K1672" t="s">
        <v>5753</v>
      </c>
      <c r="L1672" t="s">
        <v>5752</v>
      </c>
      <c r="M1672" t="s">
        <v>5751</v>
      </c>
      <c r="N1672">
        <v>4</v>
      </c>
      <c r="O1672" t="s">
        <v>5750</v>
      </c>
      <c r="P1672" t="s">
        <v>5749</v>
      </c>
      <c r="Q1672" t="s">
        <v>5748</v>
      </c>
      <c r="R1672" s="7">
        <v>39661</v>
      </c>
      <c r="S1672" s="8">
        <f t="shared" si="208"/>
        <v>2008</v>
      </c>
      <c r="T1672" s="8">
        <v>2008</v>
      </c>
      <c r="U1672" s="8">
        <f t="shared" si="209"/>
        <v>14</v>
      </c>
      <c r="V1672" s="7">
        <v>39661</v>
      </c>
      <c r="W1672" t="s">
        <v>615</v>
      </c>
      <c r="X1672" s="2">
        <v>2.137</v>
      </c>
      <c r="Y1672" s="6">
        <f t="shared" si="210"/>
        <v>5.7045994500947654E-2</v>
      </c>
      <c r="AA1672">
        <v>46361</v>
      </c>
      <c r="AB1672">
        <v>26750</v>
      </c>
      <c r="AC1672">
        <v>14320746</v>
      </c>
      <c r="AD1672" t="s">
        <v>4</v>
      </c>
      <c r="AE1672">
        <v>487</v>
      </c>
      <c r="AF1672">
        <v>1</v>
      </c>
      <c r="AH1672" t="s">
        <v>5747</v>
      </c>
      <c r="AI1672" t="s">
        <v>5746</v>
      </c>
      <c r="AJ1672" t="s">
        <v>5745</v>
      </c>
      <c r="AK1672" t="s">
        <v>5744</v>
      </c>
      <c r="AL1672">
        <v>114</v>
      </c>
      <c r="AM1672" s="5">
        <f t="shared" si="211"/>
        <v>8.1428571428571423</v>
      </c>
      <c r="AN1672" s="4">
        <f t="shared" si="212"/>
        <v>1.2332990750256937E-2</v>
      </c>
      <c r="AO1672" s="3"/>
      <c r="AP1672">
        <v>1</v>
      </c>
      <c r="AR1672" t="s">
        <v>20</v>
      </c>
      <c r="AT1672" s="2" t="s">
        <v>0</v>
      </c>
      <c r="AU1672" s="1">
        <f t="shared" si="213"/>
        <v>4.3632093375740437</v>
      </c>
      <c r="AV1672" s="1">
        <f t="shared" si="214"/>
        <v>3.4689492625602294</v>
      </c>
      <c r="AW1672" s="1">
        <f t="shared" si="215"/>
        <v>2.5746891875464151</v>
      </c>
    </row>
    <row r="1673" spans="1:49" x14ac:dyDescent="0.2">
      <c r="A1673">
        <v>1671</v>
      </c>
      <c r="B1673" t="s">
        <v>5743</v>
      </c>
      <c r="C1673" t="s">
        <v>5742</v>
      </c>
      <c r="D1673" t="s">
        <v>5741</v>
      </c>
      <c r="F1673" t="s">
        <v>5740</v>
      </c>
      <c r="G1673" t="s">
        <v>10</v>
      </c>
      <c r="H1673" t="s">
        <v>9</v>
      </c>
      <c r="I1673" t="s">
        <v>5739</v>
      </c>
      <c r="J1673">
        <v>60022195</v>
      </c>
      <c r="K1673" t="s">
        <v>1058</v>
      </c>
      <c r="L1673" t="s">
        <v>437</v>
      </c>
      <c r="M1673" t="s">
        <v>15</v>
      </c>
      <c r="N1673">
        <v>2</v>
      </c>
      <c r="O1673" t="s">
        <v>5738</v>
      </c>
      <c r="P1673" t="s">
        <v>5737</v>
      </c>
      <c r="Q1673" t="s">
        <v>5736</v>
      </c>
      <c r="R1673" s="7">
        <v>39661</v>
      </c>
      <c r="S1673" s="8">
        <f t="shared" si="208"/>
        <v>2008</v>
      </c>
      <c r="T1673" s="8">
        <v>2008</v>
      </c>
      <c r="U1673" s="8">
        <f t="shared" si="209"/>
        <v>14</v>
      </c>
      <c r="V1673" s="7">
        <v>39661</v>
      </c>
      <c r="W1673" t="s">
        <v>5735</v>
      </c>
      <c r="X1673" s="2">
        <v>1.72</v>
      </c>
      <c r="Y1673" s="6">
        <f t="shared" si="210"/>
        <v>4.5914417661034143E-2</v>
      </c>
      <c r="AA1673">
        <v>221120</v>
      </c>
      <c r="AB1673">
        <v>18537</v>
      </c>
      <c r="AC1673">
        <v>14697645</v>
      </c>
      <c r="AD1673" t="s">
        <v>4</v>
      </c>
      <c r="AE1673">
        <v>608</v>
      </c>
      <c r="AH1673" t="s">
        <v>5734</v>
      </c>
      <c r="AI1673" t="s">
        <v>5733</v>
      </c>
      <c r="AK1673" t="s">
        <v>5732</v>
      </c>
      <c r="AL1673">
        <v>135</v>
      </c>
      <c r="AM1673" s="5">
        <f t="shared" si="211"/>
        <v>9.6428571428571423</v>
      </c>
      <c r="AN1673" s="4">
        <f t="shared" si="212"/>
        <v>1.460485746740953E-2</v>
      </c>
      <c r="AO1673" s="3"/>
      <c r="AP1673">
        <v>0</v>
      </c>
      <c r="AQ1673" t="s">
        <v>12</v>
      </c>
      <c r="AR1673" t="s">
        <v>5731</v>
      </c>
      <c r="AS1673" t="s">
        <v>11</v>
      </c>
      <c r="AT1673" s="2">
        <v>3.6269999999999998</v>
      </c>
      <c r="AU1673" s="1">
        <f t="shared" si="213"/>
        <v>3.6521549602946761</v>
      </c>
      <c r="AV1673" s="1">
        <f t="shared" si="214"/>
        <v>3.0259637564221835</v>
      </c>
      <c r="AW1673" s="1">
        <f t="shared" si="215"/>
        <v>2.3997725525496914</v>
      </c>
    </row>
    <row r="1674" spans="1:49" x14ac:dyDescent="0.2">
      <c r="A1674">
        <v>1672</v>
      </c>
      <c r="B1674" t="s">
        <v>5730</v>
      </c>
      <c r="C1674" t="s">
        <v>5729</v>
      </c>
      <c r="D1674" t="s">
        <v>5728</v>
      </c>
      <c r="F1674" t="s">
        <v>5727</v>
      </c>
      <c r="G1674" t="s">
        <v>10</v>
      </c>
      <c r="H1674" t="s">
        <v>9</v>
      </c>
      <c r="I1674" t="s">
        <v>5726</v>
      </c>
      <c r="J1674">
        <v>60103782</v>
      </c>
      <c r="K1674" t="s">
        <v>5725</v>
      </c>
      <c r="L1674" t="s">
        <v>5724</v>
      </c>
      <c r="M1674" t="s">
        <v>559</v>
      </c>
      <c r="N1674">
        <v>1</v>
      </c>
      <c r="O1674" t="s">
        <v>5723</v>
      </c>
      <c r="P1674">
        <v>24335756400</v>
      </c>
      <c r="Q1674">
        <v>60103782</v>
      </c>
      <c r="R1674" s="7">
        <v>39661</v>
      </c>
      <c r="S1674" s="8">
        <f t="shared" si="208"/>
        <v>2008</v>
      </c>
      <c r="T1674" s="8">
        <v>2008</v>
      </c>
      <c r="U1674" s="8">
        <f t="shared" si="209"/>
        <v>14</v>
      </c>
      <c r="V1674" s="7">
        <v>39661</v>
      </c>
      <c r="W1674" t="s">
        <v>80</v>
      </c>
      <c r="X1674" s="2">
        <v>0.51500000000000001</v>
      </c>
      <c r="Y1674" s="6">
        <f t="shared" si="210"/>
        <v>1.374763086943755E-2</v>
      </c>
      <c r="AA1674">
        <v>13646826</v>
      </c>
      <c r="AB1674">
        <v>28436</v>
      </c>
      <c r="AD1674" t="s">
        <v>4</v>
      </c>
      <c r="AE1674">
        <v>70</v>
      </c>
      <c r="AF1674" s="9">
        <v>44541</v>
      </c>
      <c r="AH1674" t="s">
        <v>5722</v>
      </c>
      <c r="AI1674" t="s">
        <v>5721</v>
      </c>
      <c r="AJ1674" t="s">
        <v>5720</v>
      </c>
      <c r="AK1674" t="s">
        <v>5719</v>
      </c>
      <c r="AL1674">
        <v>29</v>
      </c>
      <c r="AM1674" s="5">
        <f t="shared" si="211"/>
        <v>2.0714285714285716</v>
      </c>
      <c r="AN1674" s="4">
        <f t="shared" si="212"/>
        <v>3.137339752258344E-3</v>
      </c>
      <c r="AO1674" s="3"/>
      <c r="AP1674">
        <v>0</v>
      </c>
      <c r="AQ1674" t="s">
        <v>1122</v>
      </c>
      <c r="AR1674" t="s">
        <v>5718</v>
      </c>
      <c r="AS1674" t="s">
        <v>1121</v>
      </c>
      <c r="AT1674" s="2" t="s">
        <v>0</v>
      </c>
      <c r="AU1674" s="1">
        <f t="shared" si="213"/>
        <v>1.0564543534283786</v>
      </c>
      <c r="AV1674" s="1">
        <f t="shared" si="214"/>
        <v>0.84424853108479481</v>
      </c>
      <c r="AW1674" s="1">
        <f t="shared" si="215"/>
        <v>0.63204270874121049</v>
      </c>
    </row>
    <row r="1675" spans="1:49" x14ac:dyDescent="0.2">
      <c r="A1675">
        <v>1673</v>
      </c>
      <c r="B1675" t="s">
        <v>5717</v>
      </c>
      <c r="C1675" t="s">
        <v>5716</v>
      </c>
      <c r="F1675" t="s">
        <v>5715</v>
      </c>
      <c r="G1675" t="s">
        <v>10</v>
      </c>
      <c r="H1675" t="s">
        <v>9</v>
      </c>
      <c r="I1675" t="s">
        <v>5714</v>
      </c>
      <c r="J1675">
        <v>60016939</v>
      </c>
      <c r="K1675" t="s">
        <v>5713</v>
      </c>
      <c r="L1675" t="s">
        <v>5712</v>
      </c>
      <c r="M1675" t="s">
        <v>73</v>
      </c>
      <c r="N1675">
        <v>4</v>
      </c>
      <c r="O1675" t="s">
        <v>5711</v>
      </c>
      <c r="P1675" t="s">
        <v>5710</v>
      </c>
      <c r="Q1675" t="s">
        <v>5709</v>
      </c>
      <c r="R1675" s="7">
        <v>39661</v>
      </c>
      <c r="S1675" s="8">
        <f t="shared" si="208"/>
        <v>2008</v>
      </c>
      <c r="T1675" s="8">
        <v>2008</v>
      </c>
      <c r="U1675" s="8">
        <f t="shared" si="209"/>
        <v>14</v>
      </c>
      <c r="V1675" s="7">
        <v>39661</v>
      </c>
      <c r="W1675" t="s">
        <v>5708</v>
      </c>
      <c r="X1675" s="2">
        <v>0.69299999999999995</v>
      </c>
      <c r="Y1675" s="6">
        <f t="shared" si="210"/>
        <v>1.8499239208777128E-2</v>
      </c>
      <c r="AA1675" t="s">
        <v>5707</v>
      </c>
      <c r="AB1675">
        <v>12762</v>
      </c>
      <c r="AC1675">
        <v>13652400</v>
      </c>
      <c r="AD1675" t="s">
        <v>4</v>
      </c>
      <c r="AE1675">
        <v>15</v>
      </c>
      <c r="AF1675">
        <v>4</v>
      </c>
      <c r="AH1675" t="s">
        <v>5706</v>
      </c>
      <c r="AL1675">
        <v>2</v>
      </c>
      <c r="AM1675" s="5">
        <f t="shared" si="211"/>
        <v>0.14285714285714285</v>
      </c>
      <c r="AN1675" s="4">
        <f t="shared" si="212"/>
        <v>2.1636825877643749E-4</v>
      </c>
      <c r="AO1675" s="3"/>
      <c r="AP1675">
        <v>0</v>
      </c>
      <c r="AR1675" t="s">
        <v>20</v>
      </c>
      <c r="AT1675" s="2">
        <v>1.8939999999999999</v>
      </c>
      <c r="AU1675" s="1">
        <f t="shared" si="213"/>
        <v>1.3014377923776921</v>
      </c>
      <c r="AV1675" s="1">
        <f t="shared" si="214"/>
        <v>0.93578037337767817</v>
      </c>
      <c r="AW1675" s="1">
        <f t="shared" si="215"/>
        <v>0.57012295437766447</v>
      </c>
    </row>
    <row r="1676" spans="1:49" x14ac:dyDescent="0.2">
      <c r="A1676">
        <v>1674</v>
      </c>
      <c r="B1676" t="s">
        <v>5705</v>
      </c>
      <c r="C1676" t="s">
        <v>5704</v>
      </c>
      <c r="F1676" t="s">
        <v>5703</v>
      </c>
      <c r="G1676" t="s">
        <v>10</v>
      </c>
      <c r="H1676" t="s">
        <v>9</v>
      </c>
      <c r="I1676" t="s">
        <v>5702</v>
      </c>
      <c r="J1676" t="s">
        <v>5701</v>
      </c>
      <c r="K1676" t="s">
        <v>5700</v>
      </c>
      <c r="L1676" t="s">
        <v>5699</v>
      </c>
      <c r="M1676" t="s">
        <v>5698</v>
      </c>
      <c r="N1676">
        <v>4</v>
      </c>
      <c r="O1676" t="s">
        <v>5697</v>
      </c>
      <c r="P1676" t="s">
        <v>5696</v>
      </c>
      <c r="Q1676" t="s">
        <v>5695</v>
      </c>
      <c r="R1676" s="7">
        <v>39661</v>
      </c>
      <c r="S1676" s="8">
        <f t="shared" si="208"/>
        <v>2008</v>
      </c>
      <c r="T1676" s="8">
        <v>2008</v>
      </c>
      <c r="U1676" s="8">
        <f t="shared" si="209"/>
        <v>14</v>
      </c>
      <c r="V1676" s="7">
        <v>39661</v>
      </c>
      <c r="W1676" t="s">
        <v>282</v>
      </c>
      <c r="X1676" s="2">
        <v>2.0579999999999998</v>
      </c>
      <c r="Y1676" s="6">
        <f t="shared" si="210"/>
        <v>5.4937134620004803E-2</v>
      </c>
      <c r="AA1676">
        <v>358711</v>
      </c>
      <c r="AB1676">
        <v>28218</v>
      </c>
      <c r="AC1676">
        <v>13652966</v>
      </c>
      <c r="AD1676" t="s">
        <v>4</v>
      </c>
      <c r="AE1676">
        <v>388</v>
      </c>
      <c r="AF1676">
        <v>2</v>
      </c>
      <c r="AH1676" t="s">
        <v>495</v>
      </c>
      <c r="AI1676" t="s">
        <v>5694</v>
      </c>
      <c r="AJ1676" t="s">
        <v>5693</v>
      </c>
      <c r="AK1676" t="s">
        <v>5692</v>
      </c>
      <c r="AL1676">
        <v>18</v>
      </c>
      <c r="AM1676" s="5">
        <f t="shared" si="211"/>
        <v>1.2857142857142858</v>
      </c>
      <c r="AN1676" s="4">
        <f t="shared" si="212"/>
        <v>1.9473143289879377E-3</v>
      </c>
      <c r="AO1676" s="3"/>
      <c r="AP1676">
        <v>0</v>
      </c>
      <c r="AR1676" t="s">
        <v>20</v>
      </c>
      <c r="AT1676" s="2" t="s">
        <v>0</v>
      </c>
      <c r="AU1676" s="1">
        <f t="shared" si="213"/>
        <v>3.904018853269974</v>
      </c>
      <c r="AV1676" s="1">
        <f t="shared" si="214"/>
        <v>2.8442224474496371</v>
      </c>
      <c r="AW1676" s="1">
        <f t="shared" si="215"/>
        <v>1.7844260416292996</v>
      </c>
    </row>
    <row r="1677" spans="1:49" x14ac:dyDescent="0.2">
      <c r="A1677">
        <v>1675</v>
      </c>
      <c r="B1677" t="s">
        <v>5691</v>
      </c>
      <c r="C1677" t="s">
        <v>5690</v>
      </c>
      <c r="D1677">
        <v>794901563</v>
      </c>
      <c r="F1677" t="s">
        <v>5689</v>
      </c>
      <c r="G1677" t="s">
        <v>10</v>
      </c>
      <c r="H1677" t="s">
        <v>9</v>
      </c>
      <c r="I1677" t="s">
        <v>5688</v>
      </c>
      <c r="J1677" t="s">
        <v>5687</v>
      </c>
      <c r="K1677" t="s">
        <v>5686</v>
      </c>
      <c r="L1677" t="s">
        <v>5685</v>
      </c>
      <c r="M1677" t="s">
        <v>233</v>
      </c>
      <c r="N1677">
        <v>3</v>
      </c>
      <c r="O1677" t="s">
        <v>5684</v>
      </c>
      <c r="P1677" t="s">
        <v>5683</v>
      </c>
      <c r="Q1677" t="s">
        <v>5682</v>
      </c>
      <c r="R1677" s="7">
        <v>39661</v>
      </c>
      <c r="S1677" s="8">
        <f t="shared" si="208"/>
        <v>2008</v>
      </c>
      <c r="T1677" s="8">
        <v>2008</v>
      </c>
      <c r="U1677" s="8">
        <f t="shared" si="209"/>
        <v>14</v>
      </c>
      <c r="V1677" s="7">
        <v>39661</v>
      </c>
      <c r="W1677" t="s">
        <v>966</v>
      </c>
      <c r="X1677" s="2">
        <v>0.59399999999999997</v>
      </c>
      <c r="Y1677" s="6">
        <f t="shared" si="210"/>
        <v>1.5856490750380394E-2</v>
      </c>
      <c r="AA1677">
        <v>17455030</v>
      </c>
      <c r="AB1677">
        <v>145515</v>
      </c>
      <c r="AC1677">
        <v>17455049</v>
      </c>
      <c r="AD1677" t="s">
        <v>4</v>
      </c>
      <c r="AE1677">
        <v>18</v>
      </c>
      <c r="AF1677">
        <v>3</v>
      </c>
      <c r="AH1677" t="s">
        <v>5681</v>
      </c>
      <c r="AI1677" t="s">
        <v>5680</v>
      </c>
      <c r="AK1677" t="s">
        <v>5679</v>
      </c>
      <c r="AL1677">
        <v>2</v>
      </c>
      <c r="AM1677" s="5">
        <f t="shared" si="211"/>
        <v>0.14285714285714285</v>
      </c>
      <c r="AN1677" s="4">
        <f t="shared" si="212"/>
        <v>2.1636825877643749E-4</v>
      </c>
      <c r="AO1677" s="3"/>
      <c r="AP1677">
        <v>0</v>
      </c>
      <c r="AQ1677" t="s">
        <v>5678</v>
      </c>
      <c r="AR1677" t="s">
        <v>5677</v>
      </c>
      <c r="AS1677" t="s">
        <v>5676</v>
      </c>
      <c r="AT1677" s="2">
        <v>4.8529999999999998</v>
      </c>
      <c r="AU1677" s="1">
        <f t="shared" si="213"/>
        <v>1.1164454002899207</v>
      </c>
      <c r="AV1677" s="1">
        <f t="shared" si="214"/>
        <v>0.80364295045784151</v>
      </c>
      <c r="AW1677" s="1">
        <f t="shared" si="215"/>
        <v>0.49084050062576251</v>
      </c>
    </row>
    <row r="1678" spans="1:49" x14ac:dyDescent="0.2">
      <c r="A1678">
        <v>1676</v>
      </c>
      <c r="B1678" t="s">
        <v>5675</v>
      </c>
      <c r="C1678" t="s">
        <v>5674</v>
      </c>
      <c r="D1678" t="s">
        <v>5673</v>
      </c>
      <c r="F1678" t="s">
        <v>5672</v>
      </c>
      <c r="G1678" t="s">
        <v>10</v>
      </c>
      <c r="H1678" t="s">
        <v>9</v>
      </c>
      <c r="I1678" t="s">
        <v>5671</v>
      </c>
      <c r="J1678" t="s">
        <v>5670</v>
      </c>
      <c r="K1678" t="s">
        <v>5669</v>
      </c>
      <c r="L1678" t="s">
        <v>5668</v>
      </c>
      <c r="M1678" t="s">
        <v>1022</v>
      </c>
      <c r="N1678">
        <v>6</v>
      </c>
      <c r="O1678" t="s">
        <v>5667</v>
      </c>
      <c r="P1678" t="s">
        <v>5666</v>
      </c>
      <c r="Q1678" t="s">
        <v>5665</v>
      </c>
      <c r="R1678" s="7">
        <v>39661</v>
      </c>
      <c r="S1678" s="8">
        <f t="shared" si="208"/>
        <v>2008</v>
      </c>
      <c r="T1678" s="8">
        <v>2008</v>
      </c>
      <c r="U1678" s="8">
        <f t="shared" si="209"/>
        <v>14</v>
      </c>
      <c r="V1678" s="7">
        <v>39661</v>
      </c>
      <c r="W1678" t="s">
        <v>1102</v>
      </c>
      <c r="X1678" s="2">
        <v>1.3280000000000001</v>
      </c>
      <c r="Y1678" s="6">
        <f t="shared" si="210"/>
        <v>3.5450201542937994E-2</v>
      </c>
      <c r="AA1678">
        <v>7413335</v>
      </c>
      <c r="AB1678">
        <v>29251</v>
      </c>
      <c r="AC1678">
        <v>13616587</v>
      </c>
      <c r="AD1678" t="s">
        <v>4</v>
      </c>
      <c r="AE1678">
        <v>50</v>
      </c>
      <c r="AF1678">
        <v>8</v>
      </c>
      <c r="AG1678">
        <v>85018</v>
      </c>
      <c r="AI1678" t="s">
        <v>5664</v>
      </c>
      <c r="AK1678" t="s">
        <v>5663</v>
      </c>
      <c r="AL1678">
        <v>44</v>
      </c>
      <c r="AM1678" s="5">
        <f t="shared" si="211"/>
        <v>3.1428571428571428</v>
      </c>
      <c r="AN1678" s="4">
        <f t="shared" si="212"/>
        <v>4.7601016930816252E-3</v>
      </c>
      <c r="AO1678" s="3"/>
      <c r="AP1678">
        <v>0</v>
      </c>
      <c r="AR1678" t="s">
        <v>20</v>
      </c>
      <c r="AT1678" s="2">
        <v>2.4580000000000002</v>
      </c>
      <c r="AU1678" s="1">
        <f t="shared" si="213"/>
        <v>2.6243171587981085</v>
      </c>
      <c r="AV1678" s="1">
        <f t="shared" si="214"/>
        <v>2.0105151618009809</v>
      </c>
      <c r="AW1678" s="1">
        <f t="shared" si="215"/>
        <v>1.3967131648038535</v>
      </c>
    </row>
    <row r="1679" spans="1:49" x14ac:dyDescent="0.2">
      <c r="A1679">
        <v>1677</v>
      </c>
      <c r="B1679" t="s">
        <v>5662</v>
      </c>
      <c r="C1679" t="s">
        <v>5661</v>
      </c>
      <c r="E1679">
        <v>18663236</v>
      </c>
      <c r="F1679" t="s">
        <v>5660</v>
      </c>
      <c r="G1679" t="s">
        <v>10</v>
      </c>
      <c r="H1679" t="s">
        <v>9</v>
      </c>
      <c r="I1679" t="s">
        <v>5659</v>
      </c>
      <c r="J1679" t="s">
        <v>5658</v>
      </c>
      <c r="K1679" t="s">
        <v>5657</v>
      </c>
      <c r="L1679" t="s">
        <v>5656</v>
      </c>
      <c r="M1679" t="s">
        <v>233</v>
      </c>
      <c r="N1679">
        <v>4</v>
      </c>
      <c r="O1679" t="s">
        <v>5655</v>
      </c>
      <c r="P1679" t="s">
        <v>5654</v>
      </c>
      <c r="Q1679" t="s">
        <v>5653</v>
      </c>
      <c r="R1679" s="7">
        <v>39661</v>
      </c>
      <c r="S1679" s="8">
        <f t="shared" si="208"/>
        <v>2008</v>
      </c>
      <c r="T1679" s="8">
        <v>2008</v>
      </c>
      <c r="U1679" s="8">
        <f t="shared" si="209"/>
        <v>14</v>
      </c>
      <c r="V1679" s="7">
        <v>39661</v>
      </c>
      <c r="W1679" t="s">
        <v>5652</v>
      </c>
      <c r="X1679" s="2">
        <v>1.484</v>
      </c>
      <c r="Y1679" s="6">
        <f t="shared" si="210"/>
        <v>3.9614532447078299E-2</v>
      </c>
      <c r="AA1679">
        <v>7487304</v>
      </c>
      <c r="AB1679">
        <v>16665</v>
      </c>
      <c r="AC1679">
        <v>15524531</v>
      </c>
      <c r="AD1679" t="s">
        <v>4</v>
      </c>
      <c r="AE1679">
        <v>23</v>
      </c>
      <c r="AF1679">
        <v>4</v>
      </c>
      <c r="AH1679" t="s">
        <v>1742</v>
      </c>
      <c r="AI1679" t="s">
        <v>5651</v>
      </c>
      <c r="AJ1679" t="s">
        <v>5650</v>
      </c>
      <c r="AK1679" t="s">
        <v>5649</v>
      </c>
      <c r="AL1679">
        <v>18</v>
      </c>
      <c r="AM1679" s="5">
        <f t="shared" si="211"/>
        <v>1.2857142857142858</v>
      </c>
      <c r="AN1679" s="4">
        <f t="shared" si="212"/>
        <v>1.9473143289879377E-3</v>
      </c>
      <c r="AO1679" s="3"/>
      <c r="AP1679">
        <v>0</v>
      </c>
      <c r="AQ1679" t="s">
        <v>5648</v>
      </c>
      <c r="AR1679" t="s">
        <v>5647</v>
      </c>
      <c r="AS1679" t="s">
        <v>5646</v>
      </c>
      <c r="AT1679" s="2">
        <v>3.1819999999999999</v>
      </c>
      <c r="AU1679" s="1">
        <f t="shared" si="213"/>
        <v>2.8314367011651189</v>
      </c>
      <c r="AV1679" s="1">
        <f t="shared" si="214"/>
        <v>2.0780923388033119</v>
      </c>
      <c r="AW1679" s="1">
        <f t="shared" si="215"/>
        <v>1.3247479764415047</v>
      </c>
    </row>
    <row r="1680" spans="1:49" x14ac:dyDescent="0.2">
      <c r="A1680">
        <v>1678</v>
      </c>
      <c r="B1680" t="s">
        <v>5645</v>
      </c>
      <c r="C1680" t="s">
        <v>5644</v>
      </c>
      <c r="D1680" t="s">
        <v>5643</v>
      </c>
      <c r="F1680" t="s">
        <v>5642</v>
      </c>
      <c r="G1680" t="s">
        <v>10</v>
      </c>
      <c r="H1680" t="s">
        <v>9</v>
      </c>
      <c r="I1680" t="s">
        <v>5641</v>
      </c>
      <c r="J1680">
        <v>60183040</v>
      </c>
      <c r="K1680" t="s">
        <v>5640</v>
      </c>
      <c r="L1680" t="s">
        <v>5639</v>
      </c>
      <c r="M1680" t="s">
        <v>327</v>
      </c>
      <c r="N1680">
        <v>3</v>
      </c>
      <c r="O1680" t="s">
        <v>5638</v>
      </c>
      <c r="P1680" t="s">
        <v>5637</v>
      </c>
      <c r="Q1680" t="s">
        <v>5636</v>
      </c>
      <c r="R1680" s="7">
        <v>39661</v>
      </c>
      <c r="S1680" s="8">
        <f t="shared" si="208"/>
        <v>2008</v>
      </c>
      <c r="T1680" s="8">
        <v>2008</v>
      </c>
      <c r="U1680" s="8">
        <f t="shared" si="209"/>
        <v>14</v>
      </c>
      <c r="V1680" s="7">
        <v>39661</v>
      </c>
      <c r="W1680" t="s">
        <v>433</v>
      </c>
      <c r="X1680" s="2">
        <v>0.49399999999999999</v>
      </c>
      <c r="Y1680" s="6">
        <f t="shared" si="210"/>
        <v>1.3187047863110968E-2</v>
      </c>
      <c r="AA1680">
        <v>9601317</v>
      </c>
      <c r="AB1680">
        <v>20983</v>
      </c>
      <c r="AC1680">
        <v>13616439</v>
      </c>
      <c r="AD1680" t="s">
        <v>4</v>
      </c>
      <c r="AE1680">
        <v>18</v>
      </c>
      <c r="AF1680">
        <v>7</v>
      </c>
      <c r="AG1680">
        <v>75015</v>
      </c>
      <c r="AI1680" t="s">
        <v>5635</v>
      </c>
      <c r="AK1680" t="s">
        <v>5634</v>
      </c>
      <c r="AL1680">
        <v>3</v>
      </c>
      <c r="AM1680" s="5">
        <f t="shared" si="211"/>
        <v>0.21428571428571427</v>
      </c>
      <c r="AN1680" s="4">
        <f t="shared" si="212"/>
        <v>3.2455238816465621E-4</v>
      </c>
      <c r="AO1680" s="3"/>
      <c r="AP1680">
        <v>0</v>
      </c>
      <c r="AR1680" t="s">
        <v>20</v>
      </c>
      <c r="AT1680" s="2" t="s">
        <v>0</v>
      </c>
      <c r="AU1680" s="1">
        <f t="shared" si="213"/>
        <v>0.93282992206270743</v>
      </c>
      <c r="AV1680" s="1">
        <f t="shared" si="214"/>
        <v>0.6755800125637812</v>
      </c>
      <c r="AW1680" s="1">
        <f t="shared" si="215"/>
        <v>0.41833010306485502</v>
      </c>
    </row>
    <row r="1681" spans="1:49" x14ac:dyDescent="0.2">
      <c r="A1681">
        <v>1679</v>
      </c>
      <c r="B1681" t="s">
        <v>5633</v>
      </c>
      <c r="C1681" t="s">
        <v>5632</v>
      </c>
      <c r="F1681" t="s">
        <v>5631</v>
      </c>
      <c r="G1681" t="s">
        <v>10</v>
      </c>
      <c r="H1681" t="s">
        <v>9</v>
      </c>
      <c r="I1681" t="s">
        <v>5630</v>
      </c>
      <c r="J1681">
        <v>60024185</v>
      </c>
      <c r="K1681" t="s">
        <v>130</v>
      </c>
      <c r="L1681" t="s">
        <v>129</v>
      </c>
      <c r="M1681" t="s">
        <v>15</v>
      </c>
      <c r="N1681">
        <v>2</v>
      </c>
      <c r="O1681" t="s">
        <v>5629</v>
      </c>
      <c r="P1681" t="s">
        <v>5628</v>
      </c>
      <c r="Q1681" t="s">
        <v>5627</v>
      </c>
      <c r="R1681" s="7">
        <v>39661</v>
      </c>
      <c r="S1681" s="8">
        <f t="shared" si="208"/>
        <v>2008</v>
      </c>
      <c r="T1681" s="8">
        <v>2008</v>
      </c>
      <c r="U1681" s="8">
        <f t="shared" si="209"/>
        <v>14</v>
      </c>
      <c r="V1681" s="7">
        <v>39661</v>
      </c>
      <c r="W1681" t="s">
        <v>615</v>
      </c>
      <c r="X1681" s="2">
        <v>2.137</v>
      </c>
      <c r="Y1681" s="6">
        <f t="shared" si="210"/>
        <v>5.7045994500947654E-2</v>
      </c>
      <c r="AA1681">
        <v>46361</v>
      </c>
      <c r="AB1681">
        <v>26750</v>
      </c>
      <c r="AC1681">
        <v>14320746</v>
      </c>
      <c r="AD1681" t="s">
        <v>4</v>
      </c>
      <c r="AE1681">
        <v>486</v>
      </c>
      <c r="AF1681">
        <v>2</v>
      </c>
      <c r="AH1681" t="s">
        <v>5626</v>
      </c>
      <c r="AI1681" t="s">
        <v>5625</v>
      </c>
      <c r="AJ1681" t="s">
        <v>5624</v>
      </c>
      <c r="AK1681" t="s">
        <v>5623</v>
      </c>
      <c r="AL1681">
        <v>13</v>
      </c>
      <c r="AM1681" s="5">
        <f t="shared" si="211"/>
        <v>0.9285714285714286</v>
      </c>
      <c r="AN1681" s="4">
        <f t="shared" si="212"/>
        <v>1.4063936820468438E-3</v>
      </c>
      <c r="AO1681" s="3"/>
      <c r="AP1681">
        <v>1</v>
      </c>
      <c r="AR1681" t="s">
        <v>20</v>
      </c>
      <c r="AT1681" s="2" t="s">
        <v>0</v>
      </c>
      <c r="AU1681" s="1">
        <f t="shared" si="213"/>
        <v>4.0354114255277409</v>
      </c>
      <c r="AV1681" s="1">
        <f t="shared" si="214"/>
        <v>2.9226194091497248</v>
      </c>
      <c r="AW1681" s="1">
        <f t="shared" si="215"/>
        <v>1.8098273927717086</v>
      </c>
    </row>
    <row r="1682" spans="1:49" x14ac:dyDescent="0.2">
      <c r="A1682">
        <v>1680</v>
      </c>
      <c r="B1682" t="s">
        <v>5622</v>
      </c>
      <c r="C1682" t="s">
        <v>5621</v>
      </c>
      <c r="D1682" t="s">
        <v>5620</v>
      </c>
      <c r="F1682" t="s">
        <v>5619</v>
      </c>
      <c r="G1682" t="s">
        <v>10</v>
      </c>
      <c r="H1682" t="s">
        <v>9</v>
      </c>
      <c r="I1682" t="s">
        <v>5618</v>
      </c>
      <c r="J1682" t="s">
        <v>5617</v>
      </c>
      <c r="K1682" t="s">
        <v>5616</v>
      </c>
      <c r="L1682" t="s">
        <v>5615</v>
      </c>
      <c r="M1682" t="s">
        <v>5614</v>
      </c>
      <c r="N1682">
        <v>3</v>
      </c>
      <c r="O1682" t="s">
        <v>5613</v>
      </c>
      <c r="P1682" t="s">
        <v>5612</v>
      </c>
      <c r="Q1682" t="s">
        <v>5611</v>
      </c>
      <c r="R1682" s="7">
        <v>39661</v>
      </c>
      <c r="S1682" s="8">
        <f t="shared" si="208"/>
        <v>2008</v>
      </c>
      <c r="T1682" s="8">
        <v>2008</v>
      </c>
      <c r="U1682" s="8">
        <f t="shared" si="209"/>
        <v>14</v>
      </c>
      <c r="V1682" s="7">
        <v>39661</v>
      </c>
      <c r="W1682" t="s">
        <v>5610</v>
      </c>
      <c r="X1682" s="2">
        <v>3.1320000000000001</v>
      </c>
      <c r="Y1682" s="6">
        <f t="shared" si="210"/>
        <v>8.3606951229278456E-2</v>
      </c>
      <c r="AA1682">
        <v>51098</v>
      </c>
      <c r="AB1682">
        <v>24909</v>
      </c>
      <c r="AD1682" t="s">
        <v>4</v>
      </c>
      <c r="AE1682">
        <v>44</v>
      </c>
      <c r="AF1682">
        <v>8</v>
      </c>
      <c r="AH1682" t="s">
        <v>5609</v>
      </c>
      <c r="AI1682" t="s">
        <v>5608</v>
      </c>
      <c r="AJ1682" t="s">
        <v>5607</v>
      </c>
      <c r="AK1682" t="s">
        <v>5606</v>
      </c>
      <c r="AL1682">
        <v>7</v>
      </c>
      <c r="AM1682" s="5">
        <f t="shared" si="211"/>
        <v>0.5</v>
      </c>
      <c r="AN1682" s="4">
        <f t="shared" si="212"/>
        <v>7.572889057175312E-4</v>
      </c>
      <c r="AO1682" s="3"/>
      <c r="AP1682">
        <v>0</v>
      </c>
      <c r="AR1682" t="s">
        <v>20</v>
      </c>
      <c r="AT1682" s="2">
        <v>5.944</v>
      </c>
      <c r="AU1682" s="1">
        <f t="shared" si="213"/>
        <v>5.8752052532210168</v>
      </c>
      <c r="AV1682" s="1">
        <f t="shared" si="214"/>
        <v>4.2182120067498001</v>
      </c>
      <c r="AW1682" s="1">
        <f t="shared" si="215"/>
        <v>2.5612187602785808</v>
      </c>
    </row>
    <row r="1683" spans="1:49" x14ac:dyDescent="0.2">
      <c r="A1683">
        <v>1681</v>
      </c>
      <c r="B1683" t="s">
        <v>5605</v>
      </c>
      <c r="C1683" t="s">
        <v>5604</v>
      </c>
      <c r="D1683" t="s">
        <v>5603</v>
      </c>
      <c r="E1683">
        <v>17768024</v>
      </c>
      <c r="F1683" t="s">
        <v>5602</v>
      </c>
      <c r="G1683" t="s">
        <v>10</v>
      </c>
      <c r="H1683" t="s">
        <v>9</v>
      </c>
      <c r="I1683" t="s">
        <v>113</v>
      </c>
      <c r="J1683">
        <v>60069744</v>
      </c>
      <c r="K1683" t="s">
        <v>5601</v>
      </c>
      <c r="L1683" t="s">
        <v>158</v>
      </c>
      <c r="M1683" t="s">
        <v>40</v>
      </c>
      <c r="N1683">
        <v>6</v>
      </c>
      <c r="O1683" t="s">
        <v>5600</v>
      </c>
      <c r="P1683" t="s">
        <v>5599</v>
      </c>
      <c r="Q1683" t="s">
        <v>5598</v>
      </c>
      <c r="R1683" s="7">
        <v>39661</v>
      </c>
      <c r="S1683" s="8">
        <f t="shared" si="208"/>
        <v>2008</v>
      </c>
      <c r="T1683" s="8">
        <v>2008</v>
      </c>
      <c r="U1683" s="8">
        <f t="shared" si="209"/>
        <v>14</v>
      </c>
      <c r="V1683" s="7">
        <v>39661</v>
      </c>
      <c r="W1683" t="s">
        <v>5597</v>
      </c>
      <c r="X1683" s="2">
        <v>1.0249999999999999</v>
      </c>
      <c r="Y1683" s="6">
        <f t="shared" si="210"/>
        <v>2.7361789594511625E-2</v>
      </c>
      <c r="AA1683" t="s">
        <v>5596</v>
      </c>
      <c r="AB1683">
        <v>16677</v>
      </c>
      <c r="AD1683" t="s">
        <v>4</v>
      </c>
      <c r="AE1683">
        <v>67</v>
      </c>
      <c r="AF1683">
        <v>2</v>
      </c>
      <c r="AH1683" t="s">
        <v>5595</v>
      </c>
      <c r="AI1683" t="s">
        <v>5594</v>
      </c>
      <c r="AJ1683" t="s">
        <v>5593</v>
      </c>
      <c r="AK1683" t="s">
        <v>5592</v>
      </c>
      <c r="AL1683">
        <v>60</v>
      </c>
      <c r="AM1683" s="5">
        <f t="shared" si="211"/>
        <v>4.2857142857142856</v>
      </c>
      <c r="AN1683" s="4">
        <f t="shared" si="212"/>
        <v>6.4910477632931247E-3</v>
      </c>
      <c r="AO1683" s="3"/>
      <c r="AP1683">
        <v>0</v>
      </c>
      <c r="AQ1683" t="s">
        <v>120</v>
      </c>
      <c r="AR1683" t="s">
        <v>5591</v>
      </c>
      <c r="AS1683" t="s">
        <v>119</v>
      </c>
      <c r="AT1683" s="2">
        <v>3.528</v>
      </c>
      <c r="AU1683" s="1">
        <f t="shared" si="213"/>
        <v>2.1100567045146073</v>
      </c>
      <c r="AV1683" s="1">
        <f t="shared" si="214"/>
        <v>1.6926418678902373</v>
      </c>
      <c r="AW1683" s="1">
        <f t="shared" si="215"/>
        <v>1.2752270312658676</v>
      </c>
    </row>
    <row r="1684" spans="1:49" x14ac:dyDescent="0.2">
      <c r="A1684">
        <v>1682</v>
      </c>
      <c r="B1684" t="s">
        <v>5590</v>
      </c>
      <c r="C1684" t="s">
        <v>5589</v>
      </c>
      <c r="F1684" t="s">
        <v>5588</v>
      </c>
      <c r="G1684" t="s">
        <v>10</v>
      </c>
      <c r="H1684" t="s">
        <v>9</v>
      </c>
      <c r="I1684" t="s">
        <v>5587</v>
      </c>
      <c r="J1684">
        <v>60023256</v>
      </c>
      <c r="K1684" t="s">
        <v>705</v>
      </c>
      <c r="L1684" t="s">
        <v>1356</v>
      </c>
      <c r="M1684" t="s">
        <v>65</v>
      </c>
      <c r="N1684">
        <v>3</v>
      </c>
      <c r="O1684" t="s">
        <v>5586</v>
      </c>
      <c r="P1684" t="s">
        <v>5585</v>
      </c>
      <c r="Q1684" t="s">
        <v>5584</v>
      </c>
      <c r="R1684" s="7">
        <v>39661</v>
      </c>
      <c r="S1684" s="8">
        <f t="shared" si="208"/>
        <v>2008</v>
      </c>
      <c r="T1684" s="8">
        <v>2008</v>
      </c>
      <c r="U1684" s="8">
        <f t="shared" si="209"/>
        <v>14</v>
      </c>
      <c r="V1684" s="7">
        <v>39661</v>
      </c>
      <c r="W1684" t="s">
        <v>1561</v>
      </c>
      <c r="X1684" s="2">
        <v>0.41699999999999998</v>
      </c>
      <c r="Y1684" s="6">
        <f t="shared" si="210"/>
        <v>1.1131576839913509E-2</v>
      </c>
      <c r="AA1684">
        <v>10220038</v>
      </c>
      <c r="AB1684">
        <v>17569</v>
      </c>
      <c r="AD1684" t="s">
        <v>4</v>
      </c>
      <c r="AE1684">
        <v>14</v>
      </c>
      <c r="AF1684">
        <v>4</v>
      </c>
      <c r="AH1684" t="s">
        <v>5583</v>
      </c>
      <c r="AI1684" t="s">
        <v>5582</v>
      </c>
      <c r="AJ1684" t="s">
        <v>5581</v>
      </c>
      <c r="AK1684" t="s">
        <v>5580</v>
      </c>
      <c r="AL1684">
        <v>96</v>
      </c>
      <c r="AM1684" s="5">
        <f t="shared" si="211"/>
        <v>6.8571428571428568</v>
      </c>
      <c r="AN1684" s="4">
        <f t="shared" si="212"/>
        <v>1.0385676421268999E-2</v>
      </c>
      <c r="AO1684" s="3"/>
      <c r="AP1684">
        <v>0</v>
      </c>
      <c r="AQ1684" t="s">
        <v>343</v>
      </c>
      <c r="AR1684" t="s">
        <v>20</v>
      </c>
      <c r="AS1684" t="s">
        <v>342</v>
      </c>
      <c r="AT1684" s="2">
        <v>2.6019999999999999</v>
      </c>
      <c r="AU1684" s="1">
        <f t="shared" si="213"/>
        <v>1.0907806714320156</v>
      </c>
      <c r="AV1684" s="1">
        <f t="shared" si="214"/>
        <v>1.0758626630591253</v>
      </c>
      <c r="AW1684" s="1">
        <f t="shared" si="215"/>
        <v>1.0609446546862351</v>
      </c>
    </row>
    <row r="1685" spans="1:49" x14ac:dyDescent="0.2">
      <c r="A1685">
        <v>1683</v>
      </c>
      <c r="B1685" t="s">
        <v>5579</v>
      </c>
      <c r="C1685" t="s">
        <v>5578</v>
      </c>
      <c r="F1685" t="s">
        <v>5577</v>
      </c>
      <c r="G1685" t="s">
        <v>10</v>
      </c>
      <c r="H1685" t="s">
        <v>9</v>
      </c>
      <c r="I1685" t="s">
        <v>5576</v>
      </c>
      <c r="J1685" t="s">
        <v>5575</v>
      </c>
      <c r="K1685" t="s">
        <v>5574</v>
      </c>
      <c r="L1685" t="s">
        <v>5573</v>
      </c>
      <c r="M1685" t="s">
        <v>5572</v>
      </c>
      <c r="N1685">
        <v>2</v>
      </c>
      <c r="O1685" t="s">
        <v>5571</v>
      </c>
      <c r="P1685" t="s">
        <v>5570</v>
      </c>
      <c r="Q1685" t="s">
        <v>5569</v>
      </c>
      <c r="R1685" s="7">
        <v>39661</v>
      </c>
      <c r="S1685" s="8">
        <f t="shared" si="208"/>
        <v>2008</v>
      </c>
      <c r="T1685" s="8">
        <v>2008</v>
      </c>
      <c r="U1685" s="8">
        <f t="shared" si="209"/>
        <v>14</v>
      </c>
      <c r="V1685" s="7">
        <v>39661</v>
      </c>
      <c r="W1685" t="s">
        <v>134</v>
      </c>
      <c r="X1685" s="2">
        <v>0.30399999999999999</v>
      </c>
      <c r="Y1685" s="6">
        <f t="shared" si="210"/>
        <v>8.115106377299057E-3</v>
      </c>
      <c r="AA1685">
        <v>8952477</v>
      </c>
      <c r="AB1685">
        <v>12250</v>
      </c>
      <c r="AD1685" t="s">
        <v>4</v>
      </c>
      <c r="AE1685">
        <v>50</v>
      </c>
      <c r="AF1685">
        <v>8</v>
      </c>
      <c r="AH1685" t="s">
        <v>5568</v>
      </c>
      <c r="AI1685" t="s">
        <v>5567</v>
      </c>
      <c r="AJ1685" t="s">
        <v>5566</v>
      </c>
      <c r="AK1685" t="s">
        <v>5565</v>
      </c>
      <c r="AL1685">
        <v>2</v>
      </c>
      <c r="AM1685" s="5">
        <f t="shared" si="211"/>
        <v>0.14285714285714285</v>
      </c>
      <c r="AN1685" s="4">
        <f t="shared" si="212"/>
        <v>2.1636825877643749E-4</v>
      </c>
      <c r="AO1685" s="3"/>
      <c r="AP1685">
        <v>0</v>
      </c>
      <c r="AR1685" t="s">
        <v>20</v>
      </c>
      <c r="AT1685" s="2" t="s">
        <v>0</v>
      </c>
      <c r="AU1685" s="1">
        <f t="shared" si="213"/>
        <v>0.57454849417422704</v>
      </c>
      <c r="AV1685" s="1">
        <f t="shared" si="214"/>
        <v>0.41657373180377472</v>
      </c>
      <c r="AW1685" s="1">
        <f t="shared" si="215"/>
        <v>0.25859896943332233</v>
      </c>
    </row>
    <row r="1686" spans="1:49" x14ac:dyDescent="0.2">
      <c r="A1686">
        <v>1684</v>
      </c>
      <c r="B1686" t="s">
        <v>5564</v>
      </c>
      <c r="C1686" t="s">
        <v>5563</v>
      </c>
      <c r="D1686" t="s">
        <v>5562</v>
      </c>
      <c r="F1686" t="s">
        <v>5561</v>
      </c>
      <c r="G1686" t="s">
        <v>10</v>
      </c>
      <c r="H1686" t="s">
        <v>9</v>
      </c>
      <c r="I1686" t="s">
        <v>674</v>
      </c>
      <c r="J1686">
        <v>60019141</v>
      </c>
      <c r="K1686" t="s">
        <v>673</v>
      </c>
      <c r="L1686" t="s">
        <v>383</v>
      </c>
      <c r="M1686" t="s">
        <v>216</v>
      </c>
      <c r="N1686">
        <v>1</v>
      </c>
      <c r="O1686" t="s">
        <v>672</v>
      </c>
      <c r="P1686">
        <v>56251802800</v>
      </c>
      <c r="Q1686">
        <v>60019141</v>
      </c>
      <c r="R1686" s="7">
        <v>39661</v>
      </c>
      <c r="S1686" s="8">
        <f t="shared" si="208"/>
        <v>2008</v>
      </c>
      <c r="T1686" s="8">
        <v>2008</v>
      </c>
      <c r="U1686" s="8">
        <f t="shared" si="209"/>
        <v>14</v>
      </c>
      <c r="V1686" s="7">
        <v>39661</v>
      </c>
      <c r="W1686" t="s">
        <v>925</v>
      </c>
      <c r="X1686" s="2">
        <v>0.54700000000000004</v>
      </c>
      <c r="Y1686" s="6">
        <f t="shared" si="210"/>
        <v>1.4601852593363766E-2</v>
      </c>
      <c r="AA1686">
        <v>14348411</v>
      </c>
      <c r="AB1686">
        <v>17683</v>
      </c>
      <c r="AC1686">
        <v>16180399</v>
      </c>
      <c r="AD1686" t="s">
        <v>4</v>
      </c>
      <c r="AE1686">
        <v>62</v>
      </c>
      <c r="AF1686">
        <v>7</v>
      </c>
      <c r="AH1686" t="s">
        <v>5560</v>
      </c>
      <c r="AI1686" t="s">
        <v>5559</v>
      </c>
      <c r="AJ1686" t="s">
        <v>5558</v>
      </c>
      <c r="AK1686" t="s">
        <v>5557</v>
      </c>
      <c r="AL1686">
        <v>17</v>
      </c>
      <c r="AM1686" s="5">
        <f t="shared" si="211"/>
        <v>1.2142857142857142</v>
      </c>
      <c r="AN1686" s="4">
        <f t="shared" si="212"/>
        <v>1.8391301995997185E-3</v>
      </c>
      <c r="AO1686" s="3"/>
      <c r="AP1686">
        <v>0</v>
      </c>
      <c r="AR1686" t="s">
        <v>20</v>
      </c>
      <c r="AT1686" s="2" t="s">
        <v>0</v>
      </c>
      <c r="AU1686" s="1">
        <f t="shared" si="213"/>
        <v>1.0773035875234551</v>
      </c>
      <c r="AV1686" s="1">
        <f t="shared" si="214"/>
        <v>0.82204913964817428</v>
      </c>
      <c r="AW1686" s="1">
        <f t="shared" si="215"/>
        <v>0.56679469177289332</v>
      </c>
    </row>
    <row r="1687" spans="1:49" x14ac:dyDescent="0.2">
      <c r="A1687">
        <v>1685</v>
      </c>
      <c r="B1687" t="s">
        <v>5556</v>
      </c>
      <c r="C1687" t="s">
        <v>5555</v>
      </c>
      <c r="F1687" t="s">
        <v>5554</v>
      </c>
      <c r="G1687" t="s">
        <v>10</v>
      </c>
      <c r="H1687" t="s">
        <v>9</v>
      </c>
      <c r="I1687" t="s">
        <v>1842</v>
      </c>
      <c r="J1687">
        <v>60021902</v>
      </c>
      <c r="K1687" t="s">
        <v>1841</v>
      </c>
      <c r="L1687" t="s">
        <v>1840</v>
      </c>
      <c r="M1687" t="s">
        <v>1508</v>
      </c>
      <c r="N1687">
        <v>2</v>
      </c>
      <c r="O1687" t="s">
        <v>1839</v>
      </c>
      <c r="P1687" t="s">
        <v>1838</v>
      </c>
      <c r="Q1687" t="s">
        <v>1837</v>
      </c>
      <c r="R1687" s="7">
        <v>39661</v>
      </c>
      <c r="S1687" s="8">
        <f t="shared" si="208"/>
        <v>2008</v>
      </c>
      <c r="T1687" s="8">
        <v>2008</v>
      </c>
      <c r="U1687" s="8">
        <f t="shared" si="209"/>
        <v>14</v>
      </c>
      <c r="V1687" s="7">
        <v>39661</v>
      </c>
      <c r="W1687" t="s">
        <v>134</v>
      </c>
      <c r="X1687" s="2">
        <v>0.30399999999999999</v>
      </c>
      <c r="Y1687" s="6">
        <f t="shared" si="210"/>
        <v>8.115106377299057E-3</v>
      </c>
      <c r="AA1687">
        <v>8952477</v>
      </c>
      <c r="AB1687">
        <v>12250</v>
      </c>
      <c r="AD1687" t="s">
        <v>4</v>
      </c>
      <c r="AE1687">
        <v>50</v>
      </c>
      <c r="AF1687">
        <v>8</v>
      </c>
      <c r="AH1687" t="s">
        <v>5553</v>
      </c>
      <c r="AI1687" t="s">
        <v>5552</v>
      </c>
      <c r="AJ1687" t="s">
        <v>5551</v>
      </c>
      <c r="AK1687" t="s">
        <v>5550</v>
      </c>
      <c r="AL1687">
        <v>1</v>
      </c>
      <c r="AM1687" s="5">
        <f t="shared" si="211"/>
        <v>7.1428571428571425E-2</v>
      </c>
      <c r="AN1687" s="4">
        <f t="shared" si="212"/>
        <v>1.0818412938821875E-4</v>
      </c>
      <c r="AO1687" s="3"/>
      <c r="AP1687">
        <v>0</v>
      </c>
      <c r="AR1687" t="s">
        <v>20</v>
      </c>
      <c r="AT1687" s="2" t="s">
        <v>0</v>
      </c>
      <c r="AU1687" s="1">
        <f t="shared" si="213"/>
        <v>0.57130297029258048</v>
      </c>
      <c r="AV1687" s="1">
        <f t="shared" si="214"/>
        <v>0.41116452533436376</v>
      </c>
      <c r="AW1687" s="1">
        <f t="shared" si="215"/>
        <v>0.25102608037614704</v>
      </c>
    </row>
    <row r="1688" spans="1:49" x14ac:dyDescent="0.2">
      <c r="A1688">
        <v>1686</v>
      </c>
      <c r="B1688" t="s">
        <v>5549</v>
      </c>
      <c r="C1688" t="s">
        <v>5548</v>
      </c>
      <c r="F1688" t="s">
        <v>5547</v>
      </c>
      <c r="G1688" t="s">
        <v>10</v>
      </c>
      <c r="H1688" t="s">
        <v>9</v>
      </c>
      <c r="I1688" t="s">
        <v>801</v>
      </c>
      <c r="J1688">
        <v>60010080</v>
      </c>
      <c r="K1688" t="s">
        <v>1694</v>
      </c>
      <c r="L1688" t="s">
        <v>269</v>
      </c>
      <c r="M1688" t="s">
        <v>40</v>
      </c>
      <c r="N1688">
        <v>3</v>
      </c>
      <c r="O1688" t="s">
        <v>5546</v>
      </c>
      <c r="P1688" t="s">
        <v>5545</v>
      </c>
      <c r="Q1688" t="s">
        <v>5544</v>
      </c>
      <c r="R1688" s="7">
        <v>39661</v>
      </c>
      <c r="S1688" s="8">
        <f t="shared" si="208"/>
        <v>2008</v>
      </c>
      <c r="T1688" s="8">
        <v>2008</v>
      </c>
      <c r="U1688" s="8">
        <f t="shared" si="209"/>
        <v>14</v>
      </c>
      <c r="V1688" s="7">
        <v>39661</v>
      </c>
      <c r="W1688" t="s">
        <v>134</v>
      </c>
      <c r="X1688" s="2">
        <v>0.30399999999999999</v>
      </c>
      <c r="Y1688" s="6">
        <f t="shared" si="210"/>
        <v>8.115106377299057E-3</v>
      </c>
      <c r="AA1688">
        <v>8952477</v>
      </c>
      <c r="AB1688">
        <v>12250</v>
      </c>
      <c r="AD1688" t="s">
        <v>4</v>
      </c>
      <c r="AE1688">
        <v>50</v>
      </c>
      <c r="AF1688">
        <v>8</v>
      </c>
      <c r="AH1688" t="s">
        <v>5543</v>
      </c>
      <c r="AI1688" t="s">
        <v>5542</v>
      </c>
      <c r="AJ1688" t="s">
        <v>5541</v>
      </c>
      <c r="AK1688" t="s">
        <v>5540</v>
      </c>
      <c r="AL1688">
        <v>0</v>
      </c>
      <c r="AM1688" s="5">
        <f t="shared" si="211"/>
        <v>0</v>
      </c>
      <c r="AN1688" s="4">
        <f t="shared" si="212"/>
        <v>0</v>
      </c>
      <c r="AO1688" s="3"/>
      <c r="AP1688">
        <v>0</v>
      </c>
      <c r="AR1688" t="s">
        <v>20</v>
      </c>
      <c r="AT1688" s="2" t="s">
        <v>0</v>
      </c>
      <c r="AU1688" s="1">
        <f t="shared" si="213"/>
        <v>0.56805744641093392</v>
      </c>
      <c r="AV1688" s="1">
        <f t="shared" si="214"/>
        <v>0.40575531886495286</v>
      </c>
      <c r="AW1688" s="1">
        <f t="shared" si="215"/>
        <v>0.24345319131897172</v>
      </c>
    </row>
    <row r="1689" spans="1:49" x14ac:dyDescent="0.2">
      <c r="A1689">
        <v>1687</v>
      </c>
      <c r="B1689" t="s">
        <v>5539</v>
      </c>
      <c r="C1689" t="s">
        <v>5538</v>
      </c>
      <c r="F1689" t="s">
        <v>5537</v>
      </c>
      <c r="G1689" t="s">
        <v>10</v>
      </c>
      <c r="H1689" t="s">
        <v>9</v>
      </c>
      <c r="I1689" t="s">
        <v>1678</v>
      </c>
      <c r="J1689">
        <v>60095839</v>
      </c>
      <c r="K1689" t="s">
        <v>198</v>
      </c>
      <c r="L1689" t="s">
        <v>197</v>
      </c>
      <c r="M1689" t="s">
        <v>60</v>
      </c>
      <c r="N1689">
        <v>2</v>
      </c>
      <c r="O1689" t="s">
        <v>1677</v>
      </c>
      <c r="P1689" t="s">
        <v>1676</v>
      </c>
      <c r="Q1689" t="s">
        <v>194</v>
      </c>
      <c r="R1689" s="7">
        <v>39661</v>
      </c>
      <c r="S1689" s="8">
        <f t="shared" si="208"/>
        <v>2008</v>
      </c>
      <c r="T1689" s="8">
        <v>2008</v>
      </c>
      <c r="U1689" s="8">
        <f t="shared" si="209"/>
        <v>14</v>
      </c>
      <c r="V1689" s="7">
        <v>39661</v>
      </c>
      <c r="W1689" t="s">
        <v>134</v>
      </c>
      <c r="X1689" s="2">
        <v>0.30399999999999999</v>
      </c>
      <c r="Y1689" s="6">
        <f t="shared" si="210"/>
        <v>8.115106377299057E-3</v>
      </c>
      <c r="AA1689">
        <v>8952477</v>
      </c>
      <c r="AB1689">
        <v>12250</v>
      </c>
      <c r="AD1689" t="s">
        <v>4</v>
      </c>
      <c r="AE1689">
        <v>50</v>
      </c>
      <c r="AF1689">
        <v>8</v>
      </c>
      <c r="AH1689" t="s">
        <v>5536</v>
      </c>
      <c r="AI1689" t="s">
        <v>5535</v>
      </c>
      <c r="AJ1689" t="s">
        <v>5534</v>
      </c>
      <c r="AK1689" t="s">
        <v>5533</v>
      </c>
      <c r="AL1689">
        <v>3</v>
      </c>
      <c r="AM1689" s="5">
        <f t="shared" si="211"/>
        <v>0.21428571428571427</v>
      </c>
      <c r="AN1689" s="4">
        <f t="shared" si="212"/>
        <v>3.2455238816465621E-4</v>
      </c>
      <c r="AO1689" s="3"/>
      <c r="AP1689">
        <v>0</v>
      </c>
      <c r="AR1689" t="s">
        <v>20</v>
      </c>
      <c r="AT1689" s="2" t="s">
        <v>0</v>
      </c>
      <c r="AU1689" s="1">
        <f t="shared" si="213"/>
        <v>0.5777940180558736</v>
      </c>
      <c r="AV1689" s="1">
        <f t="shared" si="214"/>
        <v>0.42198293827318561</v>
      </c>
      <c r="AW1689" s="1">
        <f t="shared" si="215"/>
        <v>0.26617185849049763</v>
      </c>
    </row>
    <row r="1690" spans="1:49" x14ac:dyDescent="0.2">
      <c r="A1690">
        <v>1688</v>
      </c>
      <c r="B1690" t="s">
        <v>5532</v>
      </c>
      <c r="C1690" t="s">
        <v>5531</v>
      </c>
      <c r="F1690" t="s">
        <v>5530</v>
      </c>
      <c r="G1690" t="s">
        <v>10</v>
      </c>
      <c r="H1690" t="s">
        <v>9</v>
      </c>
      <c r="I1690" t="s">
        <v>5529</v>
      </c>
      <c r="J1690">
        <v>60014097</v>
      </c>
      <c r="K1690" t="s">
        <v>1190</v>
      </c>
      <c r="L1690" t="s">
        <v>406</v>
      </c>
      <c r="M1690" t="s">
        <v>405</v>
      </c>
      <c r="N1690">
        <v>2</v>
      </c>
      <c r="O1690" t="s">
        <v>5528</v>
      </c>
      <c r="P1690" t="s">
        <v>5527</v>
      </c>
      <c r="Q1690" t="s">
        <v>1189</v>
      </c>
      <c r="R1690" s="7">
        <v>39661</v>
      </c>
      <c r="S1690" s="8">
        <f t="shared" si="208"/>
        <v>2008</v>
      </c>
      <c r="T1690" s="8">
        <v>2008</v>
      </c>
      <c r="U1690" s="8">
        <f t="shared" si="209"/>
        <v>14</v>
      </c>
      <c r="V1690" s="7">
        <v>39661</v>
      </c>
      <c r="W1690" t="s">
        <v>134</v>
      </c>
      <c r="X1690" s="2">
        <v>0.30399999999999999</v>
      </c>
      <c r="Y1690" s="6">
        <f t="shared" si="210"/>
        <v>8.115106377299057E-3</v>
      </c>
      <c r="AA1690">
        <v>8952477</v>
      </c>
      <c r="AB1690">
        <v>12250</v>
      </c>
      <c r="AD1690" t="s">
        <v>4</v>
      </c>
      <c r="AE1690">
        <v>50</v>
      </c>
      <c r="AF1690">
        <v>8</v>
      </c>
      <c r="AH1690" t="s">
        <v>5526</v>
      </c>
      <c r="AI1690" t="s">
        <v>5525</v>
      </c>
      <c r="AJ1690" t="s">
        <v>5524</v>
      </c>
      <c r="AK1690" t="s">
        <v>5523</v>
      </c>
      <c r="AL1690">
        <v>14</v>
      </c>
      <c r="AM1690" s="5">
        <f t="shared" si="211"/>
        <v>1</v>
      </c>
      <c r="AN1690" s="4">
        <f t="shared" si="212"/>
        <v>1.5145778114350624E-3</v>
      </c>
      <c r="AO1690" s="3"/>
      <c r="AP1690">
        <v>0</v>
      </c>
      <c r="AR1690" t="s">
        <v>20</v>
      </c>
      <c r="AT1690" s="2" t="s">
        <v>0</v>
      </c>
      <c r="AU1690" s="1">
        <f t="shared" si="213"/>
        <v>0.61349478075398578</v>
      </c>
      <c r="AV1690" s="1">
        <f t="shared" si="214"/>
        <v>0.481484209436706</v>
      </c>
      <c r="AW1690" s="1">
        <f t="shared" si="215"/>
        <v>0.34947363811942611</v>
      </c>
    </row>
    <row r="1691" spans="1:49" x14ac:dyDescent="0.2">
      <c r="A1691">
        <v>1689</v>
      </c>
      <c r="B1691" t="s">
        <v>5522</v>
      </c>
      <c r="C1691" t="s">
        <v>5521</v>
      </c>
      <c r="F1691" t="s">
        <v>5520</v>
      </c>
      <c r="G1691" t="s">
        <v>10</v>
      </c>
      <c r="H1691" t="s">
        <v>9</v>
      </c>
      <c r="I1691" t="s">
        <v>5519</v>
      </c>
      <c r="J1691">
        <v>60020650</v>
      </c>
      <c r="K1691" t="s">
        <v>5518</v>
      </c>
      <c r="L1691" t="s">
        <v>5517</v>
      </c>
      <c r="M1691" t="s">
        <v>73</v>
      </c>
      <c r="N1691">
        <v>2</v>
      </c>
      <c r="O1691" t="s">
        <v>5516</v>
      </c>
      <c r="P1691" t="s">
        <v>5515</v>
      </c>
      <c r="Q1691" t="s">
        <v>5514</v>
      </c>
      <c r="R1691" s="7">
        <v>39661</v>
      </c>
      <c r="S1691" s="8">
        <f t="shared" si="208"/>
        <v>2008</v>
      </c>
      <c r="T1691" s="8">
        <v>2008</v>
      </c>
      <c r="U1691" s="8">
        <f t="shared" si="209"/>
        <v>14</v>
      </c>
      <c r="V1691" s="7">
        <v>39661</v>
      </c>
      <c r="W1691" t="s">
        <v>134</v>
      </c>
      <c r="X1691" s="2">
        <v>0.30399999999999999</v>
      </c>
      <c r="Y1691" s="6">
        <f t="shared" si="210"/>
        <v>8.115106377299057E-3</v>
      </c>
      <c r="AA1691">
        <v>8952477</v>
      </c>
      <c r="AB1691">
        <v>12250</v>
      </c>
      <c r="AD1691" t="s">
        <v>4</v>
      </c>
      <c r="AE1691">
        <v>50</v>
      </c>
      <c r="AF1691">
        <v>8</v>
      </c>
      <c r="AH1691" t="s">
        <v>5513</v>
      </c>
      <c r="AI1691" t="s">
        <v>5512</v>
      </c>
      <c r="AJ1691" t="s">
        <v>5511</v>
      </c>
      <c r="AK1691" t="s">
        <v>5510</v>
      </c>
      <c r="AL1691">
        <v>10</v>
      </c>
      <c r="AM1691" s="5">
        <f t="shared" si="211"/>
        <v>0.7142857142857143</v>
      </c>
      <c r="AN1691" s="4">
        <f t="shared" si="212"/>
        <v>1.0818412938821875E-3</v>
      </c>
      <c r="AO1691" s="3"/>
      <c r="AP1691">
        <v>0</v>
      </c>
      <c r="AR1691" t="s">
        <v>20</v>
      </c>
      <c r="AT1691" s="2" t="s">
        <v>0</v>
      </c>
      <c r="AU1691" s="1">
        <f t="shared" si="213"/>
        <v>0.60051268522739953</v>
      </c>
      <c r="AV1691" s="1">
        <f t="shared" si="214"/>
        <v>0.45984738355906224</v>
      </c>
      <c r="AW1691" s="1">
        <f t="shared" si="215"/>
        <v>0.31918208189072483</v>
      </c>
    </row>
    <row r="1692" spans="1:49" x14ac:dyDescent="0.2">
      <c r="A1692">
        <v>1690</v>
      </c>
      <c r="B1692" t="s">
        <v>5509</v>
      </c>
      <c r="C1692" t="s">
        <v>5508</v>
      </c>
      <c r="F1692" t="s">
        <v>5507</v>
      </c>
      <c r="G1692" t="s">
        <v>10</v>
      </c>
      <c r="H1692" t="s">
        <v>9</v>
      </c>
      <c r="I1692" t="s">
        <v>1450</v>
      </c>
      <c r="J1692">
        <v>60006245</v>
      </c>
      <c r="K1692" t="s">
        <v>1770</v>
      </c>
      <c r="L1692" t="s">
        <v>136</v>
      </c>
      <c r="M1692" t="s">
        <v>135</v>
      </c>
      <c r="N1692">
        <v>5</v>
      </c>
      <c r="O1692" t="s">
        <v>5506</v>
      </c>
      <c r="P1692" t="s">
        <v>5505</v>
      </c>
      <c r="Q1692" t="s">
        <v>5504</v>
      </c>
      <c r="R1692" s="7">
        <v>39661</v>
      </c>
      <c r="S1692" s="8">
        <f t="shared" si="208"/>
        <v>2008</v>
      </c>
      <c r="T1692" s="8">
        <v>2008</v>
      </c>
      <c r="U1692" s="8">
        <f t="shared" si="209"/>
        <v>14</v>
      </c>
      <c r="V1692" s="7">
        <v>39661</v>
      </c>
      <c r="W1692" t="s">
        <v>134</v>
      </c>
      <c r="X1692" s="2">
        <v>0.30399999999999999</v>
      </c>
      <c r="Y1692" s="6">
        <f t="shared" si="210"/>
        <v>8.115106377299057E-3</v>
      </c>
      <c r="AA1692">
        <v>8952477</v>
      </c>
      <c r="AB1692">
        <v>12250</v>
      </c>
      <c r="AD1692" t="s">
        <v>4</v>
      </c>
      <c r="AE1692">
        <v>50</v>
      </c>
      <c r="AF1692">
        <v>8</v>
      </c>
      <c r="AH1692" t="s">
        <v>5503</v>
      </c>
      <c r="AI1692" t="s">
        <v>5502</v>
      </c>
      <c r="AJ1692" t="s">
        <v>5501</v>
      </c>
      <c r="AK1692" t="s">
        <v>5500</v>
      </c>
      <c r="AL1692">
        <v>10</v>
      </c>
      <c r="AM1692" s="5">
        <f t="shared" si="211"/>
        <v>0.7142857142857143</v>
      </c>
      <c r="AN1692" s="4">
        <f t="shared" si="212"/>
        <v>1.0818412938821875E-3</v>
      </c>
      <c r="AO1692" s="3"/>
      <c r="AP1692">
        <v>0</v>
      </c>
      <c r="AR1692" t="s">
        <v>20</v>
      </c>
      <c r="AT1692" s="2" t="s">
        <v>0</v>
      </c>
      <c r="AU1692" s="1">
        <f t="shared" si="213"/>
        <v>0.60051268522739953</v>
      </c>
      <c r="AV1692" s="1">
        <f t="shared" si="214"/>
        <v>0.45984738355906224</v>
      </c>
      <c r="AW1692" s="1">
        <f t="shared" si="215"/>
        <v>0.31918208189072483</v>
      </c>
    </row>
    <row r="1693" spans="1:49" x14ac:dyDescent="0.2">
      <c r="A1693">
        <v>1691</v>
      </c>
      <c r="B1693" t="s">
        <v>5499</v>
      </c>
      <c r="C1693" t="s">
        <v>5498</v>
      </c>
      <c r="D1693" t="s">
        <v>5497</v>
      </c>
      <c r="F1693" t="s">
        <v>5496</v>
      </c>
      <c r="G1693" t="s">
        <v>10</v>
      </c>
      <c r="H1693" t="s">
        <v>9</v>
      </c>
      <c r="I1693" t="s">
        <v>5495</v>
      </c>
      <c r="J1693">
        <v>60026914</v>
      </c>
      <c r="K1693" t="s">
        <v>5494</v>
      </c>
      <c r="L1693" t="s">
        <v>5493</v>
      </c>
      <c r="M1693" t="s">
        <v>33</v>
      </c>
      <c r="N1693">
        <v>2</v>
      </c>
      <c r="O1693" t="s">
        <v>5492</v>
      </c>
      <c r="P1693" t="s">
        <v>5491</v>
      </c>
      <c r="Q1693" t="s">
        <v>5490</v>
      </c>
      <c r="R1693" s="7">
        <v>39661</v>
      </c>
      <c r="S1693" s="8">
        <f t="shared" si="208"/>
        <v>2008</v>
      </c>
      <c r="T1693" s="8">
        <v>2008</v>
      </c>
      <c r="U1693" s="8">
        <f t="shared" si="209"/>
        <v>14</v>
      </c>
      <c r="V1693" s="7">
        <v>39661</v>
      </c>
      <c r="W1693" t="s">
        <v>925</v>
      </c>
      <c r="X1693" s="2">
        <v>0.54700000000000004</v>
      </c>
      <c r="Y1693" s="6">
        <f t="shared" si="210"/>
        <v>1.4601852593363766E-2</v>
      </c>
      <c r="AA1693">
        <v>14348411</v>
      </c>
      <c r="AB1693">
        <v>17683</v>
      </c>
      <c r="AC1693">
        <v>16180399</v>
      </c>
      <c r="AD1693" t="s">
        <v>4</v>
      </c>
      <c r="AE1693">
        <v>62</v>
      </c>
      <c r="AF1693">
        <v>7</v>
      </c>
      <c r="AH1693" t="s">
        <v>5489</v>
      </c>
      <c r="AI1693" t="s">
        <v>5488</v>
      </c>
      <c r="AJ1693" t="s">
        <v>5487</v>
      </c>
      <c r="AK1693" t="s">
        <v>5486</v>
      </c>
      <c r="AL1693">
        <v>2</v>
      </c>
      <c r="AM1693" s="5">
        <f t="shared" si="211"/>
        <v>0.14285714285714285</v>
      </c>
      <c r="AN1693" s="4">
        <f t="shared" si="212"/>
        <v>2.1636825877643749E-4</v>
      </c>
      <c r="AO1693" s="3"/>
      <c r="AP1693">
        <v>0</v>
      </c>
      <c r="AR1693" t="s">
        <v>20</v>
      </c>
      <c r="AT1693" s="2" t="s">
        <v>0</v>
      </c>
      <c r="AU1693" s="1">
        <f t="shared" si="213"/>
        <v>1.0286207292987566</v>
      </c>
      <c r="AV1693" s="1">
        <f t="shared" si="214"/>
        <v>0.74091104260701024</v>
      </c>
      <c r="AW1693" s="1">
        <f t="shared" si="215"/>
        <v>0.45320135591526362</v>
      </c>
    </row>
    <row r="1694" spans="1:49" x14ac:dyDescent="0.2">
      <c r="A1694">
        <v>1692</v>
      </c>
      <c r="B1694" t="s">
        <v>5485</v>
      </c>
      <c r="C1694" t="s">
        <v>5484</v>
      </c>
      <c r="F1694" t="s">
        <v>5483</v>
      </c>
      <c r="G1694" t="s">
        <v>10</v>
      </c>
      <c r="H1694" t="s">
        <v>9</v>
      </c>
      <c r="I1694" t="s">
        <v>985</v>
      </c>
      <c r="J1694" t="s">
        <v>5482</v>
      </c>
      <c r="K1694" t="s">
        <v>5481</v>
      </c>
      <c r="L1694" t="s">
        <v>5480</v>
      </c>
      <c r="M1694" t="s">
        <v>5479</v>
      </c>
      <c r="N1694">
        <v>4</v>
      </c>
      <c r="O1694" t="s">
        <v>5478</v>
      </c>
      <c r="P1694" t="s">
        <v>5477</v>
      </c>
      <c r="Q1694" t="s">
        <v>5476</v>
      </c>
      <c r="R1694" s="7">
        <v>39661</v>
      </c>
      <c r="S1694" s="8">
        <f t="shared" si="208"/>
        <v>2008</v>
      </c>
      <c r="T1694" s="8">
        <v>2008</v>
      </c>
      <c r="U1694" s="8">
        <f t="shared" si="209"/>
        <v>14</v>
      </c>
      <c r="V1694" s="7">
        <v>39661</v>
      </c>
      <c r="W1694" t="s">
        <v>134</v>
      </c>
      <c r="X1694" s="2">
        <v>0.30399999999999999</v>
      </c>
      <c r="Y1694" s="6">
        <f t="shared" si="210"/>
        <v>8.115106377299057E-3</v>
      </c>
      <c r="AA1694">
        <v>8952477</v>
      </c>
      <c r="AB1694">
        <v>12250</v>
      </c>
      <c r="AD1694" t="s">
        <v>4</v>
      </c>
      <c r="AE1694">
        <v>50</v>
      </c>
      <c r="AF1694">
        <v>8</v>
      </c>
      <c r="AH1694" t="s">
        <v>5475</v>
      </c>
      <c r="AI1694" t="s">
        <v>5474</v>
      </c>
      <c r="AJ1694" t="s">
        <v>5473</v>
      </c>
      <c r="AK1694" t="s">
        <v>5472</v>
      </c>
      <c r="AL1694">
        <v>5</v>
      </c>
      <c r="AM1694" s="5">
        <f t="shared" si="211"/>
        <v>0.35714285714285715</v>
      </c>
      <c r="AN1694" s="4">
        <f t="shared" si="212"/>
        <v>5.4092064694109376E-4</v>
      </c>
      <c r="AO1694" s="3"/>
      <c r="AP1694">
        <v>0</v>
      </c>
      <c r="AR1694" t="s">
        <v>20</v>
      </c>
      <c r="AT1694" s="2" t="s">
        <v>0</v>
      </c>
      <c r="AU1694" s="1">
        <f t="shared" si="213"/>
        <v>0.58428506581916673</v>
      </c>
      <c r="AV1694" s="1">
        <f t="shared" si="214"/>
        <v>0.43280135121200752</v>
      </c>
      <c r="AW1694" s="1">
        <f t="shared" si="215"/>
        <v>0.28131763660484826</v>
      </c>
    </row>
    <row r="1695" spans="1:49" x14ac:dyDescent="0.2">
      <c r="A1695">
        <v>1693</v>
      </c>
      <c r="B1695" t="s">
        <v>5471</v>
      </c>
      <c r="C1695" t="s">
        <v>5470</v>
      </c>
      <c r="F1695" t="s">
        <v>5469</v>
      </c>
      <c r="G1695" t="s">
        <v>10</v>
      </c>
      <c r="H1695" t="s">
        <v>9</v>
      </c>
      <c r="I1695" t="s">
        <v>1267</v>
      </c>
      <c r="J1695" t="s">
        <v>1266</v>
      </c>
      <c r="K1695" t="s">
        <v>1265</v>
      </c>
      <c r="L1695" t="s">
        <v>1264</v>
      </c>
      <c r="M1695" t="s">
        <v>1263</v>
      </c>
      <c r="N1695">
        <v>5</v>
      </c>
      <c r="O1695" t="s">
        <v>1262</v>
      </c>
      <c r="P1695" t="s">
        <v>1261</v>
      </c>
      <c r="Q1695" t="s">
        <v>1260</v>
      </c>
      <c r="R1695" s="7">
        <v>39661</v>
      </c>
      <c r="S1695" s="8">
        <f t="shared" si="208"/>
        <v>2008</v>
      </c>
      <c r="T1695" s="8">
        <v>2008</v>
      </c>
      <c r="U1695" s="8">
        <f t="shared" si="209"/>
        <v>14</v>
      </c>
      <c r="V1695" s="7">
        <v>39661</v>
      </c>
      <c r="W1695" t="s">
        <v>134</v>
      </c>
      <c r="X1695" s="2">
        <v>0.30399999999999999</v>
      </c>
      <c r="Y1695" s="6">
        <f t="shared" si="210"/>
        <v>8.115106377299057E-3</v>
      </c>
      <c r="AA1695">
        <v>8952477</v>
      </c>
      <c r="AB1695">
        <v>12250</v>
      </c>
      <c r="AD1695" t="s">
        <v>4</v>
      </c>
      <c r="AE1695">
        <v>50</v>
      </c>
      <c r="AF1695">
        <v>8</v>
      </c>
      <c r="AH1695" t="s">
        <v>5468</v>
      </c>
      <c r="AI1695" t="s">
        <v>5467</v>
      </c>
      <c r="AJ1695" t="s">
        <v>5466</v>
      </c>
      <c r="AK1695" t="s">
        <v>5465</v>
      </c>
      <c r="AL1695">
        <v>5</v>
      </c>
      <c r="AM1695" s="5">
        <f t="shared" si="211"/>
        <v>0.35714285714285715</v>
      </c>
      <c r="AN1695" s="4">
        <f t="shared" si="212"/>
        <v>5.4092064694109376E-4</v>
      </c>
      <c r="AO1695" s="3"/>
      <c r="AP1695">
        <v>0</v>
      </c>
      <c r="AR1695" t="s">
        <v>20</v>
      </c>
      <c r="AT1695" s="2" t="s">
        <v>0</v>
      </c>
      <c r="AU1695" s="1">
        <f t="shared" si="213"/>
        <v>0.58428506581916673</v>
      </c>
      <c r="AV1695" s="1">
        <f t="shared" si="214"/>
        <v>0.43280135121200752</v>
      </c>
      <c r="AW1695" s="1">
        <f t="shared" si="215"/>
        <v>0.28131763660484826</v>
      </c>
    </row>
    <row r="1696" spans="1:49" x14ac:dyDescent="0.2">
      <c r="A1696">
        <v>1694</v>
      </c>
      <c r="B1696" t="s">
        <v>5464</v>
      </c>
      <c r="C1696" t="s">
        <v>5463</v>
      </c>
      <c r="F1696" t="s">
        <v>5462</v>
      </c>
      <c r="G1696" t="s">
        <v>10</v>
      </c>
      <c r="H1696" t="s">
        <v>9</v>
      </c>
      <c r="I1696" t="s">
        <v>911</v>
      </c>
      <c r="J1696" t="s">
        <v>5461</v>
      </c>
      <c r="K1696" t="s">
        <v>5460</v>
      </c>
      <c r="L1696" t="s">
        <v>5459</v>
      </c>
      <c r="M1696" t="s">
        <v>44</v>
      </c>
      <c r="N1696">
        <v>3</v>
      </c>
      <c r="O1696" t="s">
        <v>5458</v>
      </c>
      <c r="P1696" t="s">
        <v>5457</v>
      </c>
      <c r="Q1696" t="s">
        <v>5456</v>
      </c>
      <c r="R1696" s="7">
        <v>39661</v>
      </c>
      <c r="S1696" s="8">
        <f t="shared" si="208"/>
        <v>2008</v>
      </c>
      <c r="T1696" s="8">
        <v>2008</v>
      </c>
      <c r="U1696" s="8">
        <f t="shared" si="209"/>
        <v>14</v>
      </c>
      <c r="V1696" s="7">
        <v>39661</v>
      </c>
      <c r="W1696" t="s">
        <v>134</v>
      </c>
      <c r="X1696" s="2">
        <v>0.30399999999999999</v>
      </c>
      <c r="Y1696" s="6">
        <f t="shared" si="210"/>
        <v>8.115106377299057E-3</v>
      </c>
      <c r="AA1696">
        <v>8952477</v>
      </c>
      <c r="AB1696">
        <v>12250</v>
      </c>
      <c r="AD1696" t="s">
        <v>4</v>
      </c>
      <c r="AE1696">
        <v>50</v>
      </c>
      <c r="AF1696">
        <v>8</v>
      </c>
      <c r="AH1696" t="s">
        <v>5455</v>
      </c>
      <c r="AI1696" t="s">
        <v>5454</v>
      </c>
      <c r="AJ1696" t="s">
        <v>5453</v>
      </c>
      <c r="AK1696" t="s">
        <v>5452</v>
      </c>
      <c r="AL1696">
        <v>4</v>
      </c>
      <c r="AM1696" s="5">
        <f t="shared" si="211"/>
        <v>0.2857142857142857</v>
      </c>
      <c r="AN1696" s="4">
        <f t="shared" si="212"/>
        <v>4.3273651755287499E-4</v>
      </c>
      <c r="AO1696" s="3"/>
      <c r="AP1696">
        <v>0</v>
      </c>
      <c r="AR1696" t="s">
        <v>20</v>
      </c>
      <c r="AT1696" s="2" t="s">
        <v>0</v>
      </c>
      <c r="AU1696" s="1">
        <f t="shared" si="213"/>
        <v>0.58103954193752017</v>
      </c>
      <c r="AV1696" s="1">
        <f t="shared" si="214"/>
        <v>0.42739214474259662</v>
      </c>
      <c r="AW1696" s="1">
        <f t="shared" si="215"/>
        <v>0.27374474754767297</v>
      </c>
    </row>
    <row r="1697" spans="1:49" x14ac:dyDescent="0.2">
      <c r="A1697">
        <v>1695</v>
      </c>
      <c r="B1697" t="s">
        <v>5451</v>
      </c>
      <c r="C1697" t="s">
        <v>5450</v>
      </c>
      <c r="F1697" t="s">
        <v>5449</v>
      </c>
      <c r="G1697" t="s">
        <v>10</v>
      </c>
      <c r="H1697" t="s">
        <v>9</v>
      </c>
      <c r="I1697" t="s">
        <v>1836</v>
      </c>
      <c r="J1697" t="s">
        <v>5448</v>
      </c>
      <c r="K1697" t="s">
        <v>5447</v>
      </c>
      <c r="L1697" t="s">
        <v>5446</v>
      </c>
      <c r="M1697" t="s">
        <v>5445</v>
      </c>
      <c r="N1697">
        <v>6</v>
      </c>
      <c r="O1697" t="s">
        <v>5444</v>
      </c>
      <c r="P1697" t="s">
        <v>5443</v>
      </c>
      <c r="Q1697" t="s">
        <v>5442</v>
      </c>
      <c r="R1697" s="7">
        <v>39661</v>
      </c>
      <c r="S1697" s="8">
        <f t="shared" si="208"/>
        <v>2008</v>
      </c>
      <c r="T1697" s="8">
        <v>2008</v>
      </c>
      <c r="U1697" s="8">
        <f t="shared" si="209"/>
        <v>14</v>
      </c>
      <c r="V1697" s="7">
        <v>39661</v>
      </c>
      <c r="W1697" t="s">
        <v>134</v>
      </c>
      <c r="X1697" s="2">
        <v>0.30399999999999999</v>
      </c>
      <c r="Y1697" s="6">
        <f t="shared" si="210"/>
        <v>8.115106377299057E-3</v>
      </c>
      <c r="AA1697">
        <v>8952477</v>
      </c>
      <c r="AB1697">
        <v>12250</v>
      </c>
      <c r="AD1697" t="s">
        <v>4</v>
      </c>
      <c r="AE1697">
        <v>50</v>
      </c>
      <c r="AF1697">
        <v>8</v>
      </c>
      <c r="AH1697" t="s">
        <v>5441</v>
      </c>
      <c r="AI1697" t="s">
        <v>5440</v>
      </c>
      <c r="AJ1697" t="s">
        <v>5439</v>
      </c>
      <c r="AK1697" t="s">
        <v>5438</v>
      </c>
      <c r="AL1697">
        <v>1</v>
      </c>
      <c r="AM1697" s="5">
        <f t="shared" si="211"/>
        <v>7.1428571428571425E-2</v>
      </c>
      <c r="AN1697" s="4">
        <f t="shared" si="212"/>
        <v>1.0818412938821875E-4</v>
      </c>
      <c r="AO1697" s="3"/>
      <c r="AP1697">
        <v>0</v>
      </c>
      <c r="AR1697" t="s">
        <v>20</v>
      </c>
      <c r="AT1697" s="2" t="s">
        <v>0</v>
      </c>
      <c r="AU1697" s="1">
        <f t="shared" si="213"/>
        <v>0.57130297029258048</v>
      </c>
      <c r="AV1697" s="1">
        <f t="shared" si="214"/>
        <v>0.41116452533436376</v>
      </c>
      <c r="AW1697" s="1">
        <f t="shared" si="215"/>
        <v>0.25102608037614704</v>
      </c>
    </row>
    <row r="1698" spans="1:49" x14ac:dyDescent="0.2">
      <c r="A1698">
        <v>1696</v>
      </c>
      <c r="B1698" t="s">
        <v>5437</v>
      </c>
      <c r="C1698" t="s">
        <v>5436</v>
      </c>
      <c r="F1698" t="s">
        <v>5435</v>
      </c>
      <c r="G1698" t="s">
        <v>10</v>
      </c>
      <c r="H1698" t="s">
        <v>9</v>
      </c>
      <c r="I1698" t="s">
        <v>1640</v>
      </c>
      <c r="J1698">
        <v>60005273</v>
      </c>
      <c r="K1698" t="s">
        <v>1149</v>
      </c>
      <c r="L1698" t="s">
        <v>136</v>
      </c>
      <c r="M1698" t="s">
        <v>135</v>
      </c>
      <c r="N1698">
        <v>3</v>
      </c>
      <c r="O1698" t="s">
        <v>5434</v>
      </c>
      <c r="P1698" t="s">
        <v>5433</v>
      </c>
      <c r="Q1698" t="s">
        <v>1412</v>
      </c>
      <c r="R1698" s="7">
        <v>39661</v>
      </c>
      <c r="S1698" s="8">
        <f t="shared" si="208"/>
        <v>2008</v>
      </c>
      <c r="T1698" s="8">
        <v>2008</v>
      </c>
      <c r="U1698" s="8">
        <f t="shared" si="209"/>
        <v>14</v>
      </c>
      <c r="V1698" s="7">
        <v>39661</v>
      </c>
      <c r="W1698" t="s">
        <v>134</v>
      </c>
      <c r="X1698" s="2">
        <v>0.30399999999999999</v>
      </c>
      <c r="Y1698" s="6">
        <f t="shared" si="210"/>
        <v>8.115106377299057E-3</v>
      </c>
      <c r="AA1698">
        <v>8952477</v>
      </c>
      <c r="AB1698">
        <v>12250</v>
      </c>
      <c r="AD1698" t="s">
        <v>4</v>
      </c>
      <c r="AE1698">
        <v>50</v>
      </c>
      <c r="AF1698">
        <v>8</v>
      </c>
      <c r="AH1698" t="s">
        <v>5432</v>
      </c>
      <c r="AI1698" t="s">
        <v>5431</v>
      </c>
      <c r="AJ1698" t="s">
        <v>5430</v>
      </c>
      <c r="AK1698" t="s">
        <v>5429</v>
      </c>
      <c r="AL1698">
        <v>8</v>
      </c>
      <c r="AM1698" s="5">
        <f t="shared" si="211"/>
        <v>0.5714285714285714</v>
      </c>
      <c r="AN1698" s="4">
        <f t="shared" si="212"/>
        <v>8.6547303510574997E-4</v>
      </c>
      <c r="AO1698" s="3"/>
      <c r="AP1698">
        <v>0</v>
      </c>
      <c r="AR1698" t="s">
        <v>20</v>
      </c>
      <c r="AT1698" s="2" t="s">
        <v>0</v>
      </c>
      <c r="AU1698" s="1">
        <f t="shared" si="213"/>
        <v>0.59402163746410641</v>
      </c>
      <c r="AV1698" s="1">
        <f t="shared" si="214"/>
        <v>0.44902897062024039</v>
      </c>
      <c r="AW1698" s="1">
        <f t="shared" si="215"/>
        <v>0.30403630377637419</v>
      </c>
    </row>
    <row r="1699" spans="1:49" x14ac:dyDescent="0.2">
      <c r="A1699">
        <v>1697</v>
      </c>
      <c r="B1699" t="s">
        <v>5428</v>
      </c>
      <c r="C1699" t="s">
        <v>5427</v>
      </c>
      <c r="F1699" t="s">
        <v>5426</v>
      </c>
      <c r="G1699" t="s">
        <v>10</v>
      </c>
      <c r="H1699" t="s">
        <v>9</v>
      </c>
      <c r="I1699" t="s">
        <v>153</v>
      </c>
      <c r="J1699">
        <v>60025864</v>
      </c>
      <c r="K1699" t="s">
        <v>152</v>
      </c>
      <c r="L1699" t="s">
        <v>151</v>
      </c>
      <c r="M1699" t="s">
        <v>60</v>
      </c>
      <c r="N1699">
        <v>2</v>
      </c>
      <c r="O1699" t="s">
        <v>5425</v>
      </c>
      <c r="P1699" t="s">
        <v>5424</v>
      </c>
      <c r="Q1699" t="s">
        <v>150</v>
      </c>
      <c r="R1699" s="7">
        <v>39661</v>
      </c>
      <c r="S1699" s="8">
        <f t="shared" si="208"/>
        <v>2008</v>
      </c>
      <c r="T1699" s="8">
        <v>2008</v>
      </c>
      <c r="U1699" s="8">
        <f t="shared" si="209"/>
        <v>14</v>
      </c>
      <c r="V1699" s="7">
        <v>39661</v>
      </c>
      <c r="W1699" t="s">
        <v>134</v>
      </c>
      <c r="X1699" s="2">
        <v>0.30399999999999999</v>
      </c>
      <c r="Y1699" s="6">
        <f t="shared" si="210"/>
        <v>8.115106377299057E-3</v>
      </c>
      <c r="AA1699">
        <v>8952477</v>
      </c>
      <c r="AB1699">
        <v>12250</v>
      </c>
      <c r="AD1699" t="s">
        <v>4</v>
      </c>
      <c r="AE1699">
        <v>50</v>
      </c>
      <c r="AF1699">
        <v>8</v>
      </c>
      <c r="AH1699" t="s">
        <v>5423</v>
      </c>
      <c r="AI1699" t="s">
        <v>5422</v>
      </c>
      <c r="AJ1699" t="s">
        <v>149</v>
      </c>
      <c r="AK1699" t="s">
        <v>5421</v>
      </c>
      <c r="AL1699">
        <v>2</v>
      </c>
      <c r="AM1699" s="5">
        <f t="shared" si="211"/>
        <v>0.14285714285714285</v>
      </c>
      <c r="AN1699" s="4">
        <f t="shared" si="212"/>
        <v>2.1636825877643749E-4</v>
      </c>
      <c r="AO1699" s="3"/>
      <c r="AP1699">
        <v>0</v>
      </c>
      <c r="AR1699" t="s">
        <v>20</v>
      </c>
      <c r="AT1699" s="2" t="s">
        <v>0</v>
      </c>
      <c r="AU1699" s="1">
        <f t="shared" si="213"/>
        <v>0.57454849417422704</v>
      </c>
      <c r="AV1699" s="1">
        <f t="shared" si="214"/>
        <v>0.41657373180377472</v>
      </c>
      <c r="AW1699" s="1">
        <f t="shared" si="215"/>
        <v>0.25859896943332233</v>
      </c>
    </row>
    <row r="1700" spans="1:49" x14ac:dyDescent="0.2">
      <c r="A1700">
        <v>1698</v>
      </c>
      <c r="B1700" t="s">
        <v>5420</v>
      </c>
      <c r="C1700" t="s">
        <v>5419</v>
      </c>
      <c r="F1700" t="s">
        <v>5418</v>
      </c>
      <c r="G1700" t="s">
        <v>10</v>
      </c>
      <c r="H1700" t="s">
        <v>9</v>
      </c>
      <c r="I1700" t="s">
        <v>1555</v>
      </c>
      <c r="J1700">
        <v>60005465</v>
      </c>
      <c r="K1700" t="s">
        <v>174</v>
      </c>
      <c r="L1700" t="s">
        <v>173</v>
      </c>
      <c r="M1700" t="s">
        <v>40</v>
      </c>
      <c r="N1700">
        <v>4</v>
      </c>
      <c r="O1700" t="s">
        <v>5417</v>
      </c>
      <c r="P1700" t="s">
        <v>5416</v>
      </c>
      <c r="Q1700" t="s">
        <v>494</v>
      </c>
      <c r="R1700" s="7">
        <v>39661</v>
      </c>
      <c r="S1700" s="8">
        <f t="shared" si="208"/>
        <v>2008</v>
      </c>
      <c r="T1700" s="8">
        <v>2008</v>
      </c>
      <c r="U1700" s="8">
        <f t="shared" si="209"/>
        <v>14</v>
      </c>
      <c r="V1700" s="7">
        <v>39661</v>
      </c>
      <c r="W1700" t="s">
        <v>134</v>
      </c>
      <c r="X1700" s="2">
        <v>0.30399999999999999</v>
      </c>
      <c r="Y1700" s="6">
        <f t="shared" si="210"/>
        <v>8.115106377299057E-3</v>
      </c>
      <c r="AA1700">
        <v>8952477</v>
      </c>
      <c r="AB1700">
        <v>12250</v>
      </c>
      <c r="AD1700" t="s">
        <v>4</v>
      </c>
      <c r="AE1700">
        <v>50</v>
      </c>
      <c r="AF1700">
        <v>8</v>
      </c>
      <c r="AH1700" t="s">
        <v>5415</v>
      </c>
      <c r="AI1700" t="s">
        <v>5414</v>
      </c>
      <c r="AJ1700" t="s">
        <v>5413</v>
      </c>
      <c r="AK1700" t="s">
        <v>5412</v>
      </c>
      <c r="AL1700">
        <v>10</v>
      </c>
      <c r="AM1700" s="5">
        <f t="shared" si="211"/>
        <v>0.7142857142857143</v>
      </c>
      <c r="AN1700" s="4">
        <f t="shared" si="212"/>
        <v>1.0818412938821875E-3</v>
      </c>
      <c r="AO1700" s="3"/>
      <c r="AP1700">
        <v>0</v>
      </c>
      <c r="AR1700" t="s">
        <v>20</v>
      </c>
      <c r="AT1700" s="2" t="s">
        <v>0</v>
      </c>
      <c r="AU1700" s="1">
        <f t="shared" si="213"/>
        <v>0.60051268522739953</v>
      </c>
      <c r="AV1700" s="1">
        <f t="shared" si="214"/>
        <v>0.45984738355906224</v>
      </c>
      <c r="AW1700" s="1">
        <f t="shared" si="215"/>
        <v>0.31918208189072483</v>
      </c>
    </row>
    <row r="1701" spans="1:49" x14ac:dyDescent="0.2">
      <c r="A1701">
        <v>1699</v>
      </c>
      <c r="B1701" t="s">
        <v>5411</v>
      </c>
      <c r="C1701" t="s">
        <v>5410</v>
      </c>
      <c r="F1701" t="s">
        <v>5409</v>
      </c>
      <c r="G1701" t="s">
        <v>10</v>
      </c>
      <c r="H1701" t="s">
        <v>9</v>
      </c>
      <c r="I1701" t="s">
        <v>1644</v>
      </c>
      <c r="J1701">
        <v>60016912</v>
      </c>
      <c r="K1701" t="s">
        <v>823</v>
      </c>
      <c r="L1701" t="s">
        <v>136</v>
      </c>
      <c r="M1701" t="s">
        <v>135</v>
      </c>
      <c r="N1701">
        <v>5</v>
      </c>
      <c r="O1701" t="s">
        <v>5408</v>
      </c>
      <c r="P1701" t="s">
        <v>5407</v>
      </c>
      <c r="Q1701" t="s">
        <v>5406</v>
      </c>
      <c r="R1701" s="7">
        <v>39661</v>
      </c>
      <c r="S1701" s="8">
        <f t="shared" si="208"/>
        <v>2008</v>
      </c>
      <c r="T1701" s="8">
        <v>2008</v>
      </c>
      <c r="U1701" s="8">
        <f t="shared" si="209"/>
        <v>14</v>
      </c>
      <c r="V1701" s="7">
        <v>39661</v>
      </c>
      <c r="W1701" t="s">
        <v>134</v>
      </c>
      <c r="X1701" s="2">
        <v>0.30399999999999999</v>
      </c>
      <c r="Y1701" s="6">
        <f t="shared" si="210"/>
        <v>8.115106377299057E-3</v>
      </c>
      <c r="AA1701">
        <v>8952477</v>
      </c>
      <c r="AB1701">
        <v>12250</v>
      </c>
      <c r="AD1701" t="s">
        <v>4</v>
      </c>
      <c r="AE1701">
        <v>50</v>
      </c>
      <c r="AF1701">
        <v>8</v>
      </c>
      <c r="AH1701" t="s">
        <v>5405</v>
      </c>
      <c r="AI1701" t="s">
        <v>5404</v>
      </c>
      <c r="AJ1701" t="s">
        <v>5403</v>
      </c>
      <c r="AK1701" t="s">
        <v>5402</v>
      </c>
      <c r="AL1701">
        <v>20</v>
      </c>
      <c r="AM1701" s="5">
        <f t="shared" si="211"/>
        <v>1.4285714285714286</v>
      </c>
      <c r="AN1701" s="4">
        <f t="shared" si="212"/>
        <v>2.163682587764375E-3</v>
      </c>
      <c r="AO1701" s="3"/>
      <c r="AP1701">
        <v>0</v>
      </c>
      <c r="AR1701" t="s">
        <v>20</v>
      </c>
      <c r="AT1701" s="2" t="s">
        <v>0</v>
      </c>
      <c r="AU1701" s="1">
        <f t="shared" si="213"/>
        <v>0.63296792404386515</v>
      </c>
      <c r="AV1701" s="1">
        <f t="shared" si="214"/>
        <v>0.51393944825317162</v>
      </c>
      <c r="AW1701" s="1">
        <f t="shared" si="215"/>
        <v>0.39491097246247797</v>
      </c>
    </row>
    <row r="1702" spans="1:49" x14ac:dyDescent="0.2">
      <c r="A1702">
        <v>1700</v>
      </c>
      <c r="B1702" t="s">
        <v>5401</v>
      </c>
      <c r="C1702" t="s">
        <v>5400</v>
      </c>
      <c r="F1702" t="s">
        <v>5399</v>
      </c>
      <c r="G1702" t="s">
        <v>10</v>
      </c>
      <c r="H1702" t="s">
        <v>9</v>
      </c>
      <c r="I1702" t="s">
        <v>5398</v>
      </c>
      <c r="J1702">
        <v>60023004</v>
      </c>
      <c r="K1702" t="s">
        <v>1589</v>
      </c>
      <c r="L1702" t="s">
        <v>1588</v>
      </c>
      <c r="M1702" t="s">
        <v>15</v>
      </c>
      <c r="N1702">
        <v>4</v>
      </c>
      <c r="O1702" t="s">
        <v>5397</v>
      </c>
      <c r="P1702" t="s">
        <v>5396</v>
      </c>
      <c r="Q1702" t="s">
        <v>5395</v>
      </c>
      <c r="R1702" s="7">
        <v>39661</v>
      </c>
      <c r="S1702" s="8">
        <f t="shared" si="208"/>
        <v>2008</v>
      </c>
      <c r="T1702" s="8">
        <v>2008</v>
      </c>
      <c r="U1702" s="8">
        <f t="shared" si="209"/>
        <v>14</v>
      </c>
      <c r="V1702" s="7">
        <v>39661</v>
      </c>
      <c r="W1702" t="s">
        <v>134</v>
      </c>
      <c r="X1702" s="2">
        <v>0.30399999999999999</v>
      </c>
      <c r="Y1702" s="6">
        <f t="shared" si="210"/>
        <v>8.115106377299057E-3</v>
      </c>
      <c r="AA1702">
        <v>8952477</v>
      </c>
      <c r="AB1702">
        <v>12250</v>
      </c>
      <c r="AD1702" t="s">
        <v>4</v>
      </c>
      <c r="AE1702">
        <v>50</v>
      </c>
      <c r="AF1702">
        <v>8</v>
      </c>
      <c r="AH1702" t="s">
        <v>5394</v>
      </c>
      <c r="AI1702" t="s">
        <v>5393</v>
      </c>
      <c r="AJ1702" t="s">
        <v>5392</v>
      </c>
      <c r="AK1702" t="s">
        <v>5391</v>
      </c>
      <c r="AL1702">
        <v>10</v>
      </c>
      <c r="AM1702" s="5">
        <f t="shared" si="211"/>
        <v>0.7142857142857143</v>
      </c>
      <c r="AN1702" s="4">
        <f t="shared" si="212"/>
        <v>1.0818412938821875E-3</v>
      </c>
      <c r="AO1702" s="3"/>
      <c r="AP1702">
        <v>0</v>
      </c>
      <c r="AR1702" t="s">
        <v>20</v>
      </c>
      <c r="AT1702" s="2" t="s">
        <v>0</v>
      </c>
      <c r="AU1702" s="1">
        <f t="shared" si="213"/>
        <v>0.60051268522739953</v>
      </c>
      <c r="AV1702" s="1">
        <f t="shared" si="214"/>
        <v>0.45984738355906224</v>
      </c>
      <c r="AW1702" s="1">
        <f t="shared" si="215"/>
        <v>0.31918208189072483</v>
      </c>
    </row>
    <row r="1703" spans="1:49" x14ac:dyDescent="0.2">
      <c r="A1703">
        <v>1701</v>
      </c>
      <c r="B1703" t="s">
        <v>5390</v>
      </c>
      <c r="C1703" t="s">
        <v>5389</v>
      </c>
      <c r="F1703" t="s">
        <v>5388</v>
      </c>
      <c r="G1703" t="s">
        <v>10</v>
      </c>
      <c r="H1703" t="s">
        <v>9</v>
      </c>
      <c r="I1703" t="s">
        <v>1273</v>
      </c>
      <c r="J1703" t="s">
        <v>5387</v>
      </c>
      <c r="K1703" t="s">
        <v>5386</v>
      </c>
      <c r="L1703" t="s">
        <v>1272</v>
      </c>
      <c r="M1703" t="s">
        <v>322</v>
      </c>
      <c r="N1703">
        <v>3</v>
      </c>
      <c r="O1703" t="s">
        <v>5385</v>
      </c>
      <c r="P1703" t="s">
        <v>5384</v>
      </c>
      <c r="Q1703" t="s">
        <v>5383</v>
      </c>
      <c r="R1703" s="7">
        <v>39661</v>
      </c>
      <c r="S1703" s="8">
        <f t="shared" si="208"/>
        <v>2008</v>
      </c>
      <c r="T1703" s="8">
        <v>2008</v>
      </c>
      <c r="U1703" s="8">
        <f t="shared" si="209"/>
        <v>14</v>
      </c>
      <c r="V1703" s="7">
        <v>39661</v>
      </c>
      <c r="W1703" t="s">
        <v>134</v>
      </c>
      <c r="X1703" s="2">
        <v>0.30399999999999999</v>
      </c>
      <c r="Y1703" s="6">
        <f t="shared" si="210"/>
        <v>8.115106377299057E-3</v>
      </c>
      <c r="AA1703">
        <v>8952477</v>
      </c>
      <c r="AB1703">
        <v>12250</v>
      </c>
      <c r="AD1703" t="s">
        <v>4</v>
      </c>
      <c r="AE1703">
        <v>50</v>
      </c>
      <c r="AF1703">
        <v>8</v>
      </c>
      <c r="AH1703" t="s">
        <v>5382</v>
      </c>
      <c r="AI1703" t="s">
        <v>5381</v>
      </c>
      <c r="AJ1703" t="s">
        <v>5380</v>
      </c>
      <c r="AK1703" t="s">
        <v>5379</v>
      </c>
      <c r="AL1703">
        <v>14</v>
      </c>
      <c r="AM1703" s="5">
        <f t="shared" si="211"/>
        <v>1</v>
      </c>
      <c r="AN1703" s="4">
        <f t="shared" si="212"/>
        <v>1.5145778114350624E-3</v>
      </c>
      <c r="AO1703" s="3"/>
      <c r="AP1703">
        <v>0</v>
      </c>
      <c r="AR1703" t="s">
        <v>20</v>
      </c>
      <c r="AT1703" s="2" t="s">
        <v>0</v>
      </c>
      <c r="AU1703" s="1">
        <f t="shared" si="213"/>
        <v>0.61349478075398578</v>
      </c>
      <c r="AV1703" s="1">
        <f t="shared" si="214"/>
        <v>0.481484209436706</v>
      </c>
      <c r="AW1703" s="1">
        <f t="shared" si="215"/>
        <v>0.34947363811942611</v>
      </c>
    </row>
    <row r="1704" spans="1:49" x14ac:dyDescent="0.2">
      <c r="A1704">
        <v>1702</v>
      </c>
      <c r="B1704" t="s">
        <v>5378</v>
      </c>
      <c r="C1704" t="s">
        <v>5377</v>
      </c>
      <c r="F1704" t="s">
        <v>5376</v>
      </c>
      <c r="G1704" t="s">
        <v>10</v>
      </c>
      <c r="H1704" t="s">
        <v>9</v>
      </c>
      <c r="I1704" t="s">
        <v>5375</v>
      </c>
      <c r="J1704" t="s">
        <v>1500</v>
      </c>
      <c r="K1704" t="s">
        <v>1499</v>
      </c>
      <c r="L1704" t="s">
        <v>1498</v>
      </c>
      <c r="M1704" t="s">
        <v>322</v>
      </c>
      <c r="N1704">
        <v>3</v>
      </c>
      <c r="O1704" t="s">
        <v>5374</v>
      </c>
      <c r="P1704" t="s">
        <v>5373</v>
      </c>
      <c r="Q1704" t="s">
        <v>5372</v>
      </c>
      <c r="R1704" s="7">
        <v>39661</v>
      </c>
      <c r="S1704" s="8">
        <f t="shared" si="208"/>
        <v>2008</v>
      </c>
      <c r="T1704" s="8">
        <v>2008</v>
      </c>
      <c r="U1704" s="8">
        <f t="shared" si="209"/>
        <v>14</v>
      </c>
      <c r="V1704" s="7">
        <v>39661</v>
      </c>
      <c r="W1704" t="s">
        <v>134</v>
      </c>
      <c r="X1704" s="2">
        <v>0.30399999999999999</v>
      </c>
      <c r="Y1704" s="6">
        <f t="shared" si="210"/>
        <v>8.115106377299057E-3</v>
      </c>
      <c r="AA1704">
        <v>8952477</v>
      </c>
      <c r="AB1704">
        <v>12250</v>
      </c>
      <c r="AD1704" t="s">
        <v>4</v>
      </c>
      <c r="AE1704">
        <v>50</v>
      </c>
      <c r="AF1704">
        <v>8</v>
      </c>
      <c r="AH1704" t="s">
        <v>5371</v>
      </c>
      <c r="AI1704" t="s">
        <v>5370</v>
      </c>
      <c r="AJ1704" t="s">
        <v>5369</v>
      </c>
      <c r="AK1704" t="s">
        <v>5368</v>
      </c>
      <c r="AL1704">
        <v>2</v>
      </c>
      <c r="AM1704" s="5">
        <f t="shared" si="211"/>
        <v>0.14285714285714285</v>
      </c>
      <c r="AN1704" s="4">
        <f t="shared" si="212"/>
        <v>2.1636825877643749E-4</v>
      </c>
      <c r="AO1704" s="3"/>
      <c r="AP1704">
        <v>0</v>
      </c>
      <c r="AR1704" t="s">
        <v>20</v>
      </c>
      <c r="AT1704" s="2" t="s">
        <v>0</v>
      </c>
      <c r="AU1704" s="1">
        <f t="shared" si="213"/>
        <v>0.57454849417422704</v>
      </c>
      <c r="AV1704" s="1">
        <f t="shared" si="214"/>
        <v>0.41657373180377472</v>
      </c>
      <c r="AW1704" s="1">
        <f t="shared" si="215"/>
        <v>0.25859896943332233</v>
      </c>
    </row>
    <row r="1705" spans="1:49" x14ac:dyDescent="0.2">
      <c r="A1705">
        <v>1703</v>
      </c>
      <c r="B1705" t="s">
        <v>5367</v>
      </c>
      <c r="C1705" t="s">
        <v>5366</v>
      </c>
      <c r="F1705" t="s">
        <v>5365</v>
      </c>
      <c r="G1705" t="s">
        <v>10</v>
      </c>
      <c r="H1705" t="s">
        <v>9</v>
      </c>
      <c r="I1705" t="s">
        <v>1525</v>
      </c>
      <c r="J1705">
        <v>60033191</v>
      </c>
      <c r="K1705" t="s">
        <v>1358</v>
      </c>
      <c r="L1705" t="s">
        <v>82</v>
      </c>
      <c r="M1705" t="s">
        <v>81</v>
      </c>
      <c r="N1705">
        <v>2</v>
      </c>
      <c r="O1705" t="s">
        <v>5364</v>
      </c>
      <c r="P1705" t="s">
        <v>5363</v>
      </c>
      <c r="Q1705" t="s">
        <v>1357</v>
      </c>
      <c r="R1705" s="7">
        <v>39661</v>
      </c>
      <c r="S1705" s="8">
        <f t="shared" si="208"/>
        <v>2008</v>
      </c>
      <c r="T1705" s="8">
        <v>2008</v>
      </c>
      <c r="U1705" s="8">
        <f t="shared" si="209"/>
        <v>14</v>
      </c>
      <c r="V1705" s="7">
        <v>39661</v>
      </c>
      <c r="W1705" t="s">
        <v>134</v>
      </c>
      <c r="X1705" s="2">
        <v>0.30399999999999999</v>
      </c>
      <c r="Y1705" s="6">
        <f t="shared" si="210"/>
        <v>8.115106377299057E-3</v>
      </c>
      <c r="AA1705">
        <v>8952477</v>
      </c>
      <c r="AB1705">
        <v>12250</v>
      </c>
      <c r="AD1705" t="s">
        <v>4</v>
      </c>
      <c r="AE1705">
        <v>50</v>
      </c>
      <c r="AF1705">
        <v>8</v>
      </c>
      <c r="AH1705" t="s">
        <v>5362</v>
      </c>
      <c r="AI1705" t="s">
        <v>5361</v>
      </c>
      <c r="AJ1705" t="s">
        <v>5360</v>
      </c>
      <c r="AK1705" t="s">
        <v>5359</v>
      </c>
      <c r="AL1705">
        <v>1</v>
      </c>
      <c r="AM1705" s="5">
        <f t="shared" si="211"/>
        <v>7.1428571428571425E-2</v>
      </c>
      <c r="AN1705" s="4">
        <f t="shared" si="212"/>
        <v>1.0818412938821875E-4</v>
      </c>
      <c r="AO1705" s="3"/>
      <c r="AP1705">
        <v>0</v>
      </c>
      <c r="AR1705" t="s">
        <v>20</v>
      </c>
      <c r="AT1705" s="2" t="s">
        <v>0</v>
      </c>
      <c r="AU1705" s="1">
        <f t="shared" si="213"/>
        <v>0.57130297029258048</v>
      </c>
      <c r="AV1705" s="1">
        <f t="shared" si="214"/>
        <v>0.41116452533436376</v>
      </c>
      <c r="AW1705" s="1">
        <f t="shared" si="215"/>
        <v>0.25102608037614704</v>
      </c>
    </row>
    <row r="1706" spans="1:49" x14ac:dyDescent="0.2">
      <c r="A1706">
        <v>1704</v>
      </c>
      <c r="B1706" t="s">
        <v>5358</v>
      </c>
      <c r="C1706" t="s">
        <v>5357</v>
      </c>
      <c r="F1706" t="s">
        <v>5356</v>
      </c>
      <c r="G1706" t="s">
        <v>10</v>
      </c>
      <c r="H1706" t="s">
        <v>9</v>
      </c>
      <c r="I1706" t="s">
        <v>1510</v>
      </c>
      <c r="J1706">
        <v>60018476</v>
      </c>
      <c r="K1706" t="s">
        <v>870</v>
      </c>
      <c r="L1706" t="s">
        <v>869</v>
      </c>
      <c r="M1706" t="s">
        <v>405</v>
      </c>
      <c r="N1706">
        <v>2</v>
      </c>
      <c r="O1706" t="s">
        <v>5355</v>
      </c>
      <c r="P1706" t="s">
        <v>1509</v>
      </c>
      <c r="Q1706" t="s">
        <v>924</v>
      </c>
      <c r="R1706" s="7">
        <v>39661</v>
      </c>
      <c r="S1706" s="8">
        <f t="shared" si="208"/>
        <v>2008</v>
      </c>
      <c r="T1706" s="8">
        <v>2008</v>
      </c>
      <c r="U1706" s="8">
        <f t="shared" si="209"/>
        <v>14</v>
      </c>
      <c r="V1706" s="7">
        <v>39661</v>
      </c>
      <c r="W1706" t="s">
        <v>134</v>
      </c>
      <c r="X1706" s="2">
        <v>0.30399999999999999</v>
      </c>
      <c r="Y1706" s="6">
        <f t="shared" si="210"/>
        <v>8.115106377299057E-3</v>
      </c>
      <c r="AA1706">
        <v>8952477</v>
      </c>
      <c r="AB1706">
        <v>12250</v>
      </c>
      <c r="AD1706" t="s">
        <v>4</v>
      </c>
      <c r="AE1706">
        <v>50</v>
      </c>
      <c r="AF1706">
        <v>8</v>
      </c>
      <c r="AH1706" t="s">
        <v>5354</v>
      </c>
      <c r="AI1706" t="s">
        <v>5353</v>
      </c>
      <c r="AJ1706" t="s">
        <v>5352</v>
      </c>
      <c r="AK1706" t="s">
        <v>5351</v>
      </c>
      <c r="AL1706">
        <v>10</v>
      </c>
      <c r="AM1706" s="5">
        <f t="shared" si="211"/>
        <v>0.7142857142857143</v>
      </c>
      <c r="AN1706" s="4">
        <f t="shared" si="212"/>
        <v>1.0818412938821875E-3</v>
      </c>
      <c r="AO1706" s="3"/>
      <c r="AP1706">
        <v>0</v>
      </c>
      <c r="AR1706" t="s">
        <v>20</v>
      </c>
      <c r="AT1706" s="2" t="s">
        <v>0</v>
      </c>
      <c r="AU1706" s="1">
        <f t="shared" si="213"/>
        <v>0.60051268522739953</v>
      </c>
      <c r="AV1706" s="1">
        <f t="shared" si="214"/>
        <v>0.45984738355906224</v>
      </c>
      <c r="AW1706" s="1">
        <f t="shared" si="215"/>
        <v>0.31918208189072483</v>
      </c>
    </row>
    <row r="1707" spans="1:49" x14ac:dyDescent="0.2">
      <c r="A1707">
        <v>1705</v>
      </c>
      <c r="B1707" t="s">
        <v>5350</v>
      </c>
      <c r="C1707" t="s">
        <v>5349</v>
      </c>
      <c r="F1707" t="s">
        <v>5348</v>
      </c>
      <c r="G1707" t="s">
        <v>10</v>
      </c>
      <c r="H1707" t="s">
        <v>9</v>
      </c>
      <c r="I1707" t="s">
        <v>1256</v>
      </c>
      <c r="J1707">
        <v>60011357</v>
      </c>
      <c r="K1707" t="s">
        <v>140</v>
      </c>
      <c r="L1707" t="s">
        <v>139</v>
      </c>
      <c r="M1707" t="s">
        <v>60</v>
      </c>
      <c r="N1707">
        <v>2</v>
      </c>
      <c r="O1707" t="s">
        <v>5347</v>
      </c>
      <c r="P1707" t="s">
        <v>5346</v>
      </c>
      <c r="Q1707" t="s">
        <v>138</v>
      </c>
      <c r="R1707" s="7">
        <v>39661</v>
      </c>
      <c r="S1707" s="8">
        <f t="shared" si="208"/>
        <v>2008</v>
      </c>
      <c r="T1707" s="8">
        <v>2008</v>
      </c>
      <c r="U1707" s="8">
        <f t="shared" si="209"/>
        <v>14</v>
      </c>
      <c r="V1707" s="7">
        <v>39661</v>
      </c>
      <c r="W1707" t="s">
        <v>134</v>
      </c>
      <c r="X1707" s="2">
        <v>0.30399999999999999</v>
      </c>
      <c r="Y1707" s="6">
        <f t="shared" si="210"/>
        <v>8.115106377299057E-3</v>
      </c>
      <c r="AA1707">
        <v>8952477</v>
      </c>
      <c r="AB1707">
        <v>12250</v>
      </c>
      <c r="AD1707" t="s">
        <v>4</v>
      </c>
      <c r="AE1707">
        <v>50</v>
      </c>
      <c r="AF1707">
        <v>8</v>
      </c>
      <c r="AH1707" t="s">
        <v>5345</v>
      </c>
      <c r="AI1707" t="s">
        <v>5344</v>
      </c>
      <c r="AJ1707" t="s">
        <v>5343</v>
      </c>
      <c r="AK1707" t="s">
        <v>5342</v>
      </c>
      <c r="AL1707">
        <v>20</v>
      </c>
      <c r="AM1707" s="5">
        <f t="shared" si="211"/>
        <v>1.4285714285714286</v>
      </c>
      <c r="AN1707" s="4">
        <f t="shared" si="212"/>
        <v>2.163682587764375E-3</v>
      </c>
      <c r="AO1707" s="3"/>
      <c r="AP1707">
        <v>0</v>
      </c>
      <c r="AR1707" t="s">
        <v>20</v>
      </c>
      <c r="AT1707" s="2" t="s">
        <v>0</v>
      </c>
      <c r="AU1707" s="1">
        <f t="shared" si="213"/>
        <v>0.63296792404386515</v>
      </c>
      <c r="AV1707" s="1">
        <f t="shared" si="214"/>
        <v>0.51393944825317162</v>
      </c>
      <c r="AW1707" s="1">
        <f t="shared" si="215"/>
        <v>0.39491097246247797</v>
      </c>
    </row>
    <row r="1708" spans="1:49" x14ac:dyDescent="0.2">
      <c r="A1708">
        <v>1706</v>
      </c>
      <c r="B1708" t="s">
        <v>5341</v>
      </c>
      <c r="C1708" t="s">
        <v>5340</v>
      </c>
      <c r="F1708" t="s">
        <v>5339</v>
      </c>
      <c r="G1708" t="s">
        <v>10</v>
      </c>
      <c r="H1708" t="s">
        <v>9</v>
      </c>
      <c r="I1708" t="s">
        <v>5338</v>
      </c>
      <c r="J1708">
        <v>60025578</v>
      </c>
      <c r="K1708" t="s">
        <v>42</v>
      </c>
      <c r="L1708" t="s">
        <v>41</v>
      </c>
      <c r="M1708" t="s">
        <v>40</v>
      </c>
      <c r="N1708">
        <v>4</v>
      </c>
      <c r="O1708" t="s">
        <v>5337</v>
      </c>
      <c r="P1708" t="s">
        <v>5336</v>
      </c>
      <c r="Q1708" t="s">
        <v>39</v>
      </c>
      <c r="R1708" s="7">
        <v>39661</v>
      </c>
      <c r="S1708" s="8">
        <f t="shared" si="208"/>
        <v>2008</v>
      </c>
      <c r="T1708" s="8">
        <v>2008</v>
      </c>
      <c r="U1708" s="8">
        <f t="shared" si="209"/>
        <v>14</v>
      </c>
      <c r="V1708" s="7">
        <v>39661</v>
      </c>
      <c r="W1708" t="s">
        <v>134</v>
      </c>
      <c r="X1708" s="2">
        <v>0.30399999999999999</v>
      </c>
      <c r="Y1708" s="6">
        <f t="shared" si="210"/>
        <v>8.115106377299057E-3</v>
      </c>
      <c r="AA1708">
        <v>8952477</v>
      </c>
      <c r="AB1708">
        <v>12250</v>
      </c>
      <c r="AD1708" t="s">
        <v>4</v>
      </c>
      <c r="AE1708">
        <v>50</v>
      </c>
      <c r="AF1708">
        <v>8</v>
      </c>
      <c r="AH1708" t="s">
        <v>5335</v>
      </c>
      <c r="AI1708" t="s">
        <v>5334</v>
      </c>
      <c r="AJ1708" t="s">
        <v>5333</v>
      </c>
      <c r="AK1708" t="s">
        <v>5332</v>
      </c>
      <c r="AL1708">
        <v>23</v>
      </c>
      <c r="AM1708" s="5">
        <f t="shared" si="211"/>
        <v>1.6428571428571428</v>
      </c>
      <c r="AN1708" s="4">
        <f t="shared" si="212"/>
        <v>2.4882349759290309E-3</v>
      </c>
      <c r="AO1708" s="3"/>
      <c r="AP1708">
        <v>0</v>
      </c>
      <c r="AR1708" t="s">
        <v>20</v>
      </c>
      <c r="AT1708" s="2" t="s">
        <v>0</v>
      </c>
      <c r="AU1708" s="1">
        <f t="shared" si="213"/>
        <v>0.64270449568880483</v>
      </c>
      <c r="AV1708" s="1">
        <f t="shared" si="214"/>
        <v>0.53016706766140442</v>
      </c>
      <c r="AW1708" s="1">
        <f t="shared" si="215"/>
        <v>0.41762963963400385</v>
      </c>
    </row>
    <row r="1709" spans="1:49" x14ac:dyDescent="0.2">
      <c r="A1709">
        <v>1707</v>
      </c>
      <c r="B1709" t="s">
        <v>5331</v>
      </c>
      <c r="C1709" t="s">
        <v>5330</v>
      </c>
      <c r="F1709" t="s">
        <v>5329</v>
      </c>
      <c r="G1709" t="s">
        <v>10</v>
      </c>
      <c r="H1709" t="s">
        <v>9</v>
      </c>
      <c r="I1709" t="s">
        <v>5328</v>
      </c>
      <c r="J1709">
        <v>60013983</v>
      </c>
      <c r="K1709" t="s">
        <v>185</v>
      </c>
      <c r="L1709" t="s">
        <v>184</v>
      </c>
      <c r="M1709" t="s">
        <v>183</v>
      </c>
      <c r="N1709">
        <v>3</v>
      </c>
      <c r="O1709" t="s">
        <v>5327</v>
      </c>
      <c r="P1709" t="s">
        <v>5326</v>
      </c>
      <c r="Q1709" t="s">
        <v>1024</v>
      </c>
      <c r="R1709" s="7">
        <v>39661</v>
      </c>
      <c r="S1709" s="8">
        <f t="shared" si="208"/>
        <v>2008</v>
      </c>
      <c r="T1709" s="8">
        <v>2008</v>
      </c>
      <c r="U1709" s="8">
        <f t="shared" si="209"/>
        <v>14</v>
      </c>
      <c r="V1709" s="7">
        <v>39661</v>
      </c>
      <c r="W1709" t="s">
        <v>134</v>
      </c>
      <c r="X1709" s="2">
        <v>0.30399999999999999</v>
      </c>
      <c r="Y1709" s="6">
        <f t="shared" si="210"/>
        <v>8.115106377299057E-3</v>
      </c>
      <c r="AA1709">
        <v>8952477</v>
      </c>
      <c r="AB1709">
        <v>12250</v>
      </c>
      <c r="AD1709" t="s">
        <v>4</v>
      </c>
      <c r="AE1709">
        <v>50</v>
      </c>
      <c r="AF1709">
        <v>8</v>
      </c>
      <c r="AH1709" t="s">
        <v>5325</v>
      </c>
      <c r="AI1709" t="s">
        <v>5324</v>
      </c>
      <c r="AJ1709" t="s">
        <v>5323</v>
      </c>
      <c r="AK1709" t="s">
        <v>5322</v>
      </c>
      <c r="AL1709">
        <v>0</v>
      </c>
      <c r="AM1709" s="5">
        <f t="shared" si="211"/>
        <v>0</v>
      </c>
      <c r="AN1709" s="4">
        <f t="shared" si="212"/>
        <v>0</v>
      </c>
      <c r="AO1709" s="3"/>
      <c r="AP1709">
        <v>0</v>
      </c>
      <c r="AR1709" t="s">
        <v>20</v>
      </c>
      <c r="AT1709" s="2" t="s">
        <v>0</v>
      </c>
      <c r="AU1709" s="1">
        <f t="shared" si="213"/>
        <v>0.56805744641093392</v>
      </c>
      <c r="AV1709" s="1">
        <f t="shared" si="214"/>
        <v>0.40575531886495286</v>
      </c>
      <c r="AW1709" s="1">
        <f t="shared" si="215"/>
        <v>0.24345319131897172</v>
      </c>
    </row>
    <row r="1710" spans="1:49" x14ac:dyDescent="0.2">
      <c r="A1710">
        <v>1708</v>
      </c>
      <c r="B1710" t="s">
        <v>5321</v>
      </c>
      <c r="C1710" t="s">
        <v>5320</v>
      </c>
      <c r="F1710" t="s">
        <v>5319</v>
      </c>
      <c r="G1710" t="s">
        <v>10</v>
      </c>
      <c r="H1710" t="s">
        <v>9</v>
      </c>
      <c r="I1710" t="s">
        <v>5318</v>
      </c>
      <c r="J1710">
        <v>60012704</v>
      </c>
      <c r="K1710" t="s">
        <v>1689</v>
      </c>
      <c r="L1710" t="s">
        <v>1688</v>
      </c>
      <c r="M1710" t="s">
        <v>135</v>
      </c>
      <c r="N1710">
        <v>4</v>
      </c>
      <c r="O1710" t="s">
        <v>5317</v>
      </c>
      <c r="P1710" t="s">
        <v>5316</v>
      </c>
      <c r="Q1710" t="s">
        <v>5315</v>
      </c>
      <c r="R1710" s="7">
        <v>39661</v>
      </c>
      <c r="S1710" s="8">
        <f t="shared" si="208"/>
        <v>2008</v>
      </c>
      <c r="T1710" s="8">
        <v>2008</v>
      </c>
      <c r="U1710" s="8">
        <f t="shared" si="209"/>
        <v>14</v>
      </c>
      <c r="V1710" s="7">
        <v>39661</v>
      </c>
      <c r="W1710" t="s">
        <v>134</v>
      </c>
      <c r="X1710" s="2">
        <v>0.30399999999999999</v>
      </c>
      <c r="Y1710" s="6">
        <f t="shared" si="210"/>
        <v>8.115106377299057E-3</v>
      </c>
      <c r="AA1710">
        <v>8952477</v>
      </c>
      <c r="AB1710">
        <v>12250</v>
      </c>
      <c r="AD1710" t="s">
        <v>4</v>
      </c>
      <c r="AE1710">
        <v>50</v>
      </c>
      <c r="AF1710">
        <v>8</v>
      </c>
      <c r="AH1710" t="s">
        <v>5314</v>
      </c>
      <c r="AI1710" t="s">
        <v>5313</v>
      </c>
      <c r="AJ1710" t="s">
        <v>5312</v>
      </c>
      <c r="AK1710" t="s">
        <v>5311</v>
      </c>
      <c r="AL1710">
        <v>19</v>
      </c>
      <c r="AM1710" s="5">
        <f t="shared" si="211"/>
        <v>1.3571428571428572</v>
      </c>
      <c r="AN1710" s="4">
        <f t="shared" si="212"/>
        <v>2.0554984583761563E-3</v>
      </c>
      <c r="AO1710" s="3"/>
      <c r="AP1710">
        <v>0</v>
      </c>
      <c r="AR1710" t="s">
        <v>20</v>
      </c>
      <c r="AT1710" s="2" t="s">
        <v>0</v>
      </c>
      <c r="AU1710" s="1">
        <f t="shared" si="213"/>
        <v>0.6297224001622187</v>
      </c>
      <c r="AV1710" s="1">
        <f t="shared" si="214"/>
        <v>0.50853024178376061</v>
      </c>
      <c r="AW1710" s="1">
        <f t="shared" si="215"/>
        <v>0.38733808340530262</v>
      </c>
    </row>
    <row r="1711" spans="1:49" x14ac:dyDescent="0.2">
      <c r="A1711">
        <v>1709</v>
      </c>
      <c r="B1711" t="s">
        <v>5310</v>
      </c>
      <c r="C1711" t="s">
        <v>5309</v>
      </c>
      <c r="F1711" t="s">
        <v>5308</v>
      </c>
      <c r="G1711" t="s">
        <v>10</v>
      </c>
      <c r="H1711" t="s">
        <v>9</v>
      </c>
      <c r="I1711" t="s">
        <v>917</v>
      </c>
      <c r="J1711">
        <v>60021353</v>
      </c>
      <c r="K1711" t="s">
        <v>1009</v>
      </c>
      <c r="L1711" t="s">
        <v>1008</v>
      </c>
      <c r="M1711" t="s">
        <v>60</v>
      </c>
      <c r="N1711">
        <v>2</v>
      </c>
      <c r="O1711" t="s">
        <v>5307</v>
      </c>
      <c r="P1711" t="s">
        <v>5306</v>
      </c>
      <c r="Q1711" t="s">
        <v>1006</v>
      </c>
      <c r="R1711" s="7">
        <v>39661</v>
      </c>
      <c r="S1711" s="8">
        <f t="shared" si="208"/>
        <v>2008</v>
      </c>
      <c r="T1711" s="8">
        <v>2008</v>
      </c>
      <c r="U1711" s="8">
        <f t="shared" si="209"/>
        <v>14</v>
      </c>
      <c r="V1711" s="7">
        <v>39661</v>
      </c>
      <c r="W1711" t="s">
        <v>134</v>
      </c>
      <c r="X1711" s="2">
        <v>0.30399999999999999</v>
      </c>
      <c r="Y1711" s="6">
        <f t="shared" si="210"/>
        <v>8.115106377299057E-3</v>
      </c>
      <c r="AA1711">
        <v>8952477</v>
      </c>
      <c r="AB1711">
        <v>12250</v>
      </c>
      <c r="AD1711" t="s">
        <v>4</v>
      </c>
      <c r="AE1711">
        <v>50</v>
      </c>
      <c r="AF1711">
        <v>8</v>
      </c>
      <c r="AH1711" t="s">
        <v>5305</v>
      </c>
      <c r="AI1711" t="s">
        <v>5304</v>
      </c>
      <c r="AJ1711" t="s">
        <v>5303</v>
      </c>
      <c r="AK1711" t="s">
        <v>5302</v>
      </c>
      <c r="AL1711">
        <v>4</v>
      </c>
      <c r="AM1711" s="5">
        <f t="shared" si="211"/>
        <v>0.2857142857142857</v>
      </c>
      <c r="AN1711" s="4">
        <f t="shared" si="212"/>
        <v>4.3273651755287499E-4</v>
      </c>
      <c r="AO1711" s="3"/>
      <c r="AP1711">
        <v>0</v>
      </c>
      <c r="AR1711" t="s">
        <v>20</v>
      </c>
      <c r="AT1711" s="2" t="s">
        <v>0</v>
      </c>
      <c r="AU1711" s="1">
        <f t="shared" si="213"/>
        <v>0.58103954193752017</v>
      </c>
      <c r="AV1711" s="1">
        <f t="shared" si="214"/>
        <v>0.42739214474259662</v>
      </c>
      <c r="AW1711" s="1">
        <f t="shared" si="215"/>
        <v>0.27374474754767297</v>
      </c>
    </row>
    <row r="1712" spans="1:49" x14ac:dyDescent="0.2">
      <c r="A1712">
        <v>1710</v>
      </c>
      <c r="B1712" t="s">
        <v>5301</v>
      </c>
      <c r="C1712" t="s">
        <v>5300</v>
      </c>
      <c r="F1712" t="s">
        <v>5299</v>
      </c>
      <c r="G1712" t="s">
        <v>10</v>
      </c>
      <c r="H1712" t="s">
        <v>9</v>
      </c>
      <c r="I1712" t="s">
        <v>5298</v>
      </c>
      <c r="J1712">
        <v>60005273</v>
      </c>
      <c r="K1712" t="s">
        <v>1149</v>
      </c>
      <c r="L1712" t="s">
        <v>136</v>
      </c>
      <c r="M1712" t="s">
        <v>135</v>
      </c>
      <c r="N1712">
        <v>2</v>
      </c>
      <c r="O1712" t="s">
        <v>5297</v>
      </c>
      <c r="P1712" t="s">
        <v>5296</v>
      </c>
      <c r="Q1712" t="s">
        <v>1148</v>
      </c>
      <c r="R1712" s="7">
        <v>39661</v>
      </c>
      <c r="S1712" s="8">
        <f t="shared" si="208"/>
        <v>2008</v>
      </c>
      <c r="T1712" s="8">
        <v>2008</v>
      </c>
      <c r="U1712" s="8">
        <f t="shared" si="209"/>
        <v>14</v>
      </c>
      <c r="V1712" s="7">
        <v>39661</v>
      </c>
      <c r="W1712" t="s">
        <v>134</v>
      </c>
      <c r="X1712" s="2">
        <v>0.30399999999999999</v>
      </c>
      <c r="Y1712" s="6">
        <f t="shared" si="210"/>
        <v>8.115106377299057E-3</v>
      </c>
      <c r="AA1712">
        <v>8952477</v>
      </c>
      <c r="AB1712">
        <v>12250</v>
      </c>
      <c r="AD1712" t="s">
        <v>4</v>
      </c>
      <c r="AE1712">
        <v>50</v>
      </c>
      <c r="AF1712">
        <v>8</v>
      </c>
      <c r="AH1712" t="s">
        <v>5295</v>
      </c>
      <c r="AI1712" t="s">
        <v>5294</v>
      </c>
      <c r="AJ1712" t="s">
        <v>5293</v>
      </c>
      <c r="AK1712" t="s">
        <v>5292</v>
      </c>
      <c r="AL1712">
        <v>4</v>
      </c>
      <c r="AM1712" s="5">
        <f t="shared" si="211"/>
        <v>0.2857142857142857</v>
      </c>
      <c r="AN1712" s="4">
        <f t="shared" si="212"/>
        <v>4.3273651755287499E-4</v>
      </c>
      <c r="AO1712" s="3"/>
      <c r="AP1712">
        <v>0</v>
      </c>
      <c r="AR1712" t="s">
        <v>20</v>
      </c>
      <c r="AT1712" s="2" t="s">
        <v>0</v>
      </c>
      <c r="AU1712" s="1">
        <f t="shared" si="213"/>
        <v>0.58103954193752017</v>
      </c>
      <c r="AV1712" s="1">
        <f t="shared" si="214"/>
        <v>0.42739214474259662</v>
      </c>
      <c r="AW1712" s="1">
        <f t="shared" si="215"/>
        <v>0.27374474754767297</v>
      </c>
    </row>
    <row r="1713" spans="1:49" x14ac:dyDescent="0.2">
      <c r="A1713">
        <v>1711</v>
      </c>
      <c r="B1713" t="s">
        <v>5291</v>
      </c>
      <c r="C1713" t="s">
        <v>5290</v>
      </c>
      <c r="F1713" t="s">
        <v>5289</v>
      </c>
      <c r="G1713" t="s">
        <v>10</v>
      </c>
      <c r="H1713" t="s">
        <v>9</v>
      </c>
      <c r="I1713" t="s">
        <v>1424</v>
      </c>
      <c r="J1713" t="s">
        <v>1080</v>
      </c>
      <c r="K1713" t="s">
        <v>1079</v>
      </c>
      <c r="L1713" t="s">
        <v>1078</v>
      </c>
      <c r="M1713" t="s">
        <v>252</v>
      </c>
      <c r="N1713">
        <v>4</v>
      </c>
      <c r="O1713" t="s">
        <v>5288</v>
      </c>
      <c r="P1713" t="s">
        <v>1423</v>
      </c>
      <c r="Q1713" t="s">
        <v>1422</v>
      </c>
      <c r="R1713" s="7">
        <v>39661</v>
      </c>
      <c r="S1713" s="8">
        <f t="shared" si="208"/>
        <v>2008</v>
      </c>
      <c r="T1713" s="8">
        <v>2008</v>
      </c>
      <c r="U1713" s="8">
        <f t="shared" si="209"/>
        <v>14</v>
      </c>
      <c r="V1713" s="7">
        <v>39661</v>
      </c>
      <c r="W1713" t="s">
        <v>134</v>
      </c>
      <c r="X1713" s="2">
        <v>0.30399999999999999</v>
      </c>
      <c r="Y1713" s="6">
        <f t="shared" si="210"/>
        <v>8.115106377299057E-3</v>
      </c>
      <c r="AA1713">
        <v>8952477</v>
      </c>
      <c r="AB1713">
        <v>12250</v>
      </c>
      <c r="AD1713" t="s">
        <v>4</v>
      </c>
      <c r="AE1713">
        <v>50</v>
      </c>
      <c r="AF1713">
        <v>8</v>
      </c>
      <c r="AH1713" t="s">
        <v>5287</v>
      </c>
      <c r="AI1713" t="s">
        <v>5286</v>
      </c>
      <c r="AJ1713" t="s">
        <v>5285</v>
      </c>
      <c r="AK1713" t="s">
        <v>5284</v>
      </c>
      <c r="AL1713">
        <v>4</v>
      </c>
      <c r="AM1713" s="5">
        <f t="shared" si="211"/>
        <v>0.2857142857142857</v>
      </c>
      <c r="AN1713" s="4">
        <f t="shared" si="212"/>
        <v>4.3273651755287499E-4</v>
      </c>
      <c r="AO1713" s="3"/>
      <c r="AP1713">
        <v>0</v>
      </c>
      <c r="AR1713" t="s">
        <v>20</v>
      </c>
      <c r="AT1713" s="2" t="s">
        <v>0</v>
      </c>
      <c r="AU1713" s="1">
        <f t="shared" si="213"/>
        <v>0.58103954193752017</v>
      </c>
      <c r="AV1713" s="1">
        <f t="shared" si="214"/>
        <v>0.42739214474259662</v>
      </c>
      <c r="AW1713" s="1">
        <f t="shared" si="215"/>
        <v>0.27374474754767297</v>
      </c>
    </row>
    <row r="1714" spans="1:49" x14ac:dyDescent="0.2">
      <c r="A1714">
        <v>1712</v>
      </c>
      <c r="B1714" t="s">
        <v>5283</v>
      </c>
      <c r="C1714" t="s">
        <v>5282</v>
      </c>
      <c r="F1714" t="s">
        <v>5281</v>
      </c>
      <c r="G1714" t="s">
        <v>10</v>
      </c>
      <c r="H1714" t="s">
        <v>9</v>
      </c>
      <c r="I1714" t="s">
        <v>5280</v>
      </c>
      <c r="J1714">
        <v>60001481</v>
      </c>
      <c r="K1714" t="s">
        <v>1120</v>
      </c>
      <c r="L1714" t="s">
        <v>1119</v>
      </c>
      <c r="M1714" t="s">
        <v>371</v>
      </c>
      <c r="N1714">
        <v>2</v>
      </c>
      <c r="O1714" t="s">
        <v>5279</v>
      </c>
      <c r="P1714" t="s">
        <v>5278</v>
      </c>
      <c r="Q1714" t="s">
        <v>1118</v>
      </c>
      <c r="R1714" s="7">
        <v>39661</v>
      </c>
      <c r="S1714" s="8">
        <f t="shared" si="208"/>
        <v>2008</v>
      </c>
      <c r="T1714" s="8">
        <v>2008</v>
      </c>
      <c r="U1714" s="8">
        <f t="shared" si="209"/>
        <v>14</v>
      </c>
      <c r="V1714" s="7">
        <v>39661</v>
      </c>
      <c r="W1714" t="s">
        <v>134</v>
      </c>
      <c r="X1714" s="2">
        <v>0.30399999999999999</v>
      </c>
      <c r="Y1714" s="6">
        <f t="shared" si="210"/>
        <v>8.115106377299057E-3</v>
      </c>
      <c r="AA1714">
        <v>8952477</v>
      </c>
      <c r="AB1714">
        <v>12250</v>
      </c>
      <c r="AD1714" t="s">
        <v>4</v>
      </c>
      <c r="AE1714">
        <v>50</v>
      </c>
      <c r="AF1714">
        <v>8</v>
      </c>
      <c r="AH1714" t="s">
        <v>5277</v>
      </c>
      <c r="AI1714" t="s">
        <v>5276</v>
      </c>
      <c r="AJ1714" t="s">
        <v>5275</v>
      </c>
      <c r="AK1714" t="s">
        <v>5274</v>
      </c>
      <c r="AL1714">
        <v>3</v>
      </c>
      <c r="AM1714" s="5">
        <f t="shared" si="211"/>
        <v>0.21428571428571427</v>
      </c>
      <c r="AN1714" s="4">
        <f t="shared" si="212"/>
        <v>3.2455238816465621E-4</v>
      </c>
      <c r="AO1714" s="3"/>
      <c r="AP1714">
        <v>0</v>
      </c>
      <c r="AR1714" t="s">
        <v>20</v>
      </c>
      <c r="AT1714" s="2" t="s">
        <v>0</v>
      </c>
      <c r="AU1714" s="1">
        <f t="shared" si="213"/>
        <v>0.5777940180558736</v>
      </c>
      <c r="AV1714" s="1">
        <f t="shared" si="214"/>
        <v>0.42198293827318561</v>
      </c>
      <c r="AW1714" s="1">
        <f t="shared" si="215"/>
        <v>0.26617185849049763</v>
      </c>
    </row>
    <row r="1715" spans="1:49" x14ac:dyDescent="0.2">
      <c r="A1715">
        <v>1713</v>
      </c>
      <c r="B1715" t="s">
        <v>5273</v>
      </c>
      <c r="C1715" t="s">
        <v>5272</v>
      </c>
      <c r="F1715" t="s">
        <v>5271</v>
      </c>
      <c r="G1715" t="s">
        <v>10</v>
      </c>
      <c r="H1715" t="s">
        <v>9</v>
      </c>
      <c r="I1715" t="s">
        <v>491</v>
      </c>
      <c r="J1715">
        <v>60022109</v>
      </c>
      <c r="K1715" t="s">
        <v>974</v>
      </c>
      <c r="L1715" t="s">
        <v>973</v>
      </c>
      <c r="M1715" t="s">
        <v>73</v>
      </c>
      <c r="N1715">
        <v>2</v>
      </c>
      <c r="O1715" t="s">
        <v>5270</v>
      </c>
      <c r="P1715" t="s">
        <v>5269</v>
      </c>
      <c r="Q1715" t="s">
        <v>5268</v>
      </c>
      <c r="R1715" s="7">
        <v>39661</v>
      </c>
      <c r="S1715" s="8">
        <f t="shared" si="208"/>
        <v>2008</v>
      </c>
      <c r="T1715" s="8">
        <v>2008</v>
      </c>
      <c r="U1715" s="8">
        <f t="shared" si="209"/>
        <v>14</v>
      </c>
      <c r="V1715" s="7">
        <v>39661</v>
      </c>
      <c r="W1715" t="s">
        <v>134</v>
      </c>
      <c r="X1715" s="2">
        <v>0.30399999999999999</v>
      </c>
      <c r="Y1715" s="6">
        <f t="shared" si="210"/>
        <v>8.115106377299057E-3</v>
      </c>
      <c r="AA1715">
        <v>8952477</v>
      </c>
      <c r="AB1715">
        <v>12250</v>
      </c>
      <c r="AD1715" t="s">
        <v>4</v>
      </c>
      <c r="AE1715">
        <v>50</v>
      </c>
      <c r="AF1715">
        <v>8</v>
      </c>
      <c r="AH1715" t="s">
        <v>5267</v>
      </c>
      <c r="AI1715" t="s">
        <v>5266</v>
      </c>
      <c r="AJ1715" t="s">
        <v>5265</v>
      </c>
      <c r="AK1715" t="s">
        <v>5264</v>
      </c>
      <c r="AL1715">
        <v>50</v>
      </c>
      <c r="AM1715" s="5">
        <f t="shared" si="211"/>
        <v>3.5714285714285716</v>
      </c>
      <c r="AN1715" s="4">
        <f t="shared" si="212"/>
        <v>5.4092064694109378E-3</v>
      </c>
      <c r="AO1715" s="3"/>
      <c r="AP1715">
        <v>0</v>
      </c>
      <c r="AR1715" t="s">
        <v>20</v>
      </c>
      <c r="AT1715" s="2" t="s">
        <v>0</v>
      </c>
      <c r="AU1715" s="1">
        <f t="shared" si="213"/>
        <v>0.7303336404932621</v>
      </c>
      <c r="AV1715" s="1">
        <f t="shared" si="214"/>
        <v>0.67621564233549969</v>
      </c>
      <c r="AW1715" s="1">
        <f t="shared" si="215"/>
        <v>0.62209764417773727</v>
      </c>
    </row>
    <row r="1716" spans="1:49" x14ac:dyDescent="0.2">
      <c r="A1716">
        <v>1714</v>
      </c>
      <c r="B1716" t="s">
        <v>5263</v>
      </c>
      <c r="C1716" t="s">
        <v>5262</v>
      </c>
      <c r="F1716" t="s">
        <v>5261</v>
      </c>
      <c r="G1716" t="s">
        <v>10</v>
      </c>
      <c r="H1716" t="s">
        <v>9</v>
      </c>
      <c r="I1716" t="s">
        <v>5260</v>
      </c>
      <c r="J1716" t="s">
        <v>5259</v>
      </c>
      <c r="K1716" t="s">
        <v>5258</v>
      </c>
      <c r="L1716" t="s">
        <v>5257</v>
      </c>
      <c r="M1716" t="s">
        <v>27</v>
      </c>
      <c r="N1716">
        <v>6</v>
      </c>
      <c r="O1716" t="s">
        <v>5256</v>
      </c>
      <c r="P1716" t="s">
        <v>5255</v>
      </c>
      <c r="Q1716" t="s">
        <v>5254</v>
      </c>
      <c r="R1716" s="7">
        <v>39661</v>
      </c>
      <c r="S1716" s="8">
        <f t="shared" si="208"/>
        <v>2008</v>
      </c>
      <c r="T1716" s="8">
        <v>2008</v>
      </c>
      <c r="U1716" s="8">
        <f t="shared" si="209"/>
        <v>14</v>
      </c>
      <c r="V1716" s="7">
        <v>39661</v>
      </c>
      <c r="W1716" t="s">
        <v>111</v>
      </c>
      <c r="X1716" s="2">
        <v>0.61499999999999999</v>
      </c>
      <c r="Y1716" s="6">
        <f t="shared" si="210"/>
        <v>1.6417073756706976E-2</v>
      </c>
      <c r="AA1716">
        <v>1959271</v>
      </c>
      <c r="AB1716">
        <v>12141</v>
      </c>
      <c r="AC1716">
        <v>15729559</v>
      </c>
      <c r="AD1716" t="s">
        <v>4</v>
      </c>
      <c r="AE1716">
        <v>29</v>
      </c>
      <c r="AF1716">
        <v>8</v>
      </c>
      <c r="AH1716" t="s">
        <v>5253</v>
      </c>
      <c r="AI1716" t="s">
        <v>5252</v>
      </c>
      <c r="AJ1716" t="s">
        <v>5251</v>
      </c>
      <c r="AK1716" t="s">
        <v>5250</v>
      </c>
      <c r="AL1716">
        <v>14</v>
      </c>
      <c r="AM1716" s="5">
        <f t="shared" si="211"/>
        <v>1</v>
      </c>
      <c r="AN1716" s="4">
        <f t="shared" si="212"/>
        <v>1.5145778114350624E-3</v>
      </c>
      <c r="AO1716" s="3"/>
      <c r="AP1716">
        <v>0</v>
      </c>
      <c r="AR1716" t="s">
        <v>20</v>
      </c>
      <c r="AT1716" s="2" t="s">
        <v>0</v>
      </c>
      <c r="AU1716" s="1">
        <f t="shared" si="213"/>
        <v>1.1946324973125402</v>
      </c>
      <c r="AV1716" s="1">
        <f t="shared" si="214"/>
        <v>0.89658257840710187</v>
      </c>
      <c r="AW1716" s="1">
        <f t="shared" si="215"/>
        <v>0.59853265950166357</v>
      </c>
    </row>
    <row r="1717" spans="1:49" x14ac:dyDescent="0.2">
      <c r="A1717">
        <v>1715</v>
      </c>
      <c r="B1717" t="s">
        <v>5249</v>
      </c>
      <c r="C1717" t="s">
        <v>5248</v>
      </c>
      <c r="F1717" t="s">
        <v>5247</v>
      </c>
      <c r="G1717" t="s">
        <v>10</v>
      </c>
      <c r="H1717" t="s">
        <v>9</v>
      </c>
      <c r="I1717" t="s">
        <v>5246</v>
      </c>
      <c r="J1717" t="s">
        <v>5245</v>
      </c>
      <c r="K1717" t="s">
        <v>5244</v>
      </c>
      <c r="L1717" t="s">
        <v>5243</v>
      </c>
      <c r="M1717" t="s">
        <v>89</v>
      </c>
      <c r="N1717">
        <v>6</v>
      </c>
      <c r="O1717" t="s">
        <v>5242</v>
      </c>
      <c r="P1717" t="s">
        <v>5241</v>
      </c>
      <c r="Q1717" t="s">
        <v>5240</v>
      </c>
      <c r="R1717" s="7">
        <v>39661</v>
      </c>
      <c r="S1717" s="8">
        <f t="shared" si="208"/>
        <v>2008</v>
      </c>
      <c r="T1717" s="8">
        <v>2008</v>
      </c>
      <c r="U1717" s="8">
        <f t="shared" si="209"/>
        <v>14</v>
      </c>
      <c r="V1717" s="7">
        <v>39661</v>
      </c>
      <c r="W1717" t="s">
        <v>971</v>
      </c>
      <c r="X1717" s="2">
        <v>0.30199999999999999</v>
      </c>
      <c r="Y1717" s="6">
        <f t="shared" si="210"/>
        <v>8.0617175195536687E-3</v>
      </c>
      <c r="AA1717">
        <v>9296212</v>
      </c>
      <c r="AB1717">
        <v>20725</v>
      </c>
      <c r="AD1717" t="s">
        <v>4</v>
      </c>
      <c r="AE1717">
        <v>46</v>
      </c>
      <c r="AF1717">
        <v>3</v>
      </c>
      <c r="AH1717" t="s">
        <v>5239</v>
      </c>
      <c r="AI1717" t="s">
        <v>5238</v>
      </c>
      <c r="AJ1717" t="s">
        <v>5237</v>
      </c>
      <c r="AK1717" t="s">
        <v>5236</v>
      </c>
      <c r="AL1717">
        <v>0</v>
      </c>
      <c r="AM1717" s="5">
        <f t="shared" si="211"/>
        <v>0</v>
      </c>
      <c r="AN1717" s="4">
        <f t="shared" si="212"/>
        <v>0</v>
      </c>
      <c r="AO1717" s="3"/>
      <c r="AP1717">
        <v>0</v>
      </c>
      <c r="AR1717" t="s">
        <v>20</v>
      </c>
      <c r="AT1717" s="2">
        <v>1.671</v>
      </c>
      <c r="AU1717" s="1">
        <f t="shared" si="213"/>
        <v>0.56432022636875678</v>
      </c>
      <c r="AV1717" s="1">
        <f t="shared" si="214"/>
        <v>0.40308587597768342</v>
      </c>
      <c r="AW1717" s="1">
        <f t="shared" si="215"/>
        <v>0.24185152558661005</v>
      </c>
    </row>
    <row r="1718" spans="1:49" x14ac:dyDescent="0.2">
      <c r="A1718">
        <v>1716</v>
      </c>
      <c r="B1718" t="s">
        <v>5235</v>
      </c>
      <c r="C1718" t="s">
        <v>5234</v>
      </c>
      <c r="F1718" t="s">
        <v>5233</v>
      </c>
      <c r="G1718" t="s">
        <v>10</v>
      </c>
      <c r="H1718" t="s">
        <v>9</v>
      </c>
      <c r="I1718" t="s">
        <v>277</v>
      </c>
      <c r="J1718">
        <v>60021666</v>
      </c>
      <c r="K1718" t="s">
        <v>515</v>
      </c>
      <c r="L1718" t="s">
        <v>269</v>
      </c>
      <c r="M1718" t="s">
        <v>40</v>
      </c>
      <c r="N1718">
        <v>3</v>
      </c>
      <c r="O1718" t="s">
        <v>5232</v>
      </c>
      <c r="P1718" t="s">
        <v>5231</v>
      </c>
      <c r="Q1718" t="s">
        <v>5230</v>
      </c>
      <c r="R1718" s="7">
        <v>39661</v>
      </c>
      <c r="S1718" s="8">
        <f t="shared" si="208"/>
        <v>2008</v>
      </c>
      <c r="T1718" s="8">
        <v>2008</v>
      </c>
      <c r="U1718" s="8">
        <f t="shared" si="209"/>
        <v>14</v>
      </c>
      <c r="V1718" s="7">
        <v>39661</v>
      </c>
      <c r="W1718" t="s">
        <v>971</v>
      </c>
      <c r="X1718" s="2">
        <v>0.30199999999999999</v>
      </c>
      <c r="Y1718" s="6">
        <f t="shared" si="210"/>
        <v>8.0617175195536687E-3</v>
      </c>
      <c r="AA1718">
        <v>9296212</v>
      </c>
      <c r="AB1718">
        <v>20725</v>
      </c>
      <c r="AD1718" t="s">
        <v>4</v>
      </c>
      <c r="AE1718">
        <v>46</v>
      </c>
      <c r="AF1718">
        <v>3</v>
      </c>
      <c r="AH1718" t="s">
        <v>5229</v>
      </c>
      <c r="AI1718" t="s">
        <v>5228</v>
      </c>
      <c r="AJ1718" t="s">
        <v>5227</v>
      </c>
      <c r="AK1718" t="s">
        <v>5226</v>
      </c>
      <c r="AL1718">
        <v>14</v>
      </c>
      <c r="AM1718" s="5">
        <f t="shared" si="211"/>
        <v>1</v>
      </c>
      <c r="AN1718" s="4">
        <f t="shared" si="212"/>
        <v>1.5145778114350624E-3</v>
      </c>
      <c r="AO1718" s="3"/>
      <c r="AP1718">
        <v>0</v>
      </c>
      <c r="AQ1718" t="s">
        <v>5225</v>
      </c>
      <c r="AR1718" t="s">
        <v>5224</v>
      </c>
      <c r="AS1718" t="s">
        <v>515</v>
      </c>
      <c r="AT1718" s="2">
        <v>1.671</v>
      </c>
      <c r="AU1718" s="1">
        <f t="shared" si="213"/>
        <v>0.60975756071180864</v>
      </c>
      <c r="AV1718" s="1">
        <f t="shared" si="214"/>
        <v>0.47881476654943655</v>
      </c>
      <c r="AW1718" s="1">
        <f t="shared" si="215"/>
        <v>0.34787197238706441</v>
      </c>
    </row>
    <row r="1719" spans="1:49" x14ac:dyDescent="0.2">
      <c r="A1719">
        <v>1717</v>
      </c>
      <c r="B1719" t="s">
        <v>5223</v>
      </c>
      <c r="C1719" t="s">
        <v>5222</v>
      </c>
      <c r="D1719" t="s">
        <v>5221</v>
      </c>
      <c r="F1719" t="s">
        <v>5220</v>
      </c>
      <c r="G1719" t="s">
        <v>10</v>
      </c>
      <c r="H1719" t="s">
        <v>9</v>
      </c>
      <c r="I1719" t="s">
        <v>5219</v>
      </c>
      <c r="J1719" t="s">
        <v>5218</v>
      </c>
      <c r="K1719" t="s">
        <v>5217</v>
      </c>
      <c r="L1719" t="s">
        <v>5216</v>
      </c>
      <c r="M1719" t="s">
        <v>30</v>
      </c>
      <c r="N1719">
        <v>3</v>
      </c>
      <c r="O1719" t="s">
        <v>5215</v>
      </c>
      <c r="P1719" t="s">
        <v>5214</v>
      </c>
      <c r="Q1719" t="s">
        <v>5213</v>
      </c>
      <c r="R1719" s="7">
        <v>39661</v>
      </c>
      <c r="S1719" s="8">
        <f t="shared" si="208"/>
        <v>2008</v>
      </c>
      <c r="T1719" s="8">
        <v>2008</v>
      </c>
      <c r="U1719" s="8">
        <f t="shared" si="209"/>
        <v>14</v>
      </c>
      <c r="V1719" s="7">
        <v>39661</v>
      </c>
      <c r="W1719" t="s">
        <v>5212</v>
      </c>
      <c r="X1719" s="2">
        <v>0.41299999999999998</v>
      </c>
      <c r="Y1719" s="6">
        <f t="shared" si="210"/>
        <v>1.1024799124422733E-2</v>
      </c>
      <c r="AA1719">
        <v>8900604</v>
      </c>
      <c r="AB1719">
        <v>23678</v>
      </c>
      <c r="AC1719">
        <v>14691760</v>
      </c>
      <c r="AD1719" t="s">
        <v>4</v>
      </c>
      <c r="AE1719">
        <v>22</v>
      </c>
      <c r="AF1719">
        <v>3</v>
      </c>
      <c r="AH1719" t="s">
        <v>5211</v>
      </c>
      <c r="AI1719" t="s">
        <v>5210</v>
      </c>
      <c r="AJ1719" t="s">
        <v>5209</v>
      </c>
      <c r="AK1719" t="s">
        <v>5208</v>
      </c>
      <c r="AL1719">
        <v>19</v>
      </c>
      <c r="AM1719" s="5">
        <f t="shared" si="211"/>
        <v>1.3571428571428572</v>
      </c>
      <c r="AN1719" s="4">
        <f t="shared" si="212"/>
        <v>2.0554984583761563E-3</v>
      </c>
      <c r="AO1719" s="3"/>
      <c r="AP1719">
        <v>0</v>
      </c>
      <c r="AQ1719" t="s">
        <v>378</v>
      </c>
      <c r="AR1719" t="s">
        <v>20</v>
      </c>
      <c r="AS1719" t="s">
        <v>377</v>
      </c>
      <c r="AT1719" s="2" t="s">
        <v>0</v>
      </c>
      <c r="AU1719" s="1">
        <f t="shared" si="213"/>
        <v>0.83340089246087601</v>
      </c>
      <c r="AV1719" s="1">
        <f t="shared" si="214"/>
        <v>0.65401487913994438</v>
      </c>
      <c r="AW1719" s="1">
        <f t="shared" si="215"/>
        <v>0.47462886581901287</v>
      </c>
    </row>
    <row r="1720" spans="1:49" x14ac:dyDescent="0.2">
      <c r="A1720">
        <v>1718</v>
      </c>
      <c r="B1720" t="s">
        <v>5207</v>
      </c>
      <c r="C1720" t="s">
        <v>5206</v>
      </c>
      <c r="F1720" t="s">
        <v>5205</v>
      </c>
      <c r="G1720" t="s">
        <v>10</v>
      </c>
      <c r="H1720" t="s">
        <v>9</v>
      </c>
      <c r="I1720" t="s">
        <v>5204</v>
      </c>
      <c r="J1720" t="s">
        <v>5203</v>
      </c>
      <c r="K1720" t="s">
        <v>5202</v>
      </c>
      <c r="L1720" t="s">
        <v>5201</v>
      </c>
      <c r="M1720" t="s">
        <v>44</v>
      </c>
      <c r="N1720">
        <v>4</v>
      </c>
      <c r="O1720" t="s">
        <v>5200</v>
      </c>
      <c r="P1720" t="s">
        <v>5199</v>
      </c>
      <c r="Q1720" t="s">
        <v>5198</v>
      </c>
      <c r="R1720" s="7">
        <v>39661</v>
      </c>
      <c r="S1720" s="8">
        <f t="shared" si="208"/>
        <v>2008</v>
      </c>
      <c r="T1720" s="8">
        <v>2008</v>
      </c>
      <c r="U1720" s="8">
        <f t="shared" si="209"/>
        <v>14</v>
      </c>
      <c r="V1720" s="7">
        <v>39661</v>
      </c>
      <c r="W1720" t="s">
        <v>5197</v>
      </c>
      <c r="X1720" s="2" t="s">
        <v>0</v>
      </c>
      <c r="Y1720" s="6" t="e">
        <f t="shared" si="210"/>
        <v>#VALUE!</v>
      </c>
      <c r="AA1720">
        <v>63088</v>
      </c>
      <c r="AB1720">
        <v>9500154033</v>
      </c>
      <c r="AC1720">
        <v>13369563</v>
      </c>
      <c r="AD1720" t="s">
        <v>4</v>
      </c>
      <c r="AE1720">
        <v>63</v>
      </c>
      <c r="AF1720">
        <v>4</v>
      </c>
      <c r="AH1720" t="s">
        <v>5196</v>
      </c>
      <c r="AI1720" t="s">
        <v>5195</v>
      </c>
      <c r="AJ1720" t="s">
        <v>5194</v>
      </c>
      <c r="AK1720" t="s">
        <v>5193</v>
      </c>
      <c r="AL1720">
        <v>4</v>
      </c>
      <c r="AM1720" s="5">
        <f t="shared" si="211"/>
        <v>0.2857142857142857</v>
      </c>
      <c r="AN1720" s="4">
        <f t="shared" si="212"/>
        <v>4.3273651755287499E-4</v>
      </c>
      <c r="AO1720" s="3"/>
      <c r="AP1720">
        <v>0</v>
      </c>
      <c r="AQ1720" t="s">
        <v>5192</v>
      </c>
      <c r="AR1720" t="s">
        <v>20</v>
      </c>
      <c r="AS1720" t="s">
        <v>5191</v>
      </c>
      <c r="AT1720" s="2">
        <v>1.35</v>
      </c>
      <c r="AU1720" s="1" t="e">
        <f t="shared" si="213"/>
        <v>#VALUE!</v>
      </c>
      <c r="AV1720" s="1" t="e">
        <f t="shared" si="214"/>
        <v>#VALUE!</v>
      </c>
      <c r="AW1720" s="1" t="e">
        <f t="shared" si="215"/>
        <v>#VALUE!</v>
      </c>
    </row>
    <row r="1721" spans="1:49" x14ac:dyDescent="0.2">
      <c r="A1721">
        <v>1719</v>
      </c>
      <c r="B1721" t="s">
        <v>5190</v>
      </c>
      <c r="C1721" t="s">
        <v>5189</v>
      </c>
      <c r="D1721" t="s">
        <v>5188</v>
      </c>
      <c r="F1721" t="s">
        <v>5187</v>
      </c>
      <c r="G1721" t="s">
        <v>10</v>
      </c>
      <c r="H1721" t="s">
        <v>9</v>
      </c>
      <c r="I1721" t="s">
        <v>5186</v>
      </c>
      <c r="J1721" t="s">
        <v>5185</v>
      </c>
      <c r="K1721" t="s">
        <v>5184</v>
      </c>
      <c r="L1721" t="s">
        <v>5183</v>
      </c>
      <c r="M1721" t="s">
        <v>27</v>
      </c>
      <c r="N1721">
        <v>6</v>
      </c>
      <c r="O1721" t="s">
        <v>5182</v>
      </c>
      <c r="P1721" t="s">
        <v>5181</v>
      </c>
      <c r="Q1721" t="s">
        <v>5180</v>
      </c>
      <c r="R1721" s="7">
        <v>39661</v>
      </c>
      <c r="S1721" s="8">
        <f t="shared" si="208"/>
        <v>2008</v>
      </c>
      <c r="T1721" s="8">
        <v>2008</v>
      </c>
      <c r="U1721" s="8">
        <f t="shared" si="209"/>
        <v>14</v>
      </c>
      <c r="V1721" s="7">
        <v>39661</v>
      </c>
      <c r="W1721" t="s">
        <v>1470</v>
      </c>
      <c r="X1721" s="2">
        <v>0.54400000000000004</v>
      </c>
      <c r="Y1721" s="6">
        <f t="shared" si="210"/>
        <v>1.4521769306745683E-2</v>
      </c>
      <c r="AA1721">
        <v>406090</v>
      </c>
      <c r="AB1721">
        <v>12347</v>
      </c>
      <c r="AD1721" t="s">
        <v>4</v>
      </c>
      <c r="AE1721">
        <v>516</v>
      </c>
      <c r="AF1721">
        <v>19</v>
      </c>
      <c r="AH1721" t="s">
        <v>5179</v>
      </c>
      <c r="AI1721" t="s">
        <v>5178</v>
      </c>
      <c r="AJ1721" t="s">
        <v>5177</v>
      </c>
      <c r="AK1721" t="s">
        <v>5176</v>
      </c>
      <c r="AL1721">
        <v>3</v>
      </c>
      <c r="AM1721" s="5">
        <f t="shared" si="211"/>
        <v>0.21428571428571427</v>
      </c>
      <c r="AN1721" s="4">
        <f t="shared" si="212"/>
        <v>3.2455238816465621E-4</v>
      </c>
      <c r="AO1721" s="3"/>
      <c r="AP1721">
        <v>0</v>
      </c>
      <c r="AR1721" t="s">
        <v>20</v>
      </c>
      <c r="AT1721" s="2">
        <v>2.1829999999999998</v>
      </c>
      <c r="AU1721" s="1">
        <f t="shared" si="213"/>
        <v>1.0262604231171373</v>
      </c>
      <c r="AV1721" s="1">
        <f t="shared" si="214"/>
        <v>0.74231608474551691</v>
      </c>
      <c r="AW1721" s="1">
        <f t="shared" si="215"/>
        <v>0.45837174637389638</v>
      </c>
    </row>
    <row r="1722" spans="1:49" x14ac:dyDescent="0.2">
      <c r="A1722">
        <v>1720</v>
      </c>
      <c r="B1722" t="s">
        <v>5175</v>
      </c>
      <c r="C1722" t="s">
        <v>5174</v>
      </c>
      <c r="D1722" t="s">
        <v>5173</v>
      </c>
      <c r="F1722" t="s">
        <v>5172</v>
      </c>
      <c r="G1722" t="s">
        <v>10</v>
      </c>
      <c r="H1722" t="s">
        <v>9</v>
      </c>
      <c r="I1722" t="s">
        <v>5171</v>
      </c>
      <c r="J1722">
        <v>60022195</v>
      </c>
      <c r="K1722" t="s">
        <v>1058</v>
      </c>
      <c r="L1722" t="s">
        <v>437</v>
      </c>
      <c r="M1722" t="s">
        <v>15</v>
      </c>
      <c r="N1722">
        <v>1</v>
      </c>
      <c r="O1722" t="s">
        <v>5170</v>
      </c>
      <c r="P1722">
        <v>7101681336</v>
      </c>
      <c r="Q1722">
        <v>60022195</v>
      </c>
      <c r="R1722" s="7">
        <v>39661</v>
      </c>
      <c r="S1722" s="8">
        <f t="shared" si="208"/>
        <v>2008</v>
      </c>
      <c r="T1722" s="8">
        <v>2008</v>
      </c>
      <c r="U1722" s="8">
        <f t="shared" si="209"/>
        <v>14</v>
      </c>
      <c r="V1722" s="7">
        <v>39661</v>
      </c>
      <c r="W1722" t="s">
        <v>5169</v>
      </c>
      <c r="X1722" s="2">
        <v>1.016</v>
      </c>
      <c r="Y1722" s="6">
        <f t="shared" si="210"/>
        <v>2.712153973465738E-2</v>
      </c>
      <c r="AA1722">
        <v>1672789</v>
      </c>
      <c r="AB1722">
        <v>29120</v>
      </c>
      <c r="AD1722" t="s">
        <v>4</v>
      </c>
      <c r="AE1722">
        <v>237</v>
      </c>
      <c r="AF1722">
        <v>13</v>
      </c>
      <c r="AH1722" t="s">
        <v>5168</v>
      </c>
      <c r="AI1722" t="s">
        <v>5167</v>
      </c>
      <c r="AJ1722" t="s">
        <v>5166</v>
      </c>
      <c r="AK1722" t="s">
        <v>5165</v>
      </c>
      <c r="AL1722">
        <v>70</v>
      </c>
      <c r="AM1722" s="5">
        <f t="shared" si="211"/>
        <v>5</v>
      </c>
      <c r="AN1722" s="4">
        <f t="shared" si="212"/>
        <v>7.5728890571753124E-3</v>
      </c>
      <c r="AO1722" s="3"/>
      <c r="AP1722">
        <v>0</v>
      </c>
      <c r="AQ1722" t="s">
        <v>12</v>
      </c>
      <c r="AR1722" t="s">
        <v>5164</v>
      </c>
      <c r="AS1722" t="s">
        <v>11</v>
      </c>
      <c r="AT1722" s="2" t="s">
        <v>0</v>
      </c>
      <c r="AU1722" s="1">
        <f t="shared" si="213"/>
        <v>2.1256944531412763</v>
      </c>
      <c r="AV1722" s="1">
        <f t="shared" si="214"/>
        <v>1.7347214395916348</v>
      </c>
      <c r="AW1722" s="1">
        <f t="shared" si="215"/>
        <v>1.3437484260419932</v>
      </c>
    </row>
    <row r="1723" spans="1:49" x14ac:dyDescent="0.2">
      <c r="A1723">
        <v>1721</v>
      </c>
      <c r="B1723" t="s">
        <v>5163</v>
      </c>
      <c r="C1723" t="s">
        <v>5162</v>
      </c>
      <c r="D1723" t="s">
        <v>5161</v>
      </c>
      <c r="F1723" t="s">
        <v>5160</v>
      </c>
      <c r="G1723" t="s">
        <v>10</v>
      </c>
      <c r="H1723" t="s">
        <v>9</v>
      </c>
      <c r="I1723" t="s">
        <v>5159</v>
      </c>
      <c r="J1723" t="s">
        <v>5158</v>
      </c>
      <c r="K1723" t="s">
        <v>5157</v>
      </c>
      <c r="L1723" t="s">
        <v>5156</v>
      </c>
      <c r="M1723" t="s">
        <v>5155</v>
      </c>
      <c r="N1723">
        <v>5</v>
      </c>
      <c r="O1723" t="s">
        <v>5154</v>
      </c>
      <c r="P1723" t="s">
        <v>5153</v>
      </c>
      <c r="Q1723" t="s">
        <v>5152</v>
      </c>
      <c r="R1723" s="7">
        <v>39661</v>
      </c>
      <c r="S1723" s="8">
        <f t="shared" si="208"/>
        <v>2008</v>
      </c>
      <c r="T1723" s="8">
        <v>2008</v>
      </c>
      <c r="U1723" s="8">
        <f t="shared" si="209"/>
        <v>14</v>
      </c>
      <c r="V1723" s="7">
        <v>39661</v>
      </c>
      <c r="W1723" t="s">
        <v>2181</v>
      </c>
      <c r="X1723" s="2">
        <v>0.92500000000000004</v>
      </c>
      <c r="Y1723" s="6">
        <f t="shared" si="210"/>
        <v>2.4692346707242199E-2</v>
      </c>
      <c r="AA1723">
        <v>9557997</v>
      </c>
      <c r="AB1723">
        <v>20307</v>
      </c>
      <c r="AD1723" t="s">
        <v>4</v>
      </c>
      <c r="AE1723">
        <v>32</v>
      </c>
      <c r="AF1723">
        <v>8</v>
      </c>
      <c r="AH1723" t="s">
        <v>5151</v>
      </c>
      <c r="AI1723" t="s">
        <v>5150</v>
      </c>
      <c r="AJ1723" t="s">
        <v>5149</v>
      </c>
      <c r="AK1723" t="s">
        <v>5148</v>
      </c>
      <c r="AL1723">
        <v>11</v>
      </c>
      <c r="AM1723" s="5">
        <f t="shared" si="211"/>
        <v>0.7857142857142857</v>
      </c>
      <c r="AN1723" s="4">
        <f t="shared" si="212"/>
        <v>1.1900254232704063E-3</v>
      </c>
      <c r="AO1723" s="3"/>
      <c r="AP1723">
        <v>0</v>
      </c>
      <c r="AR1723" t="s">
        <v>20</v>
      </c>
      <c r="AT1723" s="2" t="s">
        <v>0</v>
      </c>
      <c r="AU1723" s="1">
        <f t="shared" si="213"/>
        <v>1.7641650322050662</v>
      </c>
      <c r="AV1723" s="1">
        <f t="shared" si="214"/>
        <v>1.2941186065256303</v>
      </c>
      <c r="AW1723" s="1">
        <f t="shared" si="215"/>
        <v>0.82407218084619449</v>
      </c>
    </row>
    <row r="1724" spans="1:49" x14ac:dyDescent="0.2">
      <c r="A1724">
        <v>1722</v>
      </c>
      <c r="B1724" t="s">
        <v>5147</v>
      </c>
      <c r="C1724" t="s">
        <v>5146</v>
      </c>
      <c r="D1724" t="s">
        <v>5145</v>
      </c>
      <c r="E1724">
        <v>18502197</v>
      </c>
      <c r="F1724" t="s">
        <v>5144</v>
      </c>
      <c r="G1724" t="s">
        <v>10</v>
      </c>
      <c r="H1724" t="s">
        <v>9</v>
      </c>
      <c r="I1724" t="s">
        <v>5143</v>
      </c>
      <c r="J1724" t="s">
        <v>5142</v>
      </c>
      <c r="K1724" t="s">
        <v>5141</v>
      </c>
      <c r="L1724" t="s">
        <v>5140</v>
      </c>
      <c r="M1724" t="s">
        <v>5139</v>
      </c>
      <c r="N1724">
        <v>7</v>
      </c>
      <c r="O1724" t="s">
        <v>5138</v>
      </c>
      <c r="P1724" t="s">
        <v>5137</v>
      </c>
      <c r="Q1724" t="s">
        <v>5136</v>
      </c>
      <c r="R1724" s="7">
        <v>39661</v>
      </c>
      <c r="S1724" s="8">
        <f t="shared" si="208"/>
        <v>2008</v>
      </c>
      <c r="T1724" s="8">
        <v>2008</v>
      </c>
      <c r="U1724" s="8">
        <f t="shared" si="209"/>
        <v>14</v>
      </c>
      <c r="V1724" s="7">
        <v>39661</v>
      </c>
      <c r="W1724" t="s">
        <v>1627</v>
      </c>
      <c r="X1724" s="2">
        <v>0.998</v>
      </c>
      <c r="Y1724" s="6">
        <f t="shared" si="210"/>
        <v>2.664104001494888E-2</v>
      </c>
      <c r="AA1724" t="s">
        <v>1626</v>
      </c>
      <c r="AB1724">
        <v>16845</v>
      </c>
      <c r="AC1724">
        <v>10902104</v>
      </c>
      <c r="AD1724" t="s">
        <v>4</v>
      </c>
      <c r="AE1724">
        <v>372</v>
      </c>
      <c r="AF1724">
        <v>3</v>
      </c>
      <c r="AH1724" t="s">
        <v>5135</v>
      </c>
      <c r="AI1724" t="s">
        <v>5134</v>
      </c>
      <c r="AJ1724" t="s">
        <v>5133</v>
      </c>
      <c r="AK1724" t="s">
        <v>5132</v>
      </c>
      <c r="AL1724">
        <v>90</v>
      </c>
      <c r="AM1724" s="5">
        <f t="shared" si="211"/>
        <v>6.4285714285714288</v>
      </c>
      <c r="AN1724" s="4">
        <f t="shared" si="212"/>
        <v>9.7365716449396879E-3</v>
      </c>
      <c r="AO1724" s="3"/>
      <c r="AP1724">
        <v>0</v>
      </c>
      <c r="AQ1724" t="s">
        <v>343</v>
      </c>
      <c r="AR1724" t="s">
        <v>20</v>
      </c>
      <c r="AS1724" t="s">
        <v>5131</v>
      </c>
      <c r="AT1724" s="2" t="s">
        <v>0</v>
      </c>
      <c r="AU1724" s="1">
        <f t="shared" si="213"/>
        <v>2.156969950394612</v>
      </c>
      <c r="AV1724" s="1">
        <f t="shared" si="214"/>
        <v>1.8188805829944283</v>
      </c>
      <c r="AW1724" s="1">
        <f t="shared" si="215"/>
        <v>1.4807912155942446</v>
      </c>
    </row>
    <row r="1725" spans="1:49" x14ac:dyDescent="0.2">
      <c r="A1725">
        <v>1723</v>
      </c>
      <c r="B1725" t="s">
        <v>5130</v>
      </c>
      <c r="C1725" t="s">
        <v>5129</v>
      </c>
      <c r="F1725" t="s">
        <v>5128</v>
      </c>
      <c r="G1725" t="s">
        <v>10</v>
      </c>
      <c r="H1725" t="s">
        <v>9</v>
      </c>
      <c r="I1725" t="s">
        <v>5127</v>
      </c>
      <c r="J1725" t="s">
        <v>5126</v>
      </c>
      <c r="K1725" t="s">
        <v>5125</v>
      </c>
      <c r="L1725" t="s">
        <v>5124</v>
      </c>
      <c r="M1725" t="s">
        <v>27</v>
      </c>
      <c r="N1725">
        <v>4</v>
      </c>
      <c r="O1725" t="s">
        <v>5123</v>
      </c>
      <c r="P1725" t="s">
        <v>5122</v>
      </c>
      <c r="Q1725" t="s">
        <v>5121</v>
      </c>
      <c r="R1725" s="7">
        <v>39661</v>
      </c>
      <c r="S1725" s="8">
        <f t="shared" si="208"/>
        <v>2008</v>
      </c>
      <c r="T1725" s="8">
        <v>2008</v>
      </c>
      <c r="U1725" s="8">
        <f t="shared" si="209"/>
        <v>14</v>
      </c>
      <c r="V1725" s="7">
        <v>39661</v>
      </c>
      <c r="W1725" t="s">
        <v>1226</v>
      </c>
      <c r="X1725" s="2">
        <v>0.13600000000000001</v>
      </c>
      <c r="Y1725" s="6">
        <f t="shared" si="210"/>
        <v>3.6304423266864208E-3</v>
      </c>
      <c r="AA1725">
        <v>4247760</v>
      </c>
      <c r="AB1725">
        <v>16066</v>
      </c>
      <c r="AC1725">
        <v>15206416</v>
      </c>
      <c r="AD1725" t="s">
        <v>4</v>
      </c>
      <c r="AE1725">
        <v>164</v>
      </c>
      <c r="AF1725">
        <v>3</v>
      </c>
      <c r="AH1725" t="s">
        <v>923</v>
      </c>
      <c r="AI1725" t="s">
        <v>5120</v>
      </c>
      <c r="AJ1725" t="s">
        <v>5119</v>
      </c>
      <c r="AK1725" t="s">
        <v>5118</v>
      </c>
      <c r="AL1725">
        <v>3</v>
      </c>
      <c r="AM1725" s="5">
        <f t="shared" si="211"/>
        <v>0.21428571428571427</v>
      </c>
      <c r="AN1725" s="4">
        <f t="shared" si="212"/>
        <v>3.2455238816465621E-4</v>
      </c>
      <c r="AO1725" s="3"/>
      <c r="AP1725">
        <v>0</v>
      </c>
      <c r="AR1725" t="s">
        <v>20</v>
      </c>
      <c r="AT1725" s="2" t="s">
        <v>0</v>
      </c>
      <c r="AU1725" s="1">
        <f t="shared" si="213"/>
        <v>0.26386753451298911</v>
      </c>
      <c r="AV1725" s="1">
        <f t="shared" si="214"/>
        <v>0.19774973574255383</v>
      </c>
      <c r="AW1725" s="1">
        <f t="shared" si="215"/>
        <v>0.13163193697211853</v>
      </c>
    </row>
    <row r="1726" spans="1:49" x14ac:dyDescent="0.2">
      <c r="A1726">
        <v>1724</v>
      </c>
      <c r="B1726" t="s">
        <v>5117</v>
      </c>
      <c r="C1726" t="s">
        <v>5116</v>
      </c>
      <c r="D1726" t="s">
        <v>5115</v>
      </c>
      <c r="F1726" t="s">
        <v>5114</v>
      </c>
      <c r="G1726" t="s">
        <v>10</v>
      </c>
      <c r="H1726" t="s">
        <v>9</v>
      </c>
      <c r="I1726" t="s">
        <v>5113</v>
      </c>
      <c r="J1726" t="s">
        <v>5112</v>
      </c>
      <c r="K1726" t="s">
        <v>5111</v>
      </c>
      <c r="L1726" t="s">
        <v>5110</v>
      </c>
      <c r="M1726" t="s">
        <v>520</v>
      </c>
      <c r="N1726">
        <v>3</v>
      </c>
      <c r="O1726" t="s">
        <v>5109</v>
      </c>
      <c r="P1726" t="s">
        <v>5108</v>
      </c>
      <c r="Q1726" t="s">
        <v>5107</v>
      </c>
      <c r="R1726" s="7">
        <v>39661</v>
      </c>
      <c r="S1726" s="8">
        <f t="shared" si="208"/>
        <v>2008</v>
      </c>
      <c r="T1726" s="8">
        <v>2008</v>
      </c>
      <c r="U1726" s="8">
        <f t="shared" si="209"/>
        <v>14</v>
      </c>
      <c r="V1726" s="7">
        <v>39661</v>
      </c>
      <c r="W1726" t="s">
        <v>13</v>
      </c>
      <c r="X1726" s="2">
        <v>0.78100000000000003</v>
      </c>
      <c r="Y1726" s="6">
        <f t="shared" si="210"/>
        <v>2.0848348949574224E-2</v>
      </c>
      <c r="AA1726">
        <v>15708705</v>
      </c>
      <c r="AB1726">
        <v>26799</v>
      </c>
      <c r="AD1726" t="s">
        <v>4</v>
      </c>
      <c r="AE1726">
        <v>6</v>
      </c>
      <c r="AF1726">
        <v>6</v>
      </c>
      <c r="AH1726" t="s">
        <v>5106</v>
      </c>
      <c r="AI1726" t="s">
        <v>5105</v>
      </c>
      <c r="AJ1726" t="s">
        <v>5104</v>
      </c>
      <c r="AK1726" t="s">
        <v>5103</v>
      </c>
      <c r="AL1726">
        <v>19</v>
      </c>
      <c r="AM1726" s="5">
        <f t="shared" si="211"/>
        <v>1.3571428571428572</v>
      </c>
      <c r="AN1726" s="4">
        <f t="shared" si="212"/>
        <v>2.0554984583761563E-3</v>
      </c>
      <c r="AO1726" s="3"/>
      <c r="AP1726">
        <v>0</v>
      </c>
      <c r="AR1726" t="s">
        <v>20</v>
      </c>
      <c r="AT1726" s="2">
        <v>4.1109999999999998</v>
      </c>
      <c r="AU1726" s="1">
        <f t="shared" si="213"/>
        <v>1.5210493802214804</v>
      </c>
      <c r="AV1726" s="1">
        <f t="shared" si="214"/>
        <v>1.1451923703975191</v>
      </c>
      <c r="AW1726" s="1">
        <f t="shared" si="215"/>
        <v>0.76933536057355767</v>
      </c>
    </row>
    <row r="1727" spans="1:49" x14ac:dyDescent="0.2">
      <c r="A1727">
        <v>1725</v>
      </c>
      <c r="B1727" t="s">
        <v>5102</v>
      </c>
      <c r="C1727" t="s">
        <v>5101</v>
      </c>
      <c r="D1727" t="s">
        <v>5100</v>
      </c>
      <c r="F1727" t="s">
        <v>5099</v>
      </c>
      <c r="G1727" t="s">
        <v>10</v>
      </c>
      <c r="H1727" t="s">
        <v>9</v>
      </c>
      <c r="I1727" t="s">
        <v>5098</v>
      </c>
      <c r="J1727">
        <v>60008088</v>
      </c>
      <c r="K1727" t="s">
        <v>5097</v>
      </c>
      <c r="L1727" t="s">
        <v>1959</v>
      </c>
      <c r="M1727" t="s">
        <v>559</v>
      </c>
      <c r="N1727">
        <v>8</v>
      </c>
      <c r="O1727" t="s">
        <v>5096</v>
      </c>
      <c r="P1727" t="s">
        <v>5095</v>
      </c>
      <c r="Q1727" t="s">
        <v>5094</v>
      </c>
      <c r="R1727" s="7">
        <v>39661</v>
      </c>
      <c r="S1727" s="8">
        <f t="shared" si="208"/>
        <v>2008</v>
      </c>
      <c r="T1727" s="8">
        <v>2008</v>
      </c>
      <c r="U1727" s="8">
        <f t="shared" si="209"/>
        <v>14</v>
      </c>
      <c r="V1727" s="7">
        <v>39661</v>
      </c>
      <c r="W1727" t="s">
        <v>958</v>
      </c>
      <c r="X1727" s="2">
        <v>0.65200000000000002</v>
      </c>
      <c r="Y1727" s="6">
        <f t="shared" si="210"/>
        <v>1.7404767624996664E-2</v>
      </c>
      <c r="AA1727">
        <v>222313</v>
      </c>
      <c r="AB1727">
        <v>12179</v>
      </c>
      <c r="AD1727" t="s">
        <v>4</v>
      </c>
      <c r="AE1727">
        <v>128</v>
      </c>
      <c r="AF1727">
        <v>8</v>
      </c>
      <c r="AH1727" t="s">
        <v>5093</v>
      </c>
      <c r="AI1727" t="s">
        <v>5092</v>
      </c>
      <c r="AJ1727" t="s">
        <v>5091</v>
      </c>
      <c r="AK1727" t="s">
        <v>5090</v>
      </c>
      <c r="AL1727">
        <v>18</v>
      </c>
      <c r="AM1727" s="5">
        <f t="shared" si="211"/>
        <v>1.2857142857142858</v>
      </c>
      <c r="AN1727" s="4">
        <f t="shared" si="212"/>
        <v>1.9473143289879377E-3</v>
      </c>
      <c r="AO1727" s="3"/>
      <c r="AP1727">
        <v>0</v>
      </c>
      <c r="AQ1727" t="s">
        <v>1122</v>
      </c>
      <c r="AR1727" t="s">
        <v>20</v>
      </c>
      <c r="AS1727" t="s">
        <v>1121</v>
      </c>
      <c r="AT1727" s="2">
        <v>3.5990000000000002</v>
      </c>
      <c r="AU1727" s="1">
        <f t="shared" si="213"/>
        <v>1.2767531636194045</v>
      </c>
      <c r="AV1727" s="1">
        <f t="shared" si="214"/>
        <v>0.96760409769922995</v>
      </c>
      <c r="AW1727" s="1">
        <f t="shared" si="215"/>
        <v>0.65845503177905551</v>
      </c>
    </row>
    <row r="1728" spans="1:49" x14ac:dyDescent="0.2">
      <c r="A1728">
        <v>1726</v>
      </c>
      <c r="B1728" t="s">
        <v>5089</v>
      </c>
      <c r="C1728" t="s">
        <v>5088</v>
      </c>
      <c r="F1728" t="s">
        <v>5087</v>
      </c>
      <c r="G1728" t="s">
        <v>10</v>
      </c>
      <c r="H1728" t="s">
        <v>9</v>
      </c>
      <c r="I1728" t="s">
        <v>5086</v>
      </c>
      <c r="J1728">
        <v>60018641</v>
      </c>
      <c r="K1728" t="s">
        <v>5085</v>
      </c>
      <c r="L1728" t="s">
        <v>1322</v>
      </c>
      <c r="M1728" t="s">
        <v>405</v>
      </c>
      <c r="N1728">
        <v>3</v>
      </c>
      <c r="O1728" t="s">
        <v>5084</v>
      </c>
      <c r="P1728" t="s">
        <v>5083</v>
      </c>
      <c r="Q1728" t="s">
        <v>5082</v>
      </c>
      <c r="R1728" s="7">
        <v>39660</v>
      </c>
      <c r="S1728" s="8">
        <f t="shared" si="208"/>
        <v>2008</v>
      </c>
      <c r="T1728" s="8">
        <v>2008</v>
      </c>
      <c r="U1728" s="8">
        <f t="shared" si="209"/>
        <v>14</v>
      </c>
      <c r="V1728" s="7">
        <v>39660</v>
      </c>
      <c r="W1728" t="s">
        <v>1967</v>
      </c>
      <c r="X1728" s="2">
        <v>0.52200000000000002</v>
      </c>
      <c r="Y1728" s="6">
        <f t="shared" si="210"/>
        <v>1.393449187154641E-2</v>
      </c>
      <c r="AA1728">
        <v>9927689</v>
      </c>
      <c r="AB1728">
        <v>27424</v>
      </c>
      <c r="AC1728">
        <v>14320576</v>
      </c>
      <c r="AD1728" t="s">
        <v>4</v>
      </c>
      <c r="AE1728">
        <v>26</v>
      </c>
      <c r="AF1728">
        <v>8</v>
      </c>
      <c r="AH1728" t="s">
        <v>5081</v>
      </c>
      <c r="AI1728" t="s">
        <v>5080</v>
      </c>
      <c r="AK1728" t="s">
        <v>5079</v>
      </c>
      <c r="AL1728">
        <v>3</v>
      </c>
      <c r="AM1728" s="5">
        <f t="shared" si="211"/>
        <v>0.21428571428571427</v>
      </c>
      <c r="AN1728" s="4">
        <f t="shared" si="212"/>
        <v>3.2455238816465621E-4</v>
      </c>
      <c r="AO1728" s="3"/>
      <c r="AP1728">
        <v>1</v>
      </c>
      <c r="AR1728" t="s">
        <v>20</v>
      </c>
      <c r="AT1728" s="2">
        <v>1.88</v>
      </c>
      <c r="AU1728" s="1">
        <f t="shared" si="213"/>
        <v>0.98515100265318833</v>
      </c>
      <c r="AV1728" s="1">
        <f t="shared" si="214"/>
        <v>0.71295221298555322</v>
      </c>
      <c r="AW1728" s="1">
        <f t="shared" si="215"/>
        <v>0.44075342331791828</v>
      </c>
    </row>
    <row r="1729" spans="1:49" x14ac:dyDescent="0.2">
      <c r="A1729">
        <v>1727</v>
      </c>
      <c r="B1729" t="s">
        <v>5078</v>
      </c>
      <c r="C1729" t="s">
        <v>5077</v>
      </c>
      <c r="F1729" t="s">
        <v>5076</v>
      </c>
      <c r="G1729" t="s">
        <v>10</v>
      </c>
      <c r="H1729" t="s">
        <v>9</v>
      </c>
      <c r="I1729" t="s">
        <v>5075</v>
      </c>
      <c r="J1729">
        <v>60030514</v>
      </c>
      <c r="K1729" t="s">
        <v>5074</v>
      </c>
      <c r="L1729" t="s">
        <v>5073</v>
      </c>
      <c r="M1729" t="s">
        <v>73</v>
      </c>
      <c r="N1729">
        <v>3</v>
      </c>
      <c r="O1729" t="s">
        <v>5072</v>
      </c>
      <c r="P1729" t="s">
        <v>5071</v>
      </c>
      <c r="Q1729" t="s">
        <v>5070</v>
      </c>
      <c r="R1729" s="7">
        <v>39660</v>
      </c>
      <c r="S1729" s="8">
        <f t="shared" si="208"/>
        <v>2008</v>
      </c>
      <c r="T1729" s="8">
        <v>2008</v>
      </c>
      <c r="U1729" s="8">
        <f t="shared" si="209"/>
        <v>14</v>
      </c>
      <c r="V1729" s="7">
        <v>39660</v>
      </c>
      <c r="W1729" t="s">
        <v>1967</v>
      </c>
      <c r="X1729" s="2">
        <v>0.52200000000000002</v>
      </c>
      <c r="Y1729" s="6">
        <f t="shared" si="210"/>
        <v>1.393449187154641E-2</v>
      </c>
      <c r="AA1729">
        <v>9927689</v>
      </c>
      <c r="AB1729">
        <v>27424</v>
      </c>
      <c r="AC1729">
        <v>14320576</v>
      </c>
      <c r="AD1729" t="s">
        <v>4</v>
      </c>
      <c r="AE1729">
        <v>26</v>
      </c>
      <c r="AF1729">
        <v>8</v>
      </c>
      <c r="AH1729" t="s">
        <v>5069</v>
      </c>
      <c r="AI1729" t="s">
        <v>5068</v>
      </c>
      <c r="AK1729" t="s">
        <v>5067</v>
      </c>
      <c r="AL1729">
        <v>22</v>
      </c>
      <c r="AM1729" s="5">
        <f t="shared" si="211"/>
        <v>1.5714285714285714</v>
      </c>
      <c r="AN1729" s="4">
        <f t="shared" si="212"/>
        <v>2.3800508465408126E-3</v>
      </c>
      <c r="AO1729" s="3"/>
      <c r="AP1729">
        <v>1</v>
      </c>
      <c r="AR1729" t="s">
        <v>20</v>
      </c>
      <c r="AT1729" s="2">
        <v>1.88</v>
      </c>
      <c r="AU1729" s="1">
        <f t="shared" si="213"/>
        <v>1.046815956404473</v>
      </c>
      <c r="AV1729" s="1">
        <f t="shared" si="214"/>
        <v>0.81572713590436119</v>
      </c>
      <c r="AW1729" s="1">
        <f t="shared" si="215"/>
        <v>0.58463831540424915</v>
      </c>
    </row>
    <row r="1730" spans="1:49" x14ac:dyDescent="0.2">
      <c r="A1730">
        <v>1728</v>
      </c>
      <c r="B1730" t="s">
        <v>5066</v>
      </c>
      <c r="C1730" t="s">
        <v>5065</v>
      </c>
      <c r="F1730" t="s">
        <v>5064</v>
      </c>
      <c r="G1730" t="s">
        <v>10</v>
      </c>
      <c r="H1730" t="s">
        <v>9</v>
      </c>
      <c r="I1730" t="s">
        <v>5063</v>
      </c>
      <c r="J1730" t="s">
        <v>5062</v>
      </c>
      <c r="K1730" t="s">
        <v>5061</v>
      </c>
      <c r="L1730" t="s">
        <v>5060</v>
      </c>
      <c r="M1730" t="s">
        <v>5059</v>
      </c>
      <c r="N1730">
        <v>4</v>
      </c>
      <c r="O1730" t="s">
        <v>5058</v>
      </c>
      <c r="P1730" t="s">
        <v>5057</v>
      </c>
      <c r="Q1730" t="s">
        <v>5056</v>
      </c>
      <c r="R1730" s="7">
        <v>39660</v>
      </c>
      <c r="S1730" s="8">
        <f t="shared" ref="S1730:S1793" si="216">YEAR(R1730)</f>
        <v>2008</v>
      </c>
      <c r="T1730" s="8">
        <v>2008</v>
      </c>
      <c r="U1730" s="8">
        <f t="shared" ref="U1730:U1793" si="217">2022-T1730</f>
        <v>14</v>
      </c>
      <c r="V1730" s="7">
        <v>39660</v>
      </c>
      <c r="W1730" t="s">
        <v>1967</v>
      </c>
      <c r="X1730" s="2">
        <v>0.52200000000000002</v>
      </c>
      <c r="Y1730" s="6">
        <f t="shared" ref="Y1730:Y1793" si="218">(X1730-$Z$4)/($Z$3-$Z$4)</f>
        <v>1.393449187154641E-2</v>
      </c>
      <c r="AA1730">
        <v>9927689</v>
      </c>
      <c r="AB1730">
        <v>27424</v>
      </c>
      <c r="AC1730">
        <v>14320576</v>
      </c>
      <c r="AD1730" t="s">
        <v>4</v>
      </c>
      <c r="AE1730">
        <v>26</v>
      </c>
      <c r="AF1730">
        <v>8</v>
      </c>
      <c r="AH1730" t="s">
        <v>5055</v>
      </c>
      <c r="AI1730" t="s">
        <v>5054</v>
      </c>
      <c r="AK1730" t="s">
        <v>5053</v>
      </c>
      <c r="AL1730">
        <v>18</v>
      </c>
      <c r="AM1730" s="5">
        <f t="shared" ref="AM1730:AM1793" si="219">AL1730/U1730</f>
        <v>1.2857142857142858</v>
      </c>
      <c r="AN1730" s="4">
        <f t="shared" ref="AN1730:AN1793" si="220">(AM1730-$AO$4)/($AO$3-$AO$4)</f>
        <v>1.9473143289879377E-3</v>
      </c>
      <c r="AO1730" s="3"/>
      <c r="AP1730">
        <v>1</v>
      </c>
      <c r="AR1730" t="s">
        <v>20</v>
      </c>
      <c r="AT1730" s="2">
        <v>1.88</v>
      </c>
      <c r="AU1730" s="1">
        <f t="shared" ref="AU1730:AU1793" si="221">(Y1730*0.7+AN1730*0.3)*100</f>
        <v>1.0338338608778868</v>
      </c>
      <c r="AV1730" s="1">
        <f t="shared" ref="AV1730:AV1793" si="222">(Y1730*0.5+AN1730*0.5)*100</f>
        <v>0.79409031002671737</v>
      </c>
      <c r="AW1730" s="1">
        <f t="shared" ref="AW1730:AW1793" si="223">(Y1730*0.3+AN1730*0.7)*100</f>
        <v>0.55434675917554799</v>
      </c>
    </row>
    <row r="1731" spans="1:49" x14ac:dyDescent="0.2">
      <c r="A1731">
        <v>1729</v>
      </c>
      <c r="B1731" t="s">
        <v>5052</v>
      </c>
      <c r="C1731" t="s">
        <v>5051</v>
      </c>
      <c r="E1731">
        <v>18665262</v>
      </c>
      <c r="F1731" t="s">
        <v>5050</v>
      </c>
      <c r="G1731" t="s">
        <v>10</v>
      </c>
      <c r="H1731" t="s">
        <v>9</v>
      </c>
      <c r="I1731" t="s">
        <v>5049</v>
      </c>
      <c r="J1731" t="s">
        <v>5048</v>
      </c>
      <c r="K1731" t="s">
        <v>5047</v>
      </c>
      <c r="L1731" t="s">
        <v>5046</v>
      </c>
      <c r="M1731" t="s">
        <v>5045</v>
      </c>
      <c r="N1731">
        <v>11</v>
      </c>
      <c r="O1731" t="s">
        <v>5044</v>
      </c>
      <c r="P1731" t="s">
        <v>5043</v>
      </c>
      <c r="Q1731" t="s">
        <v>5042</v>
      </c>
      <c r="R1731" s="7">
        <v>39659</v>
      </c>
      <c r="S1731" s="8">
        <f t="shared" si="216"/>
        <v>2008</v>
      </c>
      <c r="T1731" s="8">
        <v>2008</v>
      </c>
      <c r="U1731" s="8">
        <f t="shared" si="217"/>
        <v>14</v>
      </c>
      <c r="V1731" s="7">
        <v>39659</v>
      </c>
      <c r="W1731" t="s">
        <v>1631</v>
      </c>
      <c r="X1731" s="2">
        <v>0.99</v>
      </c>
      <c r="Y1731" s="6">
        <f t="shared" si="218"/>
        <v>2.6427484583967327E-2</v>
      </c>
      <c r="AB1731">
        <v>10600153309</v>
      </c>
      <c r="AC1731">
        <v>19326203</v>
      </c>
      <c r="AD1731" t="s">
        <v>4</v>
      </c>
      <c r="AE1731">
        <v>3</v>
      </c>
      <c r="AF1731">
        <v>7</v>
      </c>
      <c r="AG1731" t="s">
        <v>5041</v>
      </c>
      <c r="AI1731" t="s">
        <v>5040</v>
      </c>
      <c r="AK1731" t="s">
        <v>5039</v>
      </c>
      <c r="AL1731">
        <v>21</v>
      </c>
      <c r="AM1731" s="5">
        <f t="shared" si="219"/>
        <v>1.5</v>
      </c>
      <c r="AN1731" s="4">
        <f t="shared" si="220"/>
        <v>2.2718667171525938E-3</v>
      </c>
      <c r="AO1731" s="3"/>
      <c r="AP1731">
        <v>1</v>
      </c>
      <c r="AR1731" t="s">
        <v>20</v>
      </c>
      <c r="AT1731" s="2">
        <v>3.24</v>
      </c>
      <c r="AU1731" s="1">
        <f t="shared" si="221"/>
        <v>1.9180799223922906</v>
      </c>
      <c r="AV1731" s="1">
        <f t="shared" si="222"/>
        <v>1.4349675650559961</v>
      </c>
      <c r="AW1731" s="1">
        <f t="shared" si="223"/>
        <v>0.95185520771970122</v>
      </c>
    </row>
    <row r="1732" spans="1:49" x14ac:dyDescent="0.2">
      <c r="A1732">
        <v>1730</v>
      </c>
      <c r="B1732" t="s">
        <v>5038</v>
      </c>
      <c r="C1732" t="s">
        <v>5037</v>
      </c>
      <c r="E1732">
        <v>18665249</v>
      </c>
      <c r="F1732" t="s">
        <v>5036</v>
      </c>
      <c r="G1732" t="s">
        <v>10</v>
      </c>
      <c r="H1732" t="s">
        <v>9</v>
      </c>
      <c r="I1732" t="s">
        <v>5035</v>
      </c>
      <c r="J1732">
        <v>60030718</v>
      </c>
      <c r="K1732" t="s">
        <v>1618</v>
      </c>
      <c r="L1732" t="s">
        <v>1617</v>
      </c>
      <c r="M1732" t="s">
        <v>23</v>
      </c>
      <c r="N1732">
        <v>3</v>
      </c>
      <c r="O1732" t="s">
        <v>5034</v>
      </c>
      <c r="P1732" t="s">
        <v>5033</v>
      </c>
      <c r="Q1732" t="s">
        <v>5032</v>
      </c>
      <c r="R1732" s="7">
        <v>39659</v>
      </c>
      <c r="S1732" s="8">
        <f t="shared" si="216"/>
        <v>2008</v>
      </c>
      <c r="T1732" s="8">
        <v>2008</v>
      </c>
      <c r="U1732" s="8">
        <f t="shared" si="217"/>
        <v>14</v>
      </c>
      <c r="V1732" s="7">
        <v>39659</v>
      </c>
      <c r="W1732" t="s">
        <v>1631</v>
      </c>
      <c r="X1732" s="2">
        <v>0.99</v>
      </c>
      <c r="Y1732" s="6">
        <f t="shared" si="218"/>
        <v>2.6427484583967327E-2</v>
      </c>
      <c r="AB1732">
        <v>10600153309</v>
      </c>
      <c r="AC1732">
        <v>19326203</v>
      </c>
      <c r="AD1732" t="s">
        <v>4</v>
      </c>
      <c r="AE1732">
        <v>3</v>
      </c>
      <c r="AF1732">
        <v>7</v>
      </c>
      <c r="AG1732" t="s">
        <v>5031</v>
      </c>
      <c r="AI1732" t="s">
        <v>5030</v>
      </c>
      <c r="AK1732" t="s">
        <v>5029</v>
      </c>
      <c r="AL1732">
        <v>10</v>
      </c>
      <c r="AM1732" s="5">
        <f t="shared" si="219"/>
        <v>0.7142857142857143</v>
      </c>
      <c r="AN1732" s="4">
        <f t="shared" si="220"/>
        <v>1.0818412938821875E-3</v>
      </c>
      <c r="AO1732" s="3"/>
      <c r="AP1732">
        <v>1</v>
      </c>
      <c r="AR1732" t="s">
        <v>20</v>
      </c>
      <c r="AT1732" s="2">
        <v>3.24</v>
      </c>
      <c r="AU1732" s="1">
        <f t="shared" si="221"/>
        <v>1.8823791596941783</v>
      </c>
      <c r="AV1732" s="1">
        <f t="shared" si="222"/>
        <v>1.3754662938924755</v>
      </c>
      <c r="AW1732" s="1">
        <f t="shared" si="223"/>
        <v>0.86855342809077274</v>
      </c>
    </row>
    <row r="1733" spans="1:49" x14ac:dyDescent="0.2">
      <c r="A1733">
        <v>1731</v>
      </c>
      <c r="B1733" t="s">
        <v>5028</v>
      </c>
      <c r="C1733" t="s">
        <v>5027</v>
      </c>
      <c r="F1733" t="s">
        <v>5026</v>
      </c>
      <c r="G1733" t="s">
        <v>10</v>
      </c>
      <c r="H1733" t="s">
        <v>9</v>
      </c>
      <c r="I1733" t="s">
        <v>5025</v>
      </c>
      <c r="J1733" t="s">
        <v>5024</v>
      </c>
      <c r="K1733" t="s">
        <v>5023</v>
      </c>
      <c r="L1733" t="s">
        <v>5022</v>
      </c>
      <c r="M1733" t="s">
        <v>5021</v>
      </c>
      <c r="N1733">
        <v>6</v>
      </c>
      <c r="O1733" t="s">
        <v>5020</v>
      </c>
      <c r="P1733" t="s">
        <v>5019</v>
      </c>
      <c r="Q1733" t="s">
        <v>5018</v>
      </c>
      <c r="R1733" s="7">
        <v>39659</v>
      </c>
      <c r="S1733" s="8">
        <f t="shared" si="216"/>
        <v>2008</v>
      </c>
      <c r="T1733" s="8">
        <v>2008</v>
      </c>
      <c r="U1733" s="8">
        <f t="shared" si="217"/>
        <v>14</v>
      </c>
      <c r="V1733" s="7">
        <v>2008</v>
      </c>
      <c r="W1733" t="s">
        <v>951</v>
      </c>
      <c r="X1733" s="2">
        <v>0.255</v>
      </c>
      <c r="Y1733" s="6">
        <f t="shared" si="218"/>
        <v>6.8070793625370392E-3</v>
      </c>
      <c r="AA1733">
        <v>3321649</v>
      </c>
      <c r="AB1733">
        <v>28454</v>
      </c>
      <c r="AD1733" t="s">
        <v>4</v>
      </c>
      <c r="AE1733">
        <v>27</v>
      </c>
      <c r="AF1733">
        <v>4</v>
      </c>
      <c r="AH1733" t="s">
        <v>1910</v>
      </c>
      <c r="AI1733" t="s">
        <v>5017</v>
      </c>
      <c r="AJ1733" t="s">
        <v>5016</v>
      </c>
      <c r="AK1733" t="s">
        <v>5015</v>
      </c>
      <c r="AL1733">
        <v>1</v>
      </c>
      <c r="AM1733" s="5">
        <f t="shared" si="219"/>
        <v>7.1428571428571425E-2</v>
      </c>
      <c r="AN1733" s="4">
        <f t="shared" si="220"/>
        <v>1.0818412938821875E-4</v>
      </c>
      <c r="AO1733" s="3"/>
      <c r="AP1733">
        <v>0</v>
      </c>
      <c r="AR1733" t="s">
        <v>20</v>
      </c>
      <c r="AT1733" s="2" t="s">
        <v>0</v>
      </c>
      <c r="AU1733" s="1">
        <f t="shared" si="221"/>
        <v>0.47974107925923931</v>
      </c>
      <c r="AV1733" s="1">
        <f t="shared" si="222"/>
        <v>0.34576317459626288</v>
      </c>
      <c r="AW1733" s="1">
        <f t="shared" si="223"/>
        <v>0.2117852699332865</v>
      </c>
    </row>
    <row r="1734" spans="1:49" x14ac:dyDescent="0.2">
      <c r="A1734">
        <v>1732</v>
      </c>
      <c r="B1734" t="s">
        <v>5014</v>
      </c>
      <c r="C1734" t="s">
        <v>5013</v>
      </c>
      <c r="F1734" t="s">
        <v>5012</v>
      </c>
      <c r="G1734" t="s">
        <v>10</v>
      </c>
      <c r="H1734" t="s">
        <v>9</v>
      </c>
      <c r="I1734" t="s">
        <v>5011</v>
      </c>
      <c r="J1734" t="s">
        <v>5010</v>
      </c>
      <c r="K1734" t="s">
        <v>5009</v>
      </c>
      <c r="L1734" t="s">
        <v>5008</v>
      </c>
      <c r="M1734" t="s">
        <v>5007</v>
      </c>
      <c r="N1734">
        <v>2</v>
      </c>
      <c r="O1734" t="s">
        <v>5006</v>
      </c>
      <c r="P1734" t="s">
        <v>5005</v>
      </c>
      <c r="Q1734" t="s">
        <v>5004</v>
      </c>
      <c r="R1734" s="7">
        <v>39657</v>
      </c>
      <c r="S1734" s="8">
        <f t="shared" si="216"/>
        <v>2008</v>
      </c>
      <c r="T1734" s="8">
        <v>2008</v>
      </c>
      <c r="U1734" s="8">
        <f t="shared" si="217"/>
        <v>14</v>
      </c>
      <c r="V1734" s="7">
        <v>39657</v>
      </c>
      <c r="W1734" t="s">
        <v>5003</v>
      </c>
      <c r="X1734" s="2">
        <v>1.2310000000000001</v>
      </c>
      <c r="Y1734" s="6">
        <f t="shared" si="218"/>
        <v>3.2860841942286646E-2</v>
      </c>
      <c r="AA1734">
        <v>2767333</v>
      </c>
      <c r="AB1734">
        <v>26423</v>
      </c>
      <c r="AD1734" t="s">
        <v>4</v>
      </c>
      <c r="AE1734">
        <v>27</v>
      </c>
      <c r="AF1734">
        <v>14</v>
      </c>
      <c r="AH1734" t="s">
        <v>5002</v>
      </c>
      <c r="AI1734" t="s">
        <v>5001</v>
      </c>
      <c r="AK1734" t="s">
        <v>5000</v>
      </c>
      <c r="AL1734">
        <v>17</v>
      </c>
      <c r="AM1734" s="5">
        <f t="shared" si="219"/>
        <v>1.2142857142857142</v>
      </c>
      <c r="AN1734" s="4">
        <f t="shared" si="220"/>
        <v>1.8391301995997185E-3</v>
      </c>
      <c r="AO1734" s="3"/>
      <c r="AP1734">
        <v>0</v>
      </c>
      <c r="AR1734" t="s">
        <v>20</v>
      </c>
      <c r="AT1734" s="2">
        <v>3.8759999999999999</v>
      </c>
      <c r="AU1734" s="1">
        <f t="shared" si="221"/>
        <v>2.3554328419480566</v>
      </c>
      <c r="AV1734" s="1">
        <f t="shared" si="222"/>
        <v>1.7349986070943184</v>
      </c>
      <c r="AW1734" s="1">
        <f t="shared" si="223"/>
        <v>1.1145643722405796</v>
      </c>
    </row>
    <row r="1735" spans="1:49" x14ac:dyDescent="0.2">
      <c r="A1735">
        <v>1733</v>
      </c>
      <c r="B1735" t="s">
        <v>4999</v>
      </c>
      <c r="C1735" t="s">
        <v>4998</v>
      </c>
      <c r="F1735" t="s">
        <v>4997</v>
      </c>
      <c r="G1735" t="s">
        <v>10</v>
      </c>
      <c r="H1735" t="s">
        <v>9</v>
      </c>
      <c r="I1735" t="s">
        <v>4996</v>
      </c>
      <c r="J1735">
        <v>60032179</v>
      </c>
      <c r="K1735" t="s">
        <v>87</v>
      </c>
      <c r="L1735" t="s">
        <v>86</v>
      </c>
      <c r="M1735" t="s">
        <v>15</v>
      </c>
      <c r="N1735">
        <v>3</v>
      </c>
      <c r="O1735" t="s">
        <v>4995</v>
      </c>
      <c r="P1735" t="s">
        <v>4994</v>
      </c>
      <c r="Q1735" t="s">
        <v>4993</v>
      </c>
      <c r="R1735" s="7">
        <v>39657</v>
      </c>
      <c r="S1735" s="8">
        <f t="shared" si="216"/>
        <v>2008</v>
      </c>
      <c r="T1735" s="8">
        <v>2008</v>
      </c>
      <c r="U1735" s="8">
        <f t="shared" si="217"/>
        <v>14</v>
      </c>
      <c r="V1735" s="7">
        <v>2008</v>
      </c>
      <c r="W1735" t="s">
        <v>1643</v>
      </c>
      <c r="X1735" s="2">
        <v>0.69899999999999995</v>
      </c>
      <c r="Y1735" s="6">
        <f t="shared" si="218"/>
        <v>1.8659405782013295E-2</v>
      </c>
      <c r="AA1735">
        <v>218979</v>
      </c>
      <c r="AB1735">
        <v>28132</v>
      </c>
      <c r="AD1735" t="s">
        <v>4</v>
      </c>
      <c r="AE1735">
        <v>104</v>
      </c>
      <c r="AF1735">
        <v>1</v>
      </c>
      <c r="AG1735">
        <v>13301</v>
      </c>
      <c r="AI1735" t="s">
        <v>4992</v>
      </c>
      <c r="AK1735" t="s">
        <v>4991</v>
      </c>
      <c r="AL1735">
        <v>59</v>
      </c>
      <c r="AM1735" s="5">
        <f t="shared" si="219"/>
        <v>4.2142857142857144</v>
      </c>
      <c r="AN1735" s="4">
        <f t="shared" si="220"/>
        <v>6.3828636339049068E-3</v>
      </c>
      <c r="AO1735" s="3"/>
      <c r="AP1735">
        <v>0</v>
      </c>
      <c r="AR1735" t="s">
        <v>4990</v>
      </c>
      <c r="AT1735" s="2">
        <v>2.5459999999999998</v>
      </c>
      <c r="AU1735" s="1">
        <f t="shared" si="221"/>
        <v>1.4976443137580777</v>
      </c>
      <c r="AV1735" s="1">
        <f t="shared" si="222"/>
        <v>1.2521134707959101</v>
      </c>
      <c r="AW1735" s="1">
        <f t="shared" si="223"/>
        <v>1.0065826278337422</v>
      </c>
    </row>
    <row r="1736" spans="1:49" x14ac:dyDescent="0.2">
      <c r="A1736">
        <v>1734</v>
      </c>
      <c r="B1736" t="s">
        <v>4989</v>
      </c>
      <c r="C1736" t="s">
        <v>4988</v>
      </c>
      <c r="F1736" t="s">
        <v>4987</v>
      </c>
      <c r="G1736" t="s">
        <v>10</v>
      </c>
      <c r="H1736" t="s">
        <v>9</v>
      </c>
      <c r="I1736" t="s">
        <v>4986</v>
      </c>
      <c r="J1736" t="s">
        <v>4985</v>
      </c>
      <c r="K1736" t="s">
        <v>4984</v>
      </c>
      <c r="L1736" t="s">
        <v>4983</v>
      </c>
      <c r="M1736" t="s">
        <v>27</v>
      </c>
      <c r="N1736">
        <v>11</v>
      </c>
      <c r="O1736" t="s">
        <v>4982</v>
      </c>
      <c r="P1736" t="s">
        <v>4981</v>
      </c>
      <c r="Q1736" t="s">
        <v>4980</v>
      </c>
      <c r="R1736" s="7">
        <v>39657</v>
      </c>
      <c r="S1736" s="8">
        <f t="shared" si="216"/>
        <v>2008</v>
      </c>
      <c r="T1736" s="8">
        <v>2008</v>
      </c>
      <c r="U1736" s="8">
        <f t="shared" si="217"/>
        <v>14</v>
      </c>
      <c r="V1736" s="7">
        <v>2008</v>
      </c>
      <c r="W1736" t="s">
        <v>1643</v>
      </c>
      <c r="X1736" s="2">
        <v>0.69899999999999995</v>
      </c>
      <c r="Y1736" s="6">
        <f t="shared" si="218"/>
        <v>1.8659405782013295E-2</v>
      </c>
      <c r="AA1736">
        <v>218979</v>
      </c>
      <c r="AB1736">
        <v>28132</v>
      </c>
      <c r="AD1736" t="s">
        <v>4</v>
      </c>
      <c r="AE1736">
        <v>104</v>
      </c>
      <c r="AF1736">
        <v>1</v>
      </c>
      <c r="AG1736">
        <v>13305</v>
      </c>
      <c r="AI1736" t="s">
        <v>4979</v>
      </c>
      <c r="AK1736" t="s">
        <v>4978</v>
      </c>
      <c r="AL1736">
        <v>19</v>
      </c>
      <c r="AM1736" s="5">
        <f t="shared" si="219"/>
        <v>1.3571428571428572</v>
      </c>
      <c r="AN1736" s="4">
        <f t="shared" si="220"/>
        <v>2.0554984583761563E-3</v>
      </c>
      <c r="AO1736" s="3"/>
      <c r="AP1736">
        <v>0</v>
      </c>
      <c r="AQ1736" t="s">
        <v>2274</v>
      </c>
      <c r="AR1736" t="s">
        <v>20</v>
      </c>
      <c r="AS1736" t="s">
        <v>94</v>
      </c>
      <c r="AT1736" s="2">
        <v>2.5459999999999998</v>
      </c>
      <c r="AU1736" s="1">
        <f t="shared" si="221"/>
        <v>1.3678233584922153</v>
      </c>
      <c r="AV1736" s="1">
        <f t="shared" si="222"/>
        <v>1.0357452120194726</v>
      </c>
      <c r="AW1736" s="1">
        <f t="shared" si="223"/>
        <v>0.70366706554672975</v>
      </c>
    </row>
    <row r="1737" spans="1:49" x14ac:dyDescent="0.2">
      <c r="A1737">
        <v>1735</v>
      </c>
      <c r="B1737" t="s">
        <v>4977</v>
      </c>
      <c r="C1737" t="s">
        <v>4976</v>
      </c>
      <c r="F1737" t="s">
        <v>4975</v>
      </c>
      <c r="G1737" t="s">
        <v>10</v>
      </c>
      <c r="H1737" t="s">
        <v>9</v>
      </c>
      <c r="I1737" t="s">
        <v>4974</v>
      </c>
      <c r="J1737">
        <v>60020880</v>
      </c>
      <c r="K1737" t="s">
        <v>4973</v>
      </c>
      <c r="L1737" t="s">
        <v>121</v>
      </c>
      <c r="M1737" t="s">
        <v>40</v>
      </c>
      <c r="N1737">
        <v>5</v>
      </c>
      <c r="O1737" t="s">
        <v>4972</v>
      </c>
      <c r="P1737" t="s">
        <v>4971</v>
      </c>
      <c r="Q1737" t="s">
        <v>4970</v>
      </c>
      <c r="R1737" s="7">
        <v>39654</v>
      </c>
      <c r="S1737" s="8">
        <f t="shared" si="216"/>
        <v>2008</v>
      </c>
      <c r="T1737" s="8">
        <v>2008</v>
      </c>
      <c r="U1737" s="8">
        <f t="shared" si="217"/>
        <v>14</v>
      </c>
      <c r="V1737" s="7">
        <v>2008</v>
      </c>
      <c r="W1737" t="s">
        <v>21</v>
      </c>
      <c r="X1737" s="2">
        <v>0.46100000000000002</v>
      </c>
      <c r="Y1737" s="6">
        <f t="shared" si="218"/>
        <v>1.2306131710312059E-2</v>
      </c>
      <c r="AA1737">
        <v>16871472</v>
      </c>
      <c r="AB1737">
        <v>18202</v>
      </c>
      <c r="AC1737">
        <v>16871499</v>
      </c>
      <c r="AD1737" t="s">
        <v>4</v>
      </c>
      <c r="AE1737">
        <v>2008</v>
      </c>
      <c r="AG1737">
        <v>149803</v>
      </c>
      <c r="AI1737" t="s">
        <v>4969</v>
      </c>
      <c r="AK1737" t="s">
        <v>4968</v>
      </c>
      <c r="AL1737">
        <v>33</v>
      </c>
      <c r="AM1737" s="5">
        <f t="shared" si="219"/>
        <v>2.3571428571428572</v>
      </c>
      <c r="AN1737" s="4">
        <f t="shared" si="220"/>
        <v>3.5700762698112187E-3</v>
      </c>
      <c r="AO1737" s="3"/>
      <c r="AP1737">
        <v>1</v>
      </c>
      <c r="AR1737" t="s">
        <v>4967</v>
      </c>
      <c r="AS1737" t="s">
        <v>767</v>
      </c>
      <c r="AT1737" s="2" t="s">
        <v>0</v>
      </c>
      <c r="AU1737" s="1">
        <f t="shared" si="221"/>
        <v>0.96853150781618069</v>
      </c>
      <c r="AV1737" s="1">
        <f t="shared" si="222"/>
        <v>0.7938103990061639</v>
      </c>
      <c r="AW1737" s="1">
        <f t="shared" si="223"/>
        <v>0.61908929019614711</v>
      </c>
    </row>
    <row r="1738" spans="1:49" x14ac:dyDescent="0.2">
      <c r="A1738">
        <v>1736</v>
      </c>
      <c r="B1738" t="s">
        <v>4966</v>
      </c>
      <c r="C1738" t="s">
        <v>4965</v>
      </c>
      <c r="F1738" t="s">
        <v>4964</v>
      </c>
      <c r="G1738" t="s">
        <v>10</v>
      </c>
      <c r="H1738" t="s">
        <v>9</v>
      </c>
      <c r="I1738" t="s">
        <v>4963</v>
      </c>
      <c r="J1738">
        <v>60018353</v>
      </c>
      <c r="K1738" t="s">
        <v>25</v>
      </c>
      <c r="L1738" t="s">
        <v>24</v>
      </c>
      <c r="M1738" t="s">
        <v>23</v>
      </c>
      <c r="N1738">
        <v>3</v>
      </c>
      <c r="O1738" t="s">
        <v>4962</v>
      </c>
      <c r="P1738" t="s">
        <v>4961</v>
      </c>
      <c r="Q1738" t="s">
        <v>4960</v>
      </c>
      <c r="R1738" s="7">
        <v>39654</v>
      </c>
      <c r="S1738" s="8">
        <f t="shared" si="216"/>
        <v>2008</v>
      </c>
      <c r="T1738" s="8">
        <v>2008</v>
      </c>
      <c r="U1738" s="8">
        <f t="shared" si="217"/>
        <v>14</v>
      </c>
      <c r="V1738" s="7">
        <v>2008</v>
      </c>
      <c r="W1738" t="s">
        <v>21</v>
      </c>
      <c r="X1738" s="2">
        <v>0.46100000000000002</v>
      </c>
      <c r="Y1738" s="6">
        <f t="shared" si="218"/>
        <v>1.2306131710312059E-2</v>
      </c>
      <c r="AA1738">
        <v>16871472</v>
      </c>
      <c r="AB1738">
        <v>18202</v>
      </c>
      <c r="AC1738">
        <v>16871499</v>
      </c>
      <c r="AD1738" t="s">
        <v>4</v>
      </c>
      <c r="AE1738">
        <v>2008</v>
      </c>
      <c r="AG1738">
        <v>390489</v>
      </c>
      <c r="AI1738" t="s">
        <v>4959</v>
      </c>
      <c r="AK1738" t="s">
        <v>4958</v>
      </c>
      <c r="AL1738">
        <v>40</v>
      </c>
      <c r="AM1738" s="5">
        <f t="shared" si="219"/>
        <v>2.8571428571428572</v>
      </c>
      <c r="AN1738" s="4">
        <f t="shared" si="220"/>
        <v>4.3273651755287501E-3</v>
      </c>
      <c r="AO1738" s="3"/>
      <c r="AP1738">
        <v>1</v>
      </c>
      <c r="AR1738" t="s">
        <v>20</v>
      </c>
      <c r="AT1738" s="2" t="s">
        <v>0</v>
      </c>
      <c r="AU1738" s="1">
        <f t="shared" si="221"/>
        <v>0.99125017498770651</v>
      </c>
      <c r="AV1738" s="1">
        <f t="shared" si="222"/>
        <v>0.83167484429204042</v>
      </c>
      <c r="AW1738" s="1">
        <f t="shared" si="223"/>
        <v>0.67209951359637421</v>
      </c>
    </row>
    <row r="1739" spans="1:49" x14ac:dyDescent="0.2">
      <c r="A1739">
        <v>1737</v>
      </c>
      <c r="B1739" t="s">
        <v>4957</v>
      </c>
      <c r="C1739" t="s">
        <v>4956</v>
      </c>
      <c r="F1739" t="s">
        <v>4955</v>
      </c>
      <c r="G1739" t="s">
        <v>10</v>
      </c>
      <c r="H1739" t="s">
        <v>9</v>
      </c>
      <c r="I1739" t="s">
        <v>4954</v>
      </c>
      <c r="J1739">
        <v>60068535</v>
      </c>
      <c r="K1739" t="s">
        <v>696</v>
      </c>
      <c r="L1739" t="s">
        <v>591</v>
      </c>
      <c r="M1739" t="s">
        <v>315</v>
      </c>
      <c r="N1739">
        <v>1</v>
      </c>
      <c r="O1739" t="s">
        <v>4953</v>
      </c>
      <c r="P1739">
        <v>6603533504</v>
      </c>
      <c r="Q1739">
        <v>60068535</v>
      </c>
      <c r="R1739" s="7">
        <v>39653</v>
      </c>
      <c r="S1739" s="8">
        <f t="shared" si="216"/>
        <v>2008</v>
      </c>
      <c r="T1739" s="8">
        <v>2008</v>
      </c>
      <c r="U1739" s="8">
        <f t="shared" si="217"/>
        <v>14</v>
      </c>
      <c r="V1739" s="7">
        <v>2008</v>
      </c>
      <c r="W1739" t="s">
        <v>4952</v>
      </c>
      <c r="X1739" s="2">
        <v>0.318</v>
      </c>
      <c r="Y1739" s="6">
        <f t="shared" si="218"/>
        <v>8.4888283815167786E-3</v>
      </c>
      <c r="AA1739">
        <v>338443</v>
      </c>
      <c r="AB1739">
        <v>27160</v>
      </c>
      <c r="AC1739">
        <v>15739120</v>
      </c>
      <c r="AD1739" t="s">
        <v>4</v>
      </c>
      <c r="AE1739">
        <v>51</v>
      </c>
      <c r="AF1739">
        <v>3</v>
      </c>
      <c r="AH1739" t="s">
        <v>4951</v>
      </c>
      <c r="AI1739" t="s">
        <v>4950</v>
      </c>
      <c r="AK1739" t="s">
        <v>4949</v>
      </c>
      <c r="AL1739">
        <v>2</v>
      </c>
      <c r="AM1739" s="5">
        <f t="shared" si="219"/>
        <v>0.14285714285714285</v>
      </c>
      <c r="AN1739" s="4">
        <f t="shared" si="220"/>
        <v>2.1636825877643749E-4</v>
      </c>
      <c r="AO1739" s="3"/>
      <c r="AP1739">
        <v>0</v>
      </c>
      <c r="AR1739" t="s">
        <v>20</v>
      </c>
      <c r="AT1739" s="2">
        <v>0.77</v>
      </c>
      <c r="AU1739" s="1">
        <f t="shared" si="221"/>
        <v>0.60070903446946766</v>
      </c>
      <c r="AV1739" s="1">
        <f t="shared" si="222"/>
        <v>0.43525983201466079</v>
      </c>
      <c r="AW1739" s="1">
        <f t="shared" si="223"/>
        <v>0.26981062955985402</v>
      </c>
    </row>
    <row r="1740" spans="1:49" x14ac:dyDescent="0.2">
      <c r="A1740">
        <v>1738</v>
      </c>
      <c r="B1740" t="s">
        <v>4948</v>
      </c>
      <c r="C1740" t="s">
        <v>4947</v>
      </c>
      <c r="F1740" t="s">
        <v>4946</v>
      </c>
      <c r="G1740" t="s">
        <v>10</v>
      </c>
      <c r="H1740" t="s">
        <v>9</v>
      </c>
      <c r="I1740" t="s">
        <v>1503</v>
      </c>
      <c r="J1740" t="s">
        <v>4945</v>
      </c>
      <c r="K1740" t="s">
        <v>4944</v>
      </c>
      <c r="L1740" t="s">
        <v>4943</v>
      </c>
      <c r="M1740" t="s">
        <v>233</v>
      </c>
      <c r="N1740">
        <v>3</v>
      </c>
      <c r="O1740" t="s">
        <v>4942</v>
      </c>
      <c r="P1740" t="s">
        <v>4941</v>
      </c>
      <c r="Q1740" t="s">
        <v>4940</v>
      </c>
      <c r="R1740" s="7">
        <v>39653</v>
      </c>
      <c r="S1740" s="8">
        <f t="shared" si="216"/>
        <v>2008</v>
      </c>
      <c r="T1740" s="8">
        <v>2008</v>
      </c>
      <c r="U1740" s="8">
        <f t="shared" si="217"/>
        <v>14</v>
      </c>
      <c r="V1740" s="7">
        <v>39653</v>
      </c>
      <c r="W1740" t="s">
        <v>934</v>
      </c>
      <c r="X1740" s="2">
        <v>0.86399999999999999</v>
      </c>
      <c r="Y1740" s="6">
        <f t="shared" si="218"/>
        <v>2.3063986546007848E-2</v>
      </c>
      <c r="AA1740">
        <v>15206106</v>
      </c>
      <c r="AB1740">
        <v>26970</v>
      </c>
      <c r="AD1740" t="s">
        <v>4</v>
      </c>
      <c r="AE1740">
        <v>112</v>
      </c>
      <c r="AF1740">
        <v>29</v>
      </c>
      <c r="AH1740" t="s">
        <v>4939</v>
      </c>
      <c r="AI1740" t="s">
        <v>4938</v>
      </c>
      <c r="AK1740" t="s">
        <v>4937</v>
      </c>
      <c r="AL1740">
        <v>27</v>
      </c>
      <c r="AM1740" s="5">
        <f t="shared" si="219"/>
        <v>1.9285714285714286</v>
      </c>
      <c r="AN1740" s="4">
        <f t="shared" si="220"/>
        <v>2.9209714934819065E-3</v>
      </c>
      <c r="AO1740" s="3"/>
      <c r="AP1740">
        <v>0</v>
      </c>
      <c r="AR1740" t="s">
        <v>20</v>
      </c>
      <c r="AT1740" s="2">
        <v>2.9910000000000001</v>
      </c>
      <c r="AU1740" s="1">
        <f t="shared" si="221"/>
        <v>1.7021082030250063</v>
      </c>
      <c r="AV1740" s="1">
        <f t="shared" si="222"/>
        <v>1.2992479019744878</v>
      </c>
      <c r="AW1740" s="1">
        <f t="shared" si="223"/>
        <v>0.89638760092396885</v>
      </c>
    </row>
    <row r="1741" spans="1:49" x14ac:dyDescent="0.2">
      <c r="A1741">
        <v>1739</v>
      </c>
      <c r="B1741" t="s">
        <v>4936</v>
      </c>
      <c r="C1741" t="s">
        <v>4935</v>
      </c>
      <c r="F1741" t="s">
        <v>4934</v>
      </c>
      <c r="G1741" t="s">
        <v>10</v>
      </c>
      <c r="H1741" t="s">
        <v>9</v>
      </c>
      <c r="I1741" t="s">
        <v>4933</v>
      </c>
      <c r="J1741">
        <v>60121685</v>
      </c>
      <c r="K1741" t="s">
        <v>4932</v>
      </c>
      <c r="L1741" t="s">
        <v>4931</v>
      </c>
      <c r="M1741" t="s">
        <v>327</v>
      </c>
      <c r="N1741">
        <v>3</v>
      </c>
      <c r="O1741" t="s">
        <v>4930</v>
      </c>
      <c r="P1741" t="s">
        <v>4929</v>
      </c>
      <c r="Q1741" t="s">
        <v>4928</v>
      </c>
      <c r="R1741" s="7">
        <v>39653</v>
      </c>
      <c r="S1741" s="8">
        <f t="shared" si="216"/>
        <v>2008</v>
      </c>
      <c r="T1741" s="8">
        <v>2008</v>
      </c>
      <c r="U1741" s="8">
        <f t="shared" si="217"/>
        <v>14</v>
      </c>
      <c r="V1741" s="7">
        <v>39653</v>
      </c>
      <c r="W1741" t="s">
        <v>956</v>
      </c>
      <c r="X1741" s="2">
        <v>3.6880000000000002</v>
      </c>
      <c r="Y1741" s="6">
        <f t="shared" si="218"/>
        <v>9.8449053682496471E-2</v>
      </c>
      <c r="AA1741">
        <v>319007</v>
      </c>
      <c r="AB1741">
        <v>29150</v>
      </c>
      <c r="AC1741">
        <v>10797114</v>
      </c>
      <c r="AD1741" t="s">
        <v>4</v>
      </c>
      <c r="AE1741">
        <v>101</v>
      </c>
      <c r="AF1741">
        <v>4</v>
      </c>
      <c r="AG1741">
        <v>43902</v>
      </c>
      <c r="AI1741" t="s">
        <v>4927</v>
      </c>
      <c r="AK1741" t="s">
        <v>4926</v>
      </c>
      <c r="AL1741">
        <v>133</v>
      </c>
      <c r="AM1741" s="5">
        <f t="shared" si="219"/>
        <v>9.5</v>
      </c>
      <c r="AN1741" s="4">
        <f t="shared" si="220"/>
        <v>1.4388489208633094E-2</v>
      </c>
      <c r="AO1741" s="3"/>
      <c r="AP1741">
        <v>0</v>
      </c>
      <c r="AR1741" t="s">
        <v>20</v>
      </c>
      <c r="AT1741" s="2">
        <v>9.1609999999999996</v>
      </c>
      <c r="AU1741" s="1">
        <f t="shared" si="221"/>
        <v>7.3230884340337452</v>
      </c>
      <c r="AV1741" s="1">
        <f t="shared" si="222"/>
        <v>5.6418771445564788</v>
      </c>
      <c r="AW1741" s="1">
        <f t="shared" si="223"/>
        <v>3.9606658550792111</v>
      </c>
    </row>
    <row r="1742" spans="1:49" x14ac:dyDescent="0.2">
      <c r="A1742">
        <v>1740</v>
      </c>
      <c r="B1742" t="s">
        <v>4925</v>
      </c>
      <c r="C1742" t="s">
        <v>4924</v>
      </c>
      <c r="F1742" t="s">
        <v>4923</v>
      </c>
      <c r="G1742" t="s">
        <v>10</v>
      </c>
      <c r="H1742" t="s">
        <v>9</v>
      </c>
      <c r="I1742" t="s">
        <v>917</v>
      </c>
      <c r="J1742">
        <v>60033110</v>
      </c>
      <c r="K1742" t="s">
        <v>1900</v>
      </c>
      <c r="L1742" t="s">
        <v>139</v>
      </c>
      <c r="M1742" t="s">
        <v>60</v>
      </c>
      <c r="N1742">
        <v>3</v>
      </c>
      <c r="O1742" t="s">
        <v>4922</v>
      </c>
      <c r="P1742" t="s">
        <v>4921</v>
      </c>
      <c r="Q1742" t="s">
        <v>1899</v>
      </c>
      <c r="R1742" s="7">
        <v>39653</v>
      </c>
      <c r="S1742" s="8">
        <f t="shared" si="216"/>
        <v>2008</v>
      </c>
      <c r="T1742" s="8">
        <v>2008</v>
      </c>
      <c r="U1742" s="8">
        <f t="shared" si="217"/>
        <v>14</v>
      </c>
      <c r="V1742" s="7">
        <v>2008</v>
      </c>
      <c r="W1742" t="s">
        <v>51</v>
      </c>
      <c r="X1742" s="2">
        <v>0.375</v>
      </c>
      <c r="Y1742" s="6">
        <f t="shared" si="218"/>
        <v>1.0010410827260351E-2</v>
      </c>
      <c r="AA1742">
        <v>135194</v>
      </c>
      <c r="AB1742">
        <v>24918</v>
      </c>
      <c r="AD1742" t="s">
        <v>4</v>
      </c>
      <c r="AE1742">
        <v>44</v>
      </c>
      <c r="AF1742">
        <v>15</v>
      </c>
      <c r="AH1742" t="s">
        <v>4920</v>
      </c>
      <c r="AI1742" t="s">
        <v>4919</v>
      </c>
      <c r="AK1742" t="s">
        <v>4918</v>
      </c>
      <c r="AL1742">
        <v>19</v>
      </c>
      <c r="AM1742" s="5">
        <f t="shared" si="219"/>
        <v>1.3571428571428572</v>
      </c>
      <c r="AN1742" s="4">
        <f t="shared" si="220"/>
        <v>2.0554984583761563E-3</v>
      </c>
      <c r="AO1742" s="3"/>
      <c r="AP1742">
        <v>0</v>
      </c>
      <c r="AR1742" t="s">
        <v>20</v>
      </c>
      <c r="AT1742" s="2">
        <v>1.3140000000000001</v>
      </c>
      <c r="AU1742" s="1">
        <f t="shared" si="221"/>
        <v>0.76239371165950931</v>
      </c>
      <c r="AV1742" s="1">
        <f t="shared" si="222"/>
        <v>0.60329546428182534</v>
      </c>
      <c r="AW1742" s="1">
        <f t="shared" si="223"/>
        <v>0.44419721690414143</v>
      </c>
    </row>
    <row r="1743" spans="1:49" x14ac:dyDescent="0.2">
      <c r="A1743">
        <v>1741</v>
      </c>
      <c r="B1743" t="s">
        <v>4917</v>
      </c>
      <c r="C1743" t="s">
        <v>4916</v>
      </c>
      <c r="F1743" t="s">
        <v>4915</v>
      </c>
      <c r="G1743" t="s">
        <v>10</v>
      </c>
      <c r="H1743" t="s">
        <v>9</v>
      </c>
      <c r="I1743" t="s">
        <v>1203</v>
      </c>
      <c r="J1743" t="s">
        <v>4914</v>
      </c>
      <c r="K1743" t="s">
        <v>4913</v>
      </c>
      <c r="L1743" t="s">
        <v>1277</v>
      </c>
      <c r="M1743" t="s">
        <v>322</v>
      </c>
      <c r="N1743">
        <v>3</v>
      </c>
      <c r="O1743" t="s">
        <v>4912</v>
      </c>
      <c r="P1743" t="s">
        <v>4911</v>
      </c>
      <c r="Q1743" t="s">
        <v>4910</v>
      </c>
      <c r="R1743" s="7">
        <v>39653</v>
      </c>
      <c r="S1743" s="8">
        <f t="shared" si="216"/>
        <v>2008</v>
      </c>
      <c r="T1743" s="8">
        <v>2008</v>
      </c>
      <c r="U1743" s="8">
        <f t="shared" si="217"/>
        <v>14</v>
      </c>
      <c r="V1743" s="7">
        <v>2008</v>
      </c>
      <c r="W1743" t="s">
        <v>51</v>
      </c>
      <c r="X1743" s="2">
        <v>0.375</v>
      </c>
      <c r="Y1743" s="6">
        <f t="shared" si="218"/>
        <v>1.0010410827260351E-2</v>
      </c>
      <c r="AA1743">
        <v>135194</v>
      </c>
      <c r="AB1743">
        <v>24918</v>
      </c>
      <c r="AD1743" t="s">
        <v>4</v>
      </c>
      <c r="AE1743">
        <v>44</v>
      </c>
      <c r="AF1743">
        <v>15</v>
      </c>
      <c r="AH1743" t="s">
        <v>4909</v>
      </c>
      <c r="AI1743" t="s">
        <v>4908</v>
      </c>
      <c r="AK1743" t="s">
        <v>4907</v>
      </c>
      <c r="AL1743">
        <v>65</v>
      </c>
      <c r="AM1743" s="5">
        <f t="shared" si="219"/>
        <v>4.6428571428571432</v>
      </c>
      <c r="AN1743" s="4">
        <f t="shared" si="220"/>
        <v>7.0319684102342194E-3</v>
      </c>
      <c r="AO1743" s="3"/>
      <c r="AP1743">
        <v>0</v>
      </c>
      <c r="AR1743" t="s">
        <v>20</v>
      </c>
      <c r="AT1743" s="2">
        <v>1.3140000000000001</v>
      </c>
      <c r="AU1743" s="1">
        <f t="shared" si="221"/>
        <v>0.91168781021525103</v>
      </c>
      <c r="AV1743" s="1">
        <f t="shared" si="222"/>
        <v>0.85211896187472846</v>
      </c>
      <c r="AW1743" s="1">
        <f t="shared" si="223"/>
        <v>0.7925501135342059</v>
      </c>
    </row>
    <row r="1744" spans="1:49" x14ac:dyDescent="0.2">
      <c r="A1744">
        <v>1742</v>
      </c>
      <c r="B1744" t="s">
        <v>4906</v>
      </c>
      <c r="C1744" t="s">
        <v>4905</v>
      </c>
      <c r="E1744">
        <v>18549471</v>
      </c>
      <c r="F1744" t="s">
        <v>4904</v>
      </c>
      <c r="G1744" t="s">
        <v>10</v>
      </c>
      <c r="H1744" t="s">
        <v>9</v>
      </c>
      <c r="I1744" t="s">
        <v>4903</v>
      </c>
      <c r="J1744" t="s">
        <v>4902</v>
      </c>
      <c r="K1744" t="s">
        <v>4901</v>
      </c>
      <c r="L1744" t="s">
        <v>4900</v>
      </c>
      <c r="M1744" t="s">
        <v>335</v>
      </c>
      <c r="N1744">
        <v>3</v>
      </c>
      <c r="O1744" t="s">
        <v>4899</v>
      </c>
      <c r="P1744" t="s">
        <v>4898</v>
      </c>
      <c r="Q1744" t="s">
        <v>4897</v>
      </c>
      <c r="R1744" s="7">
        <v>39651</v>
      </c>
      <c r="S1744" s="8">
        <f t="shared" si="216"/>
        <v>2008</v>
      </c>
      <c r="T1744" s="8">
        <v>2008</v>
      </c>
      <c r="U1744" s="8">
        <f t="shared" si="217"/>
        <v>14</v>
      </c>
      <c r="V1744" s="7">
        <v>2008</v>
      </c>
      <c r="W1744" t="s">
        <v>4896</v>
      </c>
      <c r="X1744" s="2">
        <v>1.3779999999999999</v>
      </c>
      <c r="Y1744" s="6">
        <f t="shared" si="218"/>
        <v>3.6784922986572703E-2</v>
      </c>
      <c r="AB1744">
        <v>16794</v>
      </c>
      <c r="AC1744">
        <v>14712229</v>
      </c>
      <c r="AD1744" t="s">
        <v>4</v>
      </c>
      <c r="AE1744">
        <v>8</v>
      </c>
      <c r="AG1744">
        <v>64</v>
      </c>
      <c r="AI1744" t="s">
        <v>4895</v>
      </c>
      <c r="AK1744" t="s">
        <v>4894</v>
      </c>
      <c r="AL1744">
        <v>15</v>
      </c>
      <c r="AM1744" s="5">
        <f t="shared" si="219"/>
        <v>1.0714285714285714</v>
      </c>
      <c r="AN1744" s="4">
        <f t="shared" si="220"/>
        <v>1.6227619408232812E-3</v>
      </c>
      <c r="AO1744" s="3"/>
      <c r="AP1744">
        <v>1</v>
      </c>
      <c r="AR1744" t="s">
        <v>20</v>
      </c>
      <c r="AT1744" s="2">
        <v>4.2149999999999999</v>
      </c>
      <c r="AU1744" s="1">
        <f t="shared" si="221"/>
        <v>2.6236274672847877</v>
      </c>
      <c r="AV1744" s="1">
        <f t="shared" si="222"/>
        <v>1.9203842463697991</v>
      </c>
      <c r="AW1744" s="1">
        <f t="shared" si="223"/>
        <v>1.217141025454811</v>
      </c>
    </row>
    <row r="1745" spans="1:49" x14ac:dyDescent="0.2">
      <c r="A1745">
        <v>1743</v>
      </c>
      <c r="B1745" t="s">
        <v>4893</v>
      </c>
      <c r="C1745" t="s">
        <v>4892</v>
      </c>
      <c r="F1745" t="s">
        <v>4891</v>
      </c>
      <c r="G1745" t="s">
        <v>10</v>
      </c>
      <c r="H1745" t="s">
        <v>9</v>
      </c>
      <c r="I1745" t="s">
        <v>4890</v>
      </c>
      <c r="J1745">
        <v>60006297</v>
      </c>
      <c r="K1745" t="s">
        <v>741</v>
      </c>
      <c r="L1745" t="s">
        <v>740</v>
      </c>
      <c r="M1745" t="s">
        <v>15</v>
      </c>
      <c r="N1745">
        <v>2</v>
      </c>
      <c r="O1745" t="s">
        <v>4889</v>
      </c>
      <c r="P1745" t="s">
        <v>4888</v>
      </c>
      <c r="Q1745" t="s">
        <v>1692</v>
      </c>
      <c r="R1745" s="7">
        <v>39650</v>
      </c>
      <c r="S1745" s="8">
        <f t="shared" si="216"/>
        <v>2008</v>
      </c>
      <c r="T1745" s="8">
        <v>2008</v>
      </c>
      <c r="U1745" s="8">
        <f t="shared" si="217"/>
        <v>14</v>
      </c>
      <c r="V1745" s="7">
        <v>39650</v>
      </c>
      <c r="W1745" t="s">
        <v>956</v>
      </c>
      <c r="X1745" s="2">
        <v>3.6880000000000002</v>
      </c>
      <c r="Y1745" s="6">
        <f t="shared" si="218"/>
        <v>9.8449053682496471E-2</v>
      </c>
      <c r="AA1745">
        <v>319007</v>
      </c>
      <c r="AB1745">
        <v>29150</v>
      </c>
      <c r="AC1745">
        <v>10797114</v>
      </c>
      <c r="AD1745" t="s">
        <v>4</v>
      </c>
      <c r="AE1745">
        <v>101</v>
      </c>
      <c r="AF1745">
        <v>4</v>
      </c>
      <c r="AG1745">
        <v>43901</v>
      </c>
      <c r="AI1745" t="s">
        <v>4887</v>
      </c>
      <c r="AK1745" t="s">
        <v>4886</v>
      </c>
      <c r="AL1745">
        <v>309</v>
      </c>
      <c r="AM1745" s="5">
        <f t="shared" si="219"/>
        <v>22.071428571428573</v>
      </c>
      <c r="AN1745" s="4">
        <f t="shared" si="220"/>
        <v>3.3428895980959598E-2</v>
      </c>
      <c r="AO1745" s="3"/>
      <c r="AP1745">
        <v>0</v>
      </c>
      <c r="AR1745" t="s">
        <v>20</v>
      </c>
      <c r="AT1745" s="2">
        <v>9.1609999999999996</v>
      </c>
      <c r="AU1745" s="1">
        <f t="shared" si="221"/>
        <v>7.89430063720354</v>
      </c>
      <c r="AV1745" s="1">
        <f t="shared" si="222"/>
        <v>6.5938974831728032</v>
      </c>
      <c r="AW1745" s="1">
        <f t="shared" si="223"/>
        <v>5.2934943291420664</v>
      </c>
    </row>
    <row r="1746" spans="1:49" x14ac:dyDescent="0.2">
      <c r="A1746">
        <v>1744</v>
      </c>
      <c r="B1746" t="s">
        <v>4885</v>
      </c>
      <c r="C1746" t="s">
        <v>4884</v>
      </c>
      <c r="E1746">
        <v>18648436</v>
      </c>
      <c r="F1746" t="s">
        <v>4883</v>
      </c>
      <c r="G1746" t="s">
        <v>10</v>
      </c>
      <c r="H1746" t="s">
        <v>9</v>
      </c>
      <c r="I1746" t="s">
        <v>4882</v>
      </c>
      <c r="J1746" t="s">
        <v>4881</v>
      </c>
      <c r="K1746" t="s">
        <v>4880</v>
      </c>
      <c r="L1746" t="s">
        <v>4879</v>
      </c>
      <c r="M1746" t="s">
        <v>2936</v>
      </c>
      <c r="N1746">
        <v>5</v>
      </c>
      <c r="O1746" t="s">
        <v>4878</v>
      </c>
      <c r="P1746" t="s">
        <v>4877</v>
      </c>
      <c r="Q1746" t="s">
        <v>4876</v>
      </c>
      <c r="R1746" s="7">
        <v>39650</v>
      </c>
      <c r="S1746" s="8">
        <f t="shared" si="216"/>
        <v>2008</v>
      </c>
      <c r="T1746" s="8">
        <v>2008</v>
      </c>
      <c r="U1746" s="8">
        <f t="shared" si="217"/>
        <v>14</v>
      </c>
      <c r="V1746" s="7">
        <v>39650</v>
      </c>
      <c r="W1746" t="s">
        <v>1205</v>
      </c>
      <c r="X1746" s="2">
        <v>1.3939999999999999</v>
      </c>
      <c r="Y1746" s="6">
        <f t="shared" si="218"/>
        <v>3.721203384853581E-2</v>
      </c>
      <c r="AB1746">
        <v>12862</v>
      </c>
      <c r="AC1746">
        <v>10944087</v>
      </c>
      <c r="AD1746" t="s">
        <v>4</v>
      </c>
      <c r="AE1746">
        <v>16</v>
      </c>
      <c r="AF1746">
        <v>15</v>
      </c>
      <c r="AH1746" t="s">
        <v>4875</v>
      </c>
      <c r="AI1746" t="s">
        <v>4874</v>
      </c>
      <c r="AK1746" t="s">
        <v>4873</v>
      </c>
      <c r="AL1746">
        <v>34</v>
      </c>
      <c r="AM1746" s="5">
        <f t="shared" si="219"/>
        <v>2.4285714285714284</v>
      </c>
      <c r="AN1746" s="4">
        <f t="shared" si="220"/>
        <v>3.678260399199437E-3</v>
      </c>
      <c r="AO1746" s="3"/>
      <c r="AP1746">
        <v>1</v>
      </c>
      <c r="AR1746" t="s">
        <v>20</v>
      </c>
      <c r="AT1746" s="2">
        <v>3.8940000000000001</v>
      </c>
      <c r="AU1746" s="1">
        <f t="shared" si="221"/>
        <v>2.7151901813734898</v>
      </c>
      <c r="AV1746" s="1">
        <f t="shared" si="222"/>
        <v>2.0445147123867624</v>
      </c>
      <c r="AW1746" s="1">
        <f t="shared" si="223"/>
        <v>1.3738392434000348</v>
      </c>
    </row>
    <row r="1747" spans="1:49" x14ac:dyDescent="0.2">
      <c r="A1747">
        <v>1745</v>
      </c>
      <c r="B1747" t="s">
        <v>4872</v>
      </c>
      <c r="C1747" t="s">
        <v>4871</v>
      </c>
      <c r="E1747">
        <v>18648410</v>
      </c>
      <c r="F1747" t="s">
        <v>4870</v>
      </c>
      <c r="G1747" t="s">
        <v>10</v>
      </c>
      <c r="H1747" t="s">
        <v>9</v>
      </c>
      <c r="I1747" t="s">
        <v>486</v>
      </c>
      <c r="J1747" t="s">
        <v>485</v>
      </c>
      <c r="K1747" t="s">
        <v>484</v>
      </c>
      <c r="L1747" t="s">
        <v>483</v>
      </c>
      <c r="M1747" t="s">
        <v>482</v>
      </c>
      <c r="N1747">
        <v>4</v>
      </c>
      <c r="O1747" t="s">
        <v>4869</v>
      </c>
      <c r="P1747" t="s">
        <v>4868</v>
      </c>
      <c r="Q1747" t="s">
        <v>4867</v>
      </c>
      <c r="R1747" s="7">
        <v>39650</v>
      </c>
      <c r="S1747" s="8">
        <f t="shared" si="216"/>
        <v>2008</v>
      </c>
      <c r="T1747" s="8">
        <v>2008</v>
      </c>
      <c r="U1747" s="8">
        <f t="shared" si="217"/>
        <v>14</v>
      </c>
      <c r="V1747" s="7">
        <v>39650</v>
      </c>
      <c r="W1747" t="s">
        <v>1205</v>
      </c>
      <c r="X1747" s="2">
        <v>1.3939999999999999</v>
      </c>
      <c r="Y1747" s="6">
        <f t="shared" si="218"/>
        <v>3.721203384853581E-2</v>
      </c>
      <c r="AB1747">
        <v>12862</v>
      </c>
      <c r="AC1747">
        <v>10944087</v>
      </c>
      <c r="AD1747" t="s">
        <v>4</v>
      </c>
      <c r="AE1747">
        <v>16</v>
      </c>
      <c r="AF1747">
        <v>15</v>
      </c>
      <c r="AH1747" t="s">
        <v>4866</v>
      </c>
      <c r="AI1747" t="s">
        <v>4865</v>
      </c>
      <c r="AK1747" t="s">
        <v>4864</v>
      </c>
      <c r="AL1747">
        <v>36</v>
      </c>
      <c r="AM1747" s="5">
        <f t="shared" si="219"/>
        <v>2.5714285714285716</v>
      </c>
      <c r="AN1747" s="4">
        <f t="shared" si="220"/>
        <v>3.8946286579758754E-3</v>
      </c>
      <c r="AO1747" s="3"/>
      <c r="AP1747">
        <v>1</v>
      </c>
      <c r="AR1747" t="s">
        <v>20</v>
      </c>
      <c r="AT1747" s="2">
        <v>3.8940000000000001</v>
      </c>
      <c r="AU1747" s="1">
        <f t="shared" si="221"/>
        <v>2.7216812291367831</v>
      </c>
      <c r="AV1747" s="1">
        <f t="shared" si="222"/>
        <v>2.0553331253255842</v>
      </c>
      <c r="AW1747" s="1">
        <f t="shared" si="223"/>
        <v>1.3889850215143855</v>
      </c>
    </row>
    <row r="1748" spans="1:49" x14ac:dyDescent="0.2">
      <c r="A1748">
        <v>1746</v>
      </c>
      <c r="B1748" t="s">
        <v>4863</v>
      </c>
      <c r="C1748" t="s">
        <v>4862</v>
      </c>
      <c r="D1748" t="s">
        <v>4861</v>
      </c>
      <c r="E1748">
        <v>18591733</v>
      </c>
      <c r="F1748" t="s">
        <v>4860</v>
      </c>
      <c r="G1748" t="s">
        <v>10</v>
      </c>
      <c r="H1748" t="s">
        <v>9</v>
      </c>
      <c r="I1748" t="s">
        <v>4859</v>
      </c>
      <c r="J1748" t="s">
        <v>4858</v>
      </c>
      <c r="K1748" t="s">
        <v>4857</v>
      </c>
      <c r="L1748" t="s">
        <v>4856</v>
      </c>
      <c r="M1748" t="s">
        <v>4855</v>
      </c>
      <c r="N1748">
        <v>5</v>
      </c>
      <c r="O1748" t="s">
        <v>4854</v>
      </c>
      <c r="P1748" t="s">
        <v>4853</v>
      </c>
      <c r="Q1748" t="s">
        <v>4852</v>
      </c>
      <c r="R1748" s="7">
        <v>39650</v>
      </c>
      <c r="S1748" s="8">
        <f t="shared" si="216"/>
        <v>2008</v>
      </c>
      <c r="T1748" s="8">
        <v>2008</v>
      </c>
      <c r="U1748" s="8">
        <f t="shared" si="217"/>
        <v>14</v>
      </c>
      <c r="V1748" s="7">
        <v>39650</v>
      </c>
      <c r="W1748" t="s">
        <v>1159</v>
      </c>
      <c r="X1748" s="2">
        <v>1.3120000000000001</v>
      </c>
      <c r="Y1748" s="6">
        <f t="shared" si="218"/>
        <v>3.502309068097488E-2</v>
      </c>
      <c r="AA1748">
        <v>319155</v>
      </c>
      <c r="AB1748">
        <v>29203</v>
      </c>
      <c r="AC1748">
        <v>13616560</v>
      </c>
      <c r="AD1748" t="s">
        <v>4</v>
      </c>
      <c r="AE1748">
        <v>53</v>
      </c>
      <c r="AF1748">
        <v>14</v>
      </c>
      <c r="AH1748" t="s">
        <v>4851</v>
      </c>
      <c r="AI1748" t="s">
        <v>4850</v>
      </c>
      <c r="AK1748" t="s">
        <v>4849</v>
      </c>
      <c r="AL1748">
        <v>32</v>
      </c>
      <c r="AM1748" s="5">
        <f t="shared" si="219"/>
        <v>2.2857142857142856</v>
      </c>
      <c r="AN1748" s="4">
        <f t="shared" si="220"/>
        <v>3.4618921404229999E-3</v>
      </c>
      <c r="AO1748" s="3"/>
      <c r="AP1748">
        <v>0</v>
      </c>
      <c r="AQ1748" t="s">
        <v>1161</v>
      </c>
      <c r="AR1748" t="s">
        <v>4848</v>
      </c>
      <c r="AS1748" t="s">
        <v>1160</v>
      </c>
      <c r="AT1748" s="2">
        <v>3.609</v>
      </c>
      <c r="AU1748" s="1">
        <f t="shared" si="221"/>
        <v>2.5554731118809317</v>
      </c>
      <c r="AV1748" s="1">
        <f t="shared" si="222"/>
        <v>1.9242491410698941</v>
      </c>
      <c r="AW1748" s="1">
        <f t="shared" si="223"/>
        <v>1.2930251702588564</v>
      </c>
    </row>
    <row r="1749" spans="1:49" x14ac:dyDescent="0.2">
      <c r="A1749">
        <v>1747</v>
      </c>
      <c r="B1749" t="s">
        <v>4847</v>
      </c>
      <c r="C1749" t="s">
        <v>4846</v>
      </c>
      <c r="F1749" t="s">
        <v>4845</v>
      </c>
      <c r="G1749" t="s">
        <v>10</v>
      </c>
      <c r="H1749" t="s">
        <v>9</v>
      </c>
      <c r="I1749" t="s">
        <v>4844</v>
      </c>
      <c r="J1749" t="s">
        <v>4843</v>
      </c>
      <c r="K1749" t="s">
        <v>4842</v>
      </c>
      <c r="L1749" t="s">
        <v>4841</v>
      </c>
      <c r="M1749" t="s">
        <v>44</v>
      </c>
      <c r="N1749">
        <v>4</v>
      </c>
      <c r="O1749" t="s">
        <v>4840</v>
      </c>
      <c r="P1749" t="s">
        <v>4839</v>
      </c>
      <c r="Q1749" t="s">
        <v>4838</v>
      </c>
      <c r="R1749" s="7">
        <v>39650</v>
      </c>
      <c r="S1749" s="8">
        <f t="shared" si="216"/>
        <v>2008</v>
      </c>
      <c r="T1749" s="8">
        <v>2008</v>
      </c>
      <c r="U1749" s="8">
        <f t="shared" si="217"/>
        <v>14</v>
      </c>
      <c r="V1749" s="7">
        <v>2008</v>
      </c>
      <c r="W1749" t="s">
        <v>1172</v>
      </c>
      <c r="X1749" s="2">
        <v>0.55500000000000005</v>
      </c>
      <c r="Y1749" s="6">
        <f t="shared" si="218"/>
        <v>1.4815408024345321E-2</v>
      </c>
      <c r="AA1749">
        <v>17518725</v>
      </c>
      <c r="AB1749">
        <v>6100153023</v>
      </c>
      <c r="AC1749">
        <v>17518733</v>
      </c>
      <c r="AD1749" t="s">
        <v>4</v>
      </c>
      <c r="AE1749">
        <v>2</v>
      </c>
      <c r="AF1749">
        <v>5</v>
      </c>
      <c r="AH1749" t="s">
        <v>4837</v>
      </c>
      <c r="AI1749" t="s">
        <v>4836</v>
      </c>
      <c r="AK1749" t="s">
        <v>4835</v>
      </c>
      <c r="AL1749">
        <v>62</v>
      </c>
      <c r="AM1749" s="5">
        <f t="shared" si="219"/>
        <v>4.4285714285714288</v>
      </c>
      <c r="AN1749" s="4">
        <f t="shared" si="220"/>
        <v>6.7074160220695631E-3</v>
      </c>
      <c r="AO1749" s="3"/>
      <c r="AP1749">
        <v>0</v>
      </c>
      <c r="AR1749" t="s">
        <v>20</v>
      </c>
      <c r="AT1749" s="2" t="s">
        <v>0</v>
      </c>
      <c r="AU1749" s="1">
        <f t="shared" si="221"/>
        <v>1.2383010423662593</v>
      </c>
      <c r="AV1749" s="1">
        <f t="shared" si="222"/>
        <v>1.0761412023207442</v>
      </c>
      <c r="AW1749" s="1">
        <f t="shared" si="223"/>
        <v>0.91398136227522908</v>
      </c>
    </row>
    <row r="1750" spans="1:49" x14ac:dyDescent="0.2">
      <c r="A1750">
        <v>1748</v>
      </c>
      <c r="B1750" t="s">
        <v>4834</v>
      </c>
      <c r="C1750" t="s">
        <v>4833</v>
      </c>
      <c r="F1750" t="s">
        <v>4832</v>
      </c>
      <c r="G1750" t="s">
        <v>10</v>
      </c>
      <c r="H1750" t="s">
        <v>9</v>
      </c>
      <c r="I1750" t="s">
        <v>4831</v>
      </c>
      <c r="J1750">
        <v>100467377</v>
      </c>
      <c r="K1750" t="s">
        <v>4830</v>
      </c>
      <c r="L1750" t="s">
        <v>4829</v>
      </c>
      <c r="M1750" t="s">
        <v>73</v>
      </c>
      <c r="N1750">
        <v>1</v>
      </c>
      <c r="O1750" t="s">
        <v>4828</v>
      </c>
      <c r="P1750">
        <v>24473237700</v>
      </c>
      <c r="Q1750">
        <v>100467377</v>
      </c>
      <c r="R1750" s="7">
        <v>39650</v>
      </c>
      <c r="S1750" s="8">
        <f t="shared" si="216"/>
        <v>2008</v>
      </c>
      <c r="T1750" s="8">
        <v>2008</v>
      </c>
      <c r="U1750" s="8">
        <f t="shared" si="217"/>
        <v>14</v>
      </c>
      <c r="V1750" s="7">
        <v>2008</v>
      </c>
      <c r="W1750" t="s">
        <v>1172</v>
      </c>
      <c r="X1750" s="2">
        <v>0.55500000000000005</v>
      </c>
      <c r="Y1750" s="6">
        <f t="shared" si="218"/>
        <v>1.4815408024345321E-2</v>
      </c>
      <c r="AA1750">
        <v>17518725</v>
      </c>
      <c r="AB1750">
        <v>6100153023</v>
      </c>
      <c r="AC1750">
        <v>17518733</v>
      </c>
      <c r="AD1750" t="s">
        <v>4</v>
      </c>
      <c r="AE1750">
        <v>2</v>
      </c>
      <c r="AF1750">
        <v>5</v>
      </c>
      <c r="AH1750" t="s">
        <v>4827</v>
      </c>
      <c r="AI1750" t="s">
        <v>4826</v>
      </c>
      <c r="AK1750" t="s">
        <v>4825</v>
      </c>
      <c r="AL1750">
        <v>0</v>
      </c>
      <c r="AM1750" s="5">
        <f t="shared" si="219"/>
        <v>0</v>
      </c>
      <c r="AN1750" s="4">
        <f t="shared" si="220"/>
        <v>0</v>
      </c>
      <c r="AO1750" s="3"/>
      <c r="AP1750">
        <v>0</v>
      </c>
      <c r="AR1750" t="s">
        <v>20</v>
      </c>
      <c r="AT1750" s="2" t="s">
        <v>0</v>
      </c>
      <c r="AU1750" s="1">
        <f t="shared" si="221"/>
        <v>1.0370785617041725</v>
      </c>
      <c r="AV1750" s="1">
        <f t="shared" si="222"/>
        <v>0.74077040121726612</v>
      </c>
      <c r="AW1750" s="1">
        <f t="shared" si="223"/>
        <v>0.44446224073035956</v>
      </c>
    </row>
    <row r="1751" spans="1:49" x14ac:dyDescent="0.2">
      <c r="A1751">
        <v>1749</v>
      </c>
      <c r="B1751" t="s">
        <v>4824</v>
      </c>
      <c r="C1751" t="s">
        <v>4823</v>
      </c>
      <c r="F1751" t="s">
        <v>4822</v>
      </c>
      <c r="G1751" t="s">
        <v>10</v>
      </c>
      <c r="H1751" t="s">
        <v>9</v>
      </c>
      <c r="I1751" t="s">
        <v>4821</v>
      </c>
      <c r="N1751">
        <v>1</v>
      </c>
      <c r="O1751" t="s">
        <v>4820</v>
      </c>
      <c r="P1751">
        <v>55309621300</v>
      </c>
      <c r="R1751" s="7">
        <v>39650</v>
      </c>
      <c r="S1751" s="8">
        <f t="shared" si="216"/>
        <v>2008</v>
      </c>
      <c r="T1751" s="8">
        <v>2008</v>
      </c>
      <c r="U1751" s="8">
        <f t="shared" si="217"/>
        <v>14</v>
      </c>
      <c r="V1751" s="7">
        <v>2008</v>
      </c>
      <c r="W1751" t="s">
        <v>1172</v>
      </c>
      <c r="X1751" s="2">
        <v>0.55500000000000005</v>
      </c>
      <c r="Y1751" s="6">
        <f t="shared" si="218"/>
        <v>1.4815408024345321E-2</v>
      </c>
      <c r="AA1751">
        <v>17518725</v>
      </c>
      <c r="AB1751">
        <v>6100153023</v>
      </c>
      <c r="AC1751">
        <v>17518733</v>
      </c>
      <c r="AD1751" t="s">
        <v>4</v>
      </c>
      <c r="AE1751">
        <v>2</v>
      </c>
      <c r="AF1751">
        <v>5</v>
      </c>
      <c r="AH1751">
        <v>409</v>
      </c>
      <c r="AL1751">
        <v>0</v>
      </c>
      <c r="AM1751" s="5">
        <f t="shared" si="219"/>
        <v>0</v>
      </c>
      <c r="AN1751" s="4">
        <f t="shared" si="220"/>
        <v>0</v>
      </c>
      <c r="AO1751" s="3"/>
      <c r="AP1751">
        <v>0</v>
      </c>
      <c r="AR1751" t="s">
        <v>20</v>
      </c>
      <c r="AT1751" s="2" t="s">
        <v>0</v>
      </c>
      <c r="AU1751" s="1">
        <f t="shared" si="221"/>
        <v>1.0370785617041725</v>
      </c>
      <c r="AV1751" s="1">
        <f t="shared" si="222"/>
        <v>0.74077040121726612</v>
      </c>
      <c r="AW1751" s="1">
        <f t="shared" si="223"/>
        <v>0.44446224073035956</v>
      </c>
    </row>
    <row r="1752" spans="1:49" x14ac:dyDescent="0.2">
      <c r="A1752">
        <v>1750</v>
      </c>
      <c r="B1752" t="s">
        <v>4819</v>
      </c>
      <c r="C1752" t="s">
        <v>4818</v>
      </c>
      <c r="F1752" t="s">
        <v>4817</v>
      </c>
      <c r="G1752" t="s">
        <v>10</v>
      </c>
      <c r="H1752" t="s">
        <v>9</v>
      </c>
      <c r="I1752" t="s">
        <v>4816</v>
      </c>
      <c r="J1752" t="s">
        <v>4815</v>
      </c>
      <c r="K1752" t="s">
        <v>4814</v>
      </c>
      <c r="L1752" t="s">
        <v>4813</v>
      </c>
      <c r="M1752" t="s">
        <v>398</v>
      </c>
      <c r="N1752">
        <v>3</v>
      </c>
      <c r="O1752" t="s">
        <v>4812</v>
      </c>
      <c r="P1752" t="s">
        <v>4811</v>
      </c>
      <c r="Q1752" t="s">
        <v>4810</v>
      </c>
      <c r="R1752" s="7">
        <v>39650</v>
      </c>
      <c r="S1752" s="8">
        <f t="shared" si="216"/>
        <v>2008</v>
      </c>
      <c r="T1752" s="8">
        <v>2008</v>
      </c>
      <c r="U1752" s="8">
        <f t="shared" si="217"/>
        <v>14</v>
      </c>
      <c r="V1752" s="7">
        <v>2008</v>
      </c>
      <c r="W1752" t="s">
        <v>1172</v>
      </c>
      <c r="X1752" s="2">
        <v>0.55500000000000005</v>
      </c>
      <c r="Y1752" s="6">
        <f t="shared" si="218"/>
        <v>1.4815408024345321E-2</v>
      </c>
      <c r="AA1752">
        <v>17518725</v>
      </c>
      <c r="AB1752">
        <v>6100153023</v>
      </c>
      <c r="AC1752">
        <v>17518733</v>
      </c>
      <c r="AD1752" t="s">
        <v>4</v>
      </c>
      <c r="AE1752">
        <v>2</v>
      </c>
      <c r="AF1752">
        <v>5</v>
      </c>
      <c r="AH1752" t="s">
        <v>4809</v>
      </c>
      <c r="AI1752" t="s">
        <v>4808</v>
      </c>
      <c r="AK1752" t="s">
        <v>4807</v>
      </c>
      <c r="AL1752">
        <v>11</v>
      </c>
      <c r="AM1752" s="5">
        <f t="shared" si="219"/>
        <v>0.7857142857142857</v>
      </c>
      <c r="AN1752" s="4">
        <f t="shared" si="220"/>
        <v>1.1900254232704063E-3</v>
      </c>
      <c r="AO1752" s="3"/>
      <c r="AP1752">
        <v>0</v>
      </c>
      <c r="AR1752" t="s">
        <v>20</v>
      </c>
      <c r="AT1752" s="2" t="s">
        <v>0</v>
      </c>
      <c r="AU1752" s="1">
        <f t="shared" si="221"/>
        <v>1.0727793244022847</v>
      </c>
      <c r="AV1752" s="1">
        <f t="shared" si="222"/>
        <v>0.80027167238078645</v>
      </c>
      <c r="AW1752" s="1">
        <f t="shared" si="223"/>
        <v>0.52776402035928804</v>
      </c>
    </row>
    <row r="1753" spans="1:49" x14ac:dyDescent="0.2">
      <c r="A1753">
        <v>1751</v>
      </c>
      <c r="B1753" t="s">
        <v>4806</v>
      </c>
      <c r="C1753" t="s">
        <v>4805</v>
      </c>
      <c r="F1753" t="s">
        <v>4804</v>
      </c>
      <c r="G1753" t="s">
        <v>10</v>
      </c>
      <c r="H1753" t="s">
        <v>9</v>
      </c>
      <c r="I1753" t="s">
        <v>4803</v>
      </c>
      <c r="J1753">
        <v>60027709</v>
      </c>
      <c r="K1753" t="s">
        <v>815</v>
      </c>
      <c r="L1753" t="s">
        <v>197</v>
      </c>
      <c r="M1753" t="s">
        <v>60</v>
      </c>
      <c r="N1753">
        <v>4</v>
      </c>
      <c r="O1753" t="s">
        <v>4802</v>
      </c>
      <c r="P1753" t="s">
        <v>4801</v>
      </c>
      <c r="Q1753" t="s">
        <v>4800</v>
      </c>
      <c r="R1753" s="7">
        <v>39650</v>
      </c>
      <c r="S1753" s="8">
        <f t="shared" si="216"/>
        <v>2008</v>
      </c>
      <c r="T1753" s="8">
        <v>2008</v>
      </c>
      <c r="U1753" s="8">
        <f t="shared" si="217"/>
        <v>14</v>
      </c>
      <c r="V1753" s="7">
        <v>2008</v>
      </c>
      <c r="W1753" t="s">
        <v>1172</v>
      </c>
      <c r="X1753" s="2">
        <v>0.55500000000000005</v>
      </c>
      <c r="Y1753" s="6">
        <f t="shared" si="218"/>
        <v>1.4815408024345321E-2</v>
      </c>
      <c r="AA1753">
        <v>17518725</v>
      </c>
      <c r="AB1753">
        <v>6100153023</v>
      </c>
      <c r="AC1753">
        <v>17518733</v>
      </c>
      <c r="AD1753" t="s">
        <v>4</v>
      </c>
      <c r="AE1753">
        <v>2</v>
      </c>
      <c r="AF1753">
        <v>5</v>
      </c>
      <c r="AH1753" t="s">
        <v>4799</v>
      </c>
      <c r="AI1753" t="s">
        <v>4798</v>
      </c>
      <c r="AK1753" t="s">
        <v>4797</v>
      </c>
      <c r="AL1753">
        <v>12</v>
      </c>
      <c r="AM1753" s="5">
        <f t="shared" si="219"/>
        <v>0.8571428571428571</v>
      </c>
      <c r="AN1753" s="4">
        <f t="shared" si="220"/>
        <v>1.2982095526586248E-3</v>
      </c>
      <c r="AO1753" s="3"/>
      <c r="AP1753">
        <v>0</v>
      </c>
      <c r="AR1753" t="s">
        <v>20</v>
      </c>
      <c r="AT1753" s="2" t="s">
        <v>0</v>
      </c>
      <c r="AU1753" s="1">
        <f t="shared" si="221"/>
        <v>1.0760248482839312</v>
      </c>
      <c r="AV1753" s="1">
        <f t="shared" si="222"/>
        <v>0.80568087885019724</v>
      </c>
      <c r="AW1753" s="1">
        <f t="shared" si="223"/>
        <v>0.53533690941646328</v>
      </c>
    </row>
    <row r="1754" spans="1:49" x14ac:dyDescent="0.2">
      <c r="A1754">
        <v>1752</v>
      </c>
      <c r="B1754" t="s">
        <v>4796</v>
      </c>
      <c r="C1754" t="s">
        <v>4795</v>
      </c>
      <c r="F1754" t="s">
        <v>4794</v>
      </c>
      <c r="G1754" t="s">
        <v>10</v>
      </c>
      <c r="H1754" t="s">
        <v>9</v>
      </c>
      <c r="I1754" t="s">
        <v>4793</v>
      </c>
      <c r="J1754">
        <v>60029738</v>
      </c>
      <c r="K1754" t="s">
        <v>75</v>
      </c>
      <c r="L1754" t="s">
        <v>74</v>
      </c>
      <c r="M1754" t="s">
        <v>73</v>
      </c>
      <c r="N1754">
        <v>3</v>
      </c>
      <c r="O1754" t="s">
        <v>4792</v>
      </c>
      <c r="P1754" t="s">
        <v>4791</v>
      </c>
      <c r="Q1754" t="s">
        <v>1443</v>
      </c>
      <c r="R1754" s="7">
        <v>39650</v>
      </c>
      <c r="S1754" s="8">
        <f t="shared" si="216"/>
        <v>2008</v>
      </c>
      <c r="T1754" s="8">
        <v>2008</v>
      </c>
      <c r="U1754" s="8">
        <f t="shared" si="217"/>
        <v>14</v>
      </c>
      <c r="V1754" s="7">
        <v>2008</v>
      </c>
      <c r="W1754" t="s">
        <v>1172</v>
      </c>
      <c r="X1754" s="2">
        <v>0.55500000000000005</v>
      </c>
      <c r="Y1754" s="6">
        <f t="shared" si="218"/>
        <v>1.4815408024345321E-2</v>
      </c>
      <c r="AA1754">
        <v>17518725</v>
      </c>
      <c r="AB1754">
        <v>6100153023</v>
      </c>
      <c r="AC1754">
        <v>17518733</v>
      </c>
      <c r="AD1754" t="s">
        <v>4</v>
      </c>
      <c r="AE1754">
        <v>2</v>
      </c>
      <c r="AF1754">
        <v>5</v>
      </c>
      <c r="AH1754" t="s">
        <v>4790</v>
      </c>
      <c r="AI1754" t="s">
        <v>4789</v>
      </c>
      <c r="AK1754" t="s">
        <v>4788</v>
      </c>
      <c r="AL1754">
        <v>2</v>
      </c>
      <c r="AM1754" s="5">
        <f t="shared" si="219"/>
        <v>0.14285714285714285</v>
      </c>
      <c r="AN1754" s="4">
        <f t="shared" si="220"/>
        <v>2.1636825877643749E-4</v>
      </c>
      <c r="AO1754" s="3"/>
      <c r="AP1754">
        <v>0</v>
      </c>
      <c r="AQ1754" t="s">
        <v>265</v>
      </c>
      <c r="AR1754" t="s">
        <v>4787</v>
      </c>
      <c r="AS1754" t="s">
        <v>263</v>
      </c>
      <c r="AT1754" s="2" t="s">
        <v>0</v>
      </c>
      <c r="AU1754" s="1">
        <f t="shared" si="221"/>
        <v>1.0435696094674656</v>
      </c>
      <c r="AV1754" s="1">
        <f t="shared" si="222"/>
        <v>0.75158881415608791</v>
      </c>
      <c r="AW1754" s="1">
        <f t="shared" si="223"/>
        <v>0.45960801884471025</v>
      </c>
    </row>
    <row r="1755" spans="1:49" x14ac:dyDescent="0.2">
      <c r="A1755">
        <v>1753</v>
      </c>
      <c r="B1755" t="s">
        <v>4786</v>
      </c>
      <c r="C1755" t="s">
        <v>4785</v>
      </c>
      <c r="F1755" t="s">
        <v>4784</v>
      </c>
      <c r="G1755" t="s">
        <v>10</v>
      </c>
      <c r="H1755" t="s">
        <v>9</v>
      </c>
      <c r="I1755" t="s">
        <v>4783</v>
      </c>
      <c r="J1755" t="s">
        <v>4782</v>
      </c>
      <c r="K1755" t="s">
        <v>4781</v>
      </c>
      <c r="L1755" t="s">
        <v>4780</v>
      </c>
      <c r="M1755" t="s">
        <v>296</v>
      </c>
      <c r="N1755">
        <v>3</v>
      </c>
      <c r="O1755" t="s">
        <v>4779</v>
      </c>
      <c r="P1755" t="s">
        <v>4778</v>
      </c>
      <c r="Q1755" t="s">
        <v>4777</v>
      </c>
      <c r="R1755" s="7">
        <v>39650</v>
      </c>
      <c r="S1755" s="8">
        <f t="shared" si="216"/>
        <v>2008</v>
      </c>
      <c r="T1755" s="8">
        <v>2008</v>
      </c>
      <c r="U1755" s="8">
        <f t="shared" si="217"/>
        <v>14</v>
      </c>
      <c r="V1755" s="7">
        <v>2008</v>
      </c>
      <c r="W1755" t="s">
        <v>1172</v>
      </c>
      <c r="X1755" s="2">
        <v>0.55500000000000005</v>
      </c>
      <c r="Y1755" s="6">
        <f t="shared" si="218"/>
        <v>1.4815408024345321E-2</v>
      </c>
      <c r="AA1755">
        <v>17518725</v>
      </c>
      <c r="AB1755">
        <v>6100153023</v>
      </c>
      <c r="AC1755">
        <v>17518733</v>
      </c>
      <c r="AD1755" t="s">
        <v>4</v>
      </c>
      <c r="AE1755">
        <v>2</v>
      </c>
      <c r="AF1755">
        <v>5</v>
      </c>
      <c r="AH1755" t="s">
        <v>3967</v>
      </c>
      <c r="AI1755" t="s">
        <v>4776</v>
      </c>
      <c r="AK1755" t="s">
        <v>4775</v>
      </c>
      <c r="AL1755">
        <v>6</v>
      </c>
      <c r="AM1755" s="5">
        <f t="shared" si="219"/>
        <v>0.42857142857142855</v>
      </c>
      <c r="AN1755" s="4">
        <f t="shared" si="220"/>
        <v>6.4910477632931242E-4</v>
      </c>
      <c r="AO1755" s="3"/>
      <c r="AP1755">
        <v>0</v>
      </c>
      <c r="AR1755" t="s">
        <v>20</v>
      </c>
      <c r="AT1755" s="2" t="s">
        <v>0</v>
      </c>
      <c r="AU1755" s="1">
        <f t="shared" si="221"/>
        <v>1.0565517049940516</v>
      </c>
      <c r="AV1755" s="1">
        <f t="shared" si="222"/>
        <v>0.77322564003373173</v>
      </c>
      <c r="AW1755" s="1">
        <f t="shared" si="223"/>
        <v>0.48989957507341142</v>
      </c>
    </row>
    <row r="1756" spans="1:49" x14ac:dyDescent="0.2">
      <c r="A1756">
        <v>1754</v>
      </c>
      <c r="B1756" t="s">
        <v>4774</v>
      </c>
      <c r="C1756" t="s">
        <v>4773</v>
      </c>
      <c r="F1756" t="s">
        <v>4772</v>
      </c>
      <c r="G1756" t="s">
        <v>10</v>
      </c>
      <c r="H1756" t="s">
        <v>9</v>
      </c>
      <c r="I1756" t="s">
        <v>573</v>
      </c>
      <c r="J1756">
        <v>60017991</v>
      </c>
      <c r="K1756" t="s">
        <v>635</v>
      </c>
      <c r="L1756" t="s">
        <v>192</v>
      </c>
      <c r="M1756" t="s">
        <v>60</v>
      </c>
      <c r="N1756">
        <v>2</v>
      </c>
      <c r="O1756" t="s">
        <v>4771</v>
      </c>
      <c r="P1756" t="s">
        <v>4770</v>
      </c>
      <c r="Q1756" t="s">
        <v>634</v>
      </c>
      <c r="R1756" s="7">
        <v>39650</v>
      </c>
      <c r="S1756" s="8">
        <f t="shared" si="216"/>
        <v>2008</v>
      </c>
      <c r="T1756" s="8">
        <v>2008</v>
      </c>
      <c r="U1756" s="8">
        <f t="shared" si="217"/>
        <v>14</v>
      </c>
      <c r="V1756" s="7">
        <v>2008</v>
      </c>
      <c r="W1756" t="s">
        <v>1172</v>
      </c>
      <c r="X1756" s="2">
        <v>0.55500000000000005</v>
      </c>
      <c r="Y1756" s="6">
        <f t="shared" si="218"/>
        <v>1.4815408024345321E-2</v>
      </c>
      <c r="AA1756">
        <v>17518725</v>
      </c>
      <c r="AB1756">
        <v>6100153023</v>
      </c>
      <c r="AC1756">
        <v>17518733</v>
      </c>
      <c r="AD1756" t="s">
        <v>4</v>
      </c>
      <c r="AE1756">
        <v>2</v>
      </c>
      <c r="AF1756">
        <v>5</v>
      </c>
      <c r="AH1756" t="s">
        <v>4769</v>
      </c>
      <c r="AI1756" t="s">
        <v>4768</v>
      </c>
      <c r="AK1756" t="s">
        <v>4767</v>
      </c>
      <c r="AL1756">
        <v>47</v>
      </c>
      <c r="AM1756" s="5">
        <f t="shared" si="219"/>
        <v>3.3571428571428572</v>
      </c>
      <c r="AN1756" s="4">
        <f t="shared" si="220"/>
        <v>5.0846540812462815E-3</v>
      </c>
      <c r="AO1756" s="3"/>
      <c r="AP1756">
        <v>0</v>
      </c>
      <c r="AR1756" t="s">
        <v>20</v>
      </c>
      <c r="AT1756" s="2" t="s">
        <v>0</v>
      </c>
      <c r="AU1756" s="1">
        <f t="shared" si="221"/>
        <v>1.1896181841415607</v>
      </c>
      <c r="AV1756" s="1">
        <f t="shared" si="222"/>
        <v>0.99500310527958002</v>
      </c>
      <c r="AW1756" s="1">
        <f t="shared" si="223"/>
        <v>0.80038802641759932</v>
      </c>
    </row>
    <row r="1757" spans="1:49" x14ac:dyDescent="0.2">
      <c r="A1757">
        <v>1755</v>
      </c>
      <c r="B1757" t="s">
        <v>4766</v>
      </c>
      <c r="C1757" t="s">
        <v>4765</v>
      </c>
      <c r="F1757" t="s">
        <v>4764</v>
      </c>
      <c r="G1757" t="s">
        <v>10</v>
      </c>
      <c r="H1757" t="s">
        <v>9</v>
      </c>
      <c r="I1757" t="s">
        <v>4763</v>
      </c>
      <c r="J1757">
        <v>60014966</v>
      </c>
      <c r="K1757" t="s">
        <v>749</v>
      </c>
      <c r="L1757" t="s">
        <v>158</v>
      </c>
      <c r="M1757" t="s">
        <v>40</v>
      </c>
      <c r="N1757">
        <v>2</v>
      </c>
      <c r="O1757" t="s">
        <v>4762</v>
      </c>
      <c r="P1757" t="s">
        <v>4761</v>
      </c>
      <c r="Q1757" t="s">
        <v>4760</v>
      </c>
      <c r="R1757" s="7">
        <v>39647</v>
      </c>
      <c r="S1757" s="8">
        <f t="shared" si="216"/>
        <v>2008</v>
      </c>
      <c r="T1757" s="8">
        <v>2008</v>
      </c>
      <c r="U1757" s="8">
        <f t="shared" si="217"/>
        <v>14</v>
      </c>
      <c r="V1757" s="7">
        <v>39647</v>
      </c>
      <c r="W1757" t="s">
        <v>1816</v>
      </c>
      <c r="X1757" s="2">
        <v>1.0580000000000001</v>
      </c>
      <c r="Y1757" s="6">
        <f t="shared" si="218"/>
        <v>2.824270574731054E-2</v>
      </c>
      <c r="AA1757">
        <v>10502947</v>
      </c>
      <c r="AB1757">
        <v>29143</v>
      </c>
      <c r="AC1757">
        <v>10941622</v>
      </c>
      <c r="AD1757" t="s">
        <v>4</v>
      </c>
      <c r="AE1757">
        <v>78</v>
      </c>
      <c r="AF1757">
        <v>1</v>
      </c>
      <c r="AG1757">
        <v>14502</v>
      </c>
      <c r="AI1757" t="s">
        <v>4759</v>
      </c>
      <c r="AK1757" t="s">
        <v>4758</v>
      </c>
      <c r="AL1757">
        <v>28</v>
      </c>
      <c r="AM1757" s="5">
        <f t="shared" si="219"/>
        <v>2</v>
      </c>
      <c r="AN1757" s="4">
        <f t="shared" si="220"/>
        <v>3.0291556228701248E-3</v>
      </c>
      <c r="AO1757" s="3"/>
      <c r="AP1757">
        <v>0</v>
      </c>
      <c r="AR1757" t="s">
        <v>20</v>
      </c>
      <c r="AT1757" s="2" t="s">
        <v>0</v>
      </c>
      <c r="AU1757" s="1">
        <f t="shared" si="221"/>
        <v>2.0678640709978415</v>
      </c>
      <c r="AV1757" s="1">
        <f t="shared" si="222"/>
        <v>1.5635930685090331</v>
      </c>
      <c r="AW1757" s="1">
        <f t="shared" si="223"/>
        <v>1.0593220660202249</v>
      </c>
    </row>
    <row r="1758" spans="1:49" x14ac:dyDescent="0.2">
      <c r="A1758">
        <v>1756</v>
      </c>
      <c r="B1758" t="s">
        <v>4757</v>
      </c>
      <c r="C1758" t="s">
        <v>4756</v>
      </c>
      <c r="D1758" t="s">
        <v>4755</v>
      </c>
      <c r="F1758" t="s">
        <v>4754</v>
      </c>
      <c r="G1758" t="s">
        <v>10</v>
      </c>
      <c r="H1758" t="s">
        <v>9</v>
      </c>
      <c r="I1758" t="s">
        <v>4753</v>
      </c>
      <c r="J1758" t="s">
        <v>4747</v>
      </c>
      <c r="K1758" t="s">
        <v>4752</v>
      </c>
      <c r="L1758" t="s">
        <v>4751</v>
      </c>
      <c r="M1758" t="s">
        <v>4750</v>
      </c>
      <c r="N1758">
        <v>2</v>
      </c>
      <c r="O1758" t="s">
        <v>4749</v>
      </c>
      <c r="P1758" t="s">
        <v>4748</v>
      </c>
      <c r="Q1758" t="s">
        <v>4747</v>
      </c>
      <c r="R1758" s="7">
        <v>39647</v>
      </c>
      <c r="S1758" s="8">
        <f t="shared" si="216"/>
        <v>2008</v>
      </c>
      <c r="T1758" s="8">
        <v>2008</v>
      </c>
      <c r="U1758" s="8">
        <f t="shared" si="217"/>
        <v>14</v>
      </c>
      <c r="V1758" s="7">
        <v>39647</v>
      </c>
      <c r="W1758" t="s">
        <v>4746</v>
      </c>
      <c r="X1758" s="2">
        <v>0.96499999999999997</v>
      </c>
      <c r="Y1758" s="6">
        <f t="shared" si="218"/>
        <v>2.5760123862149969E-2</v>
      </c>
      <c r="AA1758">
        <v>220981</v>
      </c>
      <c r="AB1758">
        <v>29606</v>
      </c>
      <c r="AD1758" t="s">
        <v>4</v>
      </c>
      <c r="AE1758">
        <v>362</v>
      </c>
      <c r="AF1758">
        <v>1</v>
      </c>
      <c r="AH1758" t="s">
        <v>4745</v>
      </c>
      <c r="AI1758" t="s">
        <v>4744</v>
      </c>
      <c r="AJ1758" t="s">
        <v>4743</v>
      </c>
      <c r="AK1758" t="s">
        <v>4742</v>
      </c>
      <c r="AL1758">
        <v>21</v>
      </c>
      <c r="AM1758" s="5">
        <f t="shared" si="219"/>
        <v>1.5</v>
      </c>
      <c r="AN1758" s="4">
        <f t="shared" si="220"/>
        <v>2.2718667171525938E-3</v>
      </c>
      <c r="AO1758" s="3"/>
      <c r="AP1758">
        <v>0</v>
      </c>
      <c r="AQ1758" t="s">
        <v>1851</v>
      </c>
      <c r="AR1758" t="s">
        <v>4741</v>
      </c>
      <c r="AS1758" t="s">
        <v>1850</v>
      </c>
      <c r="AT1758" s="2" t="s">
        <v>0</v>
      </c>
      <c r="AU1758" s="1">
        <f t="shared" si="221"/>
        <v>1.8713646718650754</v>
      </c>
      <c r="AV1758" s="1">
        <f t="shared" si="222"/>
        <v>1.4015995289651282</v>
      </c>
      <c r="AW1758" s="1">
        <f t="shared" si="223"/>
        <v>0.93183438606518065</v>
      </c>
    </row>
    <row r="1759" spans="1:49" x14ac:dyDescent="0.2">
      <c r="A1759">
        <v>1757</v>
      </c>
      <c r="B1759" t="s">
        <v>4740</v>
      </c>
      <c r="C1759" t="s">
        <v>4739</v>
      </c>
      <c r="D1759" t="s">
        <v>4738</v>
      </c>
      <c r="F1759" t="s">
        <v>4737</v>
      </c>
      <c r="G1759" t="s">
        <v>10</v>
      </c>
      <c r="H1759" t="s">
        <v>9</v>
      </c>
      <c r="I1759" t="s">
        <v>451</v>
      </c>
      <c r="J1759" t="s">
        <v>4736</v>
      </c>
      <c r="K1759" t="s">
        <v>4735</v>
      </c>
      <c r="L1759" t="s">
        <v>446</v>
      </c>
      <c r="M1759" t="s">
        <v>44</v>
      </c>
      <c r="N1759">
        <v>3</v>
      </c>
      <c r="O1759" t="s">
        <v>4734</v>
      </c>
      <c r="P1759" t="s">
        <v>4733</v>
      </c>
      <c r="Q1759" t="s">
        <v>4732</v>
      </c>
      <c r="R1759" s="7">
        <v>39647</v>
      </c>
      <c r="S1759" s="8">
        <f t="shared" si="216"/>
        <v>2008</v>
      </c>
      <c r="T1759" s="8">
        <v>2008</v>
      </c>
      <c r="U1759" s="8">
        <f t="shared" si="217"/>
        <v>14</v>
      </c>
      <c r="V1759" s="7">
        <v>39647</v>
      </c>
      <c r="W1759" t="s">
        <v>401</v>
      </c>
      <c r="X1759" s="2">
        <v>0.68200000000000005</v>
      </c>
      <c r="Y1759" s="6">
        <f t="shared" si="218"/>
        <v>1.8205600491177493E-2</v>
      </c>
      <c r="AA1759">
        <v>2731177</v>
      </c>
      <c r="AB1759">
        <v>12375</v>
      </c>
      <c r="AD1759" t="s">
        <v>4</v>
      </c>
      <c r="AE1759">
        <v>42</v>
      </c>
      <c r="AF1759">
        <v>2</v>
      </c>
      <c r="AH1759" t="s">
        <v>4731</v>
      </c>
      <c r="AI1759" t="s">
        <v>4730</v>
      </c>
      <c r="AJ1759" t="s">
        <v>4729</v>
      </c>
      <c r="AK1759" t="s">
        <v>4728</v>
      </c>
      <c r="AL1759">
        <v>5</v>
      </c>
      <c r="AM1759" s="5">
        <f t="shared" si="219"/>
        <v>0.35714285714285715</v>
      </c>
      <c r="AN1759" s="4">
        <f t="shared" si="220"/>
        <v>5.4092064694109376E-4</v>
      </c>
      <c r="AO1759" s="3"/>
      <c r="AP1759">
        <v>0</v>
      </c>
      <c r="AR1759" t="s">
        <v>20</v>
      </c>
      <c r="AT1759" s="2">
        <v>2.1520000000000001</v>
      </c>
      <c r="AU1759" s="1">
        <f t="shared" si="221"/>
        <v>1.2906196537906571</v>
      </c>
      <c r="AV1759" s="1">
        <f t="shared" si="222"/>
        <v>0.93732605690592941</v>
      </c>
      <c r="AW1759" s="1">
        <f t="shared" si="223"/>
        <v>0.58403246002120124</v>
      </c>
    </row>
    <row r="1760" spans="1:49" x14ac:dyDescent="0.2">
      <c r="A1760">
        <v>1758</v>
      </c>
      <c r="B1760" t="s">
        <v>4727</v>
      </c>
      <c r="C1760" t="s">
        <v>4726</v>
      </c>
      <c r="F1760" t="s">
        <v>4725</v>
      </c>
      <c r="G1760" t="s">
        <v>10</v>
      </c>
      <c r="H1760" t="s">
        <v>9</v>
      </c>
      <c r="I1760" t="s">
        <v>4724</v>
      </c>
      <c r="J1760" t="s">
        <v>4723</v>
      </c>
      <c r="K1760" t="s">
        <v>4722</v>
      </c>
      <c r="L1760" t="s">
        <v>4721</v>
      </c>
      <c r="M1760" t="s">
        <v>30</v>
      </c>
      <c r="N1760">
        <v>8</v>
      </c>
      <c r="O1760" t="s">
        <v>4720</v>
      </c>
      <c r="P1760" t="s">
        <v>4719</v>
      </c>
      <c r="Q1760" t="s">
        <v>4718</v>
      </c>
      <c r="R1760" s="7">
        <v>39645</v>
      </c>
      <c r="S1760" s="8">
        <f t="shared" si="216"/>
        <v>2008</v>
      </c>
      <c r="T1760" s="8">
        <v>2008</v>
      </c>
      <c r="U1760" s="8">
        <f t="shared" si="217"/>
        <v>14</v>
      </c>
      <c r="V1760" s="7">
        <v>39645</v>
      </c>
      <c r="W1760" t="s">
        <v>1439</v>
      </c>
      <c r="X1760" s="2">
        <v>2.0070000000000001</v>
      </c>
      <c r="Y1760" s="6">
        <f t="shared" si="218"/>
        <v>5.3575718747497406E-2</v>
      </c>
      <c r="AA1760">
        <v>948276</v>
      </c>
      <c r="AB1760">
        <v>27962</v>
      </c>
      <c r="AD1760" t="s">
        <v>4</v>
      </c>
      <c r="AE1760">
        <v>35</v>
      </c>
      <c r="AF1760">
        <v>13</v>
      </c>
      <c r="AG1760" t="s">
        <v>4717</v>
      </c>
      <c r="AI1760" t="s">
        <v>4716</v>
      </c>
      <c r="AK1760" t="s">
        <v>4715</v>
      </c>
      <c r="AL1760">
        <v>57</v>
      </c>
      <c r="AM1760" s="5">
        <f t="shared" si="219"/>
        <v>4.0714285714285712</v>
      </c>
      <c r="AN1760" s="4">
        <f t="shared" si="220"/>
        <v>6.1664953751284684E-3</v>
      </c>
      <c r="AO1760" s="3"/>
      <c r="AP1760">
        <v>1</v>
      </c>
      <c r="AR1760" t="s">
        <v>20</v>
      </c>
      <c r="AT1760" s="2">
        <v>4.72</v>
      </c>
      <c r="AU1760" s="1">
        <f t="shared" si="221"/>
        <v>3.9352951735786719</v>
      </c>
      <c r="AV1760" s="1">
        <f t="shared" si="222"/>
        <v>2.9871107061312938</v>
      </c>
      <c r="AW1760" s="1">
        <f t="shared" si="223"/>
        <v>2.0389262386839149</v>
      </c>
    </row>
    <row r="1761" spans="1:49" x14ac:dyDescent="0.2">
      <c r="A1761">
        <v>1759</v>
      </c>
      <c r="B1761" t="s">
        <v>4714</v>
      </c>
      <c r="C1761" t="s">
        <v>4713</v>
      </c>
      <c r="F1761" t="s">
        <v>4712</v>
      </c>
      <c r="G1761" t="s">
        <v>10</v>
      </c>
      <c r="H1761" t="s">
        <v>9</v>
      </c>
      <c r="I1761" t="s">
        <v>4711</v>
      </c>
      <c r="J1761">
        <v>60019870</v>
      </c>
      <c r="K1761" t="s">
        <v>4710</v>
      </c>
      <c r="L1761" t="s">
        <v>4709</v>
      </c>
      <c r="M1761" t="s">
        <v>371</v>
      </c>
      <c r="N1761">
        <v>1</v>
      </c>
      <c r="O1761" t="s">
        <v>4708</v>
      </c>
      <c r="P1761">
        <v>7102846593</v>
      </c>
      <c r="Q1761">
        <v>60019870</v>
      </c>
      <c r="R1761" s="7">
        <v>39645</v>
      </c>
      <c r="S1761" s="8">
        <f t="shared" si="216"/>
        <v>2008</v>
      </c>
      <c r="T1761" s="8">
        <v>2008</v>
      </c>
      <c r="U1761" s="8">
        <f t="shared" si="217"/>
        <v>14</v>
      </c>
      <c r="V1761" s="7">
        <v>39645</v>
      </c>
      <c r="W1761" t="s">
        <v>952</v>
      </c>
      <c r="X1761" s="2">
        <v>0.621</v>
      </c>
      <c r="Y1761" s="6">
        <f t="shared" si="218"/>
        <v>1.6577240329943142E-2</v>
      </c>
      <c r="AA1761">
        <v>11755326</v>
      </c>
      <c r="AB1761">
        <v>4700151916</v>
      </c>
      <c r="AC1761">
        <v>11755334</v>
      </c>
      <c r="AD1761" t="s">
        <v>4</v>
      </c>
      <c r="AF1761">
        <v>1823</v>
      </c>
      <c r="AH1761" t="s">
        <v>4707</v>
      </c>
      <c r="AI1761" t="s">
        <v>4706</v>
      </c>
      <c r="AJ1761" t="s">
        <v>4705</v>
      </c>
      <c r="AK1761" t="s">
        <v>4704</v>
      </c>
      <c r="AL1761">
        <v>4</v>
      </c>
      <c r="AM1761" s="5">
        <f t="shared" si="219"/>
        <v>0.2857142857142857</v>
      </c>
      <c r="AN1761" s="4">
        <f t="shared" si="220"/>
        <v>4.3273651755287499E-4</v>
      </c>
      <c r="AO1761" s="3"/>
      <c r="AP1761">
        <v>0</v>
      </c>
      <c r="AR1761" t="s">
        <v>20</v>
      </c>
      <c r="AT1761" s="2">
        <v>1.091</v>
      </c>
      <c r="AU1761" s="1">
        <f t="shared" si="221"/>
        <v>1.1733889186226061</v>
      </c>
      <c r="AV1761" s="1">
        <f t="shared" si="222"/>
        <v>0.85049884237480089</v>
      </c>
      <c r="AW1761" s="1">
        <f t="shared" si="223"/>
        <v>0.52760876612699548</v>
      </c>
    </row>
    <row r="1762" spans="1:49" x14ac:dyDescent="0.2">
      <c r="A1762">
        <v>1760</v>
      </c>
      <c r="B1762" t="s">
        <v>4703</v>
      </c>
      <c r="C1762" t="s">
        <v>4702</v>
      </c>
      <c r="E1762">
        <v>18570413</v>
      </c>
      <c r="F1762" t="s">
        <v>4701</v>
      </c>
      <c r="G1762" t="s">
        <v>10</v>
      </c>
      <c r="H1762" t="s">
        <v>9</v>
      </c>
      <c r="I1762" t="s">
        <v>946</v>
      </c>
      <c r="J1762" t="s">
        <v>945</v>
      </c>
      <c r="K1762" t="s">
        <v>944</v>
      </c>
      <c r="L1762" t="s">
        <v>943</v>
      </c>
      <c r="M1762" t="s">
        <v>942</v>
      </c>
      <c r="N1762">
        <v>10</v>
      </c>
      <c r="O1762" t="s">
        <v>4700</v>
      </c>
      <c r="P1762" t="s">
        <v>4699</v>
      </c>
      <c r="Q1762" t="s">
        <v>4698</v>
      </c>
      <c r="R1762" s="7">
        <v>39645</v>
      </c>
      <c r="S1762" s="8">
        <f t="shared" si="216"/>
        <v>2008</v>
      </c>
      <c r="T1762" s="8">
        <v>2008</v>
      </c>
      <c r="U1762" s="8">
        <f t="shared" si="217"/>
        <v>14</v>
      </c>
      <c r="V1762" s="7">
        <v>39645</v>
      </c>
      <c r="W1762" t="s">
        <v>930</v>
      </c>
      <c r="X1762" s="2">
        <v>7.1150000000000002</v>
      </c>
      <c r="Y1762" s="6">
        <f t="shared" si="218"/>
        <v>0.18993086142921972</v>
      </c>
      <c r="AA1762">
        <v>27863</v>
      </c>
      <c r="AB1762">
        <v>22680</v>
      </c>
      <c r="AD1762" t="s">
        <v>4</v>
      </c>
      <c r="AE1762">
        <v>130</v>
      </c>
      <c r="AF1762">
        <v>28</v>
      </c>
      <c r="AH1762" t="s">
        <v>4697</v>
      </c>
      <c r="AI1762" t="s">
        <v>4696</v>
      </c>
      <c r="AK1762" t="s">
        <v>4695</v>
      </c>
      <c r="AL1762">
        <v>60</v>
      </c>
      <c r="AM1762" s="5">
        <f t="shared" si="219"/>
        <v>4.2857142857142856</v>
      </c>
      <c r="AN1762" s="4">
        <f t="shared" si="220"/>
        <v>6.4910477632931247E-3</v>
      </c>
      <c r="AO1762" s="3"/>
      <c r="AP1762">
        <v>0</v>
      </c>
      <c r="AR1762" t="s">
        <v>20</v>
      </c>
      <c r="AT1762" s="2" t="s">
        <v>0</v>
      </c>
      <c r="AU1762" s="1">
        <f t="shared" si="221"/>
        <v>13.489891732944173</v>
      </c>
      <c r="AV1762" s="1">
        <f t="shared" si="222"/>
        <v>9.8210954596256421</v>
      </c>
      <c r="AW1762" s="1">
        <f t="shared" si="223"/>
        <v>6.1522991863071104</v>
      </c>
    </row>
    <row r="1763" spans="1:49" x14ac:dyDescent="0.2">
      <c r="A1763">
        <v>1761</v>
      </c>
      <c r="B1763" t="s">
        <v>4694</v>
      </c>
      <c r="C1763" t="s">
        <v>4693</v>
      </c>
      <c r="F1763" t="s">
        <v>4692</v>
      </c>
      <c r="G1763" t="s">
        <v>10</v>
      </c>
      <c r="H1763" t="s">
        <v>9</v>
      </c>
      <c r="I1763" t="s">
        <v>4691</v>
      </c>
      <c r="J1763" t="s">
        <v>4690</v>
      </c>
      <c r="K1763" t="s">
        <v>4689</v>
      </c>
      <c r="L1763" t="s">
        <v>4688</v>
      </c>
      <c r="M1763" t="s">
        <v>1733</v>
      </c>
      <c r="N1763">
        <v>8</v>
      </c>
      <c r="O1763" t="s">
        <v>4687</v>
      </c>
      <c r="P1763" t="s">
        <v>4686</v>
      </c>
      <c r="Q1763" t="s">
        <v>4685</v>
      </c>
      <c r="R1763" s="7">
        <v>39645</v>
      </c>
      <c r="S1763" s="8">
        <f t="shared" si="216"/>
        <v>2008</v>
      </c>
      <c r="T1763" s="8">
        <v>2008</v>
      </c>
      <c r="U1763" s="8">
        <f t="shared" si="217"/>
        <v>14</v>
      </c>
      <c r="V1763" s="7">
        <v>2008</v>
      </c>
      <c r="W1763" t="s">
        <v>4684</v>
      </c>
      <c r="X1763" s="2">
        <v>0.35899999999999999</v>
      </c>
      <c r="Y1763" s="6">
        <f t="shared" si="218"/>
        <v>9.5832999652972432E-3</v>
      </c>
      <c r="AA1763">
        <v>8999457</v>
      </c>
      <c r="AB1763">
        <v>35932</v>
      </c>
      <c r="AC1763">
        <v>10981098</v>
      </c>
      <c r="AD1763" t="s">
        <v>4</v>
      </c>
      <c r="AE1763">
        <v>18</v>
      </c>
      <c r="AF1763">
        <v>1</v>
      </c>
      <c r="AH1763" s="9">
        <v>44410</v>
      </c>
      <c r="AI1763" t="s">
        <v>4683</v>
      </c>
      <c r="AJ1763" t="s">
        <v>4682</v>
      </c>
      <c r="AK1763" t="s">
        <v>4681</v>
      </c>
      <c r="AL1763">
        <v>32</v>
      </c>
      <c r="AM1763" s="5">
        <f t="shared" si="219"/>
        <v>2.2857142857142856</v>
      </c>
      <c r="AN1763" s="4">
        <f t="shared" si="220"/>
        <v>3.4618921404229999E-3</v>
      </c>
      <c r="AO1763" s="3"/>
      <c r="AP1763">
        <v>0</v>
      </c>
      <c r="AR1763" t="s">
        <v>20</v>
      </c>
      <c r="AT1763" s="2" t="s">
        <v>0</v>
      </c>
      <c r="AU1763" s="1">
        <f t="shared" si="221"/>
        <v>0.77468776178349696</v>
      </c>
      <c r="AV1763" s="1">
        <f t="shared" si="222"/>
        <v>0.65225960528601212</v>
      </c>
      <c r="AW1763" s="1">
        <f t="shared" si="223"/>
        <v>0.52983144878852717</v>
      </c>
    </row>
    <row r="1764" spans="1:49" x14ac:dyDescent="0.2">
      <c r="A1764">
        <v>1762</v>
      </c>
      <c r="B1764" t="s">
        <v>4680</v>
      </c>
      <c r="C1764" t="s">
        <v>4679</v>
      </c>
      <c r="F1764" t="s">
        <v>4678</v>
      </c>
      <c r="G1764" t="s">
        <v>10</v>
      </c>
      <c r="H1764" t="s">
        <v>9</v>
      </c>
      <c r="I1764" t="s">
        <v>4677</v>
      </c>
      <c r="J1764" t="s">
        <v>4676</v>
      </c>
      <c r="K1764" t="s">
        <v>4675</v>
      </c>
      <c r="L1764" t="s">
        <v>4674</v>
      </c>
      <c r="M1764" t="s">
        <v>428</v>
      </c>
      <c r="N1764">
        <v>3</v>
      </c>
      <c r="O1764" t="s">
        <v>4673</v>
      </c>
      <c r="P1764" t="s">
        <v>4672</v>
      </c>
      <c r="Q1764" t="s">
        <v>4671</v>
      </c>
      <c r="R1764" s="7">
        <v>39644</v>
      </c>
      <c r="S1764" s="8">
        <f t="shared" si="216"/>
        <v>2008</v>
      </c>
      <c r="T1764" s="8">
        <v>2008</v>
      </c>
      <c r="U1764" s="8">
        <f t="shared" si="217"/>
        <v>14</v>
      </c>
      <c r="V1764" s="7">
        <v>39644</v>
      </c>
      <c r="W1764" t="s">
        <v>1050</v>
      </c>
      <c r="X1764" s="2">
        <v>1.524</v>
      </c>
      <c r="Y1764" s="6">
        <f t="shared" si="218"/>
        <v>4.0682309601986065E-2</v>
      </c>
      <c r="AA1764">
        <v>1469592</v>
      </c>
      <c r="AB1764">
        <v>12863</v>
      </c>
      <c r="AD1764" t="s">
        <v>4</v>
      </c>
      <c r="AE1764">
        <v>33</v>
      </c>
      <c r="AF1764">
        <v>14</v>
      </c>
      <c r="AH1764" t="s">
        <v>4670</v>
      </c>
      <c r="AI1764" t="s">
        <v>4669</v>
      </c>
      <c r="AK1764" t="s">
        <v>4668</v>
      </c>
      <c r="AL1764">
        <v>96</v>
      </c>
      <c r="AM1764" s="5">
        <f t="shared" si="219"/>
        <v>6.8571428571428568</v>
      </c>
      <c r="AN1764" s="4">
        <f t="shared" si="220"/>
        <v>1.0385676421268999E-2</v>
      </c>
      <c r="AO1764" s="3"/>
      <c r="AP1764">
        <v>0</v>
      </c>
      <c r="AR1764" t="s">
        <v>20</v>
      </c>
      <c r="AT1764" s="2">
        <v>3.7759999999999998</v>
      </c>
      <c r="AU1764" s="1">
        <f t="shared" si="221"/>
        <v>3.1593319647770941</v>
      </c>
      <c r="AV1764" s="1">
        <f t="shared" si="222"/>
        <v>2.5533993011627532</v>
      </c>
      <c r="AW1764" s="1">
        <f t="shared" si="223"/>
        <v>1.9474666375484118</v>
      </c>
    </row>
    <row r="1765" spans="1:49" x14ac:dyDescent="0.2">
      <c r="A1765">
        <v>1763</v>
      </c>
      <c r="B1765" t="s">
        <v>4667</v>
      </c>
      <c r="C1765" t="s">
        <v>4666</v>
      </c>
      <c r="F1765" t="s">
        <v>4665</v>
      </c>
      <c r="G1765" t="s">
        <v>10</v>
      </c>
      <c r="H1765" t="s">
        <v>9</v>
      </c>
      <c r="I1765" t="s">
        <v>4664</v>
      </c>
      <c r="J1765">
        <v>60077981</v>
      </c>
      <c r="K1765" t="s">
        <v>4663</v>
      </c>
      <c r="L1765" t="s">
        <v>4662</v>
      </c>
      <c r="M1765" t="s">
        <v>4661</v>
      </c>
      <c r="N1765">
        <v>1</v>
      </c>
      <c r="O1765" t="s">
        <v>4660</v>
      </c>
      <c r="P1765">
        <v>12767242700</v>
      </c>
      <c r="Q1765">
        <v>60077981</v>
      </c>
      <c r="R1765" s="7">
        <v>39644</v>
      </c>
      <c r="S1765" s="8">
        <f t="shared" si="216"/>
        <v>2008</v>
      </c>
      <c r="T1765" s="8">
        <v>2008</v>
      </c>
      <c r="U1765" s="8">
        <f t="shared" si="217"/>
        <v>14</v>
      </c>
      <c r="V1765" s="7">
        <v>2008</v>
      </c>
      <c r="W1765" t="s">
        <v>4659</v>
      </c>
      <c r="X1765" s="2">
        <v>0.23899999999999999</v>
      </c>
      <c r="Y1765" s="6">
        <f t="shared" si="218"/>
        <v>6.3799685005739301E-3</v>
      </c>
      <c r="AA1765">
        <v>16487788</v>
      </c>
      <c r="AB1765">
        <v>145434</v>
      </c>
      <c r="AD1765" t="s">
        <v>4</v>
      </c>
      <c r="AE1765">
        <v>12</v>
      </c>
      <c r="AF1765">
        <v>2</v>
      </c>
      <c r="AH1765" t="s">
        <v>4658</v>
      </c>
      <c r="AI1765" t="s">
        <v>4657</v>
      </c>
      <c r="AJ1765" t="s">
        <v>4656</v>
      </c>
      <c r="AK1765" t="s">
        <v>4655</v>
      </c>
      <c r="AL1765">
        <v>2</v>
      </c>
      <c r="AM1765" s="5">
        <f t="shared" si="219"/>
        <v>0.14285714285714285</v>
      </c>
      <c r="AN1765" s="4">
        <f t="shared" si="220"/>
        <v>2.1636825877643749E-4</v>
      </c>
      <c r="AO1765" s="3"/>
      <c r="AP1765">
        <v>0</v>
      </c>
      <c r="AR1765" t="s">
        <v>20</v>
      </c>
      <c r="AT1765" s="2" t="s">
        <v>0</v>
      </c>
      <c r="AU1765" s="1">
        <f t="shared" si="221"/>
        <v>0.45308884280346817</v>
      </c>
      <c r="AV1765" s="1">
        <f t="shared" si="222"/>
        <v>0.32981683796751837</v>
      </c>
      <c r="AW1765" s="1">
        <f t="shared" si="223"/>
        <v>0.20654483313156852</v>
      </c>
    </row>
    <row r="1766" spans="1:49" x14ac:dyDescent="0.2">
      <c r="A1766">
        <v>1764</v>
      </c>
      <c r="B1766" t="s">
        <v>4654</v>
      </c>
      <c r="C1766" t="s">
        <v>4653</v>
      </c>
      <c r="D1766" t="s">
        <v>4652</v>
      </c>
      <c r="F1766" t="s">
        <v>4651</v>
      </c>
      <c r="G1766" t="s">
        <v>10</v>
      </c>
      <c r="H1766" t="s">
        <v>9</v>
      </c>
      <c r="I1766" t="s">
        <v>4650</v>
      </c>
      <c r="J1766" t="s">
        <v>4649</v>
      </c>
      <c r="K1766" t="s">
        <v>4648</v>
      </c>
      <c r="L1766" t="s">
        <v>4647</v>
      </c>
      <c r="M1766" t="s">
        <v>44</v>
      </c>
      <c r="N1766">
        <v>4</v>
      </c>
      <c r="O1766" t="s">
        <v>4646</v>
      </c>
      <c r="P1766" t="s">
        <v>4645</v>
      </c>
      <c r="Q1766" t="s">
        <v>4644</v>
      </c>
      <c r="R1766" s="7">
        <v>39644</v>
      </c>
      <c r="S1766" s="8">
        <f t="shared" si="216"/>
        <v>2008</v>
      </c>
      <c r="T1766" s="8">
        <v>2008</v>
      </c>
      <c r="U1766" s="8">
        <f t="shared" si="217"/>
        <v>14</v>
      </c>
      <c r="V1766" s="7">
        <v>39644</v>
      </c>
      <c r="W1766" t="s">
        <v>4643</v>
      </c>
      <c r="X1766" s="2">
        <v>0.51300000000000001</v>
      </c>
      <c r="Y1766" s="6">
        <f t="shared" si="218"/>
        <v>1.369424201169216E-2</v>
      </c>
      <c r="AA1766">
        <v>220248</v>
      </c>
      <c r="AB1766">
        <v>24703</v>
      </c>
      <c r="AD1766" t="s">
        <v>4</v>
      </c>
      <c r="AE1766">
        <v>310</v>
      </c>
      <c r="AF1766">
        <v>15</v>
      </c>
      <c r="AH1766" t="s">
        <v>4642</v>
      </c>
      <c r="AI1766" t="s">
        <v>4641</v>
      </c>
      <c r="AJ1766" t="s">
        <v>4640</v>
      </c>
      <c r="AK1766" t="s">
        <v>4639</v>
      </c>
      <c r="AL1766">
        <v>17</v>
      </c>
      <c r="AM1766" s="5">
        <f t="shared" si="219"/>
        <v>1.2142857142857142</v>
      </c>
      <c r="AN1766" s="4">
        <f t="shared" si="220"/>
        <v>1.8391301995997185E-3</v>
      </c>
      <c r="AO1766" s="3"/>
      <c r="AP1766">
        <v>0</v>
      </c>
      <c r="AR1766" t="s">
        <v>20</v>
      </c>
      <c r="AT1766" s="2">
        <v>1.7969999999999999</v>
      </c>
      <c r="AU1766" s="1">
        <f t="shared" si="221"/>
        <v>1.0137708468064428</v>
      </c>
      <c r="AV1766" s="1">
        <f t="shared" si="222"/>
        <v>0.77666861056459391</v>
      </c>
      <c r="AW1766" s="1">
        <f t="shared" si="223"/>
        <v>0.53956637432274512</v>
      </c>
    </row>
    <row r="1767" spans="1:49" x14ac:dyDescent="0.2">
      <c r="A1767">
        <v>1765</v>
      </c>
      <c r="B1767" t="s">
        <v>4638</v>
      </c>
      <c r="C1767" t="s">
        <v>4637</v>
      </c>
      <c r="D1767" t="s">
        <v>4636</v>
      </c>
      <c r="E1767">
        <v>18356032</v>
      </c>
      <c r="F1767" t="s">
        <v>4635</v>
      </c>
      <c r="G1767" t="s">
        <v>10</v>
      </c>
      <c r="H1767" t="s">
        <v>9</v>
      </c>
      <c r="I1767" t="s">
        <v>4634</v>
      </c>
      <c r="J1767">
        <v>100823491</v>
      </c>
      <c r="K1767" t="s">
        <v>4633</v>
      </c>
      <c r="L1767" t="s">
        <v>716</v>
      </c>
      <c r="M1767" t="s">
        <v>23</v>
      </c>
      <c r="N1767">
        <v>2</v>
      </c>
      <c r="O1767" t="s">
        <v>4632</v>
      </c>
      <c r="P1767" t="s">
        <v>4631</v>
      </c>
      <c r="Q1767" t="s">
        <v>4630</v>
      </c>
      <c r="R1767" s="7">
        <v>39644</v>
      </c>
      <c r="S1767" s="8">
        <f t="shared" si="216"/>
        <v>2008</v>
      </c>
      <c r="T1767" s="8">
        <v>2008</v>
      </c>
      <c r="U1767" s="8">
        <f t="shared" si="217"/>
        <v>14</v>
      </c>
      <c r="V1767" s="7">
        <v>39644</v>
      </c>
      <c r="W1767" t="s">
        <v>4629</v>
      </c>
      <c r="X1767" s="2">
        <v>0.76</v>
      </c>
      <c r="Y1767" s="6">
        <f t="shared" si="218"/>
        <v>2.0287765943247646E-2</v>
      </c>
      <c r="AA1767">
        <v>9442006</v>
      </c>
      <c r="AB1767">
        <v>24585</v>
      </c>
      <c r="AD1767" t="s">
        <v>4</v>
      </c>
      <c r="AE1767">
        <v>111</v>
      </c>
      <c r="AF1767">
        <v>4</v>
      </c>
      <c r="AH1767" t="s">
        <v>4628</v>
      </c>
      <c r="AI1767" t="s">
        <v>4627</v>
      </c>
      <c r="AJ1767" t="s">
        <v>4626</v>
      </c>
      <c r="AK1767" t="s">
        <v>4625</v>
      </c>
      <c r="AL1767">
        <v>57</v>
      </c>
      <c r="AM1767" s="5">
        <f t="shared" si="219"/>
        <v>4.0714285714285712</v>
      </c>
      <c r="AN1767" s="4">
        <f t="shared" si="220"/>
        <v>6.1664953751284684E-3</v>
      </c>
      <c r="AO1767" s="3"/>
      <c r="AP1767">
        <v>0</v>
      </c>
      <c r="AR1767" t="s">
        <v>20</v>
      </c>
      <c r="AT1767" s="2">
        <v>2.2400000000000002</v>
      </c>
      <c r="AU1767" s="1">
        <f t="shared" si="221"/>
        <v>1.6051384772811892</v>
      </c>
      <c r="AV1767" s="1">
        <f t="shared" si="222"/>
        <v>1.3227130659188058</v>
      </c>
      <c r="AW1767" s="1">
        <f t="shared" si="223"/>
        <v>1.0402876545564221</v>
      </c>
    </row>
    <row r="1768" spans="1:49" x14ac:dyDescent="0.2">
      <c r="A1768">
        <v>1766</v>
      </c>
      <c r="B1768" t="s">
        <v>4624</v>
      </c>
      <c r="C1768" t="s">
        <v>4623</v>
      </c>
      <c r="F1768" t="s">
        <v>4622</v>
      </c>
      <c r="G1768" t="s">
        <v>10</v>
      </c>
      <c r="H1768" t="s">
        <v>9</v>
      </c>
      <c r="I1768" t="s">
        <v>1750</v>
      </c>
      <c r="J1768" t="s">
        <v>4621</v>
      </c>
      <c r="K1768" t="s">
        <v>4620</v>
      </c>
      <c r="L1768" t="s">
        <v>1862</v>
      </c>
      <c r="M1768" t="s">
        <v>233</v>
      </c>
      <c r="N1768">
        <v>8</v>
      </c>
      <c r="O1768" t="s">
        <v>4619</v>
      </c>
      <c r="P1768" t="s">
        <v>4618</v>
      </c>
      <c r="Q1768" t="s">
        <v>4617</v>
      </c>
      <c r="R1768" s="7">
        <v>39643</v>
      </c>
      <c r="S1768" s="8">
        <f t="shared" si="216"/>
        <v>2008</v>
      </c>
      <c r="T1768" s="8">
        <v>2008</v>
      </c>
      <c r="U1768" s="8">
        <f t="shared" si="217"/>
        <v>14</v>
      </c>
      <c r="V1768" s="7">
        <v>2008</v>
      </c>
      <c r="W1768" t="s">
        <v>1955</v>
      </c>
      <c r="X1768" s="2">
        <v>0.39</v>
      </c>
      <c r="Y1768" s="6">
        <f t="shared" si="218"/>
        <v>1.0410827260350766E-2</v>
      </c>
      <c r="AA1768">
        <v>9544100</v>
      </c>
      <c r="AB1768">
        <v>29080</v>
      </c>
      <c r="AD1768" t="s">
        <v>4</v>
      </c>
      <c r="AE1768">
        <v>222</v>
      </c>
      <c r="AF1768">
        <v>4</v>
      </c>
      <c r="AH1768" t="s">
        <v>4616</v>
      </c>
      <c r="AI1768" t="s">
        <v>4615</v>
      </c>
      <c r="AJ1768" t="s">
        <v>4614</v>
      </c>
      <c r="AK1768" t="s">
        <v>4613</v>
      </c>
      <c r="AL1768">
        <v>3</v>
      </c>
      <c r="AM1768" s="5">
        <f t="shared" si="219"/>
        <v>0.21428571428571427</v>
      </c>
      <c r="AN1768" s="4">
        <f t="shared" si="220"/>
        <v>3.2455238816465621E-4</v>
      </c>
      <c r="AO1768" s="3"/>
      <c r="AP1768">
        <v>0</v>
      </c>
      <c r="AR1768" t="s">
        <v>20</v>
      </c>
      <c r="AT1768" s="2" t="s">
        <v>0</v>
      </c>
      <c r="AU1768" s="1">
        <f t="shared" si="221"/>
        <v>0.73849447986949324</v>
      </c>
      <c r="AV1768" s="1">
        <f t="shared" si="222"/>
        <v>0.53676898242577109</v>
      </c>
      <c r="AW1768" s="1">
        <f t="shared" si="223"/>
        <v>0.33504348498204889</v>
      </c>
    </row>
    <row r="1769" spans="1:49" x14ac:dyDescent="0.2">
      <c r="A1769">
        <v>1767</v>
      </c>
      <c r="B1769" t="s">
        <v>4612</v>
      </c>
      <c r="C1769" t="s">
        <v>4611</v>
      </c>
      <c r="D1769" t="s">
        <v>4610</v>
      </c>
      <c r="F1769" t="s">
        <v>4609</v>
      </c>
      <c r="G1769" t="s">
        <v>10</v>
      </c>
      <c r="H1769" t="s">
        <v>9</v>
      </c>
      <c r="I1769" t="s">
        <v>1665</v>
      </c>
      <c r="J1769" t="s">
        <v>4586</v>
      </c>
      <c r="K1769" t="s">
        <v>4585</v>
      </c>
      <c r="L1769" t="s">
        <v>1066</v>
      </c>
      <c r="M1769" t="s">
        <v>1065</v>
      </c>
      <c r="N1769">
        <v>5</v>
      </c>
      <c r="O1769" t="s">
        <v>4608</v>
      </c>
      <c r="P1769" t="s">
        <v>4607</v>
      </c>
      <c r="Q1769" t="s">
        <v>4606</v>
      </c>
      <c r="R1769" s="7">
        <v>39643</v>
      </c>
      <c r="S1769" s="8">
        <f t="shared" si="216"/>
        <v>2008</v>
      </c>
      <c r="T1769" s="8">
        <v>2008</v>
      </c>
      <c r="U1769" s="8">
        <f t="shared" si="217"/>
        <v>14</v>
      </c>
      <c r="V1769" s="7">
        <v>39643</v>
      </c>
      <c r="W1769" t="s">
        <v>1188</v>
      </c>
      <c r="X1769" s="2">
        <v>1.1120000000000001</v>
      </c>
      <c r="Y1769" s="6">
        <f t="shared" si="218"/>
        <v>2.9684204906436029E-2</v>
      </c>
      <c r="AA1769">
        <v>9258388</v>
      </c>
      <c r="AB1769">
        <v>12325</v>
      </c>
      <c r="AD1769" t="s">
        <v>4</v>
      </c>
      <c r="AE1769">
        <v>459</v>
      </c>
      <c r="AF1769" s="9">
        <v>44228</v>
      </c>
      <c r="AH1769" t="s">
        <v>4605</v>
      </c>
      <c r="AI1769" t="s">
        <v>4604</v>
      </c>
      <c r="AJ1769" t="s">
        <v>4603</v>
      </c>
      <c r="AK1769" t="s">
        <v>4602</v>
      </c>
      <c r="AL1769">
        <v>31</v>
      </c>
      <c r="AM1769" s="5">
        <f t="shared" si="219"/>
        <v>2.2142857142857144</v>
      </c>
      <c r="AN1769" s="4">
        <f t="shared" si="220"/>
        <v>3.3537080110347815E-3</v>
      </c>
      <c r="AO1769" s="3"/>
      <c r="AP1769">
        <v>0</v>
      </c>
      <c r="AR1769" t="s">
        <v>20</v>
      </c>
      <c r="AT1769" s="2">
        <v>5.3159999999999998</v>
      </c>
      <c r="AU1769" s="1">
        <f t="shared" si="221"/>
        <v>2.1785055837815652</v>
      </c>
      <c r="AV1769" s="1">
        <f t="shared" si="222"/>
        <v>1.6518956458735405</v>
      </c>
      <c r="AW1769" s="1">
        <f t="shared" si="223"/>
        <v>1.1252857079655156</v>
      </c>
    </row>
    <row r="1770" spans="1:49" x14ac:dyDescent="0.2">
      <c r="A1770">
        <v>1768</v>
      </c>
      <c r="B1770" t="s">
        <v>4601</v>
      </c>
      <c r="C1770" t="s">
        <v>4600</v>
      </c>
      <c r="D1770" t="s">
        <v>4599</v>
      </c>
      <c r="F1770" t="s">
        <v>4598</v>
      </c>
      <c r="G1770" t="s">
        <v>10</v>
      </c>
      <c r="H1770" t="s">
        <v>9</v>
      </c>
      <c r="I1770" t="s">
        <v>4587</v>
      </c>
      <c r="J1770" t="s">
        <v>4586</v>
      </c>
      <c r="K1770" t="s">
        <v>4585</v>
      </c>
      <c r="L1770" t="s">
        <v>1066</v>
      </c>
      <c r="M1770" t="s">
        <v>1065</v>
      </c>
      <c r="N1770">
        <v>5</v>
      </c>
      <c r="O1770" t="s">
        <v>4584</v>
      </c>
      <c r="P1770" t="s">
        <v>4583</v>
      </c>
      <c r="Q1770" t="s">
        <v>4582</v>
      </c>
      <c r="R1770" s="7">
        <v>39643</v>
      </c>
      <c r="S1770" s="8">
        <f t="shared" si="216"/>
        <v>2008</v>
      </c>
      <c r="T1770" s="8">
        <v>2008</v>
      </c>
      <c r="U1770" s="8">
        <f t="shared" si="217"/>
        <v>14</v>
      </c>
      <c r="V1770" s="7">
        <v>39643</v>
      </c>
      <c r="W1770" t="s">
        <v>1188</v>
      </c>
      <c r="X1770" s="2">
        <v>1.1120000000000001</v>
      </c>
      <c r="Y1770" s="6">
        <f t="shared" si="218"/>
        <v>2.9684204906436029E-2</v>
      </c>
      <c r="AA1770">
        <v>9258388</v>
      </c>
      <c r="AB1770">
        <v>12325</v>
      </c>
      <c r="AD1770" t="s">
        <v>4</v>
      </c>
      <c r="AE1770">
        <v>459</v>
      </c>
      <c r="AF1770" s="9">
        <v>44228</v>
      </c>
      <c r="AH1770" t="s">
        <v>4597</v>
      </c>
      <c r="AI1770" t="s">
        <v>4596</v>
      </c>
      <c r="AJ1770" t="s">
        <v>4595</v>
      </c>
      <c r="AK1770" t="s">
        <v>4594</v>
      </c>
      <c r="AL1770">
        <v>60</v>
      </c>
      <c r="AM1770" s="5">
        <f t="shared" si="219"/>
        <v>4.2857142857142856</v>
      </c>
      <c r="AN1770" s="4">
        <f t="shared" si="220"/>
        <v>6.4910477632931247E-3</v>
      </c>
      <c r="AO1770" s="3"/>
      <c r="AP1770">
        <v>0</v>
      </c>
      <c r="AQ1770" t="s">
        <v>4593</v>
      </c>
      <c r="AR1770" t="s">
        <v>20</v>
      </c>
      <c r="AS1770" t="s">
        <v>4592</v>
      </c>
      <c r="AT1770" s="2">
        <v>5.3159999999999998</v>
      </c>
      <c r="AU1770" s="1">
        <f t="shared" si="221"/>
        <v>2.2726257763493152</v>
      </c>
      <c r="AV1770" s="1">
        <f t="shared" si="222"/>
        <v>1.8087626334864577</v>
      </c>
      <c r="AW1770" s="1">
        <f t="shared" si="223"/>
        <v>1.3448994906235994</v>
      </c>
    </row>
    <row r="1771" spans="1:49" x14ac:dyDescent="0.2">
      <c r="A1771">
        <v>1769</v>
      </c>
      <c r="B1771" t="s">
        <v>4591</v>
      </c>
      <c r="C1771" t="s">
        <v>4590</v>
      </c>
      <c r="D1771" t="s">
        <v>4589</v>
      </c>
      <c r="F1771" t="s">
        <v>4588</v>
      </c>
      <c r="G1771" t="s">
        <v>10</v>
      </c>
      <c r="H1771" t="s">
        <v>9</v>
      </c>
      <c r="I1771" t="s">
        <v>4587</v>
      </c>
      <c r="J1771" t="s">
        <v>4586</v>
      </c>
      <c r="K1771" t="s">
        <v>4585</v>
      </c>
      <c r="L1771" t="s">
        <v>1066</v>
      </c>
      <c r="M1771" t="s">
        <v>1065</v>
      </c>
      <c r="N1771">
        <v>5</v>
      </c>
      <c r="O1771" t="s">
        <v>4584</v>
      </c>
      <c r="P1771" t="s">
        <v>4583</v>
      </c>
      <c r="Q1771" t="s">
        <v>4582</v>
      </c>
      <c r="R1771" s="7">
        <v>39643</v>
      </c>
      <c r="S1771" s="8">
        <f t="shared" si="216"/>
        <v>2008</v>
      </c>
      <c r="T1771" s="8">
        <v>2008</v>
      </c>
      <c r="U1771" s="8">
        <f t="shared" si="217"/>
        <v>14</v>
      </c>
      <c r="V1771" s="7">
        <v>39643</v>
      </c>
      <c r="W1771" t="s">
        <v>1188</v>
      </c>
      <c r="X1771" s="2">
        <v>1.1120000000000001</v>
      </c>
      <c r="Y1771" s="6">
        <f t="shared" si="218"/>
        <v>2.9684204906436029E-2</v>
      </c>
      <c r="AA1771">
        <v>9258388</v>
      </c>
      <c r="AB1771">
        <v>12325</v>
      </c>
      <c r="AD1771" t="s">
        <v>4</v>
      </c>
      <c r="AE1771">
        <v>459</v>
      </c>
      <c r="AF1771" s="9">
        <v>44228</v>
      </c>
      <c r="AH1771" t="s">
        <v>4581</v>
      </c>
      <c r="AI1771" t="s">
        <v>4580</v>
      </c>
      <c r="AJ1771" t="s">
        <v>4579</v>
      </c>
      <c r="AK1771" t="s">
        <v>4578</v>
      </c>
      <c r="AL1771">
        <v>71</v>
      </c>
      <c r="AM1771" s="5">
        <f t="shared" si="219"/>
        <v>5.0714285714285712</v>
      </c>
      <c r="AN1771" s="4">
        <f t="shared" si="220"/>
        <v>7.6810731865635303E-3</v>
      </c>
      <c r="AO1771" s="3"/>
      <c r="AP1771">
        <v>0</v>
      </c>
      <c r="AR1771" t="s">
        <v>20</v>
      </c>
      <c r="AT1771" s="2">
        <v>5.3159999999999998</v>
      </c>
      <c r="AU1771" s="1">
        <f t="shared" si="221"/>
        <v>2.3083265390474277</v>
      </c>
      <c r="AV1771" s="1">
        <f t="shared" si="222"/>
        <v>1.868263904649978</v>
      </c>
      <c r="AW1771" s="1">
        <f t="shared" si="223"/>
        <v>1.4282012702525277</v>
      </c>
    </row>
    <row r="1772" spans="1:49" x14ac:dyDescent="0.2">
      <c r="A1772">
        <v>1770</v>
      </c>
      <c r="B1772" t="s">
        <v>4577</v>
      </c>
      <c r="C1772" t="s">
        <v>4576</v>
      </c>
      <c r="F1772" t="s">
        <v>4575</v>
      </c>
      <c r="G1772" t="s">
        <v>10</v>
      </c>
      <c r="H1772" t="s">
        <v>9</v>
      </c>
      <c r="I1772" t="s">
        <v>4574</v>
      </c>
      <c r="J1772" t="s">
        <v>4573</v>
      </c>
      <c r="K1772" t="s">
        <v>4572</v>
      </c>
      <c r="L1772" t="s">
        <v>4571</v>
      </c>
      <c r="M1772" t="s">
        <v>335</v>
      </c>
      <c r="N1772">
        <v>3</v>
      </c>
      <c r="O1772" t="s">
        <v>4570</v>
      </c>
      <c r="P1772" t="s">
        <v>4569</v>
      </c>
      <c r="Q1772" t="s">
        <v>4568</v>
      </c>
      <c r="R1772" s="7">
        <v>39640</v>
      </c>
      <c r="S1772" s="8">
        <f t="shared" si="216"/>
        <v>2008</v>
      </c>
      <c r="T1772" s="8">
        <v>2008</v>
      </c>
      <c r="U1772" s="8">
        <f t="shared" si="217"/>
        <v>14</v>
      </c>
      <c r="V1772" s="7">
        <v>39640</v>
      </c>
      <c r="W1772" t="s">
        <v>949</v>
      </c>
      <c r="X1772" s="2">
        <v>0.371</v>
      </c>
      <c r="Y1772" s="6">
        <f t="shared" si="218"/>
        <v>9.9036331117695747E-3</v>
      </c>
      <c r="AA1772">
        <v>214922</v>
      </c>
      <c r="AB1772">
        <v>28117</v>
      </c>
      <c r="AC1772">
        <v>13474065</v>
      </c>
      <c r="AD1772" t="s">
        <v>4</v>
      </c>
      <c r="AE1772">
        <v>47</v>
      </c>
      <c r="AF1772" t="s">
        <v>4541</v>
      </c>
      <c r="AH1772" t="s">
        <v>4567</v>
      </c>
      <c r="AI1772" t="s">
        <v>4566</v>
      </c>
      <c r="AJ1772" t="s">
        <v>4565</v>
      </c>
      <c r="AK1772" t="s">
        <v>4564</v>
      </c>
      <c r="AL1772">
        <v>8</v>
      </c>
      <c r="AM1772" s="5">
        <f t="shared" si="219"/>
        <v>0.5714285714285714</v>
      </c>
      <c r="AN1772" s="4">
        <f t="shared" si="220"/>
        <v>8.6547303510574997E-4</v>
      </c>
      <c r="AO1772" s="3"/>
      <c r="AP1772">
        <v>0</v>
      </c>
      <c r="AR1772" t="s">
        <v>20</v>
      </c>
      <c r="AT1772" s="2">
        <v>1.48</v>
      </c>
      <c r="AU1772" s="1">
        <f t="shared" si="221"/>
        <v>0.71921850887704275</v>
      </c>
      <c r="AV1772" s="1">
        <f t="shared" si="222"/>
        <v>0.53845530734376623</v>
      </c>
      <c r="AW1772" s="1">
        <f t="shared" si="223"/>
        <v>0.35769210581048977</v>
      </c>
    </row>
    <row r="1773" spans="1:49" x14ac:dyDescent="0.2">
      <c r="A1773">
        <v>1771</v>
      </c>
      <c r="B1773" t="s">
        <v>4563</v>
      </c>
      <c r="C1773" t="s">
        <v>4562</v>
      </c>
      <c r="F1773" t="s">
        <v>4561</v>
      </c>
      <c r="G1773" t="s">
        <v>10</v>
      </c>
      <c r="H1773" t="s">
        <v>9</v>
      </c>
      <c r="I1773" t="s">
        <v>4560</v>
      </c>
      <c r="J1773">
        <v>60000264</v>
      </c>
      <c r="K1773" t="s">
        <v>4559</v>
      </c>
      <c r="L1773" t="s">
        <v>622</v>
      </c>
      <c r="M1773" t="s">
        <v>52</v>
      </c>
      <c r="N1773">
        <v>5</v>
      </c>
      <c r="O1773" t="s">
        <v>4558</v>
      </c>
      <c r="P1773" t="s">
        <v>4557</v>
      </c>
      <c r="Q1773" t="s">
        <v>4556</v>
      </c>
      <c r="R1773" s="7">
        <v>39640</v>
      </c>
      <c r="S1773" s="8">
        <f t="shared" si="216"/>
        <v>2008</v>
      </c>
      <c r="T1773" s="8">
        <v>2008</v>
      </c>
      <c r="U1773" s="8">
        <f t="shared" si="217"/>
        <v>14</v>
      </c>
      <c r="V1773" s="7">
        <v>39640</v>
      </c>
      <c r="W1773" t="s">
        <v>949</v>
      </c>
      <c r="X1773" s="2">
        <v>0.371</v>
      </c>
      <c r="Y1773" s="6">
        <f t="shared" si="218"/>
        <v>9.9036331117695747E-3</v>
      </c>
      <c r="AA1773">
        <v>214922</v>
      </c>
      <c r="AB1773">
        <v>28117</v>
      </c>
      <c r="AC1773">
        <v>13474065</v>
      </c>
      <c r="AD1773" t="s">
        <v>4</v>
      </c>
      <c r="AE1773">
        <v>47</v>
      </c>
      <c r="AF1773" t="s">
        <v>4541</v>
      </c>
      <c r="AH1773" t="s">
        <v>4555</v>
      </c>
      <c r="AI1773" t="s">
        <v>4554</v>
      </c>
      <c r="AJ1773" t="s">
        <v>4553</v>
      </c>
      <c r="AK1773" t="s">
        <v>4552</v>
      </c>
      <c r="AL1773">
        <v>0</v>
      </c>
      <c r="AM1773" s="5">
        <f t="shared" si="219"/>
        <v>0</v>
      </c>
      <c r="AN1773" s="4">
        <f t="shared" si="220"/>
        <v>0</v>
      </c>
      <c r="AO1773" s="3"/>
      <c r="AP1773">
        <v>0</v>
      </c>
      <c r="AR1773" t="s">
        <v>20</v>
      </c>
      <c r="AT1773" s="2">
        <v>1.48</v>
      </c>
      <c r="AU1773" s="1">
        <f t="shared" si="221"/>
        <v>0.69325431782387015</v>
      </c>
      <c r="AV1773" s="1">
        <f t="shared" si="222"/>
        <v>0.49518165558847871</v>
      </c>
      <c r="AW1773" s="1">
        <f t="shared" si="223"/>
        <v>0.29710899335308727</v>
      </c>
    </row>
    <row r="1774" spans="1:49" x14ac:dyDescent="0.2">
      <c r="A1774">
        <v>1772</v>
      </c>
      <c r="B1774" t="s">
        <v>4551</v>
      </c>
      <c r="C1774" t="s">
        <v>4550</v>
      </c>
      <c r="F1774" t="s">
        <v>4549</v>
      </c>
      <c r="G1774" t="s">
        <v>10</v>
      </c>
      <c r="H1774" t="s">
        <v>9</v>
      </c>
      <c r="I1774" t="s">
        <v>4548</v>
      </c>
      <c r="J1774" t="s">
        <v>4547</v>
      </c>
      <c r="K1774" t="s">
        <v>4546</v>
      </c>
      <c r="L1774" t="s">
        <v>4545</v>
      </c>
      <c r="M1774" t="s">
        <v>335</v>
      </c>
      <c r="N1774">
        <v>12</v>
      </c>
      <c r="O1774" t="s">
        <v>4544</v>
      </c>
      <c r="P1774" t="s">
        <v>4543</v>
      </c>
      <c r="Q1774" t="s">
        <v>4542</v>
      </c>
      <c r="R1774" s="7">
        <v>39640</v>
      </c>
      <c r="S1774" s="8">
        <f t="shared" si="216"/>
        <v>2008</v>
      </c>
      <c r="T1774" s="8">
        <v>2008</v>
      </c>
      <c r="U1774" s="8">
        <f t="shared" si="217"/>
        <v>14</v>
      </c>
      <c r="V1774" s="7">
        <v>39640</v>
      </c>
      <c r="W1774" t="s">
        <v>949</v>
      </c>
      <c r="X1774" s="2">
        <v>0.371</v>
      </c>
      <c r="Y1774" s="6">
        <f t="shared" si="218"/>
        <v>9.9036331117695747E-3</v>
      </c>
      <c r="AA1774">
        <v>214922</v>
      </c>
      <c r="AB1774">
        <v>28117</v>
      </c>
      <c r="AC1774">
        <v>13474065</v>
      </c>
      <c r="AD1774" t="s">
        <v>4</v>
      </c>
      <c r="AE1774">
        <v>47</v>
      </c>
      <c r="AF1774" t="s">
        <v>4541</v>
      </c>
      <c r="AH1774" t="s">
        <v>4540</v>
      </c>
      <c r="AI1774" t="s">
        <v>4539</v>
      </c>
      <c r="AJ1774" t="s">
        <v>4538</v>
      </c>
      <c r="AK1774" t="s">
        <v>4537</v>
      </c>
      <c r="AL1774">
        <v>6</v>
      </c>
      <c r="AM1774" s="5">
        <f t="shared" si="219"/>
        <v>0.42857142857142855</v>
      </c>
      <c r="AN1774" s="4">
        <f t="shared" si="220"/>
        <v>6.4910477632931242E-4</v>
      </c>
      <c r="AO1774" s="3"/>
      <c r="AP1774">
        <v>0</v>
      </c>
      <c r="AR1774" t="s">
        <v>20</v>
      </c>
      <c r="AT1774" s="2">
        <v>1.48</v>
      </c>
      <c r="AU1774" s="1">
        <f t="shared" si="221"/>
        <v>0.71272746111374963</v>
      </c>
      <c r="AV1774" s="1">
        <f t="shared" si="222"/>
        <v>0.52763689440494432</v>
      </c>
      <c r="AW1774" s="1">
        <f t="shared" si="223"/>
        <v>0.34254632769613907</v>
      </c>
    </row>
    <row r="1775" spans="1:49" x14ac:dyDescent="0.2">
      <c r="A1775">
        <v>1773</v>
      </c>
      <c r="B1775" t="s">
        <v>4536</v>
      </c>
      <c r="C1775" t="s">
        <v>4535</v>
      </c>
      <c r="D1775" t="s">
        <v>4534</v>
      </c>
      <c r="F1775" t="s">
        <v>4533</v>
      </c>
      <c r="G1775" t="s">
        <v>10</v>
      </c>
      <c r="H1775" t="s">
        <v>9</v>
      </c>
      <c r="I1775" t="s">
        <v>4532</v>
      </c>
      <c r="J1775">
        <v>60012556</v>
      </c>
      <c r="K1775" t="s">
        <v>215</v>
      </c>
      <c r="L1775" t="s">
        <v>214</v>
      </c>
      <c r="M1775" t="s">
        <v>23</v>
      </c>
      <c r="N1775">
        <v>4</v>
      </c>
      <c r="O1775" t="s">
        <v>4531</v>
      </c>
      <c r="P1775" t="s">
        <v>4530</v>
      </c>
      <c r="Q1775" t="s">
        <v>213</v>
      </c>
      <c r="R1775" s="7">
        <v>39640</v>
      </c>
      <c r="S1775" s="8">
        <f t="shared" si="216"/>
        <v>2008</v>
      </c>
      <c r="T1775" s="8">
        <v>2008</v>
      </c>
      <c r="U1775" s="8">
        <f t="shared" si="217"/>
        <v>14</v>
      </c>
      <c r="V1775" s="7">
        <v>39640</v>
      </c>
      <c r="W1775" t="s">
        <v>4529</v>
      </c>
      <c r="X1775" s="2">
        <v>0.78700000000000003</v>
      </c>
      <c r="Y1775" s="6">
        <f t="shared" si="218"/>
        <v>2.1008515522810391E-2</v>
      </c>
      <c r="AA1775">
        <v>17518113</v>
      </c>
      <c r="AB1775">
        <v>5700165208</v>
      </c>
      <c r="AC1775">
        <v>17518121</v>
      </c>
      <c r="AD1775" t="s">
        <v>4</v>
      </c>
      <c r="AE1775">
        <v>41</v>
      </c>
      <c r="AF1775">
        <v>27</v>
      </c>
      <c r="AG1775">
        <v>275101</v>
      </c>
      <c r="AI1775" t="s">
        <v>4528</v>
      </c>
      <c r="AK1775" t="s">
        <v>4527</v>
      </c>
      <c r="AL1775">
        <v>17</v>
      </c>
      <c r="AM1775" s="5">
        <f t="shared" si="219"/>
        <v>1.2142857142857142</v>
      </c>
      <c r="AN1775" s="4">
        <f t="shared" si="220"/>
        <v>1.8391301995997185E-3</v>
      </c>
      <c r="AO1775" s="3"/>
      <c r="AP1775">
        <v>0</v>
      </c>
      <c r="AR1775" t="s">
        <v>20</v>
      </c>
      <c r="AT1775" s="2" t="s">
        <v>0</v>
      </c>
      <c r="AU1775" s="1">
        <f t="shared" si="221"/>
        <v>1.5257699925847188</v>
      </c>
      <c r="AV1775" s="1">
        <f t="shared" si="222"/>
        <v>1.1423822861205055</v>
      </c>
      <c r="AW1775" s="1">
        <f t="shared" si="223"/>
        <v>0.75899457965629202</v>
      </c>
    </row>
    <row r="1776" spans="1:49" x14ac:dyDescent="0.2">
      <c r="A1776">
        <v>1774</v>
      </c>
      <c r="B1776" t="s">
        <v>4526</v>
      </c>
      <c r="C1776" t="s">
        <v>4525</v>
      </c>
      <c r="F1776" t="s">
        <v>4524</v>
      </c>
      <c r="G1776" t="s">
        <v>10</v>
      </c>
      <c r="H1776" t="s">
        <v>9</v>
      </c>
      <c r="I1776" t="s">
        <v>4523</v>
      </c>
      <c r="J1776" t="s">
        <v>4522</v>
      </c>
      <c r="K1776" t="s">
        <v>4521</v>
      </c>
      <c r="L1776" t="s">
        <v>4520</v>
      </c>
      <c r="M1776" t="s">
        <v>44</v>
      </c>
      <c r="N1776">
        <v>3</v>
      </c>
      <c r="O1776" t="s">
        <v>4519</v>
      </c>
      <c r="P1776" t="s">
        <v>4518</v>
      </c>
      <c r="Q1776" t="s">
        <v>4517</v>
      </c>
      <c r="R1776" s="7">
        <v>39640</v>
      </c>
      <c r="S1776" s="8">
        <f t="shared" si="216"/>
        <v>2008</v>
      </c>
      <c r="T1776" s="8">
        <v>2008</v>
      </c>
      <c r="U1776" s="8">
        <f t="shared" si="217"/>
        <v>14</v>
      </c>
      <c r="V1776" s="7">
        <v>2008</v>
      </c>
      <c r="W1776" t="s">
        <v>51</v>
      </c>
      <c r="X1776" s="2">
        <v>0.375</v>
      </c>
      <c r="Y1776" s="6">
        <f t="shared" si="218"/>
        <v>1.0010410827260351E-2</v>
      </c>
      <c r="AA1776">
        <v>135194</v>
      </c>
      <c r="AB1776">
        <v>24918</v>
      </c>
      <c r="AD1776" t="s">
        <v>4</v>
      </c>
      <c r="AE1776">
        <v>44</v>
      </c>
      <c r="AF1776">
        <v>14</v>
      </c>
      <c r="AH1776" t="s">
        <v>4516</v>
      </c>
      <c r="AI1776" t="s">
        <v>4515</v>
      </c>
      <c r="AK1776" t="s">
        <v>4514</v>
      </c>
      <c r="AL1776">
        <v>33</v>
      </c>
      <c r="AM1776" s="5">
        <f t="shared" si="219"/>
        <v>2.3571428571428572</v>
      </c>
      <c r="AN1776" s="4">
        <f t="shared" si="220"/>
        <v>3.5700762698112187E-3</v>
      </c>
      <c r="AO1776" s="3"/>
      <c r="AP1776">
        <v>0</v>
      </c>
      <c r="AQ1776" t="s">
        <v>1170</v>
      </c>
      <c r="AR1776" t="s">
        <v>4513</v>
      </c>
      <c r="AS1776" t="s">
        <v>1169</v>
      </c>
      <c r="AT1776" s="2">
        <v>1.3140000000000001</v>
      </c>
      <c r="AU1776" s="1">
        <f t="shared" si="221"/>
        <v>0.80783104600256117</v>
      </c>
      <c r="AV1776" s="1">
        <f t="shared" si="222"/>
        <v>0.67902435485357848</v>
      </c>
      <c r="AW1776" s="1">
        <f t="shared" si="223"/>
        <v>0.55021766370459591</v>
      </c>
    </row>
    <row r="1777" spans="1:49" x14ac:dyDescent="0.2">
      <c r="A1777">
        <v>1775</v>
      </c>
      <c r="B1777" t="s">
        <v>4512</v>
      </c>
      <c r="C1777" t="s">
        <v>4511</v>
      </c>
      <c r="F1777" t="s">
        <v>4510</v>
      </c>
      <c r="G1777" t="s">
        <v>10</v>
      </c>
      <c r="H1777" t="s">
        <v>9</v>
      </c>
      <c r="I1777" t="s">
        <v>4509</v>
      </c>
      <c r="J1777">
        <v>60027272</v>
      </c>
      <c r="K1777" t="s">
        <v>4508</v>
      </c>
      <c r="L1777" t="s">
        <v>4507</v>
      </c>
      <c r="M1777" t="s">
        <v>73</v>
      </c>
      <c r="N1777">
        <v>2</v>
      </c>
      <c r="O1777" t="s">
        <v>4506</v>
      </c>
      <c r="P1777" t="s">
        <v>4505</v>
      </c>
      <c r="Q1777" t="s">
        <v>4504</v>
      </c>
      <c r="R1777" s="7">
        <v>39640</v>
      </c>
      <c r="S1777" s="8">
        <f t="shared" si="216"/>
        <v>2008</v>
      </c>
      <c r="T1777" s="8">
        <v>2008</v>
      </c>
      <c r="U1777" s="8">
        <f t="shared" si="217"/>
        <v>14</v>
      </c>
      <c r="V1777" s="7">
        <v>2008</v>
      </c>
      <c r="W1777" t="s">
        <v>1151</v>
      </c>
      <c r="X1777" s="2">
        <v>0.35499999999999998</v>
      </c>
      <c r="Y1777" s="6">
        <f t="shared" si="218"/>
        <v>9.4765222498064648E-3</v>
      </c>
      <c r="AA1777">
        <v>17518628</v>
      </c>
      <c r="AB1777">
        <v>5300152202</v>
      </c>
      <c r="AD1777" t="s">
        <v>4</v>
      </c>
      <c r="AE1777">
        <v>2</v>
      </c>
      <c r="AF1777">
        <v>6</v>
      </c>
      <c r="AH1777" t="s">
        <v>4503</v>
      </c>
      <c r="AI1777" t="s">
        <v>4502</v>
      </c>
      <c r="AK1777" t="s">
        <v>4501</v>
      </c>
      <c r="AL1777">
        <v>35</v>
      </c>
      <c r="AM1777" s="5">
        <f t="shared" si="219"/>
        <v>2.5</v>
      </c>
      <c r="AN1777" s="4">
        <f t="shared" si="220"/>
        <v>3.7864445285876562E-3</v>
      </c>
      <c r="AO1777" s="3"/>
      <c r="AP1777">
        <v>0</v>
      </c>
      <c r="AQ1777" t="s">
        <v>265</v>
      </c>
      <c r="AR1777" t="s">
        <v>4500</v>
      </c>
      <c r="AS1777" t="s">
        <v>263</v>
      </c>
      <c r="AT1777" s="2">
        <v>1.542</v>
      </c>
      <c r="AU1777" s="1">
        <f t="shared" si="221"/>
        <v>0.77694989334408215</v>
      </c>
      <c r="AV1777" s="1">
        <f t="shared" si="222"/>
        <v>0.66314833891970604</v>
      </c>
      <c r="AW1777" s="1">
        <f t="shared" si="223"/>
        <v>0.54934678449532981</v>
      </c>
    </row>
    <row r="1778" spans="1:49" x14ac:dyDescent="0.2">
      <c r="A1778">
        <v>1776</v>
      </c>
      <c r="B1778" t="s">
        <v>4499</v>
      </c>
      <c r="C1778" t="s">
        <v>4498</v>
      </c>
      <c r="F1778" t="s">
        <v>4497</v>
      </c>
      <c r="G1778" t="s">
        <v>10</v>
      </c>
      <c r="H1778" t="s">
        <v>9</v>
      </c>
      <c r="I1778" t="s">
        <v>1465</v>
      </c>
      <c r="J1778" t="s">
        <v>1464</v>
      </c>
      <c r="K1778" t="s">
        <v>1463</v>
      </c>
      <c r="L1778" t="s">
        <v>1462</v>
      </c>
      <c r="M1778" t="s">
        <v>462</v>
      </c>
      <c r="N1778">
        <v>2</v>
      </c>
      <c r="O1778" t="s">
        <v>1461</v>
      </c>
      <c r="P1778" t="s">
        <v>1460</v>
      </c>
      <c r="Q1778" t="s">
        <v>1459</v>
      </c>
      <c r="R1778" s="7">
        <v>39640</v>
      </c>
      <c r="S1778" s="8">
        <f t="shared" si="216"/>
        <v>2008</v>
      </c>
      <c r="T1778" s="8">
        <v>2008</v>
      </c>
      <c r="U1778" s="8">
        <f t="shared" si="217"/>
        <v>14</v>
      </c>
      <c r="V1778" s="7">
        <v>2008</v>
      </c>
      <c r="W1778" t="s">
        <v>1151</v>
      </c>
      <c r="X1778" s="2">
        <v>0.35499999999999998</v>
      </c>
      <c r="Y1778" s="6">
        <f t="shared" si="218"/>
        <v>9.4765222498064648E-3</v>
      </c>
      <c r="AA1778">
        <v>17518628</v>
      </c>
      <c r="AB1778">
        <v>5300152202</v>
      </c>
      <c r="AD1778" t="s">
        <v>4</v>
      </c>
      <c r="AE1778">
        <v>2</v>
      </c>
      <c r="AF1778">
        <v>4</v>
      </c>
      <c r="AH1778" t="s">
        <v>4496</v>
      </c>
      <c r="AI1778" t="s">
        <v>4495</v>
      </c>
      <c r="AK1778" t="s">
        <v>4494</v>
      </c>
      <c r="AL1778">
        <v>3</v>
      </c>
      <c r="AM1778" s="5">
        <f t="shared" si="219"/>
        <v>0.21428571428571427</v>
      </c>
      <c r="AN1778" s="4">
        <f t="shared" si="220"/>
        <v>3.2455238816465621E-4</v>
      </c>
      <c r="AO1778" s="3"/>
      <c r="AP1778">
        <v>0</v>
      </c>
      <c r="AR1778" t="s">
        <v>20</v>
      </c>
      <c r="AT1778" s="2">
        <v>1.542</v>
      </c>
      <c r="AU1778" s="1">
        <f t="shared" si="221"/>
        <v>0.67309312913139219</v>
      </c>
      <c r="AV1778" s="1">
        <f t="shared" si="222"/>
        <v>0.490053731898556</v>
      </c>
      <c r="AW1778" s="1">
        <f t="shared" si="223"/>
        <v>0.30701433466571987</v>
      </c>
    </row>
    <row r="1779" spans="1:49" x14ac:dyDescent="0.2">
      <c r="A1779">
        <v>1777</v>
      </c>
      <c r="B1779" t="s">
        <v>4493</v>
      </c>
      <c r="C1779" t="s">
        <v>4492</v>
      </c>
      <c r="F1779" t="s">
        <v>4491</v>
      </c>
      <c r="G1779" t="s">
        <v>10</v>
      </c>
      <c r="H1779" t="s">
        <v>9</v>
      </c>
      <c r="I1779" t="s">
        <v>1842</v>
      </c>
      <c r="J1779">
        <v>60021902</v>
      </c>
      <c r="K1779" t="s">
        <v>1841</v>
      </c>
      <c r="L1779" t="s">
        <v>1840</v>
      </c>
      <c r="M1779" t="s">
        <v>1508</v>
      </c>
      <c r="N1779">
        <v>2</v>
      </c>
      <c r="O1779" t="s">
        <v>1839</v>
      </c>
      <c r="P1779" t="s">
        <v>1838</v>
      </c>
      <c r="Q1779" t="s">
        <v>1837</v>
      </c>
      <c r="R1779" s="7">
        <v>39640</v>
      </c>
      <c r="S1779" s="8">
        <f t="shared" si="216"/>
        <v>2008</v>
      </c>
      <c r="T1779" s="8">
        <v>2008</v>
      </c>
      <c r="U1779" s="8">
        <f t="shared" si="217"/>
        <v>14</v>
      </c>
      <c r="V1779" s="7">
        <v>2008</v>
      </c>
      <c r="W1779" t="s">
        <v>51</v>
      </c>
      <c r="X1779" s="2">
        <v>0.375</v>
      </c>
      <c r="Y1779" s="6">
        <f t="shared" si="218"/>
        <v>1.0010410827260351E-2</v>
      </c>
      <c r="AA1779">
        <v>135194</v>
      </c>
      <c r="AB1779">
        <v>24918</v>
      </c>
      <c r="AD1779" t="s">
        <v>4</v>
      </c>
      <c r="AE1779">
        <v>44</v>
      </c>
      <c r="AF1779">
        <v>14</v>
      </c>
      <c r="AH1779" t="s">
        <v>4490</v>
      </c>
      <c r="AI1779" t="s">
        <v>4489</v>
      </c>
      <c r="AK1779" t="s">
        <v>4488</v>
      </c>
      <c r="AL1779">
        <v>6</v>
      </c>
      <c r="AM1779" s="5">
        <f t="shared" si="219"/>
        <v>0.42857142857142855</v>
      </c>
      <c r="AN1779" s="4">
        <f t="shared" si="220"/>
        <v>6.4910477632931242E-4</v>
      </c>
      <c r="AO1779" s="3"/>
      <c r="AP1779">
        <v>0</v>
      </c>
      <c r="AR1779" t="s">
        <v>20</v>
      </c>
      <c r="AT1779" s="2">
        <v>1.3140000000000001</v>
      </c>
      <c r="AU1779" s="1">
        <f t="shared" si="221"/>
        <v>0.72020190119810401</v>
      </c>
      <c r="AV1779" s="1">
        <f t="shared" si="222"/>
        <v>0.53297578017948322</v>
      </c>
      <c r="AW1779" s="1">
        <f t="shared" si="223"/>
        <v>0.34574965916086237</v>
      </c>
    </row>
    <row r="1780" spans="1:49" x14ac:dyDescent="0.2">
      <c r="A1780">
        <v>1778</v>
      </c>
      <c r="B1780" t="s">
        <v>4487</v>
      </c>
      <c r="C1780" t="s">
        <v>4486</v>
      </c>
      <c r="F1780" t="s">
        <v>4485</v>
      </c>
      <c r="G1780" t="s">
        <v>10</v>
      </c>
      <c r="H1780" t="s">
        <v>9</v>
      </c>
      <c r="I1780" t="s">
        <v>2521</v>
      </c>
      <c r="J1780">
        <v>60014982</v>
      </c>
      <c r="K1780" t="s">
        <v>193</v>
      </c>
      <c r="L1780" t="s">
        <v>192</v>
      </c>
      <c r="M1780" t="s">
        <v>60</v>
      </c>
      <c r="N1780">
        <v>4</v>
      </c>
      <c r="O1780" t="s">
        <v>4484</v>
      </c>
      <c r="P1780" t="s">
        <v>4483</v>
      </c>
      <c r="Q1780" t="s">
        <v>656</v>
      </c>
      <c r="R1780" s="7">
        <v>39640</v>
      </c>
      <c r="S1780" s="8">
        <f t="shared" si="216"/>
        <v>2008</v>
      </c>
      <c r="T1780" s="8">
        <v>2008</v>
      </c>
      <c r="U1780" s="8">
        <f t="shared" si="217"/>
        <v>14</v>
      </c>
      <c r="V1780" s="7">
        <v>2008</v>
      </c>
      <c r="W1780" t="s">
        <v>51</v>
      </c>
      <c r="X1780" s="2">
        <v>0.375</v>
      </c>
      <c r="Y1780" s="6">
        <f t="shared" si="218"/>
        <v>1.0010410827260351E-2</v>
      </c>
      <c r="AA1780">
        <v>135194</v>
      </c>
      <c r="AB1780">
        <v>24918</v>
      </c>
      <c r="AD1780" t="s">
        <v>4</v>
      </c>
      <c r="AE1780">
        <v>44</v>
      </c>
      <c r="AF1780">
        <v>14</v>
      </c>
      <c r="AH1780" t="s">
        <v>4482</v>
      </c>
      <c r="AI1780" t="s">
        <v>4481</v>
      </c>
      <c r="AK1780" t="s">
        <v>4480</v>
      </c>
      <c r="AL1780">
        <v>61</v>
      </c>
      <c r="AM1780" s="5">
        <f t="shared" si="219"/>
        <v>4.3571428571428568</v>
      </c>
      <c r="AN1780" s="4">
        <f t="shared" si="220"/>
        <v>6.5992318926813434E-3</v>
      </c>
      <c r="AO1780" s="3"/>
      <c r="AP1780">
        <v>0</v>
      </c>
      <c r="AR1780" t="s">
        <v>20</v>
      </c>
      <c r="AT1780" s="2">
        <v>1.3140000000000001</v>
      </c>
      <c r="AU1780" s="1">
        <f t="shared" si="221"/>
        <v>0.89870571468866478</v>
      </c>
      <c r="AV1780" s="1">
        <f t="shared" si="222"/>
        <v>0.83048213599708465</v>
      </c>
      <c r="AW1780" s="1">
        <f t="shared" si="223"/>
        <v>0.76225855730550451</v>
      </c>
    </row>
    <row r="1781" spans="1:49" x14ac:dyDescent="0.2">
      <c r="A1781">
        <v>1779</v>
      </c>
      <c r="B1781" t="s">
        <v>4479</v>
      </c>
      <c r="C1781" t="s">
        <v>4478</v>
      </c>
      <c r="F1781" t="s">
        <v>4477</v>
      </c>
      <c r="G1781" t="s">
        <v>10</v>
      </c>
      <c r="H1781" t="s">
        <v>9</v>
      </c>
      <c r="I1781" t="s">
        <v>4476</v>
      </c>
      <c r="J1781" t="s">
        <v>4475</v>
      </c>
      <c r="K1781" t="s">
        <v>4474</v>
      </c>
      <c r="L1781" t="s">
        <v>4473</v>
      </c>
      <c r="M1781" t="s">
        <v>219</v>
      </c>
      <c r="N1781">
        <v>4</v>
      </c>
      <c r="O1781" t="s">
        <v>4472</v>
      </c>
      <c r="P1781" t="s">
        <v>4471</v>
      </c>
      <c r="Q1781" t="s">
        <v>4470</v>
      </c>
      <c r="R1781" s="7">
        <v>39640</v>
      </c>
      <c r="S1781" s="8">
        <f t="shared" si="216"/>
        <v>2008</v>
      </c>
      <c r="T1781" s="8">
        <v>2008</v>
      </c>
      <c r="U1781" s="8">
        <f t="shared" si="217"/>
        <v>14</v>
      </c>
      <c r="V1781" s="7">
        <v>2008</v>
      </c>
      <c r="W1781" t="s">
        <v>51</v>
      </c>
      <c r="X1781" s="2">
        <v>0.375</v>
      </c>
      <c r="Y1781" s="6">
        <f t="shared" si="218"/>
        <v>1.0010410827260351E-2</v>
      </c>
      <c r="AA1781">
        <v>135194</v>
      </c>
      <c r="AB1781">
        <v>24918</v>
      </c>
      <c r="AD1781" t="s">
        <v>4</v>
      </c>
      <c r="AE1781">
        <v>44</v>
      </c>
      <c r="AF1781">
        <v>14</v>
      </c>
      <c r="AH1781" t="s">
        <v>4469</v>
      </c>
      <c r="AI1781" t="s">
        <v>4468</v>
      </c>
      <c r="AK1781" t="s">
        <v>4467</v>
      </c>
      <c r="AL1781">
        <v>50</v>
      </c>
      <c r="AM1781" s="5">
        <f t="shared" si="219"/>
        <v>3.5714285714285716</v>
      </c>
      <c r="AN1781" s="4">
        <f t="shared" si="220"/>
        <v>5.4092064694109378E-3</v>
      </c>
      <c r="AO1781" s="3"/>
      <c r="AP1781">
        <v>0</v>
      </c>
      <c r="AR1781" t="s">
        <v>20</v>
      </c>
      <c r="AT1781" s="2">
        <v>1.3140000000000001</v>
      </c>
      <c r="AU1781" s="1">
        <f t="shared" si="221"/>
        <v>0.86300495199055272</v>
      </c>
      <c r="AV1781" s="1">
        <f t="shared" si="222"/>
        <v>0.77098086483356443</v>
      </c>
      <c r="AW1781" s="1">
        <f t="shared" si="223"/>
        <v>0.67895677767657614</v>
      </c>
    </row>
    <row r="1782" spans="1:49" x14ac:dyDescent="0.2">
      <c r="A1782">
        <v>1780</v>
      </c>
      <c r="B1782" t="s">
        <v>4466</v>
      </c>
      <c r="C1782" t="s">
        <v>4465</v>
      </c>
      <c r="F1782" t="s">
        <v>4464</v>
      </c>
      <c r="G1782" t="s">
        <v>10</v>
      </c>
      <c r="H1782" t="s">
        <v>9</v>
      </c>
      <c r="I1782" t="s">
        <v>4463</v>
      </c>
      <c r="J1782">
        <v>60005244</v>
      </c>
      <c r="K1782" t="s">
        <v>270</v>
      </c>
      <c r="L1782" t="s">
        <v>269</v>
      </c>
      <c r="M1782" t="s">
        <v>40</v>
      </c>
      <c r="N1782">
        <v>5</v>
      </c>
      <c r="O1782" t="s">
        <v>4462</v>
      </c>
      <c r="P1782" t="s">
        <v>4461</v>
      </c>
      <c r="Q1782" t="s">
        <v>1830</v>
      </c>
      <c r="R1782" s="7">
        <v>39640</v>
      </c>
      <c r="S1782" s="8">
        <f t="shared" si="216"/>
        <v>2008</v>
      </c>
      <c r="T1782" s="8">
        <v>2008</v>
      </c>
      <c r="U1782" s="8">
        <f t="shared" si="217"/>
        <v>14</v>
      </c>
      <c r="V1782" s="7">
        <v>2008</v>
      </c>
      <c r="W1782" t="s">
        <v>972</v>
      </c>
      <c r="X1782" s="2">
        <v>1.1819999999999999</v>
      </c>
      <c r="Y1782" s="6">
        <f t="shared" si="218"/>
        <v>3.1552814927524625E-2</v>
      </c>
      <c r="AA1782">
        <v>36951</v>
      </c>
      <c r="AB1782">
        <v>27030</v>
      </c>
      <c r="AD1782" t="s">
        <v>4</v>
      </c>
      <c r="AE1782">
        <v>92</v>
      </c>
      <c r="AF1782">
        <v>26</v>
      </c>
      <c r="AG1782">
        <v>261903</v>
      </c>
      <c r="AI1782" t="s">
        <v>4460</v>
      </c>
      <c r="AK1782" t="s">
        <v>4459</v>
      </c>
      <c r="AL1782">
        <v>115</v>
      </c>
      <c r="AM1782" s="5">
        <f t="shared" si="219"/>
        <v>8.2142857142857135</v>
      </c>
      <c r="AN1782" s="4">
        <f t="shared" si="220"/>
        <v>1.2441174879645155E-2</v>
      </c>
      <c r="AO1782" s="3"/>
      <c r="AP1782">
        <v>0</v>
      </c>
      <c r="AQ1782" t="s">
        <v>37</v>
      </c>
      <c r="AR1782">
        <v>60496317</v>
      </c>
      <c r="AS1782" t="s">
        <v>36</v>
      </c>
      <c r="AT1782" s="2">
        <v>3.7909999999999999</v>
      </c>
      <c r="AU1782" s="1">
        <f t="shared" si="221"/>
        <v>2.581932291316078</v>
      </c>
      <c r="AV1782" s="1">
        <f t="shared" si="222"/>
        <v>2.1996994903584888</v>
      </c>
      <c r="AW1782" s="1">
        <f t="shared" si="223"/>
        <v>1.8174666894008997</v>
      </c>
    </row>
    <row r="1783" spans="1:49" x14ac:dyDescent="0.2">
      <c r="A1783">
        <v>1781</v>
      </c>
      <c r="B1783" t="s">
        <v>4458</v>
      </c>
      <c r="C1783" t="s">
        <v>4457</v>
      </c>
      <c r="F1783" t="s">
        <v>4456</v>
      </c>
      <c r="G1783" t="s">
        <v>10</v>
      </c>
      <c r="H1783" t="s">
        <v>9</v>
      </c>
      <c r="I1783" t="s">
        <v>4455</v>
      </c>
      <c r="J1783">
        <v>60026851</v>
      </c>
      <c r="K1783" t="s">
        <v>1197</v>
      </c>
      <c r="L1783" t="s">
        <v>1196</v>
      </c>
      <c r="M1783" t="s">
        <v>73</v>
      </c>
      <c r="N1783">
        <v>3</v>
      </c>
      <c r="O1783" t="s">
        <v>4454</v>
      </c>
      <c r="P1783" t="s">
        <v>4453</v>
      </c>
      <c r="Q1783" t="s">
        <v>4452</v>
      </c>
      <c r="R1783" s="7">
        <v>39640</v>
      </c>
      <c r="S1783" s="8">
        <f t="shared" si="216"/>
        <v>2008</v>
      </c>
      <c r="T1783" s="8">
        <v>2008</v>
      </c>
      <c r="U1783" s="8">
        <f t="shared" si="217"/>
        <v>14</v>
      </c>
      <c r="V1783" s="7">
        <v>2008</v>
      </c>
      <c r="W1783" t="s">
        <v>51</v>
      </c>
      <c r="X1783" s="2">
        <v>0.375</v>
      </c>
      <c r="Y1783" s="6">
        <f t="shared" si="218"/>
        <v>1.0010410827260351E-2</v>
      </c>
      <c r="AA1783">
        <v>135194</v>
      </c>
      <c r="AB1783">
        <v>24918</v>
      </c>
      <c r="AD1783" t="s">
        <v>4</v>
      </c>
      <c r="AE1783">
        <v>44</v>
      </c>
      <c r="AF1783">
        <v>14</v>
      </c>
      <c r="AH1783" t="s">
        <v>4451</v>
      </c>
      <c r="AI1783" t="s">
        <v>4450</v>
      </c>
      <c r="AK1783" t="s">
        <v>4449</v>
      </c>
      <c r="AL1783">
        <v>3</v>
      </c>
      <c r="AM1783" s="5">
        <f t="shared" si="219"/>
        <v>0.21428571428571427</v>
      </c>
      <c r="AN1783" s="4">
        <f t="shared" si="220"/>
        <v>3.2455238816465621E-4</v>
      </c>
      <c r="AO1783" s="3"/>
      <c r="AP1783">
        <v>0</v>
      </c>
      <c r="AR1783" t="s">
        <v>20</v>
      </c>
      <c r="AT1783" s="2">
        <v>1.3140000000000001</v>
      </c>
      <c r="AU1783" s="1">
        <f t="shared" si="221"/>
        <v>0.71046532955316422</v>
      </c>
      <c r="AV1783" s="1">
        <f t="shared" si="222"/>
        <v>0.5167481607712503</v>
      </c>
      <c r="AW1783" s="1">
        <f t="shared" si="223"/>
        <v>0.32303099198933644</v>
      </c>
    </row>
    <row r="1784" spans="1:49" x14ac:dyDescent="0.2">
      <c r="A1784">
        <v>1782</v>
      </c>
      <c r="B1784" t="s">
        <v>4448</v>
      </c>
      <c r="C1784" t="s">
        <v>4447</v>
      </c>
      <c r="F1784" t="s">
        <v>4446</v>
      </c>
      <c r="G1784" t="s">
        <v>10</v>
      </c>
      <c r="H1784" t="s">
        <v>9</v>
      </c>
      <c r="I1784" t="s">
        <v>4445</v>
      </c>
      <c r="J1784">
        <v>60016418</v>
      </c>
      <c r="K1784" t="s">
        <v>4444</v>
      </c>
      <c r="L1784" t="s">
        <v>4443</v>
      </c>
      <c r="M1784" t="s">
        <v>73</v>
      </c>
      <c r="N1784">
        <v>3</v>
      </c>
      <c r="O1784" t="s">
        <v>4442</v>
      </c>
      <c r="P1784" t="s">
        <v>4441</v>
      </c>
      <c r="Q1784" t="s">
        <v>4440</v>
      </c>
      <c r="R1784" s="7">
        <v>39640</v>
      </c>
      <c r="S1784" s="8">
        <f t="shared" si="216"/>
        <v>2008</v>
      </c>
      <c r="T1784" s="8">
        <v>2008</v>
      </c>
      <c r="U1784" s="8">
        <f t="shared" si="217"/>
        <v>14</v>
      </c>
      <c r="V1784" s="7">
        <v>2008</v>
      </c>
      <c r="W1784" t="s">
        <v>1151</v>
      </c>
      <c r="X1784" s="2">
        <v>0.35499999999999998</v>
      </c>
      <c r="Y1784" s="6">
        <f t="shared" si="218"/>
        <v>9.4765222498064648E-3</v>
      </c>
      <c r="AA1784">
        <v>17518628</v>
      </c>
      <c r="AB1784">
        <v>5300152202</v>
      </c>
      <c r="AD1784" t="s">
        <v>4</v>
      </c>
      <c r="AE1784">
        <v>2</v>
      </c>
      <c r="AF1784">
        <v>6</v>
      </c>
      <c r="AH1784" t="s">
        <v>4439</v>
      </c>
      <c r="AI1784" t="s">
        <v>4438</v>
      </c>
      <c r="AK1784" t="s">
        <v>4437</v>
      </c>
      <c r="AL1784">
        <v>9</v>
      </c>
      <c r="AM1784" s="5">
        <f t="shared" si="219"/>
        <v>0.6428571428571429</v>
      </c>
      <c r="AN1784" s="4">
        <f t="shared" si="220"/>
        <v>9.7365716449396885E-4</v>
      </c>
      <c r="AO1784" s="3"/>
      <c r="AP1784">
        <v>0</v>
      </c>
      <c r="AR1784" t="s">
        <v>20</v>
      </c>
      <c r="AT1784" s="2">
        <v>1.542</v>
      </c>
      <c r="AU1784" s="1">
        <f t="shared" si="221"/>
        <v>0.69256627242127156</v>
      </c>
      <c r="AV1784" s="1">
        <f t="shared" si="222"/>
        <v>0.52250897071502167</v>
      </c>
      <c r="AW1784" s="1">
        <f t="shared" si="223"/>
        <v>0.35245166900877173</v>
      </c>
    </row>
    <row r="1785" spans="1:49" x14ac:dyDescent="0.2">
      <c r="A1785">
        <v>1783</v>
      </c>
      <c r="B1785" t="s">
        <v>4436</v>
      </c>
      <c r="C1785" t="s">
        <v>4435</v>
      </c>
      <c r="F1785" t="s">
        <v>4434</v>
      </c>
      <c r="G1785" t="s">
        <v>10</v>
      </c>
      <c r="H1785" t="s">
        <v>9</v>
      </c>
      <c r="I1785" t="s">
        <v>797</v>
      </c>
      <c r="J1785">
        <v>60007511</v>
      </c>
      <c r="K1785" t="s">
        <v>412</v>
      </c>
      <c r="L1785" t="s">
        <v>136</v>
      </c>
      <c r="M1785" t="s">
        <v>135</v>
      </c>
      <c r="N1785">
        <v>4</v>
      </c>
      <c r="O1785" t="s">
        <v>4433</v>
      </c>
      <c r="P1785" t="s">
        <v>4432</v>
      </c>
      <c r="Q1785" t="s">
        <v>411</v>
      </c>
      <c r="R1785" s="7">
        <v>39639</v>
      </c>
      <c r="S1785" s="8">
        <f t="shared" si="216"/>
        <v>2008</v>
      </c>
      <c r="T1785" s="8">
        <v>2008</v>
      </c>
      <c r="U1785" s="8">
        <f t="shared" si="217"/>
        <v>14</v>
      </c>
      <c r="V1785" s="7">
        <v>2008</v>
      </c>
      <c r="W1785" t="s">
        <v>4431</v>
      </c>
      <c r="X1785" s="2">
        <v>0.58299999999999996</v>
      </c>
      <c r="Y1785" s="6">
        <f t="shared" si="218"/>
        <v>1.5562852032780758E-2</v>
      </c>
      <c r="AA1785">
        <v>7342101</v>
      </c>
      <c r="AB1785">
        <v>28596</v>
      </c>
      <c r="AD1785" t="s">
        <v>4</v>
      </c>
      <c r="AE1785">
        <v>26</v>
      </c>
      <c r="AF1785">
        <v>4</v>
      </c>
      <c r="AH1785" t="s">
        <v>4430</v>
      </c>
      <c r="AI1785" t="s">
        <v>4429</v>
      </c>
      <c r="AK1785" t="s">
        <v>4428</v>
      </c>
      <c r="AL1785">
        <v>4</v>
      </c>
      <c r="AM1785" s="5">
        <f t="shared" si="219"/>
        <v>0.2857142857142857</v>
      </c>
      <c r="AN1785" s="4">
        <f t="shared" si="220"/>
        <v>4.3273651755287499E-4</v>
      </c>
      <c r="AO1785" s="3"/>
      <c r="AP1785">
        <v>0</v>
      </c>
      <c r="AQ1785" t="s">
        <v>120</v>
      </c>
      <c r="AR1785" t="s">
        <v>20</v>
      </c>
      <c r="AS1785" t="s">
        <v>4427</v>
      </c>
      <c r="AT1785" s="2" t="s">
        <v>0</v>
      </c>
      <c r="AU1785" s="1">
        <f t="shared" si="221"/>
        <v>1.1023817378212393</v>
      </c>
      <c r="AV1785" s="1">
        <f t="shared" si="222"/>
        <v>0.79977942751668152</v>
      </c>
      <c r="AW1785" s="1">
        <f t="shared" si="223"/>
        <v>0.49717711721212388</v>
      </c>
    </row>
    <row r="1786" spans="1:49" x14ac:dyDescent="0.2">
      <c r="A1786">
        <v>1784</v>
      </c>
      <c r="B1786" t="s">
        <v>4426</v>
      </c>
      <c r="C1786" t="s">
        <v>4425</v>
      </c>
      <c r="D1786" t="s">
        <v>4424</v>
      </c>
      <c r="F1786" t="s">
        <v>4423</v>
      </c>
      <c r="G1786" t="s">
        <v>10</v>
      </c>
      <c r="H1786" t="s">
        <v>9</v>
      </c>
      <c r="I1786" t="s">
        <v>4422</v>
      </c>
      <c r="J1786" t="s">
        <v>4421</v>
      </c>
      <c r="K1786" t="s">
        <v>4420</v>
      </c>
      <c r="L1786" t="s">
        <v>4419</v>
      </c>
      <c r="M1786" t="s">
        <v>4418</v>
      </c>
      <c r="N1786">
        <v>6</v>
      </c>
      <c r="O1786" t="s">
        <v>4417</v>
      </c>
      <c r="P1786" t="s">
        <v>4416</v>
      </c>
      <c r="Q1786" t="s">
        <v>4415</v>
      </c>
      <c r="R1786" s="7">
        <v>39639</v>
      </c>
      <c r="S1786" s="8">
        <f t="shared" si="216"/>
        <v>2008</v>
      </c>
      <c r="T1786" s="8">
        <v>2008</v>
      </c>
      <c r="U1786" s="8">
        <f t="shared" si="217"/>
        <v>14</v>
      </c>
      <c r="V1786" s="7">
        <v>39639</v>
      </c>
      <c r="W1786" t="s">
        <v>4414</v>
      </c>
      <c r="X1786" s="2">
        <v>1.089</v>
      </c>
      <c r="Y1786" s="6">
        <f t="shared" si="218"/>
        <v>2.9070233042364058E-2</v>
      </c>
      <c r="AA1786">
        <v>3770273</v>
      </c>
      <c r="AB1786">
        <v>28449</v>
      </c>
      <c r="AD1786" t="s">
        <v>4</v>
      </c>
      <c r="AE1786">
        <v>174</v>
      </c>
      <c r="AF1786">
        <v>4</v>
      </c>
      <c r="AH1786" t="s">
        <v>4413</v>
      </c>
      <c r="AI1786" t="s">
        <v>4412</v>
      </c>
      <c r="AJ1786" t="s">
        <v>4411</v>
      </c>
      <c r="AK1786" t="s">
        <v>4410</v>
      </c>
      <c r="AL1786">
        <v>38</v>
      </c>
      <c r="AM1786" s="5">
        <f t="shared" si="219"/>
        <v>2.7142857142857144</v>
      </c>
      <c r="AN1786" s="4">
        <f t="shared" si="220"/>
        <v>4.1109969167523125E-3</v>
      </c>
      <c r="AO1786" s="3"/>
      <c r="AP1786">
        <v>0</v>
      </c>
      <c r="AQ1786" t="s">
        <v>4409</v>
      </c>
      <c r="AR1786" t="s">
        <v>4408</v>
      </c>
      <c r="AS1786" t="s">
        <v>4407</v>
      </c>
      <c r="AT1786" s="2" t="s">
        <v>0</v>
      </c>
      <c r="AU1786" s="1">
        <f t="shared" si="221"/>
        <v>2.1582462204680533</v>
      </c>
      <c r="AV1786" s="1">
        <f t="shared" si="222"/>
        <v>1.6590614979558185</v>
      </c>
      <c r="AW1786" s="1">
        <f t="shared" si="223"/>
        <v>1.1598767754435837</v>
      </c>
    </row>
    <row r="1787" spans="1:49" x14ac:dyDescent="0.2">
      <c r="A1787">
        <v>1785</v>
      </c>
      <c r="B1787" t="s">
        <v>4406</v>
      </c>
      <c r="C1787" t="s">
        <v>4405</v>
      </c>
      <c r="E1787">
        <v>18614681</v>
      </c>
      <c r="F1787" t="s">
        <v>4404</v>
      </c>
      <c r="G1787" t="s">
        <v>10</v>
      </c>
      <c r="H1787" t="s">
        <v>9</v>
      </c>
      <c r="I1787" t="s">
        <v>4403</v>
      </c>
      <c r="J1787" t="s">
        <v>4402</v>
      </c>
      <c r="K1787" t="s">
        <v>4401</v>
      </c>
      <c r="L1787" t="s">
        <v>4400</v>
      </c>
      <c r="M1787" t="s">
        <v>233</v>
      </c>
      <c r="N1787">
        <v>3</v>
      </c>
      <c r="O1787" t="s">
        <v>4399</v>
      </c>
      <c r="P1787" t="s">
        <v>4398</v>
      </c>
      <c r="Q1787" t="s">
        <v>4397</v>
      </c>
      <c r="R1787" s="7">
        <v>39638</v>
      </c>
      <c r="S1787" s="8">
        <f t="shared" si="216"/>
        <v>2008</v>
      </c>
      <c r="T1787" s="8">
        <v>2008</v>
      </c>
      <c r="U1787" s="8">
        <f t="shared" si="217"/>
        <v>14</v>
      </c>
      <c r="V1787" s="7">
        <v>39638</v>
      </c>
      <c r="W1787" t="s">
        <v>1649</v>
      </c>
      <c r="X1787" s="2">
        <v>3.4830000000000001</v>
      </c>
      <c r="Y1787" s="6">
        <f t="shared" si="218"/>
        <v>9.2976695763594144E-2</v>
      </c>
      <c r="AA1787">
        <v>2706474</v>
      </c>
      <c r="AB1787">
        <v>16764</v>
      </c>
      <c r="AC1787">
        <v>2706474</v>
      </c>
      <c r="AD1787" t="s">
        <v>4</v>
      </c>
      <c r="AE1787">
        <v>28</v>
      </c>
      <c r="AF1787">
        <v>28</v>
      </c>
      <c r="AH1787" t="s">
        <v>4396</v>
      </c>
      <c r="AI1787" t="s">
        <v>4395</v>
      </c>
      <c r="AJ1787" t="s">
        <v>4394</v>
      </c>
      <c r="AK1787" t="s">
        <v>4393</v>
      </c>
      <c r="AL1787">
        <v>55</v>
      </c>
      <c r="AM1787" s="5">
        <f t="shared" si="219"/>
        <v>3.9285714285714284</v>
      </c>
      <c r="AN1787" s="4">
        <f t="shared" si="220"/>
        <v>5.9501271163520308E-3</v>
      </c>
      <c r="AO1787" s="3"/>
      <c r="AP1787">
        <v>1</v>
      </c>
      <c r="AQ1787" t="s">
        <v>1213</v>
      </c>
      <c r="AR1787" t="s">
        <v>4392</v>
      </c>
      <c r="AS1787" t="s">
        <v>1212</v>
      </c>
      <c r="AT1787" s="2">
        <v>6.1669999999999998</v>
      </c>
      <c r="AU1787" s="1">
        <f t="shared" si="221"/>
        <v>6.6868725169421497</v>
      </c>
      <c r="AV1787" s="1">
        <f t="shared" si="222"/>
        <v>4.9463411439973086</v>
      </c>
      <c r="AW1787" s="1">
        <f t="shared" si="223"/>
        <v>3.2058097710524662</v>
      </c>
    </row>
    <row r="1788" spans="1:49" x14ac:dyDescent="0.2">
      <c r="A1788">
        <v>1786</v>
      </c>
      <c r="B1788" t="s">
        <v>4391</v>
      </c>
      <c r="C1788" t="s">
        <v>4390</v>
      </c>
      <c r="F1788" t="s">
        <v>4389</v>
      </c>
      <c r="G1788" t="s">
        <v>10</v>
      </c>
      <c r="H1788" t="s">
        <v>9</v>
      </c>
      <c r="I1788" t="s">
        <v>4388</v>
      </c>
      <c r="J1788">
        <v>60028009</v>
      </c>
      <c r="K1788" t="s">
        <v>4387</v>
      </c>
      <c r="L1788" t="s">
        <v>4386</v>
      </c>
      <c r="M1788" t="s">
        <v>40</v>
      </c>
      <c r="N1788">
        <v>3</v>
      </c>
      <c r="O1788" t="s">
        <v>4385</v>
      </c>
      <c r="P1788" t="s">
        <v>4384</v>
      </c>
      <c r="Q1788" t="s">
        <v>4383</v>
      </c>
      <c r="R1788" s="7">
        <v>39638</v>
      </c>
      <c r="S1788" s="8">
        <f t="shared" si="216"/>
        <v>2008</v>
      </c>
      <c r="T1788" s="8">
        <v>2008</v>
      </c>
      <c r="U1788" s="8">
        <f t="shared" si="217"/>
        <v>14</v>
      </c>
      <c r="V1788" s="7">
        <v>39638</v>
      </c>
      <c r="W1788" t="s">
        <v>952</v>
      </c>
      <c r="X1788" s="2">
        <v>0.621</v>
      </c>
      <c r="Y1788" s="6">
        <f t="shared" si="218"/>
        <v>1.6577240329943142E-2</v>
      </c>
      <c r="AA1788">
        <v>11755326</v>
      </c>
      <c r="AB1788">
        <v>4700151916</v>
      </c>
      <c r="AC1788">
        <v>11755334</v>
      </c>
      <c r="AD1788" t="s">
        <v>4</v>
      </c>
      <c r="AF1788">
        <v>1819</v>
      </c>
      <c r="AH1788" t="s">
        <v>4382</v>
      </c>
      <c r="AI1788" t="s">
        <v>4381</v>
      </c>
      <c r="AJ1788" t="s">
        <v>4380</v>
      </c>
      <c r="AK1788" t="s">
        <v>4379</v>
      </c>
      <c r="AL1788">
        <v>51</v>
      </c>
      <c r="AM1788" s="5">
        <f t="shared" si="219"/>
        <v>3.6428571428571428</v>
      </c>
      <c r="AN1788" s="4">
        <f t="shared" si="220"/>
        <v>5.5173905987991557E-3</v>
      </c>
      <c r="AO1788" s="3"/>
      <c r="AP1788">
        <v>0</v>
      </c>
      <c r="AR1788" t="s">
        <v>20</v>
      </c>
      <c r="AT1788" s="2">
        <v>1.091</v>
      </c>
      <c r="AU1788" s="1">
        <f t="shared" si="221"/>
        <v>1.3259285410599946</v>
      </c>
      <c r="AV1788" s="1">
        <f t="shared" si="222"/>
        <v>1.104731546437115</v>
      </c>
      <c r="AW1788" s="1">
        <f t="shared" si="223"/>
        <v>0.88353455181423501</v>
      </c>
    </row>
    <row r="1789" spans="1:49" x14ac:dyDescent="0.2">
      <c r="A1789">
        <v>1787</v>
      </c>
      <c r="B1789" t="s">
        <v>4378</v>
      </c>
      <c r="C1789" t="s">
        <v>4377</v>
      </c>
      <c r="F1789" t="s">
        <v>4376</v>
      </c>
      <c r="G1789" t="s">
        <v>10</v>
      </c>
      <c r="H1789" t="s">
        <v>9</v>
      </c>
      <c r="I1789" t="s">
        <v>4375</v>
      </c>
      <c r="J1789">
        <v>60020828</v>
      </c>
      <c r="K1789" t="s">
        <v>4374</v>
      </c>
      <c r="L1789" t="s">
        <v>879</v>
      </c>
      <c r="M1789" t="s">
        <v>371</v>
      </c>
      <c r="N1789">
        <v>5</v>
      </c>
      <c r="O1789" t="s">
        <v>4373</v>
      </c>
      <c r="P1789" t="s">
        <v>4372</v>
      </c>
      <c r="Q1789" t="s">
        <v>4371</v>
      </c>
      <c r="R1789" s="7">
        <v>39638</v>
      </c>
      <c r="S1789" s="8">
        <f t="shared" si="216"/>
        <v>2008</v>
      </c>
      <c r="T1789" s="8">
        <v>2008</v>
      </c>
      <c r="U1789" s="8">
        <f t="shared" si="217"/>
        <v>14</v>
      </c>
      <c r="V1789" s="7">
        <v>39638</v>
      </c>
      <c r="W1789" t="s">
        <v>930</v>
      </c>
      <c r="X1789" s="2">
        <v>7.1150000000000002</v>
      </c>
      <c r="Y1789" s="6">
        <f t="shared" si="218"/>
        <v>0.18993086142921972</v>
      </c>
      <c r="AA1789">
        <v>27863</v>
      </c>
      <c r="AB1789">
        <v>22680</v>
      </c>
      <c r="AD1789" t="s">
        <v>4</v>
      </c>
      <c r="AE1789">
        <v>130</v>
      </c>
      <c r="AF1789">
        <v>27</v>
      </c>
      <c r="AH1789" t="s">
        <v>4370</v>
      </c>
      <c r="AI1789" t="s">
        <v>4369</v>
      </c>
      <c r="AK1789" t="s">
        <v>4368</v>
      </c>
      <c r="AL1789">
        <v>87</v>
      </c>
      <c r="AM1789" s="5">
        <f t="shared" si="219"/>
        <v>6.2142857142857144</v>
      </c>
      <c r="AN1789" s="4">
        <f t="shared" si="220"/>
        <v>9.4120192567750307E-3</v>
      </c>
      <c r="AO1789" s="3"/>
      <c r="AP1789">
        <v>0</v>
      </c>
      <c r="AR1789" t="s">
        <v>20</v>
      </c>
      <c r="AT1789" s="2" t="s">
        <v>0</v>
      </c>
      <c r="AU1789" s="1">
        <f t="shared" si="221"/>
        <v>13.577520877748631</v>
      </c>
      <c r="AV1789" s="1">
        <f t="shared" si="222"/>
        <v>9.9671440342997375</v>
      </c>
      <c r="AW1789" s="1">
        <f t="shared" si="223"/>
        <v>6.3567671908508441</v>
      </c>
    </row>
    <row r="1790" spans="1:49" x14ac:dyDescent="0.2">
      <c r="A1790">
        <v>1788</v>
      </c>
      <c r="B1790" t="s">
        <v>4367</v>
      </c>
      <c r="C1790" t="s">
        <v>4366</v>
      </c>
      <c r="F1790" t="s">
        <v>4365</v>
      </c>
      <c r="G1790" t="s">
        <v>10</v>
      </c>
      <c r="H1790" t="s">
        <v>9</v>
      </c>
      <c r="I1790" t="s">
        <v>4364</v>
      </c>
      <c r="J1790">
        <v>60027550</v>
      </c>
      <c r="K1790" t="s">
        <v>17</v>
      </c>
      <c r="L1790" t="s">
        <v>16</v>
      </c>
      <c r="M1790" t="s">
        <v>15</v>
      </c>
      <c r="N1790">
        <v>3</v>
      </c>
      <c r="O1790" t="s">
        <v>4363</v>
      </c>
      <c r="P1790" t="s">
        <v>4362</v>
      </c>
      <c r="Q1790" t="s">
        <v>1763</v>
      </c>
      <c r="R1790" s="7">
        <v>39638</v>
      </c>
      <c r="S1790" s="8">
        <f t="shared" si="216"/>
        <v>2008</v>
      </c>
      <c r="T1790" s="8">
        <v>2008</v>
      </c>
      <c r="U1790" s="8">
        <f t="shared" si="217"/>
        <v>14</v>
      </c>
      <c r="V1790" s="7">
        <v>2008</v>
      </c>
      <c r="W1790" t="s">
        <v>1174</v>
      </c>
      <c r="X1790" s="2">
        <v>0.75</v>
      </c>
      <c r="Y1790" s="6">
        <f t="shared" si="218"/>
        <v>2.0020821654520703E-2</v>
      </c>
      <c r="AA1790" t="s">
        <v>1173</v>
      </c>
      <c r="AB1790">
        <v>29221</v>
      </c>
      <c r="AD1790" t="s">
        <v>4</v>
      </c>
      <c r="AE1790">
        <v>15</v>
      </c>
      <c r="AF1790">
        <v>6</v>
      </c>
      <c r="AG1790">
        <v>62110</v>
      </c>
      <c r="AI1790" t="s">
        <v>4361</v>
      </c>
      <c r="AK1790" t="s">
        <v>4360</v>
      </c>
      <c r="AL1790">
        <v>3</v>
      </c>
      <c r="AM1790" s="5">
        <f t="shared" si="219"/>
        <v>0.21428571428571427</v>
      </c>
      <c r="AN1790" s="4">
        <f t="shared" si="220"/>
        <v>3.2455238816465621E-4</v>
      </c>
      <c r="AO1790" s="3"/>
      <c r="AP1790">
        <v>0</v>
      </c>
      <c r="AR1790" t="s">
        <v>20</v>
      </c>
      <c r="AT1790" s="2">
        <v>2.0230000000000001</v>
      </c>
      <c r="AU1790" s="1">
        <f t="shared" si="221"/>
        <v>1.4111940874613889</v>
      </c>
      <c r="AV1790" s="1">
        <f t="shared" si="222"/>
        <v>1.0172687021342679</v>
      </c>
      <c r="AW1790" s="1">
        <f t="shared" si="223"/>
        <v>0.62334331680714694</v>
      </c>
    </row>
    <row r="1791" spans="1:49" x14ac:dyDescent="0.2">
      <c r="A1791">
        <v>1789</v>
      </c>
      <c r="B1791" t="s">
        <v>4359</v>
      </c>
      <c r="C1791" t="s">
        <v>4358</v>
      </c>
      <c r="F1791" t="s">
        <v>4357</v>
      </c>
      <c r="G1791" t="s">
        <v>10</v>
      </c>
      <c r="H1791" t="s">
        <v>9</v>
      </c>
      <c r="I1791" t="s">
        <v>1766</v>
      </c>
      <c r="J1791">
        <v>60027550</v>
      </c>
      <c r="K1791" t="s">
        <v>17</v>
      </c>
      <c r="L1791" t="s">
        <v>16</v>
      </c>
      <c r="M1791" t="s">
        <v>15</v>
      </c>
      <c r="N1791">
        <v>3</v>
      </c>
      <c r="O1791" t="s">
        <v>1765</v>
      </c>
      <c r="P1791" t="s">
        <v>1764</v>
      </c>
      <c r="Q1791" t="s">
        <v>1763</v>
      </c>
      <c r="R1791" s="7">
        <v>39638</v>
      </c>
      <c r="S1791" s="8">
        <f t="shared" si="216"/>
        <v>2008</v>
      </c>
      <c r="T1791" s="8">
        <v>2008</v>
      </c>
      <c r="U1791" s="8">
        <f t="shared" si="217"/>
        <v>14</v>
      </c>
      <c r="V1791" s="7">
        <v>2008</v>
      </c>
      <c r="W1791" t="s">
        <v>1174</v>
      </c>
      <c r="X1791" s="2">
        <v>0.75</v>
      </c>
      <c r="Y1791" s="6">
        <f t="shared" si="218"/>
        <v>2.0020821654520703E-2</v>
      </c>
      <c r="AA1791" t="s">
        <v>1173</v>
      </c>
      <c r="AB1791">
        <v>29221</v>
      </c>
      <c r="AD1791" t="s">
        <v>4</v>
      </c>
      <c r="AE1791">
        <v>15</v>
      </c>
      <c r="AF1791">
        <v>6</v>
      </c>
      <c r="AG1791">
        <v>62109</v>
      </c>
      <c r="AI1791" t="s">
        <v>4356</v>
      </c>
      <c r="AK1791" t="s">
        <v>4355</v>
      </c>
      <c r="AL1791">
        <v>10</v>
      </c>
      <c r="AM1791" s="5">
        <f t="shared" si="219"/>
        <v>0.7142857142857143</v>
      </c>
      <c r="AN1791" s="4">
        <f t="shared" si="220"/>
        <v>1.0818412938821875E-3</v>
      </c>
      <c r="AO1791" s="3"/>
      <c r="AP1791">
        <v>0</v>
      </c>
      <c r="AQ1791" t="s">
        <v>12</v>
      </c>
      <c r="AR1791" t="s">
        <v>4354</v>
      </c>
      <c r="AS1791" t="s">
        <v>11</v>
      </c>
      <c r="AT1791" s="2">
        <v>2.0230000000000001</v>
      </c>
      <c r="AU1791" s="1">
        <f t="shared" si="221"/>
        <v>1.4339127546329147</v>
      </c>
      <c r="AV1791" s="1">
        <f t="shared" si="222"/>
        <v>1.0551331474201444</v>
      </c>
      <c r="AW1791" s="1">
        <f t="shared" si="223"/>
        <v>0.67635354020737415</v>
      </c>
    </row>
    <row r="1792" spans="1:49" x14ac:dyDescent="0.2">
      <c r="A1792">
        <v>1790</v>
      </c>
      <c r="B1792" t="s">
        <v>4353</v>
      </c>
      <c r="C1792" t="s">
        <v>4352</v>
      </c>
      <c r="F1792" t="s">
        <v>4351</v>
      </c>
      <c r="G1792" t="s">
        <v>10</v>
      </c>
      <c r="H1792" t="s">
        <v>9</v>
      </c>
      <c r="I1792" t="s">
        <v>4350</v>
      </c>
      <c r="J1792">
        <v>60027769</v>
      </c>
      <c r="K1792" t="s">
        <v>4349</v>
      </c>
      <c r="L1792" t="s">
        <v>4348</v>
      </c>
      <c r="M1792" t="s">
        <v>327</v>
      </c>
      <c r="N1792">
        <v>4</v>
      </c>
      <c r="O1792" t="s">
        <v>4347</v>
      </c>
      <c r="P1792" t="s">
        <v>4346</v>
      </c>
      <c r="Q1792" t="s">
        <v>4345</v>
      </c>
      <c r="R1792" s="7">
        <v>39637</v>
      </c>
      <c r="S1792" s="8">
        <f t="shared" si="216"/>
        <v>2008</v>
      </c>
      <c r="T1792" s="8">
        <v>2008</v>
      </c>
      <c r="U1792" s="8">
        <f t="shared" si="217"/>
        <v>14</v>
      </c>
      <c r="V1792" s="7">
        <v>2008</v>
      </c>
      <c r="W1792" t="s">
        <v>4344</v>
      </c>
      <c r="X1792" s="2">
        <v>0.81499999999999995</v>
      </c>
      <c r="Y1792" s="6">
        <f t="shared" si="218"/>
        <v>2.1755959531245827E-2</v>
      </c>
      <c r="AA1792">
        <v>17518660</v>
      </c>
      <c r="AB1792">
        <v>5100155084</v>
      </c>
      <c r="AC1792">
        <v>17518679</v>
      </c>
      <c r="AD1792" t="s">
        <v>4</v>
      </c>
      <c r="AE1792">
        <v>2</v>
      </c>
      <c r="AF1792">
        <v>4</v>
      </c>
      <c r="AH1792" t="s">
        <v>4343</v>
      </c>
      <c r="AI1792" t="s">
        <v>4342</v>
      </c>
      <c r="AK1792" t="s">
        <v>4341</v>
      </c>
      <c r="AL1792">
        <v>35</v>
      </c>
      <c r="AM1792" s="5">
        <f t="shared" si="219"/>
        <v>2.5</v>
      </c>
      <c r="AN1792" s="4">
        <f t="shared" si="220"/>
        <v>3.7864445285876562E-3</v>
      </c>
      <c r="AO1792" s="3"/>
      <c r="AP1792">
        <v>0</v>
      </c>
      <c r="AR1792" t="s">
        <v>20</v>
      </c>
      <c r="AT1792" s="2">
        <v>2.5680000000000001</v>
      </c>
      <c r="AU1792" s="1">
        <f t="shared" si="221"/>
        <v>1.6365105030448375</v>
      </c>
      <c r="AV1792" s="1">
        <f t="shared" si="222"/>
        <v>1.2771202029916742</v>
      </c>
      <c r="AW1792" s="1">
        <f t="shared" si="223"/>
        <v>0.91772990293851076</v>
      </c>
    </row>
    <row r="1793" spans="1:49" x14ac:dyDescent="0.2">
      <c r="A1793">
        <v>1791</v>
      </c>
      <c r="B1793" t="s">
        <v>4340</v>
      </c>
      <c r="C1793" t="s">
        <v>4339</v>
      </c>
      <c r="E1793">
        <v>18601386</v>
      </c>
      <c r="F1793" t="s">
        <v>4338</v>
      </c>
      <c r="G1793" t="s">
        <v>10</v>
      </c>
      <c r="H1793" t="s">
        <v>9</v>
      </c>
      <c r="I1793" t="s">
        <v>4337</v>
      </c>
      <c r="J1793">
        <v>60007762</v>
      </c>
      <c r="K1793" t="s">
        <v>4336</v>
      </c>
      <c r="L1793" t="s">
        <v>4335</v>
      </c>
      <c r="M1793" t="s">
        <v>23</v>
      </c>
      <c r="N1793">
        <v>5</v>
      </c>
      <c r="O1793" t="s">
        <v>4334</v>
      </c>
      <c r="P1793" t="s">
        <v>4333</v>
      </c>
      <c r="Q1793" t="s">
        <v>4332</v>
      </c>
      <c r="R1793" s="7">
        <v>39637</v>
      </c>
      <c r="S1793" s="8">
        <f t="shared" si="216"/>
        <v>2008</v>
      </c>
      <c r="T1793" s="8">
        <v>2008</v>
      </c>
      <c r="U1793" s="8">
        <f t="shared" si="217"/>
        <v>14</v>
      </c>
      <c r="V1793" s="7">
        <v>2008</v>
      </c>
      <c r="W1793" t="s">
        <v>4331</v>
      </c>
      <c r="X1793" s="2">
        <v>1.071</v>
      </c>
      <c r="Y1793" s="6">
        <f t="shared" si="218"/>
        <v>2.8589733322655561E-2</v>
      </c>
      <c r="AA1793">
        <v>219606</v>
      </c>
      <c r="AB1793">
        <v>28134</v>
      </c>
      <c r="AD1793" t="s">
        <v>4</v>
      </c>
      <c r="AE1793">
        <v>128</v>
      </c>
      <c r="AF1793">
        <v>24</v>
      </c>
      <c r="AG1793">
        <v>245102</v>
      </c>
      <c r="AI1793" t="s">
        <v>4330</v>
      </c>
      <c r="AK1793" t="s">
        <v>4329</v>
      </c>
      <c r="AL1793">
        <v>104</v>
      </c>
      <c r="AM1793" s="5">
        <f t="shared" si="219"/>
        <v>7.4285714285714288</v>
      </c>
      <c r="AN1793" s="4">
        <f t="shared" si="220"/>
        <v>1.1251149456374751E-2</v>
      </c>
      <c r="AO1793" s="3"/>
      <c r="AP1793">
        <v>0</v>
      </c>
      <c r="AR1793" t="s">
        <v>20</v>
      </c>
      <c r="AS1793" t="s">
        <v>1026</v>
      </c>
      <c r="AT1793" s="2">
        <v>3.488</v>
      </c>
      <c r="AU1793" s="1">
        <f t="shared" si="221"/>
        <v>2.3388158162771315</v>
      </c>
      <c r="AV1793" s="1">
        <f t="shared" si="222"/>
        <v>1.9920441389515158</v>
      </c>
      <c r="AW1793" s="1">
        <f t="shared" si="223"/>
        <v>1.6452724616258994</v>
      </c>
    </row>
    <row r="1794" spans="1:49" x14ac:dyDescent="0.2">
      <c r="A1794">
        <v>1792</v>
      </c>
      <c r="B1794" t="s">
        <v>4328</v>
      </c>
      <c r="C1794" t="s">
        <v>4327</v>
      </c>
      <c r="F1794" t="s">
        <v>4326</v>
      </c>
      <c r="G1794" t="s">
        <v>10</v>
      </c>
      <c r="H1794" t="s">
        <v>9</v>
      </c>
      <c r="I1794" t="s">
        <v>4325</v>
      </c>
      <c r="J1794" t="s">
        <v>4324</v>
      </c>
      <c r="K1794" t="s">
        <v>4323</v>
      </c>
      <c r="L1794" t="s">
        <v>4322</v>
      </c>
      <c r="M1794" t="s">
        <v>1794</v>
      </c>
      <c r="N1794">
        <v>4</v>
      </c>
      <c r="O1794" t="s">
        <v>4321</v>
      </c>
      <c r="P1794" t="s">
        <v>4320</v>
      </c>
      <c r="Q1794" t="s">
        <v>4319</v>
      </c>
      <c r="R1794" s="7">
        <v>39636</v>
      </c>
      <c r="S1794" s="8">
        <f t="shared" ref="S1794:S1857" si="224">YEAR(R1794)</f>
        <v>2008</v>
      </c>
      <c r="T1794" s="8">
        <v>2008</v>
      </c>
      <c r="U1794" s="8">
        <f t="shared" ref="U1794:U1857" si="225">2022-T1794</f>
        <v>14</v>
      </c>
      <c r="V1794" s="7">
        <v>39636</v>
      </c>
      <c r="W1794" t="s">
        <v>1969</v>
      </c>
      <c r="X1794" s="2">
        <v>5.8310000000000004</v>
      </c>
      <c r="Y1794" s="6">
        <f t="shared" ref="Y1794:Y1857" si="226">(X1794-$Z$4)/($Z$3-$Z$4)</f>
        <v>0.15565521475668029</v>
      </c>
      <c r="AA1794">
        <v>14337851</v>
      </c>
      <c r="AB1794">
        <v>22687</v>
      </c>
      <c r="AD1794" t="s">
        <v>4</v>
      </c>
      <c r="AE1794">
        <v>47</v>
      </c>
      <c r="AF1794">
        <v>29</v>
      </c>
      <c r="AH1794" t="s">
        <v>4318</v>
      </c>
      <c r="AI1794" t="s">
        <v>4317</v>
      </c>
      <c r="AJ1794" t="s">
        <v>4316</v>
      </c>
      <c r="AK1794" t="s">
        <v>4315</v>
      </c>
      <c r="AL1794">
        <v>74</v>
      </c>
      <c r="AM1794" s="5">
        <f t="shared" ref="AM1794:AM1857" si="227">AL1794/U1794</f>
        <v>5.2857142857142856</v>
      </c>
      <c r="AN1794" s="4">
        <f t="shared" ref="AN1794:AN1857" si="228">(AM1794-$AO$4)/($AO$3-$AO$4)</f>
        <v>8.0056255747281875E-3</v>
      </c>
      <c r="AO1794" s="3"/>
      <c r="AP1794">
        <v>0</v>
      </c>
      <c r="AR1794" t="s">
        <v>20</v>
      </c>
      <c r="AT1794" s="2" t="s">
        <v>0</v>
      </c>
      <c r="AU1794" s="1">
        <f t="shared" ref="AU1794:AU1857" si="229">(Y1794*0.7+AN1794*0.3)*100</f>
        <v>11.136033800209464</v>
      </c>
      <c r="AV1794" s="1">
        <f t="shared" ref="AV1794:AV1857" si="230">(Y1794*0.5+AN1794*0.5)*100</f>
        <v>8.1830420165704236</v>
      </c>
      <c r="AW1794" s="1">
        <f t="shared" ref="AW1794:AW1857" si="231">(Y1794*0.3+AN1794*0.7)*100</f>
        <v>5.230050232931382</v>
      </c>
    </row>
    <row r="1795" spans="1:49" x14ac:dyDescent="0.2">
      <c r="A1795">
        <v>1793</v>
      </c>
      <c r="B1795" t="s">
        <v>4314</v>
      </c>
      <c r="C1795" t="s">
        <v>4313</v>
      </c>
      <c r="F1795" t="s">
        <v>4312</v>
      </c>
      <c r="G1795" t="s">
        <v>10</v>
      </c>
      <c r="H1795" t="s">
        <v>9</v>
      </c>
      <c r="I1795" t="s">
        <v>4311</v>
      </c>
      <c r="J1795" t="s">
        <v>4310</v>
      </c>
      <c r="K1795" t="s">
        <v>4309</v>
      </c>
      <c r="L1795" t="s">
        <v>4308</v>
      </c>
      <c r="M1795" t="s">
        <v>4307</v>
      </c>
      <c r="N1795">
        <v>2</v>
      </c>
      <c r="O1795" t="s">
        <v>4306</v>
      </c>
      <c r="P1795" t="s">
        <v>4305</v>
      </c>
      <c r="Q1795" t="s">
        <v>4304</v>
      </c>
      <c r="R1795" s="7">
        <v>39636</v>
      </c>
      <c r="S1795" s="8">
        <f t="shared" si="224"/>
        <v>2008</v>
      </c>
      <c r="T1795" s="8">
        <v>2008</v>
      </c>
      <c r="U1795" s="8">
        <f t="shared" si="225"/>
        <v>14</v>
      </c>
      <c r="V1795" s="7">
        <v>39636</v>
      </c>
      <c r="W1795" t="s">
        <v>952</v>
      </c>
      <c r="X1795" s="2">
        <v>0.621</v>
      </c>
      <c r="Y1795" s="6">
        <f t="shared" si="226"/>
        <v>1.6577240329943142E-2</v>
      </c>
      <c r="AA1795">
        <v>11755326</v>
      </c>
      <c r="AB1795">
        <v>4700151916</v>
      </c>
      <c r="AC1795">
        <v>11755334</v>
      </c>
      <c r="AD1795" t="s">
        <v>4</v>
      </c>
      <c r="AF1795">
        <v>1817</v>
      </c>
      <c r="AH1795" t="s">
        <v>4303</v>
      </c>
      <c r="AI1795" t="s">
        <v>4302</v>
      </c>
      <c r="AJ1795" t="s">
        <v>4301</v>
      </c>
      <c r="AK1795" t="s">
        <v>4300</v>
      </c>
      <c r="AL1795">
        <v>5</v>
      </c>
      <c r="AM1795" s="5">
        <f t="shared" si="227"/>
        <v>0.35714285714285715</v>
      </c>
      <c r="AN1795" s="4">
        <f t="shared" si="228"/>
        <v>5.4092064694109376E-4</v>
      </c>
      <c r="AO1795" s="3"/>
      <c r="AP1795">
        <v>0</v>
      </c>
      <c r="AR1795" t="s">
        <v>20</v>
      </c>
      <c r="AT1795" s="2">
        <v>1.091</v>
      </c>
      <c r="AU1795" s="1">
        <f t="shared" si="229"/>
        <v>1.1766344425042528</v>
      </c>
      <c r="AV1795" s="1">
        <f t="shared" si="230"/>
        <v>0.8559080488442119</v>
      </c>
      <c r="AW1795" s="1">
        <f t="shared" si="231"/>
        <v>0.53518165518417071</v>
      </c>
    </row>
    <row r="1796" spans="1:49" x14ac:dyDescent="0.2">
      <c r="A1796">
        <v>1794</v>
      </c>
      <c r="B1796" t="s">
        <v>4299</v>
      </c>
      <c r="C1796" t="s">
        <v>4298</v>
      </c>
      <c r="E1796">
        <v>18607423</v>
      </c>
      <c r="F1796" t="s">
        <v>4297</v>
      </c>
      <c r="G1796" t="s">
        <v>10</v>
      </c>
      <c r="H1796" t="s">
        <v>9</v>
      </c>
      <c r="I1796" t="s">
        <v>4296</v>
      </c>
      <c r="J1796">
        <v>60021116</v>
      </c>
      <c r="K1796" t="s">
        <v>4295</v>
      </c>
      <c r="L1796" t="s">
        <v>4294</v>
      </c>
      <c r="M1796" t="s">
        <v>52</v>
      </c>
      <c r="N1796">
        <v>2</v>
      </c>
      <c r="O1796" t="s">
        <v>4293</v>
      </c>
      <c r="P1796" t="s">
        <v>4292</v>
      </c>
      <c r="Q1796" t="s">
        <v>4291</v>
      </c>
      <c r="R1796" s="7">
        <v>39636</v>
      </c>
      <c r="S1796" s="8">
        <f t="shared" si="224"/>
        <v>2008</v>
      </c>
      <c r="T1796" s="8">
        <v>2008</v>
      </c>
      <c r="U1796" s="8">
        <f t="shared" si="225"/>
        <v>14</v>
      </c>
      <c r="V1796" s="7">
        <v>39636</v>
      </c>
      <c r="W1796" t="s">
        <v>1205</v>
      </c>
      <c r="X1796" s="2">
        <v>1.3939999999999999</v>
      </c>
      <c r="Y1796" s="6">
        <f t="shared" si="226"/>
        <v>3.721203384853581E-2</v>
      </c>
      <c r="AB1796">
        <v>12862</v>
      </c>
      <c r="AC1796">
        <v>10944087</v>
      </c>
      <c r="AD1796" t="s">
        <v>4</v>
      </c>
      <c r="AE1796">
        <v>16</v>
      </c>
      <c r="AF1796">
        <v>14</v>
      </c>
      <c r="AH1796" t="s">
        <v>4290</v>
      </c>
      <c r="AI1796" t="s">
        <v>4289</v>
      </c>
      <c r="AK1796" t="s">
        <v>4288</v>
      </c>
      <c r="AL1796">
        <v>33</v>
      </c>
      <c r="AM1796" s="5">
        <f t="shared" si="227"/>
        <v>2.3571428571428572</v>
      </c>
      <c r="AN1796" s="4">
        <f t="shared" si="228"/>
        <v>3.5700762698112187E-3</v>
      </c>
      <c r="AO1796" s="3"/>
      <c r="AP1796">
        <v>1</v>
      </c>
      <c r="AR1796" t="s">
        <v>20</v>
      </c>
      <c r="AT1796" s="2">
        <v>3.8940000000000001</v>
      </c>
      <c r="AU1796" s="1">
        <f t="shared" si="229"/>
        <v>2.7119446574918431</v>
      </c>
      <c r="AV1796" s="1">
        <f t="shared" si="230"/>
        <v>2.0391055059173513</v>
      </c>
      <c r="AW1796" s="1">
        <f t="shared" si="231"/>
        <v>1.3662663543428595</v>
      </c>
    </row>
    <row r="1797" spans="1:49" x14ac:dyDescent="0.2">
      <c r="A1797">
        <v>1795</v>
      </c>
      <c r="B1797" t="s">
        <v>4287</v>
      </c>
      <c r="C1797" t="s">
        <v>4286</v>
      </c>
      <c r="F1797" t="s">
        <v>4285</v>
      </c>
      <c r="G1797" t="s">
        <v>10</v>
      </c>
      <c r="H1797" t="s">
        <v>9</v>
      </c>
      <c r="I1797" t="s">
        <v>4284</v>
      </c>
      <c r="J1797">
        <v>60029653</v>
      </c>
      <c r="K1797" t="s">
        <v>4283</v>
      </c>
      <c r="L1797" t="s">
        <v>4282</v>
      </c>
      <c r="M1797" t="s">
        <v>15</v>
      </c>
      <c r="N1797">
        <v>2</v>
      </c>
      <c r="O1797" t="s">
        <v>4281</v>
      </c>
      <c r="P1797" t="s">
        <v>4280</v>
      </c>
      <c r="Q1797" t="s">
        <v>4279</v>
      </c>
      <c r="R1797" s="7">
        <v>39636</v>
      </c>
      <c r="S1797" s="8">
        <f t="shared" si="224"/>
        <v>2008</v>
      </c>
      <c r="T1797" s="8">
        <v>2008</v>
      </c>
      <c r="U1797" s="8">
        <f t="shared" si="225"/>
        <v>14</v>
      </c>
      <c r="V1797" s="7">
        <v>39636</v>
      </c>
      <c r="W1797" t="s">
        <v>1205</v>
      </c>
      <c r="X1797" s="2">
        <v>1.3939999999999999</v>
      </c>
      <c r="Y1797" s="6">
        <f t="shared" si="226"/>
        <v>3.721203384853581E-2</v>
      </c>
      <c r="AB1797">
        <v>12862</v>
      </c>
      <c r="AC1797">
        <v>10944087</v>
      </c>
      <c r="AD1797" t="s">
        <v>4</v>
      </c>
      <c r="AE1797">
        <v>16</v>
      </c>
      <c r="AF1797">
        <v>14</v>
      </c>
      <c r="AH1797" t="s">
        <v>4278</v>
      </c>
      <c r="AI1797" t="s">
        <v>4277</v>
      </c>
      <c r="AK1797" t="s">
        <v>4276</v>
      </c>
      <c r="AL1797">
        <v>19</v>
      </c>
      <c r="AM1797" s="5">
        <f t="shared" si="227"/>
        <v>1.3571428571428572</v>
      </c>
      <c r="AN1797" s="4">
        <f t="shared" si="228"/>
        <v>2.0554984583761563E-3</v>
      </c>
      <c r="AO1797" s="3"/>
      <c r="AP1797">
        <v>1</v>
      </c>
      <c r="AR1797" t="s">
        <v>20</v>
      </c>
      <c r="AT1797" s="2">
        <v>3.8940000000000001</v>
      </c>
      <c r="AU1797" s="1">
        <f t="shared" si="229"/>
        <v>2.6665073231487915</v>
      </c>
      <c r="AV1797" s="1">
        <f t="shared" si="230"/>
        <v>1.9633766153455985</v>
      </c>
      <c r="AW1797" s="1">
        <f t="shared" si="231"/>
        <v>1.2602459075424051</v>
      </c>
    </row>
    <row r="1798" spans="1:49" x14ac:dyDescent="0.2">
      <c r="A1798">
        <v>1796</v>
      </c>
      <c r="B1798" t="s">
        <v>4275</v>
      </c>
      <c r="C1798" t="s">
        <v>4274</v>
      </c>
      <c r="F1798" t="s">
        <v>4273</v>
      </c>
      <c r="G1798" t="s">
        <v>10</v>
      </c>
      <c r="H1798" t="s">
        <v>9</v>
      </c>
      <c r="I1798" t="s">
        <v>1480</v>
      </c>
      <c r="J1798" t="s">
        <v>4272</v>
      </c>
      <c r="K1798" t="s">
        <v>4271</v>
      </c>
      <c r="L1798" t="s">
        <v>4270</v>
      </c>
      <c r="M1798" t="s">
        <v>611</v>
      </c>
      <c r="N1798">
        <v>3</v>
      </c>
      <c r="O1798" t="s">
        <v>4269</v>
      </c>
      <c r="P1798" t="s">
        <v>4268</v>
      </c>
      <c r="Q1798" t="s">
        <v>4267</v>
      </c>
      <c r="R1798" s="7">
        <v>39636</v>
      </c>
      <c r="S1798" s="8">
        <f t="shared" si="224"/>
        <v>2008</v>
      </c>
      <c r="T1798" s="8">
        <v>2008</v>
      </c>
      <c r="U1798" s="8">
        <f t="shared" si="225"/>
        <v>14</v>
      </c>
      <c r="V1798" s="7">
        <v>39636</v>
      </c>
      <c r="W1798" t="s">
        <v>1205</v>
      </c>
      <c r="X1798" s="2">
        <v>1.3939999999999999</v>
      </c>
      <c r="Y1798" s="6">
        <f t="shared" si="226"/>
        <v>3.721203384853581E-2</v>
      </c>
      <c r="AB1798">
        <v>12862</v>
      </c>
      <c r="AC1798">
        <v>10944087</v>
      </c>
      <c r="AD1798" t="s">
        <v>4</v>
      </c>
      <c r="AE1798">
        <v>16</v>
      </c>
      <c r="AF1798">
        <v>14</v>
      </c>
      <c r="AH1798" t="s">
        <v>4266</v>
      </c>
      <c r="AI1798" t="s">
        <v>4265</v>
      </c>
      <c r="AK1798" t="s">
        <v>4264</v>
      </c>
      <c r="AL1798">
        <v>245</v>
      </c>
      <c r="AM1798" s="5">
        <f t="shared" si="227"/>
        <v>17.5</v>
      </c>
      <c r="AN1798" s="4">
        <f t="shared" si="228"/>
        <v>2.6505111700113593E-2</v>
      </c>
      <c r="AO1798" s="3"/>
      <c r="AP1798">
        <v>1</v>
      </c>
      <c r="AR1798" t="s">
        <v>20</v>
      </c>
      <c r="AT1798" s="2">
        <v>3.8940000000000001</v>
      </c>
      <c r="AU1798" s="1">
        <f t="shared" si="229"/>
        <v>3.3999957204009141</v>
      </c>
      <c r="AV1798" s="1">
        <f t="shared" si="230"/>
        <v>3.1858572774324703</v>
      </c>
      <c r="AW1798" s="1">
        <f t="shared" si="231"/>
        <v>2.971718834464026</v>
      </c>
    </row>
    <row r="1799" spans="1:49" x14ac:dyDescent="0.2">
      <c r="A1799">
        <v>1797</v>
      </c>
      <c r="B1799" t="s">
        <v>4263</v>
      </c>
      <c r="C1799" t="s">
        <v>4262</v>
      </c>
      <c r="F1799" t="s">
        <v>4261</v>
      </c>
      <c r="G1799" t="s">
        <v>10</v>
      </c>
      <c r="H1799" t="s">
        <v>9</v>
      </c>
      <c r="I1799" t="s">
        <v>4260</v>
      </c>
      <c r="J1799">
        <v>60033041</v>
      </c>
      <c r="K1799" t="s">
        <v>470</v>
      </c>
      <c r="L1799" t="s">
        <v>469</v>
      </c>
      <c r="M1799" t="s">
        <v>168</v>
      </c>
      <c r="N1799">
        <v>1</v>
      </c>
      <c r="O1799" t="s">
        <v>4259</v>
      </c>
      <c r="P1799">
        <v>6602559123</v>
      </c>
      <c r="Q1799">
        <v>60033041</v>
      </c>
      <c r="R1799" s="7">
        <v>39636</v>
      </c>
      <c r="S1799" s="8">
        <f t="shared" si="224"/>
        <v>2008</v>
      </c>
      <c r="T1799" s="8">
        <v>2008</v>
      </c>
      <c r="U1799" s="8">
        <f t="shared" si="225"/>
        <v>14</v>
      </c>
      <c r="V1799" s="7">
        <v>2008</v>
      </c>
      <c r="W1799" t="s">
        <v>442</v>
      </c>
      <c r="X1799" s="2" t="s">
        <v>0</v>
      </c>
      <c r="Y1799" s="6" t="e">
        <f t="shared" si="226"/>
        <v>#VALUE!</v>
      </c>
      <c r="AA1799">
        <v>18125654</v>
      </c>
      <c r="AB1799">
        <v>3900148513</v>
      </c>
      <c r="AC1799">
        <v>18125662</v>
      </c>
      <c r="AD1799" t="s">
        <v>4</v>
      </c>
      <c r="AE1799">
        <v>8</v>
      </c>
      <c r="AF1799">
        <v>9</v>
      </c>
      <c r="AH1799" t="s">
        <v>4258</v>
      </c>
      <c r="AI1799" t="s">
        <v>4257</v>
      </c>
      <c r="AJ1799" t="s">
        <v>4256</v>
      </c>
      <c r="AK1799" t="s">
        <v>4255</v>
      </c>
      <c r="AL1799">
        <v>4</v>
      </c>
      <c r="AM1799" s="5">
        <f t="shared" si="227"/>
        <v>0.2857142857142857</v>
      </c>
      <c r="AN1799" s="4">
        <f t="shared" si="228"/>
        <v>4.3273651755287499E-4</v>
      </c>
      <c r="AO1799" s="3"/>
      <c r="AP1799">
        <v>1</v>
      </c>
      <c r="AR1799" t="s">
        <v>20</v>
      </c>
      <c r="AT1799" s="2" t="s">
        <v>0</v>
      </c>
      <c r="AU1799" s="1" t="e">
        <f t="shared" si="229"/>
        <v>#VALUE!</v>
      </c>
      <c r="AV1799" s="1" t="e">
        <f t="shared" si="230"/>
        <v>#VALUE!</v>
      </c>
      <c r="AW1799" s="1" t="e">
        <f t="shared" si="231"/>
        <v>#VALUE!</v>
      </c>
    </row>
    <row r="1800" spans="1:49" x14ac:dyDescent="0.2">
      <c r="A1800">
        <v>1798</v>
      </c>
      <c r="B1800" t="s">
        <v>4254</v>
      </c>
      <c r="C1800" t="s">
        <v>4253</v>
      </c>
      <c r="F1800" t="s">
        <v>4252</v>
      </c>
      <c r="G1800" t="s">
        <v>10</v>
      </c>
      <c r="H1800" t="s">
        <v>9</v>
      </c>
      <c r="I1800" t="s">
        <v>93</v>
      </c>
      <c r="J1800" t="s">
        <v>92</v>
      </c>
      <c r="K1800" t="s">
        <v>91</v>
      </c>
      <c r="L1800" t="s">
        <v>90</v>
      </c>
      <c r="M1800" t="s">
        <v>89</v>
      </c>
      <c r="N1800">
        <v>3</v>
      </c>
      <c r="O1800" t="s">
        <v>4251</v>
      </c>
      <c r="P1800" t="s">
        <v>4250</v>
      </c>
      <c r="Q1800" t="s">
        <v>88</v>
      </c>
      <c r="R1800" s="7">
        <v>39636</v>
      </c>
      <c r="S1800" s="8">
        <f t="shared" si="224"/>
        <v>2008</v>
      </c>
      <c r="T1800" s="8">
        <v>2008</v>
      </c>
      <c r="U1800" s="8">
        <f t="shared" si="225"/>
        <v>14</v>
      </c>
      <c r="V1800" s="7">
        <v>2008</v>
      </c>
      <c r="W1800" t="s">
        <v>442</v>
      </c>
      <c r="X1800" s="2" t="s">
        <v>0</v>
      </c>
      <c r="Y1800" s="6" t="e">
        <f t="shared" si="226"/>
        <v>#VALUE!</v>
      </c>
      <c r="AA1800">
        <v>18125654</v>
      </c>
      <c r="AB1800">
        <v>3900148513</v>
      </c>
      <c r="AC1800">
        <v>18125662</v>
      </c>
      <c r="AD1800" t="s">
        <v>4</v>
      </c>
      <c r="AE1800">
        <v>8</v>
      </c>
      <c r="AF1800">
        <v>10</v>
      </c>
      <c r="AH1800" t="s">
        <v>4249</v>
      </c>
      <c r="AI1800" t="s">
        <v>4248</v>
      </c>
      <c r="AJ1800" t="s">
        <v>4247</v>
      </c>
      <c r="AK1800" t="s">
        <v>4246</v>
      </c>
      <c r="AL1800">
        <v>3</v>
      </c>
      <c r="AM1800" s="5">
        <f t="shared" si="227"/>
        <v>0.21428571428571427</v>
      </c>
      <c r="AN1800" s="4">
        <f t="shared" si="228"/>
        <v>3.2455238816465621E-4</v>
      </c>
      <c r="AO1800" s="3"/>
      <c r="AP1800">
        <v>1</v>
      </c>
      <c r="AR1800" t="s">
        <v>20</v>
      </c>
      <c r="AT1800" s="2" t="s">
        <v>0</v>
      </c>
      <c r="AU1800" s="1" t="e">
        <f t="shared" si="229"/>
        <v>#VALUE!</v>
      </c>
      <c r="AV1800" s="1" t="e">
        <f t="shared" si="230"/>
        <v>#VALUE!</v>
      </c>
      <c r="AW1800" s="1" t="e">
        <f t="shared" si="231"/>
        <v>#VALUE!</v>
      </c>
    </row>
    <row r="1801" spans="1:49" x14ac:dyDescent="0.2">
      <c r="A1801">
        <v>1799</v>
      </c>
      <c r="B1801" t="s">
        <v>4245</v>
      </c>
      <c r="C1801" t="s">
        <v>4244</v>
      </c>
      <c r="D1801" t="s">
        <v>4243</v>
      </c>
      <c r="F1801" t="s">
        <v>4242</v>
      </c>
      <c r="G1801" t="s">
        <v>10</v>
      </c>
      <c r="H1801" t="s">
        <v>9</v>
      </c>
      <c r="I1801" t="s">
        <v>4241</v>
      </c>
      <c r="J1801" t="s">
        <v>4240</v>
      </c>
      <c r="K1801" t="s">
        <v>4239</v>
      </c>
      <c r="L1801" t="s">
        <v>4238</v>
      </c>
      <c r="M1801" t="s">
        <v>233</v>
      </c>
      <c r="N1801">
        <v>5</v>
      </c>
      <c r="O1801" t="s">
        <v>4237</v>
      </c>
      <c r="P1801" t="s">
        <v>4236</v>
      </c>
      <c r="Q1801" t="s">
        <v>4235</v>
      </c>
      <c r="R1801" s="7">
        <v>39634</v>
      </c>
      <c r="S1801" s="8">
        <f t="shared" si="224"/>
        <v>2008</v>
      </c>
      <c r="T1801" s="8">
        <v>2008</v>
      </c>
      <c r="U1801" s="8">
        <f t="shared" si="225"/>
        <v>14</v>
      </c>
      <c r="V1801" s="7">
        <v>39634</v>
      </c>
      <c r="W1801" t="s">
        <v>1974</v>
      </c>
      <c r="X1801" s="2">
        <v>0.71399999999999997</v>
      </c>
      <c r="Y1801" s="6">
        <f t="shared" si="226"/>
        <v>1.9059822215103706E-2</v>
      </c>
      <c r="AA1801">
        <v>10106030</v>
      </c>
      <c r="AB1801">
        <v>26966</v>
      </c>
      <c r="AD1801" t="s">
        <v>4</v>
      </c>
      <c r="AE1801">
        <v>198</v>
      </c>
      <c r="AF1801">
        <v>1</v>
      </c>
      <c r="AH1801" t="s">
        <v>4234</v>
      </c>
      <c r="AI1801" t="s">
        <v>4233</v>
      </c>
      <c r="AJ1801" t="s">
        <v>4232</v>
      </c>
      <c r="AK1801" t="s">
        <v>4231</v>
      </c>
      <c r="AL1801">
        <v>34</v>
      </c>
      <c r="AM1801" s="5">
        <f t="shared" si="227"/>
        <v>2.4285714285714284</v>
      </c>
      <c r="AN1801" s="4">
        <f t="shared" si="228"/>
        <v>3.678260399199437E-3</v>
      </c>
      <c r="AO1801" s="3"/>
      <c r="AP1801">
        <v>0</v>
      </c>
      <c r="AQ1801" t="s">
        <v>97</v>
      </c>
      <c r="AR1801" t="s">
        <v>20</v>
      </c>
      <c r="AS1801" t="s">
        <v>96</v>
      </c>
      <c r="AT1801" s="2" t="s">
        <v>0</v>
      </c>
      <c r="AU1801" s="1">
        <f t="shared" si="229"/>
        <v>1.4445353670332426</v>
      </c>
      <c r="AV1801" s="1">
        <f t="shared" si="230"/>
        <v>1.1369041307151571</v>
      </c>
      <c r="AW1801" s="1">
        <f t="shared" si="231"/>
        <v>0.82927289439707164</v>
      </c>
    </row>
    <row r="1802" spans="1:49" x14ac:dyDescent="0.2">
      <c r="A1802">
        <v>1800</v>
      </c>
      <c r="B1802" t="s">
        <v>4230</v>
      </c>
      <c r="C1802" t="s">
        <v>4229</v>
      </c>
      <c r="E1802">
        <v>18467335</v>
      </c>
      <c r="F1802" t="s">
        <v>4228</v>
      </c>
      <c r="G1802" t="s">
        <v>10</v>
      </c>
      <c r="H1802" t="s">
        <v>9</v>
      </c>
      <c r="I1802" t="s">
        <v>4227</v>
      </c>
      <c r="J1802" t="s">
        <v>4226</v>
      </c>
      <c r="K1802" t="s">
        <v>4225</v>
      </c>
      <c r="L1802" t="s">
        <v>4224</v>
      </c>
      <c r="M1802" t="s">
        <v>4223</v>
      </c>
      <c r="N1802">
        <v>8</v>
      </c>
      <c r="O1802" t="s">
        <v>4222</v>
      </c>
      <c r="P1802" t="s">
        <v>4221</v>
      </c>
      <c r="Q1802" t="s">
        <v>4220</v>
      </c>
      <c r="R1802" s="7">
        <v>39633</v>
      </c>
      <c r="S1802" s="8">
        <f t="shared" si="224"/>
        <v>2008</v>
      </c>
      <c r="T1802" s="8">
        <v>2008</v>
      </c>
      <c r="U1802" s="8">
        <f t="shared" si="225"/>
        <v>14</v>
      </c>
      <c r="V1802" s="7">
        <v>39633</v>
      </c>
      <c r="W1802" t="s">
        <v>1168</v>
      </c>
      <c r="X1802" s="2">
        <v>2.3610000000000002</v>
      </c>
      <c r="Y1802" s="6">
        <f t="shared" si="226"/>
        <v>6.3025546568431179E-2</v>
      </c>
      <c r="AA1802">
        <v>219258</v>
      </c>
      <c r="AB1802">
        <v>17592</v>
      </c>
      <c r="AC1802" t="s">
        <v>1167</v>
      </c>
      <c r="AD1802" t="s">
        <v>4</v>
      </c>
      <c r="AE1802">
        <v>283</v>
      </c>
      <c r="AF1802">
        <v>27</v>
      </c>
      <c r="AH1802" t="s">
        <v>4219</v>
      </c>
      <c r="AI1802" t="s">
        <v>4218</v>
      </c>
      <c r="AK1802" t="s">
        <v>4217</v>
      </c>
      <c r="AL1802">
        <v>18</v>
      </c>
      <c r="AM1802" s="5">
        <f t="shared" si="227"/>
        <v>1.2857142857142858</v>
      </c>
      <c r="AN1802" s="4">
        <f t="shared" si="228"/>
        <v>1.9473143289879377E-3</v>
      </c>
      <c r="AO1802" s="3"/>
      <c r="AP1802">
        <v>1</v>
      </c>
      <c r="AR1802" t="s">
        <v>20</v>
      </c>
      <c r="AT1802" s="2">
        <v>5.157</v>
      </c>
      <c r="AU1802" s="1">
        <f t="shared" si="229"/>
        <v>4.4702076896598202</v>
      </c>
      <c r="AV1802" s="1">
        <f t="shared" si="230"/>
        <v>3.2486430448709558</v>
      </c>
      <c r="AW1802" s="1">
        <f t="shared" si="231"/>
        <v>2.0270784000820909</v>
      </c>
    </row>
    <row r="1803" spans="1:49" x14ac:dyDescent="0.2">
      <c r="A1803">
        <v>1801</v>
      </c>
      <c r="B1803" t="s">
        <v>4216</v>
      </c>
      <c r="C1803" t="s">
        <v>4215</v>
      </c>
      <c r="F1803" t="s">
        <v>4214</v>
      </c>
      <c r="G1803" t="s">
        <v>10</v>
      </c>
      <c r="H1803" t="s">
        <v>9</v>
      </c>
      <c r="I1803" t="s">
        <v>163</v>
      </c>
      <c r="J1803" t="s">
        <v>4213</v>
      </c>
      <c r="K1803" t="s">
        <v>4212</v>
      </c>
      <c r="L1803" t="s">
        <v>4211</v>
      </c>
      <c r="M1803" t="s">
        <v>30</v>
      </c>
      <c r="N1803">
        <v>6</v>
      </c>
      <c r="O1803" t="s">
        <v>4210</v>
      </c>
      <c r="P1803" t="s">
        <v>4209</v>
      </c>
      <c r="Q1803" t="s">
        <v>4208</v>
      </c>
      <c r="R1803" s="7">
        <v>39633</v>
      </c>
      <c r="S1803" s="8">
        <f t="shared" si="224"/>
        <v>2008</v>
      </c>
      <c r="T1803" s="8">
        <v>2008</v>
      </c>
      <c r="U1803" s="8">
        <f t="shared" si="225"/>
        <v>14</v>
      </c>
      <c r="V1803" s="7">
        <v>2008</v>
      </c>
      <c r="W1803" t="s">
        <v>972</v>
      </c>
      <c r="X1803" s="2">
        <v>1.1819999999999999</v>
      </c>
      <c r="Y1803" s="6">
        <f t="shared" si="226"/>
        <v>3.1552814927524625E-2</v>
      </c>
      <c r="AA1803">
        <v>36951</v>
      </c>
      <c r="AB1803">
        <v>27030</v>
      </c>
      <c r="AD1803" t="s">
        <v>4</v>
      </c>
      <c r="AE1803">
        <v>92</v>
      </c>
      <c r="AF1803">
        <v>25</v>
      </c>
      <c r="AG1803">
        <v>253508</v>
      </c>
      <c r="AI1803" t="s">
        <v>4207</v>
      </c>
      <c r="AK1803" t="s">
        <v>4206</v>
      </c>
      <c r="AL1803">
        <v>34</v>
      </c>
      <c r="AM1803" s="5">
        <f t="shared" si="227"/>
        <v>2.4285714285714284</v>
      </c>
      <c r="AN1803" s="4">
        <f t="shared" si="228"/>
        <v>3.678260399199437E-3</v>
      </c>
      <c r="AO1803" s="3"/>
      <c r="AP1803">
        <v>0</v>
      </c>
      <c r="AR1803">
        <v>703925</v>
      </c>
      <c r="AT1803" s="2">
        <v>3.7909999999999999</v>
      </c>
      <c r="AU1803" s="1">
        <f t="shared" si="229"/>
        <v>2.3190448569027069</v>
      </c>
      <c r="AV1803" s="1">
        <f t="shared" si="230"/>
        <v>1.7615537663362033</v>
      </c>
      <c r="AW1803" s="1">
        <f t="shared" si="231"/>
        <v>1.2040626757696995</v>
      </c>
    </row>
    <row r="1804" spans="1:49" x14ac:dyDescent="0.2">
      <c r="A1804">
        <v>1802</v>
      </c>
      <c r="B1804" t="s">
        <v>4205</v>
      </c>
      <c r="C1804" t="s">
        <v>4204</v>
      </c>
      <c r="F1804" t="s">
        <v>4203</v>
      </c>
      <c r="G1804" t="s">
        <v>10</v>
      </c>
      <c r="H1804" t="s">
        <v>9</v>
      </c>
      <c r="I1804" t="s">
        <v>4202</v>
      </c>
      <c r="J1804">
        <v>60010321</v>
      </c>
      <c r="K1804" t="s">
        <v>4201</v>
      </c>
      <c r="L1804" t="s">
        <v>4200</v>
      </c>
      <c r="M1804" t="s">
        <v>1220</v>
      </c>
      <c r="N1804">
        <v>2</v>
      </c>
      <c r="O1804" t="s">
        <v>4199</v>
      </c>
      <c r="P1804" t="s">
        <v>4198</v>
      </c>
      <c r="Q1804" t="s">
        <v>4197</v>
      </c>
      <c r="R1804" s="7">
        <v>39632</v>
      </c>
      <c r="S1804" s="8">
        <f t="shared" si="224"/>
        <v>2008</v>
      </c>
      <c r="T1804" s="8">
        <v>2008</v>
      </c>
      <c r="U1804" s="8">
        <f t="shared" si="225"/>
        <v>14</v>
      </c>
      <c r="V1804" s="7">
        <v>39632</v>
      </c>
      <c r="W1804" t="s">
        <v>1428</v>
      </c>
      <c r="X1804" s="2">
        <v>1.401</v>
      </c>
      <c r="Y1804" s="6">
        <f t="shared" si="226"/>
        <v>3.7398894850644675E-2</v>
      </c>
      <c r="AA1804">
        <v>19327447</v>
      </c>
      <c r="AB1804">
        <v>5200153123</v>
      </c>
      <c r="AC1804">
        <v>19327455</v>
      </c>
      <c r="AD1804" t="s">
        <v>4</v>
      </c>
      <c r="AE1804">
        <v>112</v>
      </c>
      <c r="AF1804">
        <v>26</v>
      </c>
      <c r="AH1804" t="s">
        <v>4196</v>
      </c>
      <c r="AI1804" t="s">
        <v>4195</v>
      </c>
      <c r="AK1804" t="s">
        <v>4194</v>
      </c>
      <c r="AL1804">
        <v>46</v>
      </c>
      <c r="AM1804" s="5">
        <f t="shared" si="227"/>
        <v>3.2857142857142856</v>
      </c>
      <c r="AN1804" s="4">
        <f t="shared" si="228"/>
        <v>4.9764699518580618E-3</v>
      </c>
      <c r="AO1804" s="3"/>
      <c r="AP1804">
        <v>0</v>
      </c>
      <c r="AR1804" t="s">
        <v>20</v>
      </c>
      <c r="AT1804" s="2">
        <v>4.1260000000000003</v>
      </c>
      <c r="AU1804" s="1">
        <f t="shared" si="229"/>
        <v>2.7672167381008692</v>
      </c>
      <c r="AV1804" s="1">
        <f t="shared" si="230"/>
        <v>2.1187682401251369</v>
      </c>
      <c r="AW1804" s="1">
        <f t="shared" si="231"/>
        <v>1.4703197421494045</v>
      </c>
    </row>
    <row r="1805" spans="1:49" x14ac:dyDescent="0.2">
      <c r="A1805">
        <v>1803</v>
      </c>
      <c r="B1805" t="s">
        <v>4193</v>
      </c>
      <c r="C1805" t="s">
        <v>4192</v>
      </c>
      <c r="E1805">
        <v>18537288</v>
      </c>
      <c r="F1805" t="s">
        <v>4191</v>
      </c>
      <c r="G1805" t="s">
        <v>10</v>
      </c>
      <c r="H1805" t="s">
        <v>9</v>
      </c>
      <c r="I1805" t="s">
        <v>4190</v>
      </c>
      <c r="J1805">
        <v>60068856</v>
      </c>
      <c r="K1805" t="s">
        <v>4189</v>
      </c>
      <c r="L1805" t="s">
        <v>4188</v>
      </c>
      <c r="M1805" t="s">
        <v>4187</v>
      </c>
      <c r="N1805">
        <v>3</v>
      </c>
      <c r="O1805" t="s">
        <v>4186</v>
      </c>
      <c r="P1805" t="s">
        <v>4185</v>
      </c>
      <c r="Q1805" t="s">
        <v>4184</v>
      </c>
      <c r="R1805" s="7">
        <v>39632</v>
      </c>
      <c r="S1805" s="8">
        <f t="shared" si="224"/>
        <v>2008</v>
      </c>
      <c r="T1805" s="8">
        <v>2008</v>
      </c>
      <c r="U1805" s="8">
        <f t="shared" si="225"/>
        <v>14</v>
      </c>
      <c r="V1805" s="7">
        <v>39632</v>
      </c>
      <c r="W1805" t="s">
        <v>934</v>
      </c>
      <c r="X1805" s="2">
        <v>0.86399999999999999</v>
      </c>
      <c r="Y1805" s="6">
        <f t="shared" si="226"/>
        <v>2.3063986546007848E-2</v>
      </c>
      <c r="AA1805">
        <v>15206106</v>
      </c>
      <c r="AB1805">
        <v>26970</v>
      </c>
      <c r="AD1805" t="s">
        <v>4</v>
      </c>
      <c r="AE1805">
        <v>112</v>
      </c>
      <c r="AF1805">
        <v>26</v>
      </c>
      <c r="AH1805" t="s">
        <v>4183</v>
      </c>
      <c r="AI1805" t="s">
        <v>4182</v>
      </c>
      <c r="AK1805" t="s">
        <v>4181</v>
      </c>
      <c r="AL1805">
        <v>30</v>
      </c>
      <c r="AM1805" s="5">
        <f t="shared" si="227"/>
        <v>2.1428571428571428</v>
      </c>
      <c r="AN1805" s="4">
        <f t="shared" si="228"/>
        <v>3.2455238816465623E-3</v>
      </c>
      <c r="AO1805" s="3"/>
      <c r="AP1805">
        <v>0</v>
      </c>
      <c r="AR1805" t="s">
        <v>20</v>
      </c>
      <c r="AT1805" s="2">
        <v>2.9910000000000001</v>
      </c>
      <c r="AU1805" s="1">
        <f t="shared" si="229"/>
        <v>1.7118447746699461</v>
      </c>
      <c r="AV1805" s="1">
        <f t="shared" si="230"/>
        <v>1.3154755213827205</v>
      </c>
      <c r="AW1805" s="1">
        <f t="shared" si="231"/>
        <v>0.91910626809549489</v>
      </c>
    </row>
    <row r="1806" spans="1:49" x14ac:dyDescent="0.2">
      <c r="A1806">
        <v>1804</v>
      </c>
      <c r="B1806" t="s">
        <v>4180</v>
      </c>
      <c r="F1806" t="s">
        <v>4179</v>
      </c>
      <c r="G1806" t="s">
        <v>10</v>
      </c>
      <c r="H1806" t="s">
        <v>9</v>
      </c>
      <c r="I1806" t="s">
        <v>4178</v>
      </c>
      <c r="N1806">
        <v>1</v>
      </c>
      <c r="O1806" t="s">
        <v>4177</v>
      </c>
      <c r="P1806">
        <v>36244483700</v>
      </c>
      <c r="R1806" s="7">
        <v>39630</v>
      </c>
      <c r="S1806" s="8">
        <f t="shared" si="224"/>
        <v>2008</v>
      </c>
      <c r="T1806" s="8">
        <v>2008</v>
      </c>
      <c r="U1806" s="8">
        <f t="shared" si="225"/>
        <v>14</v>
      </c>
      <c r="V1806" s="7">
        <v>39630</v>
      </c>
      <c r="W1806" t="s">
        <v>4176</v>
      </c>
      <c r="X1806" s="2" t="s">
        <v>0</v>
      </c>
      <c r="Y1806" s="6" t="e">
        <f t="shared" si="226"/>
        <v>#VALUE!</v>
      </c>
      <c r="AA1806">
        <v>300608</v>
      </c>
      <c r="AB1806">
        <v>18191</v>
      </c>
      <c r="AD1806" t="s">
        <v>4</v>
      </c>
      <c r="AE1806">
        <v>68</v>
      </c>
      <c r="AF1806">
        <v>7</v>
      </c>
      <c r="AH1806" t="s">
        <v>4175</v>
      </c>
      <c r="AL1806">
        <v>0</v>
      </c>
      <c r="AM1806" s="5">
        <f t="shared" si="227"/>
        <v>0</v>
      </c>
      <c r="AN1806" s="4">
        <f t="shared" si="228"/>
        <v>0</v>
      </c>
      <c r="AO1806" s="3"/>
      <c r="AP1806">
        <v>0</v>
      </c>
      <c r="AR1806" t="s">
        <v>20</v>
      </c>
      <c r="AT1806" s="2" t="s">
        <v>0</v>
      </c>
      <c r="AU1806" s="1" t="e">
        <f t="shared" si="229"/>
        <v>#VALUE!</v>
      </c>
      <c r="AV1806" s="1" t="e">
        <f t="shared" si="230"/>
        <v>#VALUE!</v>
      </c>
      <c r="AW1806" s="1" t="e">
        <f t="shared" si="231"/>
        <v>#VALUE!</v>
      </c>
    </row>
    <row r="1807" spans="1:49" x14ac:dyDescent="0.2">
      <c r="A1807">
        <v>1805</v>
      </c>
      <c r="B1807" t="s">
        <v>4174</v>
      </c>
      <c r="F1807" t="s">
        <v>4173</v>
      </c>
      <c r="G1807" t="s">
        <v>10</v>
      </c>
      <c r="H1807" t="s">
        <v>9</v>
      </c>
      <c r="I1807" t="s">
        <v>4172</v>
      </c>
      <c r="J1807">
        <v>60068756</v>
      </c>
      <c r="K1807" t="s">
        <v>503</v>
      </c>
      <c r="L1807" t="s">
        <v>502</v>
      </c>
      <c r="M1807" t="s">
        <v>501</v>
      </c>
      <c r="N1807">
        <v>3</v>
      </c>
      <c r="O1807" t="s">
        <v>4171</v>
      </c>
      <c r="P1807" t="s">
        <v>4170</v>
      </c>
      <c r="Q1807" t="s">
        <v>500</v>
      </c>
      <c r="R1807" s="7">
        <v>39630</v>
      </c>
      <c r="S1807" s="8">
        <f t="shared" si="224"/>
        <v>2008</v>
      </c>
      <c r="T1807" s="8">
        <v>2008</v>
      </c>
      <c r="U1807" s="8">
        <f t="shared" si="225"/>
        <v>14</v>
      </c>
      <c r="V1807" s="7">
        <v>39630</v>
      </c>
      <c r="W1807" t="s">
        <v>4169</v>
      </c>
      <c r="X1807" s="2">
        <v>0.22700000000000001</v>
      </c>
      <c r="Y1807" s="6">
        <f t="shared" si="226"/>
        <v>6.0596353541015995E-3</v>
      </c>
      <c r="AA1807">
        <v>16833198</v>
      </c>
      <c r="AB1807">
        <v>19500157821</v>
      </c>
      <c r="AD1807" t="s">
        <v>4</v>
      </c>
      <c r="AE1807">
        <v>5</v>
      </c>
      <c r="AF1807">
        <v>3</v>
      </c>
      <c r="AH1807" t="s">
        <v>4168</v>
      </c>
      <c r="AI1807" t="s">
        <v>4167</v>
      </c>
      <c r="AJ1807" t="s">
        <v>4166</v>
      </c>
      <c r="AK1807" t="s">
        <v>4165</v>
      </c>
      <c r="AL1807">
        <v>28</v>
      </c>
      <c r="AM1807" s="5">
        <f t="shared" si="227"/>
        <v>2</v>
      </c>
      <c r="AN1807" s="4">
        <f t="shared" si="228"/>
        <v>3.0291556228701248E-3</v>
      </c>
      <c r="AO1807" s="3"/>
      <c r="AP1807">
        <v>0</v>
      </c>
      <c r="AR1807" t="s">
        <v>20</v>
      </c>
      <c r="AT1807" s="2">
        <v>0.66900000000000004</v>
      </c>
      <c r="AU1807" s="1">
        <f t="shared" si="229"/>
        <v>0.51504914347321562</v>
      </c>
      <c r="AV1807" s="1">
        <f t="shared" si="230"/>
        <v>0.45443954884858628</v>
      </c>
      <c r="AW1807" s="1">
        <f t="shared" si="231"/>
        <v>0.39382995422395667</v>
      </c>
    </row>
    <row r="1808" spans="1:49" x14ac:dyDescent="0.2">
      <c r="A1808">
        <v>1806</v>
      </c>
      <c r="B1808" t="s">
        <v>4164</v>
      </c>
      <c r="C1808" t="s">
        <v>4163</v>
      </c>
      <c r="F1808" t="s">
        <v>4162</v>
      </c>
      <c r="G1808" t="s">
        <v>10</v>
      </c>
      <c r="H1808" t="s">
        <v>9</v>
      </c>
      <c r="I1808" t="s">
        <v>4161</v>
      </c>
      <c r="J1808" t="s">
        <v>4156</v>
      </c>
      <c r="K1808" t="s">
        <v>4160</v>
      </c>
      <c r="L1808" t="s">
        <v>4159</v>
      </c>
      <c r="M1808" t="s">
        <v>366</v>
      </c>
      <c r="N1808">
        <v>2</v>
      </c>
      <c r="O1808" t="s">
        <v>4158</v>
      </c>
      <c r="P1808" t="s">
        <v>4157</v>
      </c>
      <c r="Q1808" t="s">
        <v>4156</v>
      </c>
      <c r="R1808" s="7">
        <v>39630</v>
      </c>
      <c r="S1808" s="8">
        <f t="shared" si="224"/>
        <v>2008</v>
      </c>
      <c r="T1808" s="8">
        <v>2008</v>
      </c>
      <c r="U1808" s="8">
        <f t="shared" si="225"/>
        <v>14</v>
      </c>
      <c r="V1808" s="7">
        <v>39630</v>
      </c>
      <c r="W1808" t="s">
        <v>1566</v>
      </c>
      <c r="X1808" s="2">
        <v>0</v>
      </c>
      <c r="Y1808" s="6">
        <f t="shared" si="226"/>
        <v>0</v>
      </c>
      <c r="AB1808">
        <v>21101038512</v>
      </c>
      <c r="AC1808">
        <v>21699402</v>
      </c>
      <c r="AD1808" t="s">
        <v>4</v>
      </c>
      <c r="AE1808">
        <v>113</v>
      </c>
      <c r="AF1808">
        <v>7</v>
      </c>
      <c r="AG1808" t="s">
        <v>4155</v>
      </c>
      <c r="AI1808" t="s">
        <v>4154</v>
      </c>
      <c r="AK1808" t="s">
        <v>4153</v>
      </c>
      <c r="AL1808">
        <v>2</v>
      </c>
      <c r="AM1808" s="5">
        <f t="shared" si="227"/>
        <v>0.14285714285714285</v>
      </c>
      <c r="AN1808" s="4">
        <f t="shared" si="228"/>
        <v>2.1636825877643749E-4</v>
      </c>
      <c r="AO1808" s="3"/>
      <c r="AP1808">
        <v>0</v>
      </c>
      <c r="AR1808" t="s">
        <v>20</v>
      </c>
      <c r="AT1808" s="2" t="s">
        <v>0</v>
      </c>
      <c r="AU1808" s="1">
        <f t="shared" si="229"/>
        <v>6.4910477632931238E-3</v>
      </c>
      <c r="AV1808" s="1">
        <f t="shared" si="230"/>
        <v>1.0818412938821874E-2</v>
      </c>
      <c r="AW1808" s="1">
        <f t="shared" si="231"/>
        <v>1.5145778114350625E-2</v>
      </c>
    </row>
    <row r="1809" spans="1:49" x14ac:dyDescent="0.2">
      <c r="A1809">
        <v>1807</v>
      </c>
      <c r="B1809" t="s">
        <v>4152</v>
      </c>
      <c r="C1809" t="s">
        <v>4151</v>
      </c>
      <c r="F1809" t="s">
        <v>4150</v>
      </c>
      <c r="G1809" t="s">
        <v>10</v>
      </c>
      <c r="H1809" t="s">
        <v>9</v>
      </c>
      <c r="I1809" t="s">
        <v>4149</v>
      </c>
      <c r="J1809">
        <v>60033461</v>
      </c>
      <c r="K1809" t="s">
        <v>4148</v>
      </c>
      <c r="L1809" t="s">
        <v>4147</v>
      </c>
      <c r="M1809" t="s">
        <v>15</v>
      </c>
      <c r="N1809">
        <v>3</v>
      </c>
      <c r="O1809" t="s">
        <v>4146</v>
      </c>
      <c r="P1809" t="s">
        <v>4145</v>
      </c>
      <c r="Q1809" t="s">
        <v>4144</v>
      </c>
      <c r="R1809" s="7">
        <v>39630</v>
      </c>
      <c r="S1809" s="8">
        <f t="shared" si="224"/>
        <v>2008</v>
      </c>
      <c r="T1809" s="8">
        <v>2008</v>
      </c>
      <c r="U1809" s="8">
        <f t="shared" si="225"/>
        <v>14</v>
      </c>
      <c r="V1809" s="7">
        <v>39630</v>
      </c>
      <c r="W1809" t="s">
        <v>1566</v>
      </c>
      <c r="X1809" s="2">
        <v>0</v>
      </c>
      <c r="Y1809" s="6">
        <f t="shared" si="226"/>
        <v>0</v>
      </c>
      <c r="AB1809">
        <v>21101038512</v>
      </c>
      <c r="AC1809">
        <v>21699402</v>
      </c>
      <c r="AD1809" t="s">
        <v>4</v>
      </c>
      <c r="AE1809">
        <v>113</v>
      </c>
      <c r="AF1809">
        <v>7</v>
      </c>
      <c r="AG1809" t="s">
        <v>4143</v>
      </c>
      <c r="AI1809" t="s">
        <v>4142</v>
      </c>
      <c r="AK1809" t="s">
        <v>4141</v>
      </c>
      <c r="AL1809">
        <v>8</v>
      </c>
      <c r="AM1809" s="5">
        <f t="shared" si="227"/>
        <v>0.5714285714285714</v>
      </c>
      <c r="AN1809" s="4">
        <f t="shared" si="228"/>
        <v>8.6547303510574997E-4</v>
      </c>
      <c r="AO1809" s="3"/>
      <c r="AP1809">
        <v>1</v>
      </c>
      <c r="AR1809" t="s">
        <v>20</v>
      </c>
      <c r="AT1809" s="2" t="s">
        <v>0</v>
      </c>
      <c r="AU1809" s="1">
        <f t="shared" si="229"/>
        <v>2.5964191053172495E-2</v>
      </c>
      <c r="AV1809" s="1">
        <f t="shared" si="230"/>
        <v>4.3273651755287496E-2</v>
      </c>
      <c r="AW1809" s="1">
        <f t="shared" si="231"/>
        <v>6.0583112457402499E-2</v>
      </c>
    </row>
    <row r="1810" spans="1:49" x14ac:dyDescent="0.2">
      <c r="A1810">
        <v>1808</v>
      </c>
      <c r="B1810" t="s">
        <v>4140</v>
      </c>
      <c r="F1810" t="s">
        <v>4139</v>
      </c>
      <c r="G1810" t="s">
        <v>10</v>
      </c>
      <c r="H1810" t="s">
        <v>9</v>
      </c>
      <c r="I1810" t="s">
        <v>1750</v>
      </c>
      <c r="J1810" t="s">
        <v>4138</v>
      </c>
      <c r="K1810" t="s">
        <v>4137</v>
      </c>
      <c r="L1810" t="s">
        <v>4136</v>
      </c>
      <c r="M1810" t="s">
        <v>44</v>
      </c>
      <c r="N1810">
        <v>5</v>
      </c>
      <c r="O1810" t="s">
        <v>4135</v>
      </c>
      <c r="P1810" t="s">
        <v>4134</v>
      </c>
      <c r="Q1810" t="s">
        <v>4133</v>
      </c>
      <c r="R1810" s="7">
        <v>39630</v>
      </c>
      <c r="S1810" s="8">
        <f t="shared" si="224"/>
        <v>2008</v>
      </c>
      <c r="T1810" s="8">
        <v>2008</v>
      </c>
      <c r="U1810" s="8">
        <f t="shared" si="225"/>
        <v>14</v>
      </c>
      <c r="V1810" s="7">
        <v>39630</v>
      </c>
      <c r="W1810" t="s">
        <v>556</v>
      </c>
      <c r="X1810" s="2" t="s">
        <v>0</v>
      </c>
      <c r="Y1810" s="6" t="e">
        <f t="shared" si="226"/>
        <v>#VALUE!</v>
      </c>
      <c r="AA1810">
        <v>15487741</v>
      </c>
      <c r="AB1810">
        <v>144748</v>
      </c>
      <c r="AD1810" t="s">
        <v>4</v>
      </c>
      <c r="AE1810">
        <v>5</v>
      </c>
      <c r="AF1810">
        <v>4</v>
      </c>
      <c r="AH1810" t="s">
        <v>4132</v>
      </c>
      <c r="AI1810" t="s">
        <v>4131</v>
      </c>
      <c r="AJ1810" t="s">
        <v>4130</v>
      </c>
      <c r="AK1810" t="s">
        <v>4129</v>
      </c>
      <c r="AL1810">
        <v>0</v>
      </c>
      <c r="AM1810" s="5">
        <f t="shared" si="227"/>
        <v>0</v>
      </c>
      <c r="AN1810" s="4">
        <f t="shared" si="228"/>
        <v>0</v>
      </c>
      <c r="AO1810" s="3"/>
      <c r="AP1810">
        <v>0</v>
      </c>
      <c r="AR1810" t="s">
        <v>20</v>
      </c>
      <c r="AT1810" s="2" t="s">
        <v>0</v>
      </c>
      <c r="AU1810" s="1" t="e">
        <f t="shared" si="229"/>
        <v>#VALUE!</v>
      </c>
      <c r="AV1810" s="1" t="e">
        <f t="shared" si="230"/>
        <v>#VALUE!</v>
      </c>
      <c r="AW1810" s="1" t="e">
        <f t="shared" si="231"/>
        <v>#VALUE!</v>
      </c>
    </row>
    <row r="1811" spans="1:49" x14ac:dyDescent="0.2">
      <c r="A1811">
        <v>1809</v>
      </c>
      <c r="B1811" t="s">
        <v>4128</v>
      </c>
      <c r="F1811" t="s">
        <v>4127</v>
      </c>
      <c r="G1811" t="s">
        <v>10</v>
      </c>
      <c r="H1811" t="s">
        <v>9</v>
      </c>
      <c r="I1811" t="s">
        <v>1497</v>
      </c>
      <c r="J1811" t="s">
        <v>4126</v>
      </c>
      <c r="K1811" t="s">
        <v>4125</v>
      </c>
      <c r="L1811" t="s">
        <v>4124</v>
      </c>
      <c r="M1811" t="s">
        <v>462</v>
      </c>
      <c r="N1811">
        <v>4</v>
      </c>
      <c r="O1811" t="s">
        <v>4123</v>
      </c>
      <c r="P1811" t="s">
        <v>4122</v>
      </c>
      <c r="Q1811" t="s">
        <v>4121</v>
      </c>
      <c r="R1811" s="7">
        <v>39630</v>
      </c>
      <c r="S1811" s="8">
        <f t="shared" si="224"/>
        <v>2008</v>
      </c>
      <c r="T1811" s="8">
        <v>2008</v>
      </c>
      <c r="U1811" s="8">
        <f t="shared" si="225"/>
        <v>14</v>
      </c>
      <c r="V1811" s="7">
        <v>39630</v>
      </c>
      <c r="W1811" t="s">
        <v>4120</v>
      </c>
      <c r="X1811" s="2">
        <v>0.33700000000000002</v>
      </c>
      <c r="Y1811" s="6">
        <f t="shared" si="226"/>
        <v>8.9960225300979701E-3</v>
      </c>
      <c r="AA1811">
        <v>9731458</v>
      </c>
      <c r="AB1811">
        <v>145208</v>
      </c>
      <c r="AD1811" t="s">
        <v>4</v>
      </c>
      <c r="AE1811">
        <v>82</v>
      </c>
      <c r="AF1811">
        <v>7</v>
      </c>
      <c r="AH1811" t="s">
        <v>4119</v>
      </c>
      <c r="AI1811" t="s">
        <v>4118</v>
      </c>
      <c r="AJ1811" t="s">
        <v>4117</v>
      </c>
      <c r="AK1811" t="s">
        <v>4116</v>
      </c>
      <c r="AL1811">
        <v>0</v>
      </c>
      <c r="AM1811" s="5">
        <f t="shared" si="227"/>
        <v>0</v>
      </c>
      <c r="AN1811" s="4">
        <f t="shared" si="228"/>
        <v>0</v>
      </c>
      <c r="AO1811" s="3"/>
      <c r="AP1811">
        <v>0</v>
      </c>
      <c r="AR1811" t="s">
        <v>20</v>
      </c>
      <c r="AT1811" s="2">
        <v>1.9470000000000001</v>
      </c>
      <c r="AU1811" s="1">
        <f t="shared" si="229"/>
        <v>0.62972157710685783</v>
      </c>
      <c r="AV1811" s="1">
        <f t="shared" si="230"/>
        <v>0.44980112650489851</v>
      </c>
      <c r="AW1811" s="1">
        <f t="shared" si="231"/>
        <v>0.26988067590293907</v>
      </c>
    </row>
    <row r="1812" spans="1:49" x14ac:dyDescent="0.2">
      <c r="A1812">
        <v>1810</v>
      </c>
      <c r="B1812" t="s">
        <v>4115</v>
      </c>
      <c r="C1812" t="s">
        <v>4114</v>
      </c>
      <c r="F1812" t="s">
        <v>4113</v>
      </c>
      <c r="G1812" t="s">
        <v>10</v>
      </c>
      <c r="H1812" t="s">
        <v>9</v>
      </c>
      <c r="I1812" t="s">
        <v>4112</v>
      </c>
      <c r="J1812" t="s">
        <v>4111</v>
      </c>
      <c r="K1812" t="s">
        <v>4110</v>
      </c>
      <c r="L1812" t="s">
        <v>4109</v>
      </c>
      <c r="M1812" t="s">
        <v>1137</v>
      </c>
      <c r="N1812">
        <v>3</v>
      </c>
      <c r="O1812" t="s">
        <v>4108</v>
      </c>
      <c r="P1812" t="s">
        <v>4107</v>
      </c>
      <c r="Q1812" t="s">
        <v>4106</v>
      </c>
      <c r="R1812" s="7">
        <v>39630</v>
      </c>
      <c r="S1812" s="8">
        <f t="shared" si="224"/>
        <v>2008</v>
      </c>
      <c r="T1812" s="8">
        <v>2008</v>
      </c>
      <c r="U1812" s="8">
        <f t="shared" si="225"/>
        <v>14</v>
      </c>
      <c r="V1812" s="7">
        <v>39630</v>
      </c>
      <c r="W1812" t="s">
        <v>4105</v>
      </c>
      <c r="X1812" s="2">
        <v>0.17899999999999999</v>
      </c>
      <c r="Y1812" s="6">
        <f t="shared" si="226"/>
        <v>4.7783027682122741E-3</v>
      </c>
      <c r="AA1812">
        <v>16731905</v>
      </c>
      <c r="AB1812">
        <v>6400153166</v>
      </c>
      <c r="AD1812" t="s">
        <v>4</v>
      </c>
      <c r="AE1812">
        <v>4</v>
      </c>
      <c r="AF1812">
        <v>4</v>
      </c>
      <c r="AH1812" t="s">
        <v>4104</v>
      </c>
      <c r="AI1812" t="s">
        <v>4103</v>
      </c>
      <c r="AK1812" t="s">
        <v>4102</v>
      </c>
      <c r="AL1812">
        <v>0</v>
      </c>
      <c r="AM1812" s="5">
        <f t="shared" si="227"/>
        <v>0</v>
      </c>
      <c r="AN1812" s="4">
        <f t="shared" si="228"/>
        <v>0</v>
      </c>
      <c r="AO1812" s="3"/>
      <c r="AP1812">
        <v>0</v>
      </c>
      <c r="AR1812">
        <v>60672061</v>
      </c>
      <c r="AT1812" s="2" t="s">
        <v>0</v>
      </c>
      <c r="AU1812" s="1">
        <f t="shared" si="229"/>
        <v>0.33448119377485913</v>
      </c>
      <c r="AV1812" s="1">
        <f t="shared" si="230"/>
        <v>0.23891513841061371</v>
      </c>
      <c r="AW1812" s="1">
        <f t="shared" si="231"/>
        <v>0.1433490830463682</v>
      </c>
    </row>
    <row r="1813" spans="1:49" x14ac:dyDescent="0.2">
      <c r="A1813">
        <v>1811</v>
      </c>
      <c r="B1813" t="s">
        <v>4101</v>
      </c>
      <c r="F1813" t="s">
        <v>4100</v>
      </c>
      <c r="G1813" t="s">
        <v>10</v>
      </c>
      <c r="H1813" t="s">
        <v>9</v>
      </c>
      <c r="I1813" t="s">
        <v>4099</v>
      </c>
      <c r="J1813" t="s">
        <v>4098</v>
      </c>
      <c r="K1813" t="s">
        <v>4097</v>
      </c>
      <c r="L1813" t="s">
        <v>4096</v>
      </c>
      <c r="M1813" t="s">
        <v>462</v>
      </c>
      <c r="N1813">
        <v>2</v>
      </c>
      <c r="O1813" t="s">
        <v>4095</v>
      </c>
      <c r="P1813" t="s">
        <v>4094</v>
      </c>
      <c r="Q1813" t="s">
        <v>4093</v>
      </c>
      <c r="R1813" s="7">
        <v>39630</v>
      </c>
      <c r="S1813" s="8">
        <f t="shared" si="224"/>
        <v>2008</v>
      </c>
      <c r="T1813" s="8">
        <v>2008</v>
      </c>
      <c r="U1813" s="8">
        <f t="shared" si="225"/>
        <v>14</v>
      </c>
      <c r="V1813" s="7">
        <v>39630</v>
      </c>
      <c r="W1813" t="s">
        <v>4092</v>
      </c>
      <c r="X1813" s="2">
        <v>0.25</v>
      </c>
      <c r="Y1813" s="6">
        <f t="shared" si="226"/>
        <v>6.6736072181735676E-3</v>
      </c>
      <c r="AA1813">
        <v>224456</v>
      </c>
      <c r="AB1813">
        <v>23649</v>
      </c>
      <c r="AD1813" t="s">
        <v>4</v>
      </c>
      <c r="AE1813">
        <v>67</v>
      </c>
      <c r="AF1813">
        <v>7</v>
      </c>
      <c r="AH1813" t="s">
        <v>1023</v>
      </c>
      <c r="AI1813" t="s">
        <v>4091</v>
      </c>
      <c r="AJ1813" t="s">
        <v>4090</v>
      </c>
      <c r="AK1813" t="s">
        <v>4089</v>
      </c>
      <c r="AL1813">
        <v>3</v>
      </c>
      <c r="AM1813" s="5">
        <f t="shared" si="227"/>
        <v>0.21428571428571427</v>
      </c>
      <c r="AN1813" s="4">
        <f t="shared" si="228"/>
        <v>3.2455238816465621E-4</v>
      </c>
      <c r="AO1813" s="3"/>
      <c r="AP1813">
        <v>0</v>
      </c>
      <c r="AR1813" t="s">
        <v>20</v>
      </c>
      <c r="AT1813" s="2" t="s">
        <v>0</v>
      </c>
      <c r="AU1813" s="1">
        <f t="shared" si="229"/>
        <v>0.47688907691708932</v>
      </c>
      <c r="AV1813" s="1">
        <f t="shared" si="230"/>
        <v>0.34990798031691117</v>
      </c>
      <c r="AW1813" s="1">
        <f t="shared" si="231"/>
        <v>0.22292688371673294</v>
      </c>
    </row>
    <row r="1814" spans="1:49" x14ac:dyDescent="0.2">
      <c r="A1814">
        <v>1812</v>
      </c>
      <c r="B1814" t="s">
        <v>4088</v>
      </c>
      <c r="C1814" t="s">
        <v>4087</v>
      </c>
      <c r="F1814" t="s">
        <v>4086</v>
      </c>
      <c r="G1814" t="s">
        <v>10</v>
      </c>
      <c r="H1814" t="s">
        <v>9</v>
      </c>
      <c r="I1814" t="s">
        <v>4085</v>
      </c>
      <c r="J1814" t="s">
        <v>4084</v>
      </c>
      <c r="K1814" t="s">
        <v>4083</v>
      </c>
      <c r="L1814" t="s">
        <v>4082</v>
      </c>
      <c r="M1814" t="s">
        <v>426</v>
      </c>
      <c r="N1814">
        <v>4</v>
      </c>
      <c r="O1814" t="s">
        <v>4081</v>
      </c>
      <c r="P1814" t="s">
        <v>4080</v>
      </c>
      <c r="Q1814" t="s">
        <v>4079</v>
      </c>
      <c r="R1814" s="7">
        <v>39630</v>
      </c>
      <c r="S1814" s="8">
        <f t="shared" si="224"/>
        <v>2008</v>
      </c>
      <c r="T1814" s="8">
        <v>2008</v>
      </c>
      <c r="U1814" s="8">
        <f t="shared" si="225"/>
        <v>14</v>
      </c>
      <c r="V1814" s="7">
        <v>39630</v>
      </c>
      <c r="W1814" t="s">
        <v>4078</v>
      </c>
      <c r="X1814" s="2">
        <v>1.3480000000000001</v>
      </c>
      <c r="Y1814" s="6">
        <f t="shared" si="226"/>
        <v>3.598409012039188E-2</v>
      </c>
      <c r="AA1814">
        <v>10221336</v>
      </c>
      <c r="AB1814">
        <v>25939</v>
      </c>
      <c r="AC1814">
        <v>15213927</v>
      </c>
      <c r="AD1814" t="s">
        <v>4</v>
      </c>
      <c r="AE1814">
        <v>29</v>
      </c>
      <c r="AF1814" s="10">
        <v>41609</v>
      </c>
      <c r="AH1814" t="s">
        <v>4077</v>
      </c>
      <c r="AI1814" t="s">
        <v>4076</v>
      </c>
      <c r="AJ1814" t="s">
        <v>4075</v>
      </c>
      <c r="AK1814" t="s">
        <v>4074</v>
      </c>
      <c r="AL1814">
        <v>61</v>
      </c>
      <c r="AM1814" s="5">
        <f t="shared" si="227"/>
        <v>4.3571428571428568</v>
      </c>
      <c r="AN1814" s="4">
        <f t="shared" si="228"/>
        <v>6.5992318926813434E-3</v>
      </c>
      <c r="AO1814" s="3"/>
      <c r="AP1814">
        <v>0</v>
      </c>
      <c r="AR1814" t="s">
        <v>20</v>
      </c>
      <c r="AT1814" s="2" t="s">
        <v>0</v>
      </c>
      <c r="AU1814" s="1">
        <f t="shared" si="229"/>
        <v>2.7168632652078717</v>
      </c>
      <c r="AV1814" s="1">
        <f t="shared" si="230"/>
        <v>2.1291661006536611</v>
      </c>
      <c r="AW1814" s="1">
        <f t="shared" si="231"/>
        <v>1.5414689360994505</v>
      </c>
    </row>
    <row r="1815" spans="1:49" x14ac:dyDescent="0.2">
      <c r="A1815">
        <v>1813</v>
      </c>
      <c r="B1815" t="s">
        <v>4073</v>
      </c>
      <c r="C1815" t="s">
        <v>4072</v>
      </c>
      <c r="F1815" t="s">
        <v>4071</v>
      </c>
      <c r="G1815" t="s">
        <v>10</v>
      </c>
      <c r="H1815" t="s">
        <v>9</v>
      </c>
      <c r="I1815" t="s">
        <v>4070</v>
      </c>
      <c r="J1815">
        <v>60018918</v>
      </c>
      <c r="K1815" t="s">
        <v>4069</v>
      </c>
      <c r="L1815" t="s">
        <v>425</v>
      </c>
      <c r="M1815" t="s">
        <v>298</v>
      </c>
      <c r="N1815">
        <v>3</v>
      </c>
      <c r="O1815" t="s">
        <v>4068</v>
      </c>
      <c r="P1815" t="s">
        <v>4067</v>
      </c>
      <c r="Q1815" t="s">
        <v>4066</v>
      </c>
      <c r="R1815" s="7">
        <v>39630</v>
      </c>
      <c r="S1815" s="8">
        <f t="shared" si="224"/>
        <v>2008</v>
      </c>
      <c r="T1815" s="8">
        <v>2008</v>
      </c>
      <c r="U1815" s="8">
        <f t="shared" si="225"/>
        <v>14</v>
      </c>
      <c r="V1815" s="7">
        <v>39630</v>
      </c>
      <c r="W1815" t="s">
        <v>4065</v>
      </c>
      <c r="X1815" s="2">
        <v>0.371</v>
      </c>
      <c r="Y1815" s="6">
        <f t="shared" si="226"/>
        <v>9.9036331117695747E-3</v>
      </c>
      <c r="AA1815">
        <v>10618309</v>
      </c>
      <c r="AB1815">
        <v>17903</v>
      </c>
      <c r="AC1815">
        <v>16083385</v>
      </c>
      <c r="AD1815" t="s">
        <v>4</v>
      </c>
      <c r="AE1815">
        <v>44</v>
      </c>
      <c r="AF1815">
        <v>7</v>
      </c>
      <c r="AH1815" t="s">
        <v>4064</v>
      </c>
      <c r="AI1815" t="s">
        <v>4063</v>
      </c>
      <c r="AK1815" t="s">
        <v>4062</v>
      </c>
      <c r="AL1815">
        <v>1</v>
      </c>
      <c r="AM1815" s="5">
        <f t="shared" si="227"/>
        <v>7.1428571428571425E-2</v>
      </c>
      <c r="AN1815" s="4">
        <f t="shared" si="228"/>
        <v>1.0818412938821875E-4</v>
      </c>
      <c r="AO1815" s="3"/>
      <c r="AP1815">
        <v>0</v>
      </c>
      <c r="AR1815" t="s">
        <v>20</v>
      </c>
      <c r="AT1815" s="2" t="s">
        <v>0</v>
      </c>
      <c r="AU1815" s="1">
        <f t="shared" si="229"/>
        <v>0.69649984170551671</v>
      </c>
      <c r="AV1815" s="1">
        <f t="shared" si="230"/>
        <v>0.50059086205788961</v>
      </c>
      <c r="AW1815" s="1">
        <f t="shared" si="231"/>
        <v>0.30468188241026256</v>
      </c>
    </row>
    <row r="1816" spans="1:49" x14ac:dyDescent="0.2">
      <c r="A1816">
        <v>1814</v>
      </c>
      <c r="B1816" t="s">
        <v>4061</v>
      </c>
      <c r="F1816" t="s">
        <v>4060</v>
      </c>
      <c r="G1816" t="s">
        <v>10</v>
      </c>
      <c r="H1816" t="s">
        <v>9</v>
      </c>
      <c r="I1816" t="s">
        <v>4059</v>
      </c>
      <c r="J1816">
        <v>60096793</v>
      </c>
      <c r="K1816" t="s">
        <v>4058</v>
      </c>
      <c r="L1816" t="s">
        <v>4057</v>
      </c>
      <c r="M1816" t="s">
        <v>405</v>
      </c>
      <c r="N1816">
        <v>2</v>
      </c>
      <c r="O1816" t="s">
        <v>4056</v>
      </c>
      <c r="P1816" t="s">
        <v>4055</v>
      </c>
      <c r="Q1816" t="s">
        <v>4054</v>
      </c>
      <c r="R1816" s="7">
        <v>39630</v>
      </c>
      <c r="S1816" s="8">
        <f t="shared" si="224"/>
        <v>2008</v>
      </c>
      <c r="T1816" s="8">
        <v>2008</v>
      </c>
      <c r="U1816" s="8">
        <f t="shared" si="225"/>
        <v>14</v>
      </c>
      <c r="V1816" s="7">
        <v>39630</v>
      </c>
      <c r="W1816" t="s">
        <v>4053</v>
      </c>
      <c r="X1816" s="2">
        <v>0.14499999999999999</v>
      </c>
      <c r="Y1816" s="6">
        <f t="shared" si="226"/>
        <v>3.870692186540669E-3</v>
      </c>
      <c r="AA1816">
        <v>9707077</v>
      </c>
      <c r="AB1816">
        <v>22703</v>
      </c>
      <c r="AD1816" t="s">
        <v>4</v>
      </c>
      <c r="AE1816">
        <v>20</v>
      </c>
      <c r="AF1816">
        <v>6</v>
      </c>
      <c r="AH1816" t="s">
        <v>4052</v>
      </c>
      <c r="AI1816" t="s">
        <v>4051</v>
      </c>
      <c r="AJ1816" t="s">
        <v>4050</v>
      </c>
      <c r="AK1816" t="s">
        <v>4049</v>
      </c>
      <c r="AL1816">
        <v>0</v>
      </c>
      <c r="AM1816" s="5">
        <f t="shared" si="227"/>
        <v>0</v>
      </c>
      <c r="AN1816" s="4">
        <f t="shared" si="228"/>
        <v>0</v>
      </c>
      <c r="AO1816" s="3"/>
      <c r="AP1816">
        <v>0</v>
      </c>
      <c r="AR1816" t="s">
        <v>20</v>
      </c>
      <c r="AT1816" s="2" t="s">
        <v>0</v>
      </c>
      <c r="AU1816" s="1">
        <f t="shared" si="229"/>
        <v>0.27094845305784682</v>
      </c>
      <c r="AV1816" s="1">
        <f t="shared" si="230"/>
        <v>0.19353460932703345</v>
      </c>
      <c r="AW1816" s="1">
        <f t="shared" si="231"/>
        <v>0.11612076559622006</v>
      </c>
    </row>
    <row r="1817" spans="1:49" x14ac:dyDescent="0.2">
      <c r="A1817">
        <v>1815</v>
      </c>
      <c r="B1817" t="s">
        <v>4048</v>
      </c>
      <c r="F1817" t="s">
        <v>4047</v>
      </c>
      <c r="G1817" t="s">
        <v>10</v>
      </c>
      <c r="H1817" t="s">
        <v>9</v>
      </c>
      <c r="I1817" t="s">
        <v>4046</v>
      </c>
      <c r="J1817">
        <v>60022729</v>
      </c>
      <c r="K1817" t="s">
        <v>4045</v>
      </c>
      <c r="L1817" t="s">
        <v>4044</v>
      </c>
      <c r="M1817" t="s">
        <v>1063</v>
      </c>
      <c r="N1817">
        <v>1</v>
      </c>
      <c r="O1817" t="s">
        <v>4043</v>
      </c>
      <c r="P1817">
        <v>7003924661</v>
      </c>
      <c r="Q1817">
        <v>60022729</v>
      </c>
      <c r="R1817" s="7">
        <v>39630</v>
      </c>
      <c r="S1817" s="8">
        <f t="shared" si="224"/>
        <v>2008</v>
      </c>
      <c r="T1817" s="8">
        <v>2008</v>
      </c>
      <c r="U1817" s="8">
        <f t="shared" si="225"/>
        <v>14</v>
      </c>
      <c r="V1817" s="7">
        <v>39630</v>
      </c>
      <c r="W1817" t="s">
        <v>4042</v>
      </c>
      <c r="X1817" s="2">
        <v>0.75</v>
      </c>
      <c r="Y1817" s="6">
        <f t="shared" si="226"/>
        <v>2.0020821654520703E-2</v>
      </c>
      <c r="AA1817" t="s">
        <v>4041</v>
      </c>
      <c r="AB1817">
        <v>4700151601</v>
      </c>
      <c r="AD1817" t="s">
        <v>4</v>
      </c>
      <c r="AE1817">
        <v>49</v>
      </c>
      <c r="AF1817">
        <v>3</v>
      </c>
      <c r="AH1817" t="s">
        <v>4040</v>
      </c>
      <c r="AI1817" t="s">
        <v>4039</v>
      </c>
      <c r="AJ1817" t="s">
        <v>4038</v>
      </c>
      <c r="AK1817" t="s">
        <v>4037</v>
      </c>
      <c r="AL1817">
        <v>4</v>
      </c>
      <c r="AM1817" s="5">
        <f t="shared" si="227"/>
        <v>0.2857142857142857</v>
      </c>
      <c r="AN1817" s="4">
        <f t="shared" si="228"/>
        <v>4.3273651755287499E-4</v>
      </c>
      <c r="AO1817" s="3"/>
      <c r="AP1817">
        <v>0</v>
      </c>
      <c r="AR1817" t="s">
        <v>20</v>
      </c>
      <c r="AT1817" s="2">
        <v>2.7869999999999999</v>
      </c>
      <c r="AU1817" s="1">
        <f t="shared" si="229"/>
        <v>1.4144396113430353</v>
      </c>
      <c r="AV1817" s="1">
        <f t="shared" si="230"/>
        <v>1.0226779086036788</v>
      </c>
      <c r="AW1817" s="1">
        <f t="shared" si="231"/>
        <v>0.63091620586432229</v>
      </c>
    </row>
    <row r="1818" spans="1:49" x14ac:dyDescent="0.2">
      <c r="A1818">
        <v>1816</v>
      </c>
      <c r="B1818" t="s">
        <v>4036</v>
      </c>
      <c r="F1818" t="s">
        <v>4035</v>
      </c>
      <c r="G1818" t="s">
        <v>10</v>
      </c>
      <c r="H1818" t="s">
        <v>9</v>
      </c>
      <c r="I1818" t="s">
        <v>4034</v>
      </c>
      <c r="J1818">
        <v>60023345</v>
      </c>
      <c r="K1818" t="s">
        <v>407</v>
      </c>
      <c r="L1818" t="s">
        <v>406</v>
      </c>
      <c r="M1818" t="s">
        <v>405</v>
      </c>
      <c r="N1818">
        <v>2</v>
      </c>
      <c r="O1818" t="s">
        <v>4033</v>
      </c>
      <c r="P1818" t="s">
        <v>4032</v>
      </c>
      <c r="Q1818" t="s">
        <v>4031</v>
      </c>
      <c r="R1818" s="7">
        <v>39630</v>
      </c>
      <c r="S1818" s="8">
        <f t="shared" si="224"/>
        <v>2008</v>
      </c>
      <c r="T1818" s="8">
        <v>2008</v>
      </c>
      <c r="U1818" s="8">
        <f t="shared" si="225"/>
        <v>14</v>
      </c>
      <c r="V1818" s="7">
        <v>39630</v>
      </c>
      <c r="W1818" t="s">
        <v>461</v>
      </c>
      <c r="X1818" s="2">
        <v>0.10100000000000001</v>
      </c>
      <c r="Y1818" s="6">
        <f t="shared" si="226"/>
        <v>2.6961373161421215E-3</v>
      </c>
      <c r="AA1818">
        <v>9711600</v>
      </c>
      <c r="AB1818">
        <v>29590</v>
      </c>
      <c r="AD1818" t="s">
        <v>4</v>
      </c>
      <c r="AE1818">
        <v>18</v>
      </c>
      <c r="AF1818">
        <v>2</v>
      </c>
      <c r="AH1818" t="s">
        <v>4030</v>
      </c>
      <c r="AI1818" t="s">
        <v>4029</v>
      </c>
      <c r="AJ1818" t="s">
        <v>4028</v>
      </c>
      <c r="AK1818" t="s">
        <v>4027</v>
      </c>
      <c r="AL1818">
        <v>1</v>
      </c>
      <c r="AM1818" s="5">
        <f t="shared" si="227"/>
        <v>7.1428571428571425E-2</v>
      </c>
      <c r="AN1818" s="4">
        <f t="shared" si="228"/>
        <v>1.0818412938821875E-4</v>
      </c>
      <c r="AO1818" s="3"/>
      <c r="AP1818">
        <v>0</v>
      </c>
      <c r="AR1818" t="s">
        <v>20</v>
      </c>
      <c r="AT1818" s="2" t="s">
        <v>0</v>
      </c>
      <c r="AU1818" s="1">
        <f t="shared" si="229"/>
        <v>0.19197513601159505</v>
      </c>
      <c r="AV1818" s="1">
        <f t="shared" si="230"/>
        <v>0.140216072276517</v>
      </c>
      <c r="AW1818" s="1">
        <f t="shared" si="231"/>
        <v>8.8457008541438953E-2</v>
      </c>
    </row>
    <row r="1819" spans="1:49" x14ac:dyDescent="0.2">
      <c r="A1819">
        <v>1817</v>
      </c>
      <c r="B1819" t="s">
        <v>4026</v>
      </c>
      <c r="F1819" t="s">
        <v>4025</v>
      </c>
      <c r="G1819" t="s">
        <v>10</v>
      </c>
      <c r="H1819" t="s">
        <v>9</v>
      </c>
      <c r="I1819" t="s">
        <v>4024</v>
      </c>
      <c r="J1819" t="s">
        <v>4023</v>
      </c>
      <c r="K1819" t="s">
        <v>4022</v>
      </c>
      <c r="L1819" t="s">
        <v>4021</v>
      </c>
      <c r="M1819" t="s">
        <v>4020</v>
      </c>
      <c r="N1819">
        <v>3</v>
      </c>
      <c r="O1819" t="s">
        <v>4019</v>
      </c>
      <c r="P1819" t="s">
        <v>4018</v>
      </c>
      <c r="Q1819" t="s">
        <v>4017</v>
      </c>
      <c r="R1819" s="7">
        <v>39630</v>
      </c>
      <c r="S1819" s="8">
        <f t="shared" si="224"/>
        <v>2008</v>
      </c>
      <c r="T1819" s="8">
        <v>2008</v>
      </c>
      <c r="U1819" s="8">
        <f t="shared" si="225"/>
        <v>14</v>
      </c>
      <c r="V1819" s="7">
        <v>39630</v>
      </c>
      <c r="W1819" t="s">
        <v>4016</v>
      </c>
      <c r="X1819" s="2">
        <v>0.161</v>
      </c>
      <c r="Y1819" s="6">
        <f t="shared" si="226"/>
        <v>4.2978030485037776E-3</v>
      </c>
      <c r="AA1819">
        <v>162523</v>
      </c>
      <c r="AB1819">
        <v>16740</v>
      </c>
      <c r="AD1819" t="s">
        <v>4</v>
      </c>
      <c r="AE1819">
        <v>44</v>
      </c>
      <c r="AF1819">
        <v>3</v>
      </c>
      <c r="AH1819" t="s">
        <v>4015</v>
      </c>
      <c r="AI1819" t="s">
        <v>4014</v>
      </c>
      <c r="AK1819" t="s">
        <v>4013</v>
      </c>
      <c r="AL1819">
        <v>0</v>
      </c>
      <c r="AM1819" s="5">
        <f t="shared" si="227"/>
        <v>0</v>
      </c>
      <c r="AN1819" s="4">
        <f t="shared" si="228"/>
        <v>0</v>
      </c>
      <c r="AO1819" s="3"/>
      <c r="AP1819">
        <v>0</v>
      </c>
      <c r="AR1819" t="s">
        <v>20</v>
      </c>
      <c r="AT1819" s="2" t="s">
        <v>0</v>
      </c>
      <c r="AU1819" s="1">
        <f t="shared" si="229"/>
        <v>0.30084621339526441</v>
      </c>
      <c r="AV1819" s="1">
        <f t="shared" si="230"/>
        <v>0.21489015242518889</v>
      </c>
      <c r="AW1819" s="1">
        <f t="shared" si="231"/>
        <v>0.12893409145511334</v>
      </c>
    </row>
    <row r="1820" spans="1:49" x14ac:dyDescent="0.2">
      <c r="A1820">
        <v>1818</v>
      </c>
      <c r="B1820" t="s">
        <v>4012</v>
      </c>
      <c r="C1820" t="s">
        <v>4011</v>
      </c>
      <c r="F1820" t="s">
        <v>4010</v>
      </c>
      <c r="G1820" t="s">
        <v>10</v>
      </c>
      <c r="H1820" t="s">
        <v>9</v>
      </c>
      <c r="I1820" t="s">
        <v>4009</v>
      </c>
      <c r="J1820" t="s">
        <v>4008</v>
      </c>
      <c r="K1820" t="s">
        <v>4007</v>
      </c>
      <c r="L1820" t="s">
        <v>4006</v>
      </c>
      <c r="M1820" t="s">
        <v>4005</v>
      </c>
      <c r="N1820">
        <v>5</v>
      </c>
      <c r="O1820" t="s">
        <v>4004</v>
      </c>
      <c r="P1820" t="s">
        <v>4003</v>
      </c>
      <c r="Q1820" t="s">
        <v>4002</v>
      </c>
      <c r="R1820" s="7">
        <v>39630</v>
      </c>
      <c r="S1820" s="8">
        <f t="shared" si="224"/>
        <v>2008</v>
      </c>
      <c r="T1820" s="8">
        <v>2008</v>
      </c>
      <c r="U1820" s="8">
        <f t="shared" si="225"/>
        <v>14</v>
      </c>
      <c r="V1820" s="7">
        <v>39630</v>
      </c>
      <c r="W1820" t="s">
        <v>4001</v>
      </c>
      <c r="X1820" s="2">
        <v>0.42699999999999999</v>
      </c>
      <c r="Y1820" s="6">
        <f t="shared" si="226"/>
        <v>1.1398521128640452E-2</v>
      </c>
      <c r="AA1820">
        <v>10637761</v>
      </c>
      <c r="AB1820">
        <v>28517</v>
      </c>
      <c r="AD1820" t="s">
        <v>4</v>
      </c>
      <c r="AE1820">
        <v>107</v>
      </c>
      <c r="AF1820">
        <v>1</v>
      </c>
      <c r="AH1820" t="s">
        <v>4000</v>
      </c>
      <c r="AI1820" t="s">
        <v>3999</v>
      </c>
      <c r="AK1820" t="s">
        <v>3998</v>
      </c>
      <c r="AL1820">
        <v>6</v>
      </c>
      <c r="AM1820" s="5">
        <f t="shared" si="227"/>
        <v>0.42857142857142855</v>
      </c>
      <c r="AN1820" s="4">
        <f t="shared" si="228"/>
        <v>6.4910477632931242E-4</v>
      </c>
      <c r="AO1820" s="3"/>
      <c r="AP1820">
        <v>0</v>
      </c>
      <c r="AQ1820" t="s">
        <v>3997</v>
      </c>
      <c r="AR1820" t="s">
        <v>3996</v>
      </c>
      <c r="AS1820" t="s">
        <v>3995</v>
      </c>
      <c r="AT1820" s="2" t="s">
        <v>0</v>
      </c>
      <c r="AU1820" s="1">
        <f t="shared" si="229"/>
        <v>0.817369622294711</v>
      </c>
      <c r="AV1820" s="1">
        <f t="shared" si="230"/>
        <v>0.60238129524848827</v>
      </c>
      <c r="AW1820" s="1">
        <f t="shared" si="231"/>
        <v>0.38739296820226538</v>
      </c>
    </row>
    <row r="1821" spans="1:49" x14ac:dyDescent="0.2">
      <c r="A1821">
        <v>1819</v>
      </c>
      <c r="B1821" t="s">
        <v>3994</v>
      </c>
      <c r="F1821" t="s">
        <v>3993</v>
      </c>
      <c r="G1821" t="s">
        <v>10</v>
      </c>
      <c r="H1821" t="s">
        <v>9</v>
      </c>
      <c r="I1821" t="s">
        <v>3992</v>
      </c>
      <c r="J1821">
        <v>60015574</v>
      </c>
      <c r="K1821" t="s">
        <v>523</v>
      </c>
      <c r="L1821" t="s">
        <v>522</v>
      </c>
      <c r="M1821" t="s">
        <v>15</v>
      </c>
      <c r="N1821">
        <v>4</v>
      </c>
      <c r="O1821" t="s">
        <v>3991</v>
      </c>
      <c r="P1821" t="s">
        <v>3990</v>
      </c>
      <c r="Q1821" t="s">
        <v>3989</v>
      </c>
      <c r="R1821" s="7">
        <v>39630</v>
      </c>
      <c r="S1821" s="8">
        <f t="shared" si="224"/>
        <v>2008</v>
      </c>
      <c r="T1821" s="8">
        <v>2008</v>
      </c>
      <c r="U1821" s="8">
        <f t="shared" si="225"/>
        <v>14</v>
      </c>
      <c r="V1821" s="7">
        <v>39630</v>
      </c>
      <c r="W1821" t="s">
        <v>3988</v>
      </c>
      <c r="X1821" s="2">
        <v>0.27600000000000002</v>
      </c>
      <c r="Y1821" s="6">
        <f t="shared" si="226"/>
        <v>7.367662368863619E-3</v>
      </c>
      <c r="AA1821">
        <v>8838542</v>
      </c>
      <c r="AB1821">
        <v>16190</v>
      </c>
      <c r="AD1821" t="s">
        <v>4</v>
      </c>
      <c r="AE1821">
        <v>24</v>
      </c>
      <c r="AF1821">
        <v>4</v>
      </c>
      <c r="AH1821" t="s">
        <v>3987</v>
      </c>
      <c r="AI1821" t="s">
        <v>3986</v>
      </c>
      <c r="AJ1821" t="s">
        <v>3985</v>
      </c>
      <c r="AK1821" t="s">
        <v>3984</v>
      </c>
      <c r="AL1821">
        <v>13</v>
      </c>
      <c r="AM1821" s="5">
        <f t="shared" si="227"/>
        <v>0.9285714285714286</v>
      </c>
      <c r="AN1821" s="4">
        <f t="shared" si="228"/>
        <v>1.4063936820468438E-3</v>
      </c>
      <c r="AO1821" s="3"/>
      <c r="AP1821">
        <v>0</v>
      </c>
      <c r="AR1821" t="s">
        <v>20</v>
      </c>
      <c r="AT1821" s="2">
        <v>0.98499999999999999</v>
      </c>
      <c r="AU1821" s="1">
        <f t="shared" si="229"/>
        <v>0.55792817628185865</v>
      </c>
      <c r="AV1821" s="1">
        <f t="shared" si="230"/>
        <v>0.43870280254552313</v>
      </c>
      <c r="AW1821" s="1">
        <f t="shared" si="231"/>
        <v>0.31947742880918761</v>
      </c>
    </row>
    <row r="1822" spans="1:49" x14ac:dyDescent="0.2">
      <c r="A1822">
        <v>1820</v>
      </c>
      <c r="B1822" t="s">
        <v>3983</v>
      </c>
      <c r="F1822" t="s">
        <v>3982</v>
      </c>
      <c r="G1822" t="s">
        <v>10</v>
      </c>
      <c r="H1822" t="s">
        <v>9</v>
      </c>
      <c r="I1822" t="s">
        <v>1175</v>
      </c>
      <c r="J1822" t="s">
        <v>3981</v>
      </c>
      <c r="K1822" t="s">
        <v>3980</v>
      </c>
      <c r="L1822" t="s">
        <v>446</v>
      </c>
      <c r="M1822" t="s">
        <v>44</v>
      </c>
      <c r="N1822">
        <v>5</v>
      </c>
      <c r="O1822" t="s">
        <v>3979</v>
      </c>
      <c r="P1822" t="s">
        <v>3978</v>
      </c>
      <c r="Q1822" t="s">
        <v>3977</v>
      </c>
      <c r="R1822" s="7">
        <v>39630</v>
      </c>
      <c r="S1822" s="8">
        <f t="shared" si="224"/>
        <v>2008</v>
      </c>
      <c r="T1822" s="8">
        <v>2008</v>
      </c>
      <c r="U1822" s="8">
        <f t="shared" si="225"/>
        <v>14</v>
      </c>
      <c r="V1822" s="7">
        <v>39630</v>
      </c>
      <c r="W1822" t="s">
        <v>421</v>
      </c>
      <c r="X1822" s="2">
        <v>0.26700000000000002</v>
      </c>
      <c r="Y1822" s="6">
        <f t="shared" si="226"/>
        <v>7.1274125090093707E-3</v>
      </c>
      <c r="AA1822">
        <v>10224653</v>
      </c>
      <c r="AB1822">
        <v>24184</v>
      </c>
      <c r="AD1822" t="s">
        <v>4</v>
      </c>
      <c r="AE1822">
        <v>17</v>
      </c>
      <c r="AF1822">
        <v>3</v>
      </c>
      <c r="AH1822" t="s">
        <v>3976</v>
      </c>
      <c r="AI1822" t="s">
        <v>3975</v>
      </c>
      <c r="AJ1822" t="s">
        <v>3974</v>
      </c>
      <c r="AK1822" t="s">
        <v>3973</v>
      </c>
      <c r="AL1822">
        <v>0</v>
      </c>
      <c r="AM1822" s="5">
        <f t="shared" si="227"/>
        <v>0</v>
      </c>
      <c r="AN1822" s="4">
        <f t="shared" si="228"/>
        <v>0</v>
      </c>
      <c r="AO1822" s="3"/>
      <c r="AP1822">
        <v>0</v>
      </c>
      <c r="AR1822" t="s">
        <v>20</v>
      </c>
      <c r="AT1822" s="2">
        <v>1.014</v>
      </c>
      <c r="AU1822" s="1">
        <f t="shared" si="229"/>
        <v>0.49891887563065596</v>
      </c>
      <c r="AV1822" s="1">
        <f t="shared" si="230"/>
        <v>0.35637062545046855</v>
      </c>
      <c r="AW1822" s="1">
        <f t="shared" si="231"/>
        <v>0.21382237527028108</v>
      </c>
    </row>
    <row r="1823" spans="1:49" x14ac:dyDescent="0.2">
      <c r="A1823">
        <v>1821</v>
      </c>
      <c r="B1823" t="s">
        <v>3972</v>
      </c>
      <c r="F1823" t="s">
        <v>3971</v>
      </c>
      <c r="G1823" t="s">
        <v>10</v>
      </c>
      <c r="H1823" t="s">
        <v>9</v>
      </c>
      <c r="I1823" t="s">
        <v>3970</v>
      </c>
      <c r="J1823">
        <v>60025578</v>
      </c>
      <c r="K1823" t="s">
        <v>42</v>
      </c>
      <c r="L1823" t="s">
        <v>41</v>
      </c>
      <c r="M1823" t="s">
        <v>40</v>
      </c>
      <c r="N1823">
        <v>3</v>
      </c>
      <c r="O1823" t="s">
        <v>3969</v>
      </c>
      <c r="P1823" t="s">
        <v>3968</v>
      </c>
      <c r="Q1823" t="s">
        <v>170</v>
      </c>
      <c r="R1823" s="7">
        <v>39630</v>
      </c>
      <c r="S1823" s="8">
        <f t="shared" si="224"/>
        <v>2008</v>
      </c>
      <c r="T1823" s="8">
        <v>2008</v>
      </c>
      <c r="U1823" s="8">
        <f t="shared" si="225"/>
        <v>14</v>
      </c>
      <c r="V1823" s="7">
        <v>39630</v>
      </c>
      <c r="W1823" t="s">
        <v>421</v>
      </c>
      <c r="X1823" s="2">
        <v>0.26700000000000002</v>
      </c>
      <c r="Y1823" s="6">
        <f t="shared" si="226"/>
        <v>7.1274125090093707E-3</v>
      </c>
      <c r="AA1823">
        <v>10224653</v>
      </c>
      <c r="AB1823">
        <v>24184</v>
      </c>
      <c r="AD1823" t="s">
        <v>4</v>
      </c>
      <c r="AE1823">
        <v>17</v>
      </c>
      <c r="AF1823">
        <v>3</v>
      </c>
      <c r="AH1823" t="s">
        <v>3967</v>
      </c>
      <c r="AI1823" t="s">
        <v>3966</v>
      </c>
      <c r="AJ1823" t="s">
        <v>3965</v>
      </c>
      <c r="AK1823" t="s">
        <v>3964</v>
      </c>
      <c r="AL1823">
        <v>1</v>
      </c>
      <c r="AM1823" s="5">
        <f t="shared" si="227"/>
        <v>7.1428571428571425E-2</v>
      </c>
      <c r="AN1823" s="4">
        <f t="shared" si="228"/>
        <v>1.0818412938821875E-4</v>
      </c>
      <c r="AO1823" s="3"/>
      <c r="AP1823">
        <v>0</v>
      </c>
      <c r="AR1823" t="s">
        <v>20</v>
      </c>
      <c r="AT1823" s="2">
        <v>1.014</v>
      </c>
      <c r="AU1823" s="1">
        <f t="shared" si="229"/>
        <v>0.50216439951230252</v>
      </c>
      <c r="AV1823" s="1">
        <f t="shared" si="230"/>
        <v>0.3617798319198795</v>
      </c>
      <c r="AW1823" s="1">
        <f t="shared" si="231"/>
        <v>0.22139526432745643</v>
      </c>
    </row>
    <row r="1824" spans="1:49" x14ac:dyDescent="0.2">
      <c r="A1824">
        <v>1822</v>
      </c>
      <c r="B1824" t="s">
        <v>3963</v>
      </c>
      <c r="C1824" t="s">
        <v>3962</v>
      </c>
      <c r="D1824">
        <v>901326527</v>
      </c>
      <c r="F1824" t="s">
        <v>3961</v>
      </c>
      <c r="G1824" t="s">
        <v>10</v>
      </c>
      <c r="H1824" t="s">
        <v>9</v>
      </c>
      <c r="I1824" t="s">
        <v>3960</v>
      </c>
      <c r="J1824" t="s">
        <v>3959</v>
      </c>
      <c r="K1824" t="s">
        <v>3958</v>
      </c>
      <c r="L1824" t="s">
        <v>3957</v>
      </c>
      <c r="M1824" t="s">
        <v>798</v>
      </c>
      <c r="N1824">
        <v>7</v>
      </c>
      <c r="O1824" t="s">
        <v>3956</v>
      </c>
      <c r="P1824" t="s">
        <v>3955</v>
      </c>
      <c r="Q1824" t="s">
        <v>3954</v>
      </c>
      <c r="R1824" s="7">
        <v>39630</v>
      </c>
      <c r="S1824" s="8">
        <f t="shared" si="224"/>
        <v>2008</v>
      </c>
      <c r="T1824" s="8">
        <v>2008</v>
      </c>
      <c r="U1824" s="8">
        <f t="shared" si="225"/>
        <v>14</v>
      </c>
      <c r="V1824" s="7">
        <v>39630</v>
      </c>
      <c r="W1824" t="s">
        <v>3953</v>
      </c>
      <c r="X1824" s="2">
        <v>0.57499999999999996</v>
      </c>
      <c r="Y1824" s="6">
        <f t="shared" si="226"/>
        <v>1.5349296601799204E-2</v>
      </c>
      <c r="AA1824">
        <v>11263504</v>
      </c>
      <c r="AB1824">
        <v>16578</v>
      </c>
      <c r="AC1824">
        <v>17245575</v>
      </c>
      <c r="AD1824" t="s">
        <v>4</v>
      </c>
      <c r="AE1824">
        <v>142</v>
      </c>
      <c r="AF1824">
        <v>2</v>
      </c>
      <c r="AH1824" t="s">
        <v>3952</v>
      </c>
      <c r="AI1824" t="s">
        <v>3951</v>
      </c>
      <c r="AJ1824" t="s">
        <v>3950</v>
      </c>
      <c r="AK1824" t="s">
        <v>3949</v>
      </c>
      <c r="AL1824">
        <v>41</v>
      </c>
      <c r="AM1824" s="5">
        <f t="shared" si="227"/>
        <v>2.9285714285714284</v>
      </c>
      <c r="AN1824" s="4">
        <f t="shared" si="228"/>
        <v>4.435549304916968E-3</v>
      </c>
      <c r="AO1824" s="3"/>
      <c r="AP1824">
        <v>0</v>
      </c>
      <c r="AQ1824" t="s">
        <v>1375</v>
      </c>
      <c r="AR1824">
        <v>19780120</v>
      </c>
      <c r="AS1824" t="s">
        <v>1162</v>
      </c>
      <c r="AT1824" s="2">
        <v>2.8380000000000001</v>
      </c>
      <c r="AU1824" s="1">
        <f t="shared" si="229"/>
        <v>1.2075172412734532</v>
      </c>
      <c r="AV1824" s="1">
        <f t="shared" si="230"/>
        <v>0.98924229533580865</v>
      </c>
      <c r="AW1824" s="1">
        <f t="shared" si="231"/>
        <v>0.77096734939816391</v>
      </c>
    </row>
    <row r="1825" spans="1:49" x14ac:dyDescent="0.2">
      <c r="A1825">
        <v>1823</v>
      </c>
      <c r="B1825" t="s">
        <v>3948</v>
      </c>
      <c r="C1825" t="s">
        <v>3947</v>
      </c>
      <c r="E1825">
        <v>18714857</v>
      </c>
      <c r="F1825" t="s">
        <v>3946</v>
      </c>
      <c r="G1825" t="s">
        <v>10</v>
      </c>
      <c r="H1825" t="s">
        <v>9</v>
      </c>
      <c r="I1825" t="s">
        <v>1321</v>
      </c>
      <c r="J1825" t="s">
        <v>1320</v>
      </c>
      <c r="K1825" t="s">
        <v>1319</v>
      </c>
      <c r="L1825" t="s">
        <v>1318</v>
      </c>
      <c r="M1825" t="s">
        <v>1317</v>
      </c>
      <c r="N1825">
        <v>2</v>
      </c>
      <c r="O1825" t="s">
        <v>3945</v>
      </c>
      <c r="P1825" t="s">
        <v>3944</v>
      </c>
      <c r="Q1825" t="s">
        <v>1320</v>
      </c>
      <c r="R1825" s="7">
        <v>39630</v>
      </c>
      <c r="S1825" s="8">
        <f t="shared" si="224"/>
        <v>2008</v>
      </c>
      <c r="T1825" s="8">
        <v>2008</v>
      </c>
      <c r="U1825" s="8">
        <f t="shared" si="225"/>
        <v>14</v>
      </c>
      <c r="V1825" s="7">
        <v>39630</v>
      </c>
      <c r="W1825" t="s">
        <v>1726</v>
      </c>
      <c r="X1825" s="2">
        <v>0.86599999999999999</v>
      </c>
      <c r="Y1825" s="6">
        <f t="shared" si="226"/>
        <v>2.3117375403753238E-2</v>
      </c>
      <c r="AA1825">
        <v>222585</v>
      </c>
      <c r="AB1825">
        <v>20491</v>
      </c>
      <c r="AD1825" t="s">
        <v>4</v>
      </c>
      <c r="AE1825">
        <v>45</v>
      </c>
      <c r="AF1825">
        <v>4</v>
      </c>
      <c r="AH1825" t="s">
        <v>3943</v>
      </c>
      <c r="AI1825" t="s">
        <v>3942</v>
      </c>
      <c r="AJ1825" t="s">
        <v>3941</v>
      </c>
      <c r="AK1825" t="s">
        <v>3940</v>
      </c>
      <c r="AL1825">
        <v>15</v>
      </c>
      <c r="AM1825" s="5">
        <f t="shared" si="227"/>
        <v>1.0714285714285714</v>
      </c>
      <c r="AN1825" s="4">
        <f t="shared" si="228"/>
        <v>1.6227619408232812E-3</v>
      </c>
      <c r="AO1825" s="3"/>
      <c r="AP1825">
        <v>0</v>
      </c>
      <c r="AR1825" t="s">
        <v>20</v>
      </c>
      <c r="AT1825" s="2">
        <v>2.278</v>
      </c>
      <c r="AU1825" s="1">
        <f t="shared" si="229"/>
        <v>1.666899136487425</v>
      </c>
      <c r="AV1825" s="1">
        <f t="shared" si="230"/>
        <v>1.2370068672288259</v>
      </c>
      <c r="AW1825" s="1">
        <f t="shared" si="231"/>
        <v>0.80711459797022689</v>
      </c>
    </row>
    <row r="1826" spans="1:49" x14ac:dyDescent="0.2">
      <c r="A1826">
        <v>1824</v>
      </c>
      <c r="B1826" t="s">
        <v>3939</v>
      </c>
      <c r="C1826" t="s">
        <v>3938</v>
      </c>
      <c r="F1826" t="s">
        <v>3937</v>
      </c>
      <c r="G1826" t="s">
        <v>10</v>
      </c>
      <c r="H1826" t="s">
        <v>9</v>
      </c>
      <c r="I1826" t="s">
        <v>3936</v>
      </c>
      <c r="J1826" t="s">
        <v>3935</v>
      </c>
      <c r="K1826" t="s">
        <v>3934</v>
      </c>
      <c r="L1826" t="s">
        <v>3933</v>
      </c>
      <c r="M1826" t="s">
        <v>1575</v>
      </c>
      <c r="N1826">
        <v>8</v>
      </c>
      <c r="O1826" t="s">
        <v>3932</v>
      </c>
      <c r="P1826" t="s">
        <v>3931</v>
      </c>
      <c r="Q1826" t="s">
        <v>3930</v>
      </c>
      <c r="R1826" s="7">
        <v>39630</v>
      </c>
      <c r="S1826" s="8">
        <f t="shared" si="224"/>
        <v>2008</v>
      </c>
      <c r="T1826" s="8">
        <v>2008</v>
      </c>
      <c r="U1826" s="8">
        <f t="shared" si="225"/>
        <v>14</v>
      </c>
      <c r="V1826" s="7">
        <v>39630</v>
      </c>
      <c r="W1826" t="s">
        <v>3929</v>
      </c>
      <c r="X1826" s="2">
        <v>0.251</v>
      </c>
      <c r="Y1826" s="6">
        <f t="shared" si="226"/>
        <v>6.7003016470462617E-3</v>
      </c>
      <c r="AA1826">
        <v>13542575</v>
      </c>
      <c r="AB1826">
        <v>21069</v>
      </c>
      <c r="AD1826" t="s">
        <v>4</v>
      </c>
      <c r="AE1826">
        <v>50</v>
      </c>
      <c r="AF1826">
        <v>7</v>
      </c>
      <c r="AH1826" t="s">
        <v>3928</v>
      </c>
      <c r="AI1826" t="s">
        <v>3927</v>
      </c>
      <c r="AK1826" t="s">
        <v>3926</v>
      </c>
      <c r="AL1826">
        <v>15</v>
      </c>
      <c r="AM1826" s="5">
        <f t="shared" si="227"/>
        <v>1.0714285714285714</v>
      </c>
      <c r="AN1826" s="4">
        <f t="shared" si="228"/>
        <v>1.6227619408232812E-3</v>
      </c>
      <c r="AO1826" s="3"/>
      <c r="AP1826">
        <v>0</v>
      </c>
      <c r="AR1826" t="s">
        <v>20</v>
      </c>
      <c r="AT1826" s="2" t="s">
        <v>0</v>
      </c>
      <c r="AU1826" s="1">
        <f t="shared" si="229"/>
        <v>0.51770397351793662</v>
      </c>
      <c r="AV1826" s="1">
        <f t="shared" si="230"/>
        <v>0.41615317939347718</v>
      </c>
      <c r="AW1826" s="1">
        <f t="shared" si="231"/>
        <v>0.31460238526901751</v>
      </c>
    </row>
    <row r="1827" spans="1:49" x14ac:dyDescent="0.2">
      <c r="A1827">
        <v>1825</v>
      </c>
      <c r="B1827" t="s">
        <v>3925</v>
      </c>
      <c r="C1827" t="s">
        <v>3924</v>
      </c>
      <c r="F1827" t="s">
        <v>3923</v>
      </c>
      <c r="G1827" t="s">
        <v>10</v>
      </c>
      <c r="H1827" t="s">
        <v>9</v>
      </c>
      <c r="I1827" t="s">
        <v>441</v>
      </c>
      <c r="J1827">
        <v>60001558</v>
      </c>
      <c r="K1827" t="s">
        <v>566</v>
      </c>
      <c r="L1827" t="s">
        <v>165</v>
      </c>
      <c r="M1827" t="s">
        <v>135</v>
      </c>
      <c r="N1827">
        <v>1</v>
      </c>
      <c r="O1827" t="s">
        <v>3922</v>
      </c>
      <c r="P1827">
        <v>57203597094</v>
      </c>
      <c r="Q1827">
        <v>60001558</v>
      </c>
      <c r="R1827" s="7">
        <v>39630</v>
      </c>
      <c r="S1827" s="8">
        <f t="shared" si="224"/>
        <v>2008</v>
      </c>
      <c r="T1827" s="8">
        <v>2008</v>
      </c>
      <c r="U1827" s="8">
        <f t="shared" si="225"/>
        <v>14</v>
      </c>
      <c r="V1827" s="7">
        <v>39630</v>
      </c>
      <c r="W1827" t="s">
        <v>388</v>
      </c>
      <c r="X1827" s="2">
        <v>0.92900000000000005</v>
      </c>
      <c r="Y1827" s="6">
        <f t="shared" si="226"/>
        <v>2.4799124422732979E-2</v>
      </c>
      <c r="AA1827">
        <v>10897798</v>
      </c>
      <c r="AB1827">
        <v>18896</v>
      </c>
      <c r="AD1827" t="s">
        <v>4</v>
      </c>
      <c r="AE1827">
        <v>12</v>
      </c>
      <c r="AF1827">
        <v>7</v>
      </c>
      <c r="AH1827" t="s">
        <v>3921</v>
      </c>
      <c r="AI1827" t="s">
        <v>3920</v>
      </c>
      <c r="AJ1827" t="s">
        <v>3919</v>
      </c>
      <c r="AK1827" t="s">
        <v>3918</v>
      </c>
      <c r="AL1827">
        <v>3</v>
      </c>
      <c r="AM1827" s="5">
        <f t="shared" si="227"/>
        <v>0.21428571428571427</v>
      </c>
      <c r="AN1827" s="4">
        <f t="shared" si="228"/>
        <v>3.2455238816465621E-4</v>
      </c>
      <c r="AO1827" s="3"/>
      <c r="AP1827">
        <v>0</v>
      </c>
      <c r="AR1827" t="s">
        <v>20</v>
      </c>
      <c r="AT1827" s="2">
        <v>3.4359999999999999</v>
      </c>
      <c r="AU1827" s="1">
        <f t="shared" si="229"/>
        <v>1.7456752812362482</v>
      </c>
      <c r="AV1827" s="1">
        <f t="shared" si="230"/>
        <v>1.2561838405448817</v>
      </c>
      <c r="AW1827" s="1">
        <f t="shared" si="231"/>
        <v>0.76669239985351534</v>
      </c>
    </row>
    <row r="1828" spans="1:49" x14ac:dyDescent="0.2">
      <c r="A1828">
        <v>1826</v>
      </c>
      <c r="B1828" t="s">
        <v>3917</v>
      </c>
      <c r="C1828" t="s">
        <v>3916</v>
      </c>
      <c r="F1828" t="s">
        <v>3915</v>
      </c>
      <c r="G1828" t="s">
        <v>10</v>
      </c>
      <c r="H1828" t="s">
        <v>9</v>
      </c>
      <c r="I1828" t="s">
        <v>3914</v>
      </c>
      <c r="J1828" t="s">
        <v>3913</v>
      </c>
      <c r="K1828" t="s">
        <v>3912</v>
      </c>
      <c r="L1828" t="s">
        <v>169</v>
      </c>
      <c r="M1828" t="s">
        <v>114</v>
      </c>
      <c r="N1828">
        <v>2</v>
      </c>
      <c r="O1828" t="s">
        <v>3911</v>
      </c>
      <c r="P1828" t="s">
        <v>3910</v>
      </c>
      <c r="Q1828" t="s">
        <v>3909</v>
      </c>
      <c r="R1828" s="7">
        <v>39630</v>
      </c>
      <c r="S1828" s="8">
        <f t="shared" si="224"/>
        <v>2008</v>
      </c>
      <c r="T1828" s="8">
        <v>2008</v>
      </c>
      <c r="U1828" s="8">
        <f t="shared" si="225"/>
        <v>14</v>
      </c>
      <c r="V1828" s="7">
        <v>39630</v>
      </c>
      <c r="W1828" t="s">
        <v>410</v>
      </c>
      <c r="X1828" s="2">
        <v>1.468</v>
      </c>
      <c r="Y1828" s="6">
        <f t="shared" si="226"/>
        <v>3.9187421585115186E-2</v>
      </c>
      <c r="AA1828">
        <v>906778</v>
      </c>
      <c r="AB1828">
        <v>18931</v>
      </c>
      <c r="AD1828" t="s">
        <v>4</v>
      </c>
      <c r="AE1828">
        <v>56</v>
      </c>
      <c r="AF1828">
        <v>7</v>
      </c>
      <c r="AH1828" t="s">
        <v>3908</v>
      </c>
      <c r="AI1828" t="s">
        <v>3907</v>
      </c>
      <c r="AJ1828" t="s">
        <v>3906</v>
      </c>
      <c r="AK1828" t="s">
        <v>3905</v>
      </c>
      <c r="AL1828">
        <v>0</v>
      </c>
      <c r="AM1828" s="5">
        <f t="shared" si="227"/>
        <v>0</v>
      </c>
      <c r="AN1828" s="4">
        <f t="shared" si="228"/>
        <v>0</v>
      </c>
      <c r="AO1828" s="3"/>
      <c r="AP1828">
        <v>0</v>
      </c>
      <c r="AQ1828" t="s">
        <v>1625</v>
      </c>
      <c r="AR1828" t="s">
        <v>3904</v>
      </c>
      <c r="AS1828" t="s">
        <v>1624</v>
      </c>
      <c r="AT1828" s="2">
        <v>5.0830000000000002</v>
      </c>
      <c r="AU1828" s="1">
        <f t="shared" si="229"/>
        <v>2.7431195109580626</v>
      </c>
      <c r="AV1828" s="1">
        <f t="shared" si="230"/>
        <v>1.9593710792557593</v>
      </c>
      <c r="AW1828" s="1">
        <f t="shared" si="231"/>
        <v>1.1756226475534557</v>
      </c>
    </row>
    <row r="1829" spans="1:49" x14ac:dyDescent="0.2">
      <c r="A1829">
        <v>1827</v>
      </c>
      <c r="B1829" t="s">
        <v>3903</v>
      </c>
      <c r="C1829" t="s">
        <v>3902</v>
      </c>
      <c r="F1829" t="s">
        <v>3901</v>
      </c>
      <c r="G1829" t="s">
        <v>10</v>
      </c>
      <c r="H1829" t="s">
        <v>9</v>
      </c>
      <c r="I1829" t="s">
        <v>1808</v>
      </c>
      <c r="J1829">
        <v>60007278</v>
      </c>
      <c r="K1829" t="s">
        <v>1228</v>
      </c>
      <c r="L1829" t="s">
        <v>1227</v>
      </c>
      <c r="M1829" t="s">
        <v>15</v>
      </c>
      <c r="N1829">
        <v>2</v>
      </c>
      <c r="O1829" t="s">
        <v>3900</v>
      </c>
      <c r="P1829" t="s">
        <v>3899</v>
      </c>
      <c r="Q1829" t="s">
        <v>1476</v>
      </c>
      <c r="R1829" s="7">
        <v>39630</v>
      </c>
      <c r="S1829" s="8">
        <f t="shared" si="224"/>
        <v>2008</v>
      </c>
      <c r="T1829" s="8">
        <v>2008</v>
      </c>
      <c r="U1829" s="8">
        <f t="shared" si="225"/>
        <v>14</v>
      </c>
      <c r="V1829" s="7">
        <v>39630</v>
      </c>
      <c r="W1829" t="s">
        <v>410</v>
      </c>
      <c r="X1829" s="2">
        <v>1.468</v>
      </c>
      <c r="Y1829" s="6">
        <f t="shared" si="226"/>
        <v>3.9187421585115186E-2</v>
      </c>
      <c r="AA1829">
        <v>906778</v>
      </c>
      <c r="AB1829">
        <v>18931</v>
      </c>
      <c r="AD1829" t="s">
        <v>4</v>
      </c>
      <c r="AE1829">
        <v>56</v>
      </c>
      <c r="AF1829">
        <v>7</v>
      </c>
      <c r="AH1829" t="s">
        <v>3898</v>
      </c>
      <c r="AI1829" t="s">
        <v>3897</v>
      </c>
      <c r="AJ1829" t="s">
        <v>3896</v>
      </c>
      <c r="AK1829" t="s">
        <v>3895</v>
      </c>
      <c r="AL1829">
        <v>118</v>
      </c>
      <c r="AM1829" s="5">
        <f t="shared" si="227"/>
        <v>8.4285714285714288</v>
      </c>
      <c r="AN1829" s="4">
        <f t="shared" si="228"/>
        <v>1.2765727267809814E-2</v>
      </c>
      <c r="AO1829" s="3"/>
      <c r="AP1829">
        <v>0</v>
      </c>
      <c r="AQ1829" t="s">
        <v>12</v>
      </c>
      <c r="AR1829" t="s">
        <v>1475</v>
      </c>
      <c r="AS1829" t="s">
        <v>11</v>
      </c>
      <c r="AT1829" s="2">
        <v>5.0830000000000002</v>
      </c>
      <c r="AU1829" s="1">
        <f t="shared" si="229"/>
        <v>3.1260913289923571</v>
      </c>
      <c r="AV1829" s="1">
        <f t="shared" si="230"/>
        <v>2.5976574426462498</v>
      </c>
      <c r="AW1829" s="1">
        <f t="shared" si="231"/>
        <v>2.0692235563001429</v>
      </c>
    </row>
    <row r="1830" spans="1:49" x14ac:dyDescent="0.2">
      <c r="A1830">
        <v>1828</v>
      </c>
      <c r="B1830" t="s">
        <v>3894</v>
      </c>
      <c r="C1830" t="s">
        <v>3893</v>
      </c>
      <c r="F1830" t="s">
        <v>3892</v>
      </c>
      <c r="G1830" t="s">
        <v>10</v>
      </c>
      <c r="H1830" t="s">
        <v>9</v>
      </c>
      <c r="I1830" t="s">
        <v>163</v>
      </c>
      <c r="J1830" t="s">
        <v>3891</v>
      </c>
      <c r="K1830" t="s">
        <v>3890</v>
      </c>
      <c r="L1830" t="s">
        <v>3889</v>
      </c>
      <c r="M1830" t="s">
        <v>114</v>
      </c>
      <c r="N1830">
        <v>4</v>
      </c>
      <c r="O1830" t="s">
        <v>3888</v>
      </c>
      <c r="P1830" t="s">
        <v>3887</v>
      </c>
      <c r="Q1830" t="s">
        <v>3886</v>
      </c>
      <c r="R1830" s="7">
        <v>39630</v>
      </c>
      <c r="S1830" s="8">
        <f t="shared" si="224"/>
        <v>2008</v>
      </c>
      <c r="T1830" s="8">
        <v>2008</v>
      </c>
      <c r="U1830" s="8">
        <f t="shared" si="225"/>
        <v>14</v>
      </c>
      <c r="V1830" s="7">
        <v>39630</v>
      </c>
      <c r="W1830" t="s">
        <v>3885</v>
      </c>
      <c r="X1830" s="2">
        <v>2.823</v>
      </c>
      <c r="Y1830" s="6">
        <f t="shared" si="226"/>
        <v>7.5358372707615917E-2</v>
      </c>
      <c r="AA1830">
        <v>1636804</v>
      </c>
      <c r="AB1830">
        <v>17249</v>
      </c>
      <c r="AD1830" t="s">
        <v>4</v>
      </c>
      <c r="AE1830">
        <v>46</v>
      </c>
      <c r="AF1830">
        <v>7</v>
      </c>
      <c r="AH1830" t="s">
        <v>3884</v>
      </c>
      <c r="AI1830" t="s">
        <v>3883</v>
      </c>
      <c r="AJ1830" t="s">
        <v>3882</v>
      </c>
      <c r="AK1830" t="s">
        <v>3881</v>
      </c>
      <c r="AL1830">
        <v>25</v>
      </c>
      <c r="AM1830" s="5">
        <f t="shared" si="227"/>
        <v>1.7857142857142858</v>
      </c>
      <c r="AN1830" s="4">
        <f t="shared" si="228"/>
        <v>2.7046032347054689E-3</v>
      </c>
      <c r="AO1830" s="3"/>
      <c r="AP1830">
        <v>0</v>
      </c>
      <c r="AQ1830" t="s">
        <v>1287</v>
      </c>
      <c r="AR1830" t="s">
        <v>3880</v>
      </c>
      <c r="AS1830" t="s">
        <v>1286</v>
      </c>
      <c r="AT1830" s="2">
        <v>9.6189999999999998</v>
      </c>
      <c r="AU1830" s="1">
        <f t="shared" si="229"/>
        <v>5.3562241865742779</v>
      </c>
      <c r="AV1830" s="1">
        <f t="shared" si="230"/>
        <v>3.903148797116069</v>
      </c>
      <c r="AW1830" s="1">
        <f t="shared" si="231"/>
        <v>2.4500734076578601</v>
      </c>
    </row>
    <row r="1831" spans="1:49" x14ac:dyDescent="0.2">
      <c r="A1831">
        <v>1829</v>
      </c>
      <c r="B1831" t="s">
        <v>3879</v>
      </c>
      <c r="C1831" t="s">
        <v>3878</v>
      </c>
      <c r="F1831" t="s">
        <v>3877</v>
      </c>
      <c r="G1831" t="s">
        <v>10</v>
      </c>
      <c r="H1831" t="s">
        <v>9</v>
      </c>
      <c r="I1831" t="s">
        <v>1084</v>
      </c>
      <c r="J1831">
        <v>60017592</v>
      </c>
      <c r="K1831" t="s">
        <v>900</v>
      </c>
      <c r="L1831" t="s">
        <v>899</v>
      </c>
      <c r="M1831" t="s">
        <v>216</v>
      </c>
      <c r="N1831">
        <v>5</v>
      </c>
      <c r="O1831" t="s">
        <v>3876</v>
      </c>
      <c r="P1831" t="s">
        <v>3875</v>
      </c>
      <c r="Q1831" t="s">
        <v>3874</v>
      </c>
      <c r="R1831" s="7">
        <v>39630</v>
      </c>
      <c r="S1831" s="8">
        <f t="shared" si="224"/>
        <v>2008</v>
      </c>
      <c r="T1831" s="8">
        <v>2008</v>
      </c>
      <c r="U1831" s="8">
        <f t="shared" si="225"/>
        <v>14</v>
      </c>
      <c r="V1831" s="7">
        <v>39630</v>
      </c>
      <c r="W1831" t="s">
        <v>909</v>
      </c>
      <c r="X1831" s="2">
        <v>0.79900000000000004</v>
      </c>
      <c r="Y1831" s="6">
        <f t="shared" si="226"/>
        <v>2.1328848669282724E-2</v>
      </c>
      <c r="AA1831">
        <v>15497747</v>
      </c>
      <c r="AB1831">
        <v>9500153930</v>
      </c>
      <c r="AD1831" t="s">
        <v>4</v>
      </c>
      <c r="AE1831">
        <v>55</v>
      </c>
      <c r="AF1831">
        <v>7</v>
      </c>
      <c r="AH1831" t="s">
        <v>3873</v>
      </c>
      <c r="AI1831" t="s">
        <v>3872</v>
      </c>
      <c r="AJ1831" t="s">
        <v>3871</v>
      </c>
      <c r="AK1831" t="s">
        <v>3870</v>
      </c>
      <c r="AL1831">
        <v>40</v>
      </c>
      <c r="AM1831" s="5">
        <f t="shared" si="227"/>
        <v>2.8571428571428572</v>
      </c>
      <c r="AN1831" s="4">
        <f t="shared" si="228"/>
        <v>4.3273651755287501E-3</v>
      </c>
      <c r="AO1831" s="3"/>
      <c r="AP1831">
        <v>0</v>
      </c>
      <c r="AR1831" t="s">
        <v>20</v>
      </c>
      <c r="AT1831" s="2" t="s">
        <v>0</v>
      </c>
      <c r="AU1831" s="1">
        <f t="shared" si="229"/>
        <v>1.6228403621156531</v>
      </c>
      <c r="AV1831" s="1">
        <f t="shared" si="230"/>
        <v>1.2828106922405738</v>
      </c>
      <c r="AW1831" s="1">
        <f t="shared" si="231"/>
        <v>0.94278102236549421</v>
      </c>
    </row>
    <row r="1832" spans="1:49" x14ac:dyDescent="0.2">
      <c r="A1832">
        <v>1830</v>
      </c>
      <c r="B1832" t="s">
        <v>3869</v>
      </c>
      <c r="C1832" t="s">
        <v>3868</v>
      </c>
      <c r="F1832" t="s">
        <v>3867</v>
      </c>
      <c r="G1832" t="s">
        <v>10</v>
      </c>
      <c r="H1832" t="s">
        <v>9</v>
      </c>
      <c r="I1832" t="s">
        <v>3866</v>
      </c>
      <c r="J1832" t="s">
        <v>563</v>
      </c>
      <c r="K1832" t="s">
        <v>562</v>
      </c>
      <c r="L1832" t="s">
        <v>561</v>
      </c>
      <c r="M1832" t="s">
        <v>340</v>
      </c>
      <c r="N1832">
        <v>4</v>
      </c>
      <c r="O1832" t="s">
        <v>3865</v>
      </c>
      <c r="P1832" t="s">
        <v>3864</v>
      </c>
      <c r="Q1832" t="s">
        <v>3863</v>
      </c>
      <c r="R1832" s="7">
        <v>39630</v>
      </c>
      <c r="S1832" s="8">
        <f t="shared" si="224"/>
        <v>2008</v>
      </c>
      <c r="T1832" s="8">
        <v>2008</v>
      </c>
      <c r="U1832" s="8">
        <f t="shared" si="225"/>
        <v>14</v>
      </c>
      <c r="V1832" s="7">
        <v>39630</v>
      </c>
      <c r="W1832" t="s">
        <v>381</v>
      </c>
      <c r="X1832" s="2">
        <v>1.365</v>
      </c>
      <c r="Y1832" s="6">
        <f t="shared" si="226"/>
        <v>3.6437895411227675E-2</v>
      </c>
      <c r="AA1832">
        <v>189545</v>
      </c>
      <c r="AB1832">
        <v>17393</v>
      </c>
      <c r="AD1832" t="s">
        <v>4</v>
      </c>
      <c r="AE1832">
        <v>57</v>
      </c>
      <c r="AF1832">
        <v>4</v>
      </c>
      <c r="AH1832" t="s">
        <v>3862</v>
      </c>
      <c r="AI1832" t="s">
        <v>3861</v>
      </c>
      <c r="AJ1832" t="s">
        <v>3860</v>
      </c>
      <c r="AK1832" t="s">
        <v>3859</v>
      </c>
      <c r="AL1832">
        <v>8</v>
      </c>
      <c r="AM1832" s="5">
        <f t="shared" si="227"/>
        <v>0.5714285714285714</v>
      </c>
      <c r="AN1832" s="4">
        <f t="shared" si="228"/>
        <v>8.6547303510574997E-4</v>
      </c>
      <c r="AO1832" s="3"/>
      <c r="AP1832">
        <v>0</v>
      </c>
      <c r="AR1832" t="s">
        <v>3858</v>
      </c>
      <c r="AT1832" s="2" t="s">
        <v>0</v>
      </c>
      <c r="AU1832" s="1">
        <f t="shared" si="229"/>
        <v>2.5766168698391092</v>
      </c>
      <c r="AV1832" s="1">
        <f t="shared" si="230"/>
        <v>1.8651684223166713</v>
      </c>
      <c r="AW1832" s="1">
        <f t="shared" si="231"/>
        <v>1.1537199747942328</v>
      </c>
    </row>
    <row r="1833" spans="1:49" x14ac:dyDescent="0.2">
      <c r="A1833">
        <v>1831</v>
      </c>
      <c r="B1833" t="s">
        <v>3857</v>
      </c>
      <c r="F1833" t="s">
        <v>3856</v>
      </c>
      <c r="G1833" t="s">
        <v>10</v>
      </c>
      <c r="H1833" t="s">
        <v>9</v>
      </c>
      <c r="I1833" t="s">
        <v>1675</v>
      </c>
      <c r="J1833">
        <v>60011357</v>
      </c>
      <c r="K1833" t="s">
        <v>140</v>
      </c>
      <c r="L1833" t="s">
        <v>139</v>
      </c>
      <c r="M1833" t="s">
        <v>60</v>
      </c>
      <c r="N1833">
        <v>3</v>
      </c>
      <c r="O1833" t="s">
        <v>3855</v>
      </c>
      <c r="P1833" t="s">
        <v>3854</v>
      </c>
      <c r="Q1833" t="s">
        <v>3853</v>
      </c>
      <c r="R1833" s="7">
        <v>39630</v>
      </c>
      <c r="S1833" s="8">
        <f t="shared" si="224"/>
        <v>2008</v>
      </c>
      <c r="T1833" s="8">
        <v>2008</v>
      </c>
      <c r="U1833" s="8">
        <f t="shared" si="225"/>
        <v>14</v>
      </c>
      <c r="V1833" s="7">
        <v>39630</v>
      </c>
      <c r="W1833" t="s">
        <v>3852</v>
      </c>
      <c r="X1833" s="2">
        <v>0.19500000000000001</v>
      </c>
      <c r="Y1833" s="6">
        <f t="shared" si="226"/>
        <v>5.2054136301753831E-3</v>
      </c>
      <c r="AA1833">
        <v>10162364</v>
      </c>
      <c r="AB1833">
        <v>12492</v>
      </c>
      <c r="AD1833" t="s">
        <v>4</v>
      </c>
      <c r="AE1833">
        <v>24</v>
      </c>
      <c r="AF1833">
        <v>4</v>
      </c>
      <c r="AH1833" t="s">
        <v>3851</v>
      </c>
      <c r="AI1833" t="s">
        <v>3850</v>
      </c>
      <c r="AJ1833" t="s">
        <v>3849</v>
      </c>
      <c r="AK1833" t="s">
        <v>3848</v>
      </c>
      <c r="AL1833">
        <v>15</v>
      </c>
      <c r="AM1833" s="5">
        <f t="shared" si="227"/>
        <v>1.0714285714285714</v>
      </c>
      <c r="AN1833" s="4">
        <f t="shared" si="228"/>
        <v>1.6227619408232812E-3</v>
      </c>
      <c r="AO1833" s="3"/>
      <c r="AP1833">
        <v>0</v>
      </c>
      <c r="AR1833" t="s">
        <v>20</v>
      </c>
      <c r="AT1833" s="2" t="s">
        <v>0</v>
      </c>
      <c r="AU1833" s="1">
        <f t="shared" si="229"/>
        <v>0.4130618123369752</v>
      </c>
      <c r="AV1833" s="1">
        <f t="shared" si="230"/>
        <v>0.34140877854993318</v>
      </c>
      <c r="AW1833" s="1">
        <f t="shared" si="231"/>
        <v>0.26975574476289116</v>
      </c>
    </row>
    <row r="1834" spans="1:49" x14ac:dyDescent="0.2">
      <c r="A1834">
        <v>1832</v>
      </c>
      <c r="B1834" t="s">
        <v>3847</v>
      </c>
      <c r="C1834" t="s">
        <v>3846</v>
      </c>
      <c r="F1834" t="s">
        <v>3845</v>
      </c>
      <c r="G1834" t="s">
        <v>10</v>
      </c>
      <c r="H1834" t="s">
        <v>9</v>
      </c>
      <c r="I1834" t="s">
        <v>851</v>
      </c>
      <c r="J1834">
        <v>60032345</v>
      </c>
      <c r="K1834" t="s">
        <v>850</v>
      </c>
      <c r="L1834" t="s">
        <v>849</v>
      </c>
      <c r="M1834" t="s">
        <v>52</v>
      </c>
      <c r="N1834">
        <v>1</v>
      </c>
      <c r="O1834" t="s">
        <v>848</v>
      </c>
      <c r="P1834">
        <v>7201986632</v>
      </c>
      <c r="Q1834">
        <v>60032345</v>
      </c>
      <c r="R1834" s="7">
        <v>39630</v>
      </c>
      <c r="S1834" s="8">
        <f t="shared" si="224"/>
        <v>2008</v>
      </c>
      <c r="T1834" s="8">
        <v>2008</v>
      </c>
      <c r="U1834" s="8">
        <f t="shared" si="225"/>
        <v>14</v>
      </c>
      <c r="V1834" s="7">
        <v>39630</v>
      </c>
      <c r="W1834" t="s">
        <v>381</v>
      </c>
      <c r="X1834" s="2">
        <v>1.365</v>
      </c>
      <c r="Y1834" s="6">
        <f t="shared" si="226"/>
        <v>3.6437895411227675E-2</v>
      </c>
      <c r="AA1834">
        <v>189545</v>
      </c>
      <c r="AB1834">
        <v>17393</v>
      </c>
      <c r="AD1834" t="s">
        <v>4</v>
      </c>
      <c r="AE1834">
        <v>57</v>
      </c>
      <c r="AF1834">
        <v>4</v>
      </c>
      <c r="AH1834" t="s">
        <v>3844</v>
      </c>
      <c r="AI1834" t="s">
        <v>3843</v>
      </c>
      <c r="AJ1834" t="s">
        <v>3842</v>
      </c>
      <c r="AK1834" t="s">
        <v>3841</v>
      </c>
      <c r="AL1834">
        <v>29</v>
      </c>
      <c r="AM1834" s="5">
        <f t="shared" si="227"/>
        <v>2.0714285714285716</v>
      </c>
      <c r="AN1834" s="4">
        <f t="shared" si="228"/>
        <v>3.137339752258344E-3</v>
      </c>
      <c r="AO1834" s="3"/>
      <c r="AP1834">
        <v>0</v>
      </c>
      <c r="AR1834" t="s">
        <v>20</v>
      </c>
      <c r="AT1834" s="2" t="s">
        <v>0</v>
      </c>
      <c r="AU1834" s="1">
        <f t="shared" si="229"/>
        <v>2.6447728713536871</v>
      </c>
      <c r="AV1834" s="1">
        <f t="shared" si="230"/>
        <v>1.9787617581743009</v>
      </c>
      <c r="AW1834" s="1">
        <f t="shared" si="231"/>
        <v>1.3127506449949142</v>
      </c>
    </row>
    <row r="1835" spans="1:49" x14ac:dyDescent="0.2">
      <c r="A1835">
        <v>1833</v>
      </c>
      <c r="B1835" t="s">
        <v>3840</v>
      </c>
      <c r="C1835" t="s">
        <v>3839</v>
      </c>
      <c r="F1835" t="s">
        <v>3838</v>
      </c>
      <c r="G1835" t="s">
        <v>10</v>
      </c>
      <c r="H1835" t="s">
        <v>9</v>
      </c>
      <c r="I1835" t="s">
        <v>3837</v>
      </c>
      <c r="J1835" t="s">
        <v>3836</v>
      </c>
      <c r="K1835" t="s">
        <v>3835</v>
      </c>
      <c r="L1835" t="s">
        <v>3834</v>
      </c>
      <c r="M1835" t="s">
        <v>335</v>
      </c>
      <c r="N1835">
        <v>4</v>
      </c>
      <c r="O1835" t="s">
        <v>3833</v>
      </c>
      <c r="P1835" t="s">
        <v>3832</v>
      </c>
      <c r="Q1835" t="s">
        <v>3831</v>
      </c>
      <c r="R1835" s="7">
        <v>39630</v>
      </c>
      <c r="S1835" s="8">
        <f t="shared" si="224"/>
        <v>2008</v>
      </c>
      <c r="T1835" s="8">
        <v>2008</v>
      </c>
      <c r="U1835" s="8">
        <f t="shared" si="225"/>
        <v>14</v>
      </c>
      <c r="V1835" s="7">
        <v>39630</v>
      </c>
      <c r="W1835" t="s">
        <v>381</v>
      </c>
      <c r="X1835" s="2">
        <v>1.365</v>
      </c>
      <c r="Y1835" s="6">
        <f t="shared" si="226"/>
        <v>3.6437895411227675E-2</v>
      </c>
      <c r="AA1835">
        <v>189545</v>
      </c>
      <c r="AB1835">
        <v>17393</v>
      </c>
      <c r="AD1835" t="s">
        <v>4</v>
      </c>
      <c r="AE1835">
        <v>57</v>
      </c>
      <c r="AF1835">
        <v>4</v>
      </c>
      <c r="AH1835" t="s">
        <v>3830</v>
      </c>
      <c r="AI1835" t="s">
        <v>3829</v>
      </c>
      <c r="AJ1835" t="s">
        <v>3828</v>
      </c>
      <c r="AK1835" t="s">
        <v>3827</v>
      </c>
      <c r="AL1835">
        <v>3</v>
      </c>
      <c r="AM1835" s="5">
        <f t="shared" si="227"/>
        <v>0.21428571428571427</v>
      </c>
      <c r="AN1835" s="4">
        <f t="shared" si="228"/>
        <v>3.2455238816465621E-4</v>
      </c>
      <c r="AO1835" s="3"/>
      <c r="AP1835">
        <v>0</v>
      </c>
      <c r="AR1835" t="s">
        <v>20</v>
      </c>
      <c r="AT1835" s="2" t="s">
        <v>0</v>
      </c>
      <c r="AU1835" s="1">
        <f t="shared" si="229"/>
        <v>2.5603892504308767</v>
      </c>
      <c r="AV1835" s="1">
        <f t="shared" si="230"/>
        <v>1.8381223899696166</v>
      </c>
      <c r="AW1835" s="1">
        <f t="shared" si="231"/>
        <v>1.1158555295083561</v>
      </c>
    </row>
    <row r="1836" spans="1:49" x14ac:dyDescent="0.2">
      <c r="A1836">
        <v>1834</v>
      </c>
      <c r="B1836" t="s">
        <v>3826</v>
      </c>
      <c r="C1836" t="s">
        <v>3825</v>
      </c>
      <c r="F1836" t="s">
        <v>3824</v>
      </c>
      <c r="G1836" t="s">
        <v>10</v>
      </c>
      <c r="H1836" t="s">
        <v>9</v>
      </c>
      <c r="I1836" t="s">
        <v>544</v>
      </c>
      <c r="J1836" t="s">
        <v>3823</v>
      </c>
      <c r="K1836" t="s">
        <v>3822</v>
      </c>
      <c r="L1836" t="s">
        <v>3821</v>
      </c>
      <c r="M1836" t="s">
        <v>349</v>
      </c>
      <c r="N1836">
        <v>2</v>
      </c>
      <c r="O1836" t="s">
        <v>3820</v>
      </c>
      <c r="P1836" t="s">
        <v>3819</v>
      </c>
      <c r="Q1836" t="s">
        <v>3818</v>
      </c>
      <c r="R1836" s="7">
        <v>39630</v>
      </c>
      <c r="S1836" s="8">
        <f t="shared" si="224"/>
        <v>2008</v>
      </c>
      <c r="T1836" s="8">
        <v>2008</v>
      </c>
      <c r="U1836" s="8">
        <f t="shared" si="225"/>
        <v>14</v>
      </c>
      <c r="V1836" s="7">
        <v>39630</v>
      </c>
      <c r="W1836" t="s">
        <v>381</v>
      </c>
      <c r="X1836" s="2">
        <v>1.365</v>
      </c>
      <c r="Y1836" s="6">
        <f t="shared" si="226"/>
        <v>3.6437895411227675E-2</v>
      </c>
      <c r="AA1836">
        <v>189545</v>
      </c>
      <c r="AB1836">
        <v>17393</v>
      </c>
      <c r="AD1836" t="s">
        <v>4</v>
      </c>
      <c r="AE1836">
        <v>57</v>
      </c>
      <c r="AF1836">
        <v>4</v>
      </c>
      <c r="AH1836" t="s">
        <v>3817</v>
      </c>
      <c r="AI1836" t="s">
        <v>3816</v>
      </c>
      <c r="AJ1836" t="s">
        <v>3815</v>
      </c>
      <c r="AK1836" t="s">
        <v>3814</v>
      </c>
      <c r="AL1836">
        <v>44</v>
      </c>
      <c r="AM1836" s="5">
        <f t="shared" si="227"/>
        <v>3.1428571428571428</v>
      </c>
      <c r="AN1836" s="4">
        <f t="shared" si="228"/>
        <v>4.7601016930816252E-3</v>
      </c>
      <c r="AO1836" s="3"/>
      <c r="AP1836">
        <v>0</v>
      </c>
      <c r="AQ1836" t="s">
        <v>397</v>
      </c>
      <c r="AR1836" t="s">
        <v>20</v>
      </c>
      <c r="AS1836" t="s">
        <v>396</v>
      </c>
      <c r="AT1836" s="2" t="s">
        <v>0</v>
      </c>
      <c r="AU1836" s="1">
        <f t="shared" si="229"/>
        <v>2.6934557295783859</v>
      </c>
      <c r="AV1836" s="1">
        <f t="shared" si="230"/>
        <v>2.0598998552154648</v>
      </c>
      <c r="AW1836" s="1">
        <f t="shared" si="231"/>
        <v>1.4263439808525438</v>
      </c>
    </row>
    <row r="1837" spans="1:49" x14ac:dyDescent="0.2">
      <c r="A1837">
        <v>1835</v>
      </c>
      <c r="B1837" t="s">
        <v>3813</v>
      </c>
      <c r="C1837" t="s">
        <v>3812</v>
      </c>
      <c r="F1837" t="s">
        <v>3811</v>
      </c>
      <c r="G1837" t="s">
        <v>10</v>
      </c>
      <c r="H1837" t="s">
        <v>9</v>
      </c>
      <c r="I1837" t="s">
        <v>3810</v>
      </c>
      <c r="J1837" t="s">
        <v>3809</v>
      </c>
      <c r="K1837" t="s">
        <v>3808</v>
      </c>
      <c r="L1837" t="s">
        <v>3807</v>
      </c>
      <c r="M1837" t="s">
        <v>27</v>
      </c>
      <c r="N1837">
        <v>3</v>
      </c>
      <c r="O1837" t="s">
        <v>3806</v>
      </c>
      <c r="P1837" t="s">
        <v>3805</v>
      </c>
      <c r="Q1837" t="s">
        <v>3804</v>
      </c>
      <c r="R1837" s="7">
        <v>39630</v>
      </c>
      <c r="S1837" s="8">
        <f t="shared" si="224"/>
        <v>2008</v>
      </c>
      <c r="T1837" s="8">
        <v>2008</v>
      </c>
      <c r="U1837" s="8">
        <f t="shared" si="225"/>
        <v>14</v>
      </c>
      <c r="V1837" s="7">
        <v>39630</v>
      </c>
      <c r="W1837" t="s">
        <v>381</v>
      </c>
      <c r="X1837" s="2">
        <v>1.365</v>
      </c>
      <c r="Y1837" s="6">
        <f t="shared" si="226"/>
        <v>3.6437895411227675E-2</v>
      </c>
      <c r="AA1837">
        <v>189545</v>
      </c>
      <c r="AB1837">
        <v>17393</v>
      </c>
      <c r="AD1837" t="s">
        <v>4</v>
      </c>
      <c r="AE1837">
        <v>57</v>
      </c>
      <c r="AF1837">
        <v>4</v>
      </c>
      <c r="AH1837" t="s">
        <v>3803</v>
      </c>
      <c r="AI1837" t="s">
        <v>3802</v>
      </c>
      <c r="AJ1837" t="s">
        <v>3801</v>
      </c>
      <c r="AK1837" t="s">
        <v>3800</v>
      </c>
      <c r="AL1837">
        <v>10</v>
      </c>
      <c r="AM1837" s="5">
        <f t="shared" si="227"/>
        <v>0.7142857142857143</v>
      </c>
      <c r="AN1837" s="4">
        <f t="shared" si="228"/>
        <v>1.0818412938821875E-3</v>
      </c>
      <c r="AO1837" s="3"/>
      <c r="AP1837">
        <v>0</v>
      </c>
      <c r="AQ1837" t="s">
        <v>2274</v>
      </c>
      <c r="AR1837" t="s">
        <v>20</v>
      </c>
      <c r="AS1837" t="s">
        <v>94</v>
      </c>
      <c r="AT1837" s="2" t="s">
        <v>0</v>
      </c>
      <c r="AU1837" s="1">
        <f t="shared" si="229"/>
        <v>2.5831079176024025</v>
      </c>
      <c r="AV1837" s="1">
        <f t="shared" si="230"/>
        <v>1.8759868352554931</v>
      </c>
      <c r="AW1837" s="1">
        <f t="shared" si="231"/>
        <v>1.1688657529085833</v>
      </c>
    </row>
    <row r="1838" spans="1:49" x14ac:dyDescent="0.2">
      <c r="A1838">
        <v>1836</v>
      </c>
      <c r="B1838" t="s">
        <v>3799</v>
      </c>
      <c r="C1838" t="s">
        <v>3798</v>
      </c>
      <c r="F1838" t="s">
        <v>3797</v>
      </c>
      <c r="G1838" t="s">
        <v>10</v>
      </c>
      <c r="H1838" t="s">
        <v>9</v>
      </c>
      <c r="I1838" t="s">
        <v>3796</v>
      </c>
      <c r="J1838">
        <v>60007457</v>
      </c>
      <c r="K1838" t="s">
        <v>454</v>
      </c>
      <c r="L1838" t="s">
        <v>425</v>
      </c>
      <c r="M1838" t="s">
        <v>298</v>
      </c>
      <c r="N1838">
        <v>1</v>
      </c>
      <c r="O1838" t="s">
        <v>3795</v>
      </c>
      <c r="P1838">
        <v>24491434100</v>
      </c>
      <c r="Q1838">
        <v>60007457</v>
      </c>
      <c r="R1838" s="7">
        <v>39630</v>
      </c>
      <c r="S1838" s="8">
        <f t="shared" si="224"/>
        <v>2008</v>
      </c>
      <c r="T1838" s="8">
        <v>2008</v>
      </c>
      <c r="U1838" s="8">
        <f t="shared" si="225"/>
        <v>14</v>
      </c>
      <c r="V1838" s="7">
        <v>39630</v>
      </c>
      <c r="W1838" t="s">
        <v>444</v>
      </c>
      <c r="X1838" s="2">
        <v>0.19500000000000001</v>
      </c>
      <c r="Y1838" s="6">
        <f t="shared" si="226"/>
        <v>5.2054136301753831E-3</v>
      </c>
      <c r="AA1838">
        <v>138738</v>
      </c>
      <c r="AB1838">
        <v>19809</v>
      </c>
      <c r="AC1838">
        <v>15556689</v>
      </c>
      <c r="AD1838" t="s">
        <v>4</v>
      </c>
      <c r="AE1838">
        <v>88</v>
      </c>
      <c r="AF1838">
        <v>4</v>
      </c>
      <c r="AH1838" t="s">
        <v>1903</v>
      </c>
      <c r="AI1838" t="s">
        <v>3794</v>
      </c>
      <c r="AK1838" t="s">
        <v>3793</v>
      </c>
      <c r="AL1838">
        <v>9</v>
      </c>
      <c r="AM1838" s="5">
        <f t="shared" si="227"/>
        <v>0.6428571428571429</v>
      </c>
      <c r="AN1838" s="4">
        <f t="shared" si="228"/>
        <v>9.7365716449396885E-4</v>
      </c>
      <c r="AO1838" s="3"/>
      <c r="AP1838">
        <v>0</v>
      </c>
      <c r="AQ1838" t="s">
        <v>711</v>
      </c>
      <c r="AR1838" t="s">
        <v>3792</v>
      </c>
      <c r="AS1838" t="s">
        <v>449</v>
      </c>
      <c r="AT1838" s="2" t="s">
        <v>0</v>
      </c>
      <c r="AU1838" s="1">
        <f t="shared" si="229"/>
        <v>0.39358866904709588</v>
      </c>
      <c r="AV1838" s="1">
        <f t="shared" si="230"/>
        <v>0.30895353973346762</v>
      </c>
      <c r="AW1838" s="1">
        <f t="shared" si="231"/>
        <v>0.2243184104198393</v>
      </c>
    </row>
    <row r="1839" spans="1:49" x14ac:dyDescent="0.2">
      <c r="A1839">
        <v>1837</v>
      </c>
      <c r="B1839" t="s">
        <v>3791</v>
      </c>
      <c r="C1839" t="s">
        <v>3790</v>
      </c>
      <c r="F1839" t="s">
        <v>3789</v>
      </c>
      <c r="G1839" t="s">
        <v>10</v>
      </c>
      <c r="H1839" t="s">
        <v>9</v>
      </c>
      <c r="I1839" t="s">
        <v>3788</v>
      </c>
      <c r="J1839" t="s">
        <v>3783</v>
      </c>
      <c r="K1839" t="s">
        <v>3787</v>
      </c>
      <c r="L1839" t="s">
        <v>3786</v>
      </c>
      <c r="M1839" t="s">
        <v>351</v>
      </c>
      <c r="N1839">
        <v>2</v>
      </c>
      <c r="O1839" t="s">
        <v>3785</v>
      </c>
      <c r="P1839" t="s">
        <v>3784</v>
      </c>
      <c r="Q1839" t="s">
        <v>3783</v>
      </c>
      <c r="R1839" s="7">
        <v>39630</v>
      </c>
      <c r="S1839" s="8">
        <f t="shared" si="224"/>
        <v>2008</v>
      </c>
      <c r="T1839" s="8">
        <v>2008</v>
      </c>
      <c r="U1839" s="8">
        <f t="shared" si="225"/>
        <v>14</v>
      </c>
      <c r="V1839" s="7">
        <v>39630</v>
      </c>
      <c r="W1839" t="s">
        <v>381</v>
      </c>
      <c r="X1839" s="2">
        <v>1.365</v>
      </c>
      <c r="Y1839" s="6">
        <f t="shared" si="226"/>
        <v>3.6437895411227675E-2</v>
      </c>
      <c r="AA1839">
        <v>189545</v>
      </c>
      <c r="AB1839">
        <v>17393</v>
      </c>
      <c r="AD1839" t="s">
        <v>4</v>
      </c>
      <c r="AE1839">
        <v>57</v>
      </c>
      <c r="AF1839">
        <v>4</v>
      </c>
      <c r="AH1839" t="s">
        <v>3782</v>
      </c>
      <c r="AI1839" t="s">
        <v>3781</v>
      </c>
      <c r="AJ1839" t="s">
        <v>3780</v>
      </c>
      <c r="AK1839" t="s">
        <v>3779</v>
      </c>
      <c r="AL1839">
        <v>21</v>
      </c>
      <c r="AM1839" s="5">
        <f t="shared" si="227"/>
        <v>1.5</v>
      </c>
      <c r="AN1839" s="4">
        <f t="shared" si="228"/>
        <v>2.2718667171525938E-3</v>
      </c>
      <c r="AO1839" s="3"/>
      <c r="AP1839">
        <v>0</v>
      </c>
      <c r="AR1839" t="s">
        <v>20</v>
      </c>
      <c r="AT1839" s="2" t="s">
        <v>0</v>
      </c>
      <c r="AU1839" s="1">
        <f t="shared" si="229"/>
        <v>2.6188086803005146</v>
      </c>
      <c r="AV1839" s="1">
        <f t="shared" si="230"/>
        <v>1.9354881064190133</v>
      </c>
      <c r="AW1839" s="1">
        <f t="shared" si="231"/>
        <v>1.2521675325375117</v>
      </c>
    </row>
    <row r="1840" spans="1:49" x14ac:dyDescent="0.2">
      <c r="A1840">
        <v>1838</v>
      </c>
      <c r="B1840" t="s">
        <v>3778</v>
      </c>
      <c r="C1840" t="s">
        <v>3777</v>
      </c>
      <c r="F1840" t="s">
        <v>3776</v>
      </c>
      <c r="G1840" t="s">
        <v>10</v>
      </c>
      <c r="H1840" t="s">
        <v>9</v>
      </c>
      <c r="I1840" t="s">
        <v>3775</v>
      </c>
      <c r="J1840" t="s">
        <v>3774</v>
      </c>
      <c r="K1840" t="s">
        <v>3773</v>
      </c>
      <c r="L1840" t="s">
        <v>3772</v>
      </c>
      <c r="M1840" t="s">
        <v>3771</v>
      </c>
      <c r="N1840">
        <v>5</v>
      </c>
      <c r="O1840" t="s">
        <v>3770</v>
      </c>
      <c r="P1840" t="s">
        <v>3769</v>
      </c>
      <c r="Q1840" t="s">
        <v>3768</v>
      </c>
      <c r="R1840" s="7">
        <v>39630</v>
      </c>
      <c r="S1840" s="8">
        <f t="shared" si="224"/>
        <v>2008</v>
      </c>
      <c r="T1840" s="8">
        <v>2008</v>
      </c>
      <c r="U1840" s="8">
        <f t="shared" si="225"/>
        <v>14</v>
      </c>
      <c r="V1840" s="7">
        <v>39630</v>
      </c>
      <c r="W1840" t="s">
        <v>381</v>
      </c>
      <c r="X1840" s="2">
        <v>1.365</v>
      </c>
      <c r="Y1840" s="6">
        <f t="shared" si="226"/>
        <v>3.6437895411227675E-2</v>
      </c>
      <c r="AA1840">
        <v>189545</v>
      </c>
      <c r="AB1840">
        <v>17393</v>
      </c>
      <c r="AD1840" t="s">
        <v>4</v>
      </c>
      <c r="AE1840">
        <v>57</v>
      </c>
      <c r="AF1840">
        <v>4</v>
      </c>
      <c r="AH1840" t="s">
        <v>3767</v>
      </c>
      <c r="AI1840" t="s">
        <v>3766</v>
      </c>
      <c r="AJ1840" t="s">
        <v>3765</v>
      </c>
      <c r="AK1840" t="s">
        <v>3764</v>
      </c>
      <c r="AL1840">
        <v>1664</v>
      </c>
      <c r="AM1840" s="5">
        <f t="shared" si="227"/>
        <v>118.85714285714286</v>
      </c>
      <c r="AN1840" s="4">
        <f t="shared" si="228"/>
        <v>0.18001839130199601</v>
      </c>
      <c r="AO1840" s="3"/>
      <c r="AP1840">
        <v>0</v>
      </c>
      <c r="AQ1840" t="s">
        <v>3763</v>
      </c>
      <c r="AR1840" t="s">
        <v>20</v>
      </c>
      <c r="AS1840" t="s">
        <v>3762</v>
      </c>
      <c r="AT1840" s="2" t="s">
        <v>0</v>
      </c>
      <c r="AU1840" s="1">
        <f t="shared" si="229"/>
        <v>7.9512044178458172</v>
      </c>
      <c r="AV1840" s="1">
        <f t="shared" si="230"/>
        <v>10.822814335661185</v>
      </c>
      <c r="AW1840" s="1">
        <f t="shared" si="231"/>
        <v>13.69442425347655</v>
      </c>
    </row>
    <row r="1841" spans="1:49" x14ac:dyDescent="0.2">
      <c r="A1841">
        <v>1839</v>
      </c>
      <c r="B1841" t="s">
        <v>3761</v>
      </c>
      <c r="C1841" t="s">
        <v>3760</v>
      </c>
      <c r="F1841" t="s">
        <v>3759</v>
      </c>
      <c r="G1841" t="s">
        <v>10</v>
      </c>
      <c r="H1841" t="s">
        <v>9</v>
      </c>
      <c r="I1841" t="s">
        <v>3758</v>
      </c>
      <c r="J1841" t="s">
        <v>3757</v>
      </c>
      <c r="K1841" t="s">
        <v>3756</v>
      </c>
      <c r="L1841" t="s">
        <v>3755</v>
      </c>
      <c r="M1841" t="s">
        <v>3754</v>
      </c>
      <c r="N1841">
        <v>3</v>
      </c>
      <c r="O1841" t="s">
        <v>3753</v>
      </c>
      <c r="P1841" t="s">
        <v>3752</v>
      </c>
      <c r="Q1841" t="s">
        <v>3751</v>
      </c>
      <c r="R1841" s="7">
        <v>39630</v>
      </c>
      <c r="S1841" s="8">
        <f t="shared" si="224"/>
        <v>2008</v>
      </c>
      <c r="T1841" s="8">
        <v>2008</v>
      </c>
      <c r="U1841" s="8">
        <f t="shared" si="225"/>
        <v>14</v>
      </c>
      <c r="V1841" s="7">
        <v>39630</v>
      </c>
      <c r="W1841" t="s">
        <v>381</v>
      </c>
      <c r="X1841" s="2">
        <v>1.365</v>
      </c>
      <c r="Y1841" s="6">
        <f t="shared" si="226"/>
        <v>3.6437895411227675E-2</v>
      </c>
      <c r="AA1841">
        <v>189545</v>
      </c>
      <c r="AB1841">
        <v>17393</v>
      </c>
      <c r="AD1841" t="s">
        <v>4</v>
      </c>
      <c r="AE1841">
        <v>57</v>
      </c>
      <c r="AF1841">
        <v>4</v>
      </c>
      <c r="AH1841" t="s">
        <v>3750</v>
      </c>
      <c r="AI1841" t="s">
        <v>3749</v>
      </c>
      <c r="AJ1841" t="s">
        <v>3748</v>
      </c>
      <c r="AK1841" t="s">
        <v>3747</v>
      </c>
      <c r="AL1841">
        <v>3</v>
      </c>
      <c r="AM1841" s="5">
        <f t="shared" si="227"/>
        <v>0.21428571428571427</v>
      </c>
      <c r="AN1841" s="4">
        <f t="shared" si="228"/>
        <v>3.2455238816465621E-4</v>
      </c>
      <c r="AO1841" s="3"/>
      <c r="AP1841">
        <v>0</v>
      </c>
      <c r="AQ1841" t="s">
        <v>862</v>
      </c>
      <c r="AR1841" t="s">
        <v>3746</v>
      </c>
      <c r="AS1841" t="s">
        <v>861</v>
      </c>
      <c r="AT1841" s="2" t="s">
        <v>0</v>
      </c>
      <c r="AU1841" s="1">
        <f t="shared" si="229"/>
        <v>2.5603892504308767</v>
      </c>
      <c r="AV1841" s="1">
        <f t="shared" si="230"/>
        <v>1.8381223899696166</v>
      </c>
      <c r="AW1841" s="1">
        <f t="shared" si="231"/>
        <v>1.1158555295083561</v>
      </c>
    </row>
    <row r="1842" spans="1:49" x14ac:dyDescent="0.2">
      <c r="A1842">
        <v>1840</v>
      </c>
      <c r="B1842" t="s">
        <v>3745</v>
      </c>
      <c r="C1842" t="s">
        <v>3744</v>
      </c>
      <c r="F1842" t="s">
        <v>3743</v>
      </c>
      <c r="G1842" t="s">
        <v>10</v>
      </c>
      <c r="H1842" t="s">
        <v>9</v>
      </c>
      <c r="I1842" t="s">
        <v>3742</v>
      </c>
      <c r="J1842">
        <v>60021032</v>
      </c>
      <c r="K1842" t="s">
        <v>350</v>
      </c>
      <c r="L1842" t="s">
        <v>897</v>
      </c>
      <c r="M1842" t="s">
        <v>15</v>
      </c>
      <c r="N1842">
        <v>2</v>
      </c>
      <c r="O1842" t="s">
        <v>3741</v>
      </c>
      <c r="P1842" t="s">
        <v>3740</v>
      </c>
      <c r="Q1842" t="s">
        <v>988</v>
      </c>
      <c r="R1842" s="7">
        <v>39630</v>
      </c>
      <c r="S1842" s="8">
        <f t="shared" si="224"/>
        <v>2008</v>
      </c>
      <c r="T1842" s="8">
        <v>2008</v>
      </c>
      <c r="U1842" s="8">
        <f t="shared" si="225"/>
        <v>14</v>
      </c>
      <c r="V1842" s="7">
        <v>39630</v>
      </c>
      <c r="W1842" t="s">
        <v>381</v>
      </c>
      <c r="X1842" s="2">
        <v>1.365</v>
      </c>
      <c r="Y1842" s="6">
        <f t="shared" si="226"/>
        <v>3.6437895411227675E-2</v>
      </c>
      <c r="AA1842">
        <v>189545</v>
      </c>
      <c r="AB1842">
        <v>17393</v>
      </c>
      <c r="AD1842" t="s">
        <v>4</v>
      </c>
      <c r="AE1842">
        <v>57</v>
      </c>
      <c r="AF1842">
        <v>4</v>
      </c>
      <c r="AH1842" t="s">
        <v>3739</v>
      </c>
      <c r="AI1842" t="s">
        <v>3738</v>
      </c>
      <c r="AJ1842" t="s">
        <v>3737</v>
      </c>
      <c r="AK1842" t="s">
        <v>3736</v>
      </c>
      <c r="AL1842">
        <v>116</v>
      </c>
      <c r="AM1842" s="5">
        <f t="shared" si="227"/>
        <v>8.2857142857142865</v>
      </c>
      <c r="AN1842" s="4">
        <f t="shared" si="228"/>
        <v>1.2549359009033376E-2</v>
      </c>
      <c r="AO1842" s="3"/>
      <c r="AP1842">
        <v>0</v>
      </c>
      <c r="AQ1842" t="s">
        <v>260</v>
      </c>
      <c r="AR1842" t="s">
        <v>259</v>
      </c>
      <c r="AS1842" t="s">
        <v>258</v>
      </c>
      <c r="AT1842" s="2" t="s">
        <v>0</v>
      </c>
      <c r="AU1842" s="1">
        <f t="shared" si="229"/>
        <v>2.9271334490569383</v>
      </c>
      <c r="AV1842" s="1">
        <f t="shared" si="230"/>
        <v>2.4493627210130526</v>
      </c>
      <c r="AW1842" s="1">
        <f t="shared" si="231"/>
        <v>1.9715919929691663</v>
      </c>
    </row>
    <row r="1843" spans="1:49" x14ac:dyDescent="0.2">
      <c r="A1843">
        <v>1841</v>
      </c>
      <c r="B1843" t="s">
        <v>3735</v>
      </c>
      <c r="C1843" t="s">
        <v>3734</v>
      </c>
      <c r="F1843" t="s">
        <v>3733</v>
      </c>
      <c r="G1843" t="s">
        <v>10</v>
      </c>
      <c r="H1843" t="s">
        <v>9</v>
      </c>
      <c r="I1843" t="s">
        <v>3732</v>
      </c>
      <c r="J1843" t="s">
        <v>3731</v>
      </c>
      <c r="K1843" t="s">
        <v>3730</v>
      </c>
      <c r="L1843" t="s">
        <v>3729</v>
      </c>
      <c r="M1843" t="s">
        <v>233</v>
      </c>
      <c r="N1843">
        <v>4</v>
      </c>
      <c r="O1843" t="s">
        <v>3728</v>
      </c>
      <c r="P1843" t="s">
        <v>3727</v>
      </c>
      <c r="Q1843" t="s">
        <v>3726</v>
      </c>
      <c r="R1843" s="7">
        <v>39630</v>
      </c>
      <c r="S1843" s="8">
        <f t="shared" si="224"/>
        <v>2008</v>
      </c>
      <c r="T1843" s="8">
        <v>2008</v>
      </c>
      <c r="U1843" s="8">
        <f t="shared" si="225"/>
        <v>14</v>
      </c>
      <c r="V1843" s="7">
        <v>39630</v>
      </c>
      <c r="W1843" t="s">
        <v>381</v>
      </c>
      <c r="X1843" s="2">
        <v>1.365</v>
      </c>
      <c r="Y1843" s="6">
        <f t="shared" si="226"/>
        <v>3.6437895411227675E-2</v>
      </c>
      <c r="AA1843">
        <v>189545</v>
      </c>
      <c r="AB1843">
        <v>17393</v>
      </c>
      <c r="AD1843" t="s">
        <v>4</v>
      </c>
      <c r="AE1843">
        <v>57</v>
      </c>
      <c r="AF1843">
        <v>4</v>
      </c>
      <c r="AH1843" t="s">
        <v>3725</v>
      </c>
      <c r="AI1843" t="s">
        <v>3724</v>
      </c>
      <c r="AJ1843" t="s">
        <v>3723</v>
      </c>
      <c r="AK1843" t="s">
        <v>3722</v>
      </c>
      <c r="AL1843">
        <v>41</v>
      </c>
      <c r="AM1843" s="5">
        <f t="shared" si="227"/>
        <v>2.9285714285714284</v>
      </c>
      <c r="AN1843" s="4">
        <f t="shared" si="228"/>
        <v>4.435549304916968E-3</v>
      </c>
      <c r="AO1843" s="3"/>
      <c r="AP1843">
        <v>0</v>
      </c>
      <c r="AR1843" t="s">
        <v>20</v>
      </c>
      <c r="AT1843" s="2" t="s">
        <v>0</v>
      </c>
      <c r="AU1843" s="1">
        <f t="shared" si="229"/>
        <v>2.6837191579334458</v>
      </c>
      <c r="AV1843" s="1">
        <f t="shared" si="230"/>
        <v>2.0436722358072323</v>
      </c>
      <c r="AW1843" s="1">
        <f t="shared" si="231"/>
        <v>1.4036253136810179</v>
      </c>
    </row>
    <row r="1844" spans="1:49" x14ac:dyDescent="0.2">
      <c r="A1844">
        <v>1842</v>
      </c>
      <c r="B1844" t="s">
        <v>3721</v>
      </c>
      <c r="C1844" t="s">
        <v>3720</v>
      </c>
      <c r="F1844" t="s">
        <v>3719</v>
      </c>
      <c r="G1844" t="s">
        <v>10</v>
      </c>
      <c r="H1844" t="s">
        <v>9</v>
      </c>
      <c r="I1844" t="s">
        <v>3718</v>
      </c>
      <c r="J1844">
        <v>60002494</v>
      </c>
      <c r="K1844" t="s">
        <v>384</v>
      </c>
      <c r="L1844" t="s">
        <v>383</v>
      </c>
      <c r="M1844" t="s">
        <v>216</v>
      </c>
      <c r="N1844">
        <v>2</v>
      </c>
      <c r="O1844" t="s">
        <v>3717</v>
      </c>
      <c r="P1844" t="s">
        <v>3716</v>
      </c>
      <c r="Q1844" t="s">
        <v>382</v>
      </c>
      <c r="R1844" s="7">
        <v>39630</v>
      </c>
      <c r="S1844" s="8">
        <f t="shared" si="224"/>
        <v>2008</v>
      </c>
      <c r="T1844" s="8">
        <v>2008</v>
      </c>
      <c r="U1844" s="8">
        <f t="shared" si="225"/>
        <v>14</v>
      </c>
      <c r="V1844" s="7">
        <v>39630</v>
      </c>
      <c r="W1844" t="s">
        <v>381</v>
      </c>
      <c r="X1844" s="2">
        <v>1.365</v>
      </c>
      <c r="Y1844" s="6">
        <f t="shared" si="226"/>
        <v>3.6437895411227675E-2</v>
      </c>
      <c r="AA1844">
        <v>189545</v>
      </c>
      <c r="AB1844">
        <v>17393</v>
      </c>
      <c r="AD1844" t="s">
        <v>4</v>
      </c>
      <c r="AE1844">
        <v>57</v>
      </c>
      <c r="AF1844">
        <v>4</v>
      </c>
      <c r="AH1844" t="s">
        <v>3715</v>
      </c>
      <c r="AI1844" t="s">
        <v>3714</v>
      </c>
      <c r="AJ1844" t="s">
        <v>3713</v>
      </c>
      <c r="AK1844" t="s">
        <v>3712</v>
      </c>
      <c r="AL1844">
        <v>3</v>
      </c>
      <c r="AM1844" s="5">
        <f t="shared" si="227"/>
        <v>0.21428571428571427</v>
      </c>
      <c r="AN1844" s="4">
        <f t="shared" si="228"/>
        <v>3.2455238816465621E-4</v>
      </c>
      <c r="AO1844" s="3"/>
      <c r="AP1844">
        <v>0</v>
      </c>
      <c r="AQ1844" t="s">
        <v>397</v>
      </c>
      <c r="AR1844" t="s">
        <v>20</v>
      </c>
      <c r="AS1844" t="s">
        <v>396</v>
      </c>
      <c r="AT1844" s="2" t="s">
        <v>0</v>
      </c>
      <c r="AU1844" s="1">
        <f t="shared" si="229"/>
        <v>2.5603892504308767</v>
      </c>
      <c r="AV1844" s="1">
        <f t="shared" si="230"/>
        <v>1.8381223899696166</v>
      </c>
      <c r="AW1844" s="1">
        <f t="shared" si="231"/>
        <v>1.1158555295083561</v>
      </c>
    </row>
    <row r="1845" spans="1:49" x14ac:dyDescent="0.2">
      <c r="A1845">
        <v>1843</v>
      </c>
      <c r="B1845" t="s">
        <v>3711</v>
      </c>
      <c r="C1845" t="s">
        <v>3710</v>
      </c>
      <c r="F1845" t="s">
        <v>3709</v>
      </c>
      <c r="G1845" t="s">
        <v>10</v>
      </c>
      <c r="H1845" t="s">
        <v>9</v>
      </c>
      <c r="I1845" t="s">
        <v>3708</v>
      </c>
      <c r="J1845" t="s">
        <v>3702</v>
      </c>
      <c r="K1845" t="s">
        <v>3707</v>
      </c>
      <c r="L1845" t="s">
        <v>3706</v>
      </c>
      <c r="M1845" t="s">
        <v>3705</v>
      </c>
      <c r="N1845">
        <v>2</v>
      </c>
      <c r="O1845" t="s">
        <v>3704</v>
      </c>
      <c r="P1845" t="s">
        <v>3703</v>
      </c>
      <c r="Q1845" t="s">
        <v>3702</v>
      </c>
      <c r="R1845" s="7">
        <v>39630</v>
      </c>
      <c r="S1845" s="8">
        <f t="shared" si="224"/>
        <v>2008</v>
      </c>
      <c r="T1845" s="8">
        <v>2008</v>
      </c>
      <c r="U1845" s="8">
        <f t="shared" si="225"/>
        <v>14</v>
      </c>
      <c r="V1845" s="7">
        <v>39630</v>
      </c>
      <c r="W1845" t="s">
        <v>381</v>
      </c>
      <c r="X1845" s="2">
        <v>1.365</v>
      </c>
      <c r="Y1845" s="6">
        <f t="shared" si="226"/>
        <v>3.6437895411227675E-2</v>
      </c>
      <c r="AA1845">
        <v>189545</v>
      </c>
      <c r="AB1845">
        <v>17393</v>
      </c>
      <c r="AD1845" t="s">
        <v>4</v>
      </c>
      <c r="AE1845">
        <v>57</v>
      </c>
      <c r="AF1845">
        <v>4</v>
      </c>
      <c r="AH1845" t="s">
        <v>3701</v>
      </c>
      <c r="AI1845" t="s">
        <v>3700</v>
      </c>
      <c r="AJ1845" t="s">
        <v>3699</v>
      </c>
      <c r="AK1845" t="s">
        <v>3698</v>
      </c>
      <c r="AL1845">
        <v>22</v>
      </c>
      <c r="AM1845" s="5">
        <f t="shared" si="227"/>
        <v>1.5714285714285714</v>
      </c>
      <c r="AN1845" s="4">
        <f t="shared" si="228"/>
        <v>2.3800508465408126E-3</v>
      </c>
      <c r="AO1845" s="3"/>
      <c r="AP1845">
        <v>0</v>
      </c>
      <c r="AQ1845" t="s">
        <v>397</v>
      </c>
      <c r="AR1845" t="s">
        <v>3697</v>
      </c>
      <c r="AS1845" t="s">
        <v>396</v>
      </c>
      <c r="AT1845" s="2" t="s">
        <v>0</v>
      </c>
      <c r="AU1845" s="1">
        <f t="shared" si="229"/>
        <v>2.6220542041821613</v>
      </c>
      <c r="AV1845" s="1">
        <f t="shared" si="230"/>
        <v>1.9408973128884244</v>
      </c>
      <c r="AW1845" s="1">
        <f t="shared" si="231"/>
        <v>1.259740421594687</v>
      </c>
    </row>
    <row r="1846" spans="1:49" x14ac:dyDescent="0.2">
      <c r="A1846">
        <v>1844</v>
      </c>
      <c r="B1846" t="s">
        <v>3696</v>
      </c>
      <c r="C1846" t="s">
        <v>3695</v>
      </c>
      <c r="F1846" t="s">
        <v>3694</v>
      </c>
      <c r="G1846" t="s">
        <v>10</v>
      </c>
      <c r="H1846" t="s">
        <v>9</v>
      </c>
      <c r="I1846" t="s">
        <v>126</v>
      </c>
      <c r="J1846">
        <v>60108318</v>
      </c>
      <c r="K1846" t="s">
        <v>3693</v>
      </c>
      <c r="L1846" t="s">
        <v>3692</v>
      </c>
      <c r="M1846" t="s">
        <v>15</v>
      </c>
      <c r="N1846">
        <v>2</v>
      </c>
      <c r="O1846" t="s">
        <v>3691</v>
      </c>
      <c r="P1846" t="s">
        <v>3690</v>
      </c>
      <c r="Q1846" t="s">
        <v>3689</v>
      </c>
      <c r="R1846" s="7">
        <v>39630</v>
      </c>
      <c r="S1846" s="8">
        <f t="shared" si="224"/>
        <v>2008</v>
      </c>
      <c r="T1846" s="8">
        <v>2008</v>
      </c>
      <c r="U1846" s="8">
        <f t="shared" si="225"/>
        <v>14</v>
      </c>
      <c r="V1846" s="7">
        <v>39630</v>
      </c>
      <c r="W1846" t="s">
        <v>381</v>
      </c>
      <c r="X1846" s="2">
        <v>1.365</v>
      </c>
      <c r="Y1846" s="6">
        <f t="shared" si="226"/>
        <v>3.6437895411227675E-2</v>
      </c>
      <c r="AA1846">
        <v>189545</v>
      </c>
      <c r="AB1846">
        <v>17393</v>
      </c>
      <c r="AD1846" t="s">
        <v>4</v>
      </c>
      <c r="AE1846">
        <v>57</v>
      </c>
      <c r="AF1846">
        <v>4</v>
      </c>
      <c r="AH1846" t="s">
        <v>3688</v>
      </c>
      <c r="AI1846" t="s">
        <v>3687</v>
      </c>
      <c r="AJ1846" t="s">
        <v>3686</v>
      </c>
      <c r="AK1846" t="s">
        <v>3685</v>
      </c>
      <c r="AL1846">
        <v>6</v>
      </c>
      <c r="AM1846" s="5">
        <f t="shared" si="227"/>
        <v>0.42857142857142855</v>
      </c>
      <c r="AN1846" s="4">
        <f t="shared" si="228"/>
        <v>6.4910477632931242E-4</v>
      </c>
      <c r="AO1846" s="3"/>
      <c r="AP1846">
        <v>0</v>
      </c>
      <c r="AR1846" t="s">
        <v>20</v>
      </c>
      <c r="AT1846" s="2" t="s">
        <v>0</v>
      </c>
      <c r="AU1846" s="1">
        <f t="shared" si="229"/>
        <v>2.5701258220758163</v>
      </c>
      <c r="AV1846" s="1">
        <f t="shared" si="230"/>
        <v>1.8543500093778493</v>
      </c>
      <c r="AW1846" s="1">
        <f t="shared" si="231"/>
        <v>1.1385741966798821</v>
      </c>
    </row>
    <row r="1847" spans="1:49" x14ac:dyDescent="0.2">
      <c r="A1847">
        <v>1845</v>
      </c>
      <c r="B1847" t="s">
        <v>3684</v>
      </c>
      <c r="C1847" t="s">
        <v>3683</v>
      </c>
      <c r="F1847" t="s">
        <v>3682</v>
      </c>
      <c r="G1847" t="s">
        <v>10</v>
      </c>
      <c r="H1847" t="s">
        <v>9</v>
      </c>
      <c r="I1847" t="s">
        <v>3681</v>
      </c>
      <c r="J1847" t="s">
        <v>3680</v>
      </c>
      <c r="K1847" t="s">
        <v>3679</v>
      </c>
      <c r="L1847" t="s">
        <v>3678</v>
      </c>
      <c r="M1847" t="s">
        <v>3677</v>
      </c>
      <c r="N1847">
        <v>4</v>
      </c>
      <c r="O1847" t="s">
        <v>3676</v>
      </c>
      <c r="P1847" t="s">
        <v>3675</v>
      </c>
      <c r="Q1847" t="s">
        <v>3674</v>
      </c>
      <c r="R1847" s="7">
        <v>39630</v>
      </c>
      <c r="S1847" s="8">
        <f t="shared" si="224"/>
        <v>2008</v>
      </c>
      <c r="T1847" s="8">
        <v>2008</v>
      </c>
      <c r="U1847" s="8">
        <f t="shared" si="225"/>
        <v>14</v>
      </c>
      <c r="V1847" s="7">
        <v>39630</v>
      </c>
      <c r="W1847" t="s">
        <v>381</v>
      </c>
      <c r="X1847" s="2">
        <v>1.365</v>
      </c>
      <c r="Y1847" s="6">
        <f t="shared" si="226"/>
        <v>3.6437895411227675E-2</v>
      </c>
      <c r="AA1847">
        <v>189545</v>
      </c>
      <c r="AB1847">
        <v>17393</v>
      </c>
      <c r="AD1847" t="s">
        <v>4</v>
      </c>
      <c r="AE1847">
        <v>57</v>
      </c>
      <c r="AF1847">
        <v>4</v>
      </c>
      <c r="AH1847" t="s">
        <v>3673</v>
      </c>
      <c r="AI1847" t="s">
        <v>3672</v>
      </c>
      <c r="AJ1847" t="s">
        <v>3671</v>
      </c>
      <c r="AK1847" t="s">
        <v>3670</v>
      </c>
      <c r="AL1847">
        <v>64</v>
      </c>
      <c r="AM1847" s="5">
        <f t="shared" si="227"/>
        <v>4.5714285714285712</v>
      </c>
      <c r="AN1847" s="4">
        <f t="shared" si="228"/>
        <v>6.9237842808459998E-3</v>
      </c>
      <c r="AO1847" s="3"/>
      <c r="AP1847">
        <v>0</v>
      </c>
      <c r="AR1847" t="s">
        <v>20</v>
      </c>
      <c r="AT1847" s="2" t="s">
        <v>0</v>
      </c>
      <c r="AU1847" s="1">
        <f t="shared" si="229"/>
        <v>2.7583662072113166</v>
      </c>
      <c r="AV1847" s="1">
        <f t="shared" si="230"/>
        <v>2.1680839846036837</v>
      </c>
      <c r="AW1847" s="1">
        <f t="shared" si="231"/>
        <v>1.57780176199605</v>
      </c>
    </row>
    <row r="1848" spans="1:49" x14ac:dyDescent="0.2">
      <c r="A1848">
        <v>1846</v>
      </c>
      <c r="B1848" t="s">
        <v>3669</v>
      </c>
      <c r="C1848" t="s">
        <v>3668</v>
      </c>
      <c r="D1848" t="s">
        <v>3667</v>
      </c>
      <c r="E1848">
        <v>18634791</v>
      </c>
      <c r="F1848" t="s">
        <v>3666</v>
      </c>
      <c r="G1848" t="s">
        <v>10</v>
      </c>
      <c r="H1848" t="s">
        <v>9</v>
      </c>
      <c r="I1848" t="s">
        <v>3665</v>
      </c>
      <c r="J1848" t="s">
        <v>3664</v>
      </c>
      <c r="K1848" t="s">
        <v>3663</v>
      </c>
      <c r="L1848" t="s">
        <v>3662</v>
      </c>
      <c r="M1848" t="s">
        <v>233</v>
      </c>
      <c r="N1848">
        <v>4</v>
      </c>
      <c r="O1848" t="s">
        <v>3661</v>
      </c>
      <c r="P1848" t="s">
        <v>3660</v>
      </c>
      <c r="Q1848" t="s">
        <v>3659</v>
      </c>
      <c r="R1848" s="7">
        <v>39630</v>
      </c>
      <c r="S1848" s="8">
        <f t="shared" si="224"/>
        <v>2008</v>
      </c>
      <c r="T1848" s="8">
        <v>2008</v>
      </c>
      <c r="U1848" s="8">
        <f t="shared" si="225"/>
        <v>14</v>
      </c>
      <c r="V1848" s="7">
        <v>39630</v>
      </c>
      <c r="W1848" t="s">
        <v>206</v>
      </c>
      <c r="X1848" s="2">
        <v>0.89900000000000002</v>
      </c>
      <c r="Y1848" s="6">
        <f t="shared" si="226"/>
        <v>2.399829155655215E-2</v>
      </c>
      <c r="AA1848">
        <v>221910</v>
      </c>
      <c r="AB1848">
        <v>20487</v>
      </c>
      <c r="AD1848" t="s">
        <v>4</v>
      </c>
      <c r="AE1848">
        <v>54</v>
      </c>
      <c r="AF1848">
        <v>7</v>
      </c>
      <c r="AH1848" t="s">
        <v>3658</v>
      </c>
      <c r="AI1848" t="s">
        <v>3657</v>
      </c>
      <c r="AJ1848" t="s">
        <v>3656</v>
      </c>
      <c r="AK1848" t="s">
        <v>3655</v>
      </c>
      <c r="AL1848">
        <v>43</v>
      </c>
      <c r="AM1848" s="5">
        <f t="shared" si="227"/>
        <v>3.0714285714285716</v>
      </c>
      <c r="AN1848" s="4">
        <f t="shared" si="228"/>
        <v>4.6519175636934064E-3</v>
      </c>
      <c r="AO1848" s="3"/>
      <c r="AP1848">
        <v>0</v>
      </c>
      <c r="AR1848" t="s">
        <v>20</v>
      </c>
      <c r="AT1848" s="2">
        <v>2.3540000000000001</v>
      </c>
      <c r="AU1848" s="1">
        <f t="shared" si="229"/>
        <v>1.8194379358694521</v>
      </c>
      <c r="AV1848" s="1">
        <f t="shared" si="230"/>
        <v>1.4325104560122779</v>
      </c>
      <c r="AW1848" s="1">
        <f t="shared" si="231"/>
        <v>1.0455829761551028</v>
      </c>
    </row>
    <row r="1849" spans="1:49" x14ac:dyDescent="0.2">
      <c r="A1849">
        <v>1847</v>
      </c>
      <c r="B1849" t="s">
        <v>3654</v>
      </c>
      <c r="C1849" t="s">
        <v>3653</v>
      </c>
      <c r="F1849" t="s">
        <v>3652</v>
      </c>
      <c r="G1849" t="s">
        <v>10</v>
      </c>
      <c r="H1849" t="s">
        <v>9</v>
      </c>
      <c r="I1849" t="s">
        <v>3651</v>
      </c>
      <c r="N1849">
        <v>1</v>
      </c>
      <c r="O1849" t="s">
        <v>3650</v>
      </c>
      <c r="P1849">
        <v>7003294258</v>
      </c>
      <c r="R1849" s="7">
        <v>39630</v>
      </c>
      <c r="S1849" s="8">
        <f t="shared" si="224"/>
        <v>2008</v>
      </c>
      <c r="T1849" s="8">
        <v>2008</v>
      </c>
      <c r="U1849" s="8">
        <f t="shared" si="225"/>
        <v>14</v>
      </c>
      <c r="V1849" s="7">
        <v>39630</v>
      </c>
      <c r="W1849" t="s">
        <v>475</v>
      </c>
      <c r="X1849" s="2">
        <v>0.29499999999999998</v>
      </c>
      <c r="Y1849" s="6">
        <f t="shared" si="226"/>
        <v>7.8748565174448087E-3</v>
      </c>
      <c r="AA1849">
        <v>10642269</v>
      </c>
      <c r="AB1849">
        <v>19554</v>
      </c>
      <c r="AD1849" t="s">
        <v>4</v>
      </c>
      <c r="AE1849">
        <v>53</v>
      </c>
      <c r="AF1849">
        <v>7</v>
      </c>
      <c r="AH1849" t="s">
        <v>3649</v>
      </c>
      <c r="AI1849" t="s">
        <v>3648</v>
      </c>
      <c r="AK1849" t="s">
        <v>3647</v>
      </c>
      <c r="AL1849">
        <v>1</v>
      </c>
      <c r="AM1849" s="5">
        <f t="shared" si="227"/>
        <v>7.1428571428571425E-2</v>
      </c>
      <c r="AN1849" s="4">
        <f t="shared" si="228"/>
        <v>1.0818412938821875E-4</v>
      </c>
      <c r="AO1849" s="3"/>
      <c r="AP1849">
        <v>0</v>
      </c>
      <c r="AR1849" t="s">
        <v>20</v>
      </c>
      <c r="AT1849" s="2" t="s">
        <v>0</v>
      </c>
      <c r="AU1849" s="1">
        <f t="shared" si="229"/>
        <v>0.55448548010278309</v>
      </c>
      <c r="AV1849" s="1">
        <f t="shared" si="230"/>
        <v>0.39915203234165131</v>
      </c>
      <c r="AW1849" s="1">
        <f t="shared" si="231"/>
        <v>0.24381858458051958</v>
      </c>
    </row>
    <row r="1850" spans="1:49" x14ac:dyDescent="0.2">
      <c r="A1850">
        <v>1848</v>
      </c>
      <c r="B1850" t="s">
        <v>3646</v>
      </c>
      <c r="C1850" t="s">
        <v>3645</v>
      </c>
      <c r="F1850" t="s">
        <v>3644</v>
      </c>
      <c r="G1850" t="s">
        <v>10</v>
      </c>
      <c r="H1850" t="s">
        <v>9</v>
      </c>
      <c r="I1850" t="s">
        <v>2845</v>
      </c>
      <c r="J1850" t="s">
        <v>2844</v>
      </c>
      <c r="K1850" t="s">
        <v>2843</v>
      </c>
      <c r="L1850" t="s">
        <v>2842</v>
      </c>
      <c r="M1850" t="s">
        <v>366</v>
      </c>
      <c r="N1850">
        <v>4</v>
      </c>
      <c r="O1850" t="s">
        <v>3643</v>
      </c>
      <c r="P1850" t="s">
        <v>3642</v>
      </c>
      <c r="Q1850" t="s">
        <v>3641</v>
      </c>
      <c r="R1850" s="7">
        <v>39630</v>
      </c>
      <c r="S1850" s="8">
        <f t="shared" si="224"/>
        <v>2008</v>
      </c>
      <c r="T1850" s="8">
        <v>2008</v>
      </c>
      <c r="U1850" s="8">
        <f t="shared" si="225"/>
        <v>14</v>
      </c>
      <c r="V1850" s="7">
        <v>39630</v>
      </c>
      <c r="W1850" t="s">
        <v>3640</v>
      </c>
      <c r="X1850" s="2">
        <v>0.4</v>
      </c>
      <c r="Y1850" s="6">
        <f t="shared" si="226"/>
        <v>1.0677771549077708E-2</v>
      </c>
      <c r="AA1850" t="s">
        <v>3639</v>
      </c>
      <c r="AB1850">
        <v>13088</v>
      </c>
      <c r="AC1850">
        <v>17447402</v>
      </c>
      <c r="AD1850" t="s">
        <v>4</v>
      </c>
      <c r="AE1850">
        <v>5</v>
      </c>
      <c r="AF1850">
        <v>4</v>
      </c>
      <c r="AH1850" t="s">
        <v>3638</v>
      </c>
      <c r="AI1850" t="s">
        <v>3637</v>
      </c>
      <c r="AK1850" t="s">
        <v>3636</v>
      </c>
      <c r="AL1850">
        <v>5</v>
      </c>
      <c r="AM1850" s="5">
        <f t="shared" si="227"/>
        <v>0.35714285714285715</v>
      </c>
      <c r="AN1850" s="4">
        <f t="shared" si="228"/>
        <v>5.4092064694109376E-4</v>
      </c>
      <c r="AO1850" s="3"/>
      <c r="AP1850">
        <v>0</v>
      </c>
      <c r="AR1850" t="s">
        <v>20</v>
      </c>
      <c r="AT1850" s="2">
        <v>1.968</v>
      </c>
      <c r="AU1850" s="1">
        <f t="shared" si="229"/>
        <v>0.76367162784367226</v>
      </c>
      <c r="AV1850" s="1">
        <f t="shared" si="230"/>
        <v>0.56093460980094001</v>
      </c>
      <c r="AW1850" s="1">
        <f t="shared" si="231"/>
        <v>0.35819759175820781</v>
      </c>
    </row>
    <row r="1851" spans="1:49" x14ac:dyDescent="0.2">
      <c r="A1851">
        <v>1849</v>
      </c>
      <c r="B1851" t="s">
        <v>3635</v>
      </c>
      <c r="C1851" t="s">
        <v>3634</v>
      </c>
      <c r="E1851">
        <v>18579770</v>
      </c>
      <c r="F1851" t="s">
        <v>3633</v>
      </c>
      <c r="G1851" t="s">
        <v>10</v>
      </c>
      <c r="H1851" t="s">
        <v>9</v>
      </c>
      <c r="I1851" t="s">
        <v>3632</v>
      </c>
      <c r="J1851">
        <v>60014439</v>
      </c>
      <c r="K1851" t="s">
        <v>552</v>
      </c>
      <c r="L1851" t="s">
        <v>551</v>
      </c>
      <c r="M1851" t="s">
        <v>15</v>
      </c>
      <c r="N1851">
        <v>2</v>
      </c>
      <c r="O1851" t="s">
        <v>3631</v>
      </c>
      <c r="P1851" t="s">
        <v>3630</v>
      </c>
      <c r="Q1851" t="s">
        <v>550</v>
      </c>
      <c r="R1851" s="7">
        <v>39630</v>
      </c>
      <c r="S1851" s="8">
        <f t="shared" si="224"/>
        <v>2008</v>
      </c>
      <c r="T1851" s="8">
        <v>2008</v>
      </c>
      <c r="U1851" s="8">
        <f t="shared" si="225"/>
        <v>14</v>
      </c>
      <c r="V1851" s="7">
        <v>39630</v>
      </c>
      <c r="W1851" t="s">
        <v>1143</v>
      </c>
      <c r="X1851" s="2">
        <v>5.0110000000000001</v>
      </c>
      <c r="Y1851" s="6">
        <f t="shared" si="226"/>
        <v>0.13376578308107098</v>
      </c>
      <c r="AA1851">
        <v>278424</v>
      </c>
      <c r="AB1851">
        <v>21121</v>
      </c>
      <c r="AC1851">
        <v>10916490</v>
      </c>
      <c r="AD1851" t="s">
        <v>4</v>
      </c>
      <c r="AE1851">
        <v>105</v>
      </c>
      <c r="AF1851">
        <v>26</v>
      </c>
      <c r="AH1851" t="s">
        <v>3629</v>
      </c>
      <c r="AI1851" t="s">
        <v>3628</v>
      </c>
      <c r="AJ1851" t="s">
        <v>3627</v>
      </c>
      <c r="AK1851" t="s">
        <v>3626</v>
      </c>
      <c r="AL1851">
        <v>64</v>
      </c>
      <c r="AM1851" s="5">
        <f t="shared" si="227"/>
        <v>4.5714285714285712</v>
      </c>
      <c r="AN1851" s="4">
        <f t="shared" si="228"/>
        <v>6.9237842808459998E-3</v>
      </c>
      <c r="AO1851" s="3"/>
      <c r="AP1851">
        <v>1</v>
      </c>
      <c r="AR1851" t="s">
        <v>20</v>
      </c>
      <c r="AT1851" s="2" t="s">
        <v>0</v>
      </c>
      <c r="AU1851" s="1">
        <f t="shared" si="229"/>
        <v>9.571318344100348</v>
      </c>
      <c r="AV1851" s="1">
        <f t="shared" si="230"/>
        <v>7.0344783680958489</v>
      </c>
      <c r="AW1851" s="1">
        <f t="shared" si="231"/>
        <v>4.497638392091349</v>
      </c>
    </row>
    <row r="1852" spans="1:49" x14ac:dyDescent="0.2">
      <c r="A1852">
        <v>1850</v>
      </c>
      <c r="B1852" t="s">
        <v>3625</v>
      </c>
      <c r="C1852" t="s">
        <v>3624</v>
      </c>
      <c r="F1852" t="s">
        <v>3623</v>
      </c>
      <c r="G1852" t="s">
        <v>10</v>
      </c>
      <c r="H1852" t="s">
        <v>9</v>
      </c>
      <c r="I1852" t="s">
        <v>3622</v>
      </c>
      <c r="J1852" t="s">
        <v>3621</v>
      </c>
      <c r="K1852" t="s">
        <v>3620</v>
      </c>
      <c r="L1852" t="s">
        <v>3619</v>
      </c>
      <c r="M1852" t="s">
        <v>30</v>
      </c>
      <c r="N1852">
        <v>6</v>
      </c>
      <c r="O1852" t="s">
        <v>3618</v>
      </c>
      <c r="P1852" t="s">
        <v>3617</v>
      </c>
      <c r="Q1852" t="s">
        <v>3616</v>
      </c>
      <c r="R1852" s="7">
        <v>39630</v>
      </c>
      <c r="S1852" s="8">
        <f t="shared" si="224"/>
        <v>2008</v>
      </c>
      <c r="T1852" s="8">
        <v>2008</v>
      </c>
      <c r="U1852" s="8">
        <f t="shared" si="225"/>
        <v>14</v>
      </c>
      <c r="V1852" s="7">
        <v>39630</v>
      </c>
      <c r="W1852" t="s">
        <v>3615</v>
      </c>
      <c r="X1852" s="2">
        <v>0.94</v>
      </c>
      <c r="Y1852" s="6">
        <f t="shared" si="226"/>
        <v>2.5092763140332611E-2</v>
      </c>
      <c r="AA1852" t="s">
        <v>3614</v>
      </c>
      <c r="AB1852">
        <v>18609</v>
      </c>
      <c r="AD1852" t="s">
        <v>4</v>
      </c>
      <c r="AE1852">
        <v>72</v>
      </c>
      <c r="AF1852">
        <v>5</v>
      </c>
      <c r="AH1852" t="s">
        <v>3613</v>
      </c>
      <c r="AI1852" t="s">
        <v>3612</v>
      </c>
      <c r="AJ1852" t="s">
        <v>3611</v>
      </c>
      <c r="AK1852" t="s">
        <v>3610</v>
      </c>
      <c r="AL1852">
        <v>12</v>
      </c>
      <c r="AM1852" s="5">
        <f t="shared" si="227"/>
        <v>0.8571428571428571</v>
      </c>
      <c r="AN1852" s="4">
        <f t="shared" si="228"/>
        <v>1.2982095526586248E-3</v>
      </c>
      <c r="AO1852" s="3"/>
      <c r="AP1852">
        <v>0</v>
      </c>
      <c r="AR1852" t="s">
        <v>20</v>
      </c>
      <c r="AT1852" s="2">
        <v>2.4689999999999999</v>
      </c>
      <c r="AU1852" s="1">
        <f t="shared" si="229"/>
        <v>1.7954397064030414</v>
      </c>
      <c r="AV1852" s="1">
        <f t="shared" si="230"/>
        <v>1.3195486346495617</v>
      </c>
      <c r="AW1852" s="1">
        <f t="shared" si="231"/>
        <v>0.84365756289608207</v>
      </c>
    </row>
    <row r="1853" spans="1:49" x14ac:dyDescent="0.2">
      <c r="A1853">
        <v>1851</v>
      </c>
      <c r="B1853" t="s">
        <v>3609</v>
      </c>
      <c r="C1853" t="s">
        <v>3608</v>
      </c>
      <c r="E1853">
        <v>18508864</v>
      </c>
      <c r="F1853" t="s">
        <v>3607</v>
      </c>
      <c r="G1853" t="s">
        <v>10</v>
      </c>
      <c r="H1853" t="s">
        <v>9</v>
      </c>
      <c r="I1853" t="s">
        <v>3606</v>
      </c>
      <c r="J1853">
        <v>60101364</v>
      </c>
      <c r="K1853" t="s">
        <v>3605</v>
      </c>
      <c r="L1853" t="s">
        <v>3604</v>
      </c>
      <c r="M1853" t="s">
        <v>327</v>
      </c>
      <c r="N1853">
        <v>4</v>
      </c>
      <c r="O1853" t="s">
        <v>3603</v>
      </c>
      <c r="P1853" t="s">
        <v>3602</v>
      </c>
      <c r="Q1853" t="s">
        <v>3601</v>
      </c>
      <c r="R1853" s="7">
        <v>39630</v>
      </c>
      <c r="S1853" s="8">
        <f t="shared" si="224"/>
        <v>2008</v>
      </c>
      <c r="T1853" s="8">
        <v>2008</v>
      </c>
      <c r="U1853" s="8">
        <f t="shared" si="225"/>
        <v>14</v>
      </c>
      <c r="V1853" s="7">
        <v>39630</v>
      </c>
      <c r="W1853" t="s">
        <v>1741</v>
      </c>
      <c r="X1853" s="2">
        <v>0.15</v>
      </c>
      <c r="Y1853" s="6">
        <f t="shared" si="226"/>
        <v>4.0041643309041402E-3</v>
      </c>
      <c r="AA1853">
        <v>9501991</v>
      </c>
      <c r="AB1853">
        <v>14531</v>
      </c>
      <c r="AD1853" t="s">
        <v>4</v>
      </c>
      <c r="AE1853">
        <v>135</v>
      </c>
      <c r="AF1853">
        <v>13</v>
      </c>
      <c r="AH1853" t="s">
        <v>3600</v>
      </c>
      <c r="AI1853" t="s">
        <v>3599</v>
      </c>
      <c r="AJ1853" t="s">
        <v>3598</v>
      </c>
      <c r="AK1853" t="s">
        <v>3597</v>
      </c>
      <c r="AL1853">
        <v>19</v>
      </c>
      <c r="AM1853" s="5">
        <f t="shared" si="227"/>
        <v>1.3571428571428572</v>
      </c>
      <c r="AN1853" s="4">
        <f t="shared" si="228"/>
        <v>2.0554984583761563E-3</v>
      </c>
      <c r="AO1853" s="3"/>
      <c r="AP1853">
        <v>1</v>
      </c>
      <c r="AR1853" t="s">
        <v>20</v>
      </c>
      <c r="AT1853" s="2">
        <v>6.8680000000000003</v>
      </c>
      <c r="AU1853" s="1">
        <f t="shared" si="229"/>
        <v>0.34195645691457455</v>
      </c>
      <c r="AV1853" s="1">
        <f t="shared" si="230"/>
        <v>0.30298313946401478</v>
      </c>
      <c r="AW1853" s="1">
        <f t="shared" si="231"/>
        <v>0.26400982201345519</v>
      </c>
    </row>
    <row r="1854" spans="1:49" x14ac:dyDescent="0.2">
      <c r="A1854">
        <v>1852</v>
      </c>
      <c r="B1854" t="s">
        <v>3596</v>
      </c>
      <c r="C1854" t="s">
        <v>3595</v>
      </c>
      <c r="E1854">
        <v>18577588</v>
      </c>
      <c r="F1854" t="s">
        <v>3594</v>
      </c>
      <c r="G1854" t="s">
        <v>10</v>
      </c>
      <c r="H1854" t="s">
        <v>9</v>
      </c>
      <c r="I1854" t="s">
        <v>3593</v>
      </c>
      <c r="J1854" t="s">
        <v>3592</v>
      </c>
      <c r="K1854" t="s">
        <v>3591</v>
      </c>
      <c r="L1854" t="s">
        <v>3590</v>
      </c>
      <c r="M1854" t="s">
        <v>3589</v>
      </c>
      <c r="N1854">
        <v>5</v>
      </c>
      <c r="O1854" t="s">
        <v>3588</v>
      </c>
      <c r="P1854" t="s">
        <v>3587</v>
      </c>
      <c r="Q1854" t="s">
        <v>3586</v>
      </c>
      <c r="R1854" s="7">
        <v>39630</v>
      </c>
      <c r="S1854" s="8">
        <f t="shared" si="224"/>
        <v>2008</v>
      </c>
      <c r="T1854" s="8">
        <v>2008</v>
      </c>
      <c r="U1854" s="8">
        <f t="shared" si="225"/>
        <v>14</v>
      </c>
      <c r="V1854" s="7">
        <v>39630</v>
      </c>
      <c r="W1854" t="s">
        <v>1143</v>
      </c>
      <c r="X1854" s="2">
        <v>5.0110000000000001</v>
      </c>
      <c r="Y1854" s="6">
        <f t="shared" si="226"/>
        <v>0.13376578308107098</v>
      </c>
      <c r="AA1854">
        <v>278424</v>
      </c>
      <c r="AB1854">
        <v>21121</v>
      </c>
      <c r="AC1854">
        <v>10916490</v>
      </c>
      <c r="AD1854" t="s">
        <v>4</v>
      </c>
      <c r="AE1854">
        <v>105</v>
      </c>
      <c r="AF1854">
        <v>26</v>
      </c>
      <c r="AH1854" t="s">
        <v>3585</v>
      </c>
      <c r="AI1854" t="s">
        <v>3584</v>
      </c>
      <c r="AK1854" t="s">
        <v>3583</v>
      </c>
      <c r="AL1854">
        <v>16</v>
      </c>
      <c r="AM1854" s="5">
        <f t="shared" si="227"/>
        <v>1.1428571428571428</v>
      </c>
      <c r="AN1854" s="4">
        <f t="shared" si="228"/>
        <v>1.7309460702114999E-3</v>
      </c>
      <c r="AO1854" s="3"/>
      <c r="AP1854">
        <v>1</v>
      </c>
      <c r="AQ1854" t="s">
        <v>3582</v>
      </c>
      <c r="AR1854" t="s">
        <v>3581</v>
      </c>
      <c r="AS1854" t="s">
        <v>3580</v>
      </c>
      <c r="AT1854" s="2" t="s">
        <v>0</v>
      </c>
      <c r="AU1854" s="1">
        <f t="shared" si="229"/>
        <v>9.415533197781313</v>
      </c>
      <c r="AV1854" s="1">
        <f t="shared" si="230"/>
        <v>6.7748364575641231</v>
      </c>
      <c r="AW1854" s="1">
        <f t="shared" si="231"/>
        <v>4.1341397173469341</v>
      </c>
    </row>
    <row r="1855" spans="1:49" x14ac:dyDescent="0.2">
      <c r="A1855">
        <v>1853</v>
      </c>
      <c r="B1855" t="s">
        <v>3579</v>
      </c>
      <c r="C1855" t="s">
        <v>3578</v>
      </c>
      <c r="F1855" t="s">
        <v>3577</v>
      </c>
      <c r="G1855" t="s">
        <v>10</v>
      </c>
      <c r="H1855" t="s">
        <v>9</v>
      </c>
      <c r="I1855" t="s">
        <v>275</v>
      </c>
      <c r="J1855">
        <v>60015272</v>
      </c>
      <c r="K1855" t="s">
        <v>3576</v>
      </c>
      <c r="L1855" t="s">
        <v>400</v>
      </c>
      <c r="M1855" t="s">
        <v>15</v>
      </c>
      <c r="N1855">
        <v>1</v>
      </c>
      <c r="O1855" t="s">
        <v>3575</v>
      </c>
      <c r="P1855">
        <v>6507374480</v>
      </c>
      <c r="Q1855">
        <v>60015272</v>
      </c>
      <c r="R1855" s="7">
        <v>39630</v>
      </c>
      <c r="S1855" s="8">
        <f t="shared" si="224"/>
        <v>2008</v>
      </c>
      <c r="T1855" s="8">
        <v>2008</v>
      </c>
      <c r="U1855" s="8">
        <f t="shared" si="225"/>
        <v>14</v>
      </c>
      <c r="V1855" s="7">
        <v>39630</v>
      </c>
      <c r="W1855" t="s">
        <v>251</v>
      </c>
      <c r="X1855" s="2">
        <v>2.0099999999999998</v>
      </c>
      <c r="Y1855" s="6">
        <f t="shared" si="226"/>
        <v>5.3655802034115477E-2</v>
      </c>
      <c r="AA1855">
        <v>15361276</v>
      </c>
      <c r="AB1855">
        <v>18933</v>
      </c>
      <c r="AD1855" t="s">
        <v>4</v>
      </c>
      <c r="AE1855">
        <v>7</v>
      </c>
      <c r="AF1855">
        <v>7</v>
      </c>
      <c r="AG1855">
        <v>4570229</v>
      </c>
      <c r="AH1855" t="s">
        <v>3574</v>
      </c>
      <c r="AI1855" t="s">
        <v>3573</v>
      </c>
      <c r="AJ1855" t="s">
        <v>3572</v>
      </c>
      <c r="AK1855" t="s">
        <v>3571</v>
      </c>
      <c r="AL1855">
        <v>1</v>
      </c>
      <c r="AM1855" s="5">
        <f t="shared" si="227"/>
        <v>7.1428571428571425E-2</v>
      </c>
      <c r="AN1855" s="4">
        <f t="shared" si="228"/>
        <v>1.0818412938821875E-4</v>
      </c>
      <c r="AO1855" s="3"/>
      <c r="AP1855">
        <v>0</v>
      </c>
      <c r="AR1855" t="s">
        <v>20</v>
      </c>
      <c r="AT1855" s="2" t="s">
        <v>0</v>
      </c>
      <c r="AU1855" s="1">
        <f t="shared" si="229"/>
        <v>3.7591516662697297</v>
      </c>
      <c r="AV1855" s="1">
        <f t="shared" si="230"/>
        <v>2.6881993081751849</v>
      </c>
      <c r="AW1855" s="1">
        <f t="shared" si="231"/>
        <v>1.6172469500806395</v>
      </c>
    </row>
    <row r="1856" spans="1:49" x14ac:dyDescent="0.2">
      <c r="A1856">
        <v>1854</v>
      </c>
      <c r="B1856" t="s">
        <v>3570</v>
      </c>
      <c r="C1856" t="s">
        <v>3569</v>
      </c>
      <c r="F1856" t="s">
        <v>3568</v>
      </c>
      <c r="G1856" t="s">
        <v>10</v>
      </c>
      <c r="H1856" t="s">
        <v>9</v>
      </c>
      <c r="I1856" t="s">
        <v>3567</v>
      </c>
      <c r="J1856" t="s">
        <v>3566</v>
      </c>
      <c r="K1856" t="s">
        <v>3565</v>
      </c>
      <c r="L1856" t="s">
        <v>3564</v>
      </c>
      <c r="M1856" t="s">
        <v>1044</v>
      </c>
      <c r="N1856">
        <v>4</v>
      </c>
      <c r="O1856" t="s">
        <v>3563</v>
      </c>
      <c r="P1856" t="s">
        <v>3562</v>
      </c>
      <c r="Q1856" t="s">
        <v>3561</v>
      </c>
      <c r="R1856" s="7">
        <v>39630</v>
      </c>
      <c r="S1856" s="8">
        <f t="shared" si="224"/>
        <v>2008</v>
      </c>
      <c r="T1856" s="8">
        <v>2008</v>
      </c>
      <c r="U1856" s="8">
        <f t="shared" si="225"/>
        <v>14</v>
      </c>
      <c r="V1856" s="7">
        <v>39630</v>
      </c>
      <c r="W1856" t="s">
        <v>251</v>
      </c>
      <c r="X1856" s="2">
        <v>2.0099999999999998</v>
      </c>
      <c r="Y1856" s="6">
        <f t="shared" si="226"/>
        <v>5.3655802034115477E-2</v>
      </c>
      <c r="AA1856">
        <v>15361276</v>
      </c>
      <c r="AB1856">
        <v>18933</v>
      </c>
      <c r="AD1856" t="s">
        <v>4</v>
      </c>
      <c r="AE1856">
        <v>7</v>
      </c>
      <c r="AF1856">
        <v>7</v>
      </c>
      <c r="AG1856">
        <v>4570233</v>
      </c>
      <c r="AH1856" t="s">
        <v>3560</v>
      </c>
      <c r="AI1856" t="s">
        <v>3559</v>
      </c>
      <c r="AJ1856" t="s">
        <v>3558</v>
      </c>
      <c r="AK1856" t="s">
        <v>3557</v>
      </c>
      <c r="AL1856">
        <v>188</v>
      </c>
      <c r="AM1856" s="5">
        <f t="shared" si="227"/>
        <v>13.428571428571429</v>
      </c>
      <c r="AN1856" s="4">
        <f t="shared" si="228"/>
        <v>2.0338616324985126E-2</v>
      </c>
      <c r="AO1856" s="3"/>
      <c r="AP1856">
        <v>0</v>
      </c>
      <c r="AQ1856" t="s">
        <v>3556</v>
      </c>
      <c r="AR1856" t="s">
        <v>3555</v>
      </c>
      <c r="AS1856" t="s">
        <v>1099</v>
      </c>
      <c r="AT1856" s="2" t="s">
        <v>0</v>
      </c>
      <c r="AU1856" s="1">
        <f t="shared" si="229"/>
        <v>4.3660646321376371</v>
      </c>
      <c r="AV1856" s="1">
        <f t="shared" si="230"/>
        <v>3.6997209179550303</v>
      </c>
      <c r="AW1856" s="1">
        <f t="shared" si="231"/>
        <v>3.0333772037724227</v>
      </c>
    </row>
    <row r="1857" spans="1:49" x14ac:dyDescent="0.2">
      <c r="A1857">
        <v>1855</v>
      </c>
      <c r="B1857" t="s">
        <v>3554</v>
      </c>
      <c r="C1857" t="s">
        <v>3553</v>
      </c>
      <c r="F1857" t="s">
        <v>3552</v>
      </c>
      <c r="G1857" t="s">
        <v>10</v>
      </c>
      <c r="H1857" t="s">
        <v>9</v>
      </c>
      <c r="I1857" t="s">
        <v>3551</v>
      </c>
      <c r="J1857" t="s">
        <v>3550</v>
      </c>
      <c r="K1857" t="s">
        <v>3549</v>
      </c>
      <c r="L1857" t="s">
        <v>3548</v>
      </c>
      <c r="M1857" t="s">
        <v>233</v>
      </c>
      <c r="N1857">
        <v>3</v>
      </c>
      <c r="O1857" t="s">
        <v>3547</v>
      </c>
      <c r="P1857" t="s">
        <v>3546</v>
      </c>
      <c r="Q1857" t="s">
        <v>3545</v>
      </c>
      <c r="R1857" s="7">
        <v>39630</v>
      </c>
      <c r="S1857" s="8">
        <f t="shared" si="224"/>
        <v>2008</v>
      </c>
      <c r="T1857" s="8">
        <v>2008</v>
      </c>
      <c r="U1857" s="8">
        <f t="shared" si="225"/>
        <v>14</v>
      </c>
      <c r="V1857" s="7">
        <v>39630</v>
      </c>
      <c r="W1857" t="s">
        <v>251</v>
      </c>
      <c r="X1857" s="2">
        <v>2.0099999999999998</v>
      </c>
      <c r="Y1857" s="6">
        <f t="shared" si="226"/>
        <v>5.3655802034115477E-2</v>
      </c>
      <c r="AA1857">
        <v>15361276</v>
      </c>
      <c r="AB1857">
        <v>18933</v>
      </c>
      <c r="AD1857" t="s">
        <v>4</v>
      </c>
      <c r="AE1857">
        <v>7</v>
      </c>
      <c r="AF1857">
        <v>7</v>
      </c>
      <c r="AG1857">
        <v>4570210</v>
      </c>
      <c r="AH1857" t="s">
        <v>3544</v>
      </c>
      <c r="AI1857" t="s">
        <v>3543</v>
      </c>
      <c r="AJ1857" t="s">
        <v>3542</v>
      </c>
      <c r="AK1857" t="s">
        <v>3541</v>
      </c>
      <c r="AL1857">
        <v>27</v>
      </c>
      <c r="AM1857" s="5">
        <f t="shared" si="227"/>
        <v>1.9285714285714286</v>
      </c>
      <c r="AN1857" s="4">
        <f t="shared" si="228"/>
        <v>2.9209714934819065E-3</v>
      </c>
      <c r="AO1857" s="3"/>
      <c r="AP1857">
        <v>0</v>
      </c>
      <c r="AR1857" t="s">
        <v>20</v>
      </c>
      <c r="AT1857" s="2" t="s">
        <v>0</v>
      </c>
      <c r="AU1857" s="1">
        <f t="shared" si="229"/>
        <v>3.8435352871925406</v>
      </c>
      <c r="AV1857" s="1">
        <f t="shared" si="230"/>
        <v>2.8288386763798692</v>
      </c>
      <c r="AW1857" s="1">
        <f t="shared" si="231"/>
        <v>1.8141420655671976</v>
      </c>
    </row>
    <row r="1858" spans="1:49" x14ac:dyDescent="0.2">
      <c r="A1858">
        <v>1856</v>
      </c>
      <c r="B1858" t="s">
        <v>3540</v>
      </c>
      <c r="C1858" t="s">
        <v>3539</v>
      </c>
      <c r="F1858" t="s">
        <v>3538</v>
      </c>
      <c r="G1858" t="s">
        <v>10</v>
      </c>
      <c r="H1858" t="s">
        <v>9</v>
      </c>
      <c r="I1858" t="s">
        <v>3537</v>
      </c>
      <c r="J1858" t="s">
        <v>3536</v>
      </c>
      <c r="K1858" t="s">
        <v>3535</v>
      </c>
      <c r="L1858" t="s">
        <v>3534</v>
      </c>
      <c r="M1858" t="s">
        <v>1485</v>
      </c>
      <c r="N1858">
        <v>2</v>
      </c>
      <c r="O1858" t="s">
        <v>3533</v>
      </c>
      <c r="P1858" t="s">
        <v>3532</v>
      </c>
      <c r="Q1858" t="s">
        <v>3531</v>
      </c>
      <c r="R1858" s="7">
        <v>39630</v>
      </c>
      <c r="S1858" s="8">
        <f t="shared" ref="S1858:S1921" si="232">YEAR(R1858)</f>
        <v>2008</v>
      </c>
      <c r="T1858" s="8">
        <v>2008</v>
      </c>
      <c r="U1858" s="8">
        <f t="shared" ref="U1858:U1921" si="233">2022-T1858</f>
        <v>14</v>
      </c>
      <c r="V1858" s="7">
        <v>39630</v>
      </c>
      <c r="W1858" t="s">
        <v>251</v>
      </c>
      <c r="X1858" s="2">
        <v>2.0099999999999998</v>
      </c>
      <c r="Y1858" s="6">
        <f t="shared" ref="Y1858:Y1921" si="234">(X1858-$Z$4)/($Z$3-$Z$4)</f>
        <v>5.3655802034115477E-2</v>
      </c>
      <c r="AA1858">
        <v>15361276</v>
      </c>
      <c r="AB1858">
        <v>18933</v>
      </c>
      <c r="AD1858" t="s">
        <v>4</v>
      </c>
      <c r="AE1858">
        <v>7</v>
      </c>
      <c r="AF1858">
        <v>7</v>
      </c>
      <c r="AG1858">
        <v>4570226</v>
      </c>
      <c r="AH1858" t="s">
        <v>3530</v>
      </c>
      <c r="AI1858" t="s">
        <v>3529</v>
      </c>
      <c r="AJ1858" t="s">
        <v>3528</v>
      </c>
      <c r="AK1858" t="s">
        <v>3527</v>
      </c>
      <c r="AL1858">
        <v>13</v>
      </c>
      <c r="AM1858" s="5">
        <f t="shared" ref="AM1858:AM1921" si="235">AL1858/U1858</f>
        <v>0.9285714285714286</v>
      </c>
      <c r="AN1858" s="4">
        <f t="shared" ref="AN1858:AN1921" si="236">(AM1858-$AO$4)/($AO$3-$AO$4)</f>
        <v>1.4063936820468438E-3</v>
      </c>
      <c r="AO1858" s="3"/>
      <c r="AP1858">
        <v>0</v>
      </c>
      <c r="AQ1858" t="s">
        <v>862</v>
      </c>
      <c r="AR1858" t="s">
        <v>3526</v>
      </c>
      <c r="AS1858" t="s">
        <v>861</v>
      </c>
      <c r="AT1858" s="2" t="s">
        <v>0</v>
      </c>
      <c r="AU1858" s="1">
        <f t="shared" ref="AU1858:AU1921" si="237">(Y1858*0.7+AN1858*0.3)*100</f>
        <v>3.7980979528494885</v>
      </c>
      <c r="AV1858" s="1">
        <f t="shared" ref="AV1858:AV1921" si="238">(Y1858*0.5+AN1858*0.5)*100</f>
        <v>2.7531097858081157</v>
      </c>
      <c r="AW1858" s="1">
        <f t="shared" ref="AW1858:AW1921" si="239">(Y1858*0.3+AN1858*0.7)*100</f>
        <v>1.7081216187667434</v>
      </c>
    </row>
    <row r="1859" spans="1:49" x14ac:dyDescent="0.2">
      <c r="A1859">
        <v>1857</v>
      </c>
      <c r="B1859" t="s">
        <v>3525</v>
      </c>
      <c r="C1859" t="s">
        <v>3524</v>
      </c>
      <c r="F1859" t="s">
        <v>3523</v>
      </c>
      <c r="G1859" t="s">
        <v>10</v>
      </c>
      <c r="H1859" t="s">
        <v>9</v>
      </c>
      <c r="I1859" t="s">
        <v>3522</v>
      </c>
      <c r="J1859" t="s">
        <v>3521</v>
      </c>
      <c r="K1859" t="s">
        <v>3520</v>
      </c>
      <c r="L1859" t="s">
        <v>3519</v>
      </c>
      <c r="M1859" t="s">
        <v>233</v>
      </c>
      <c r="N1859">
        <v>2</v>
      </c>
      <c r="O1859" t="s">
        <v>3518</v>
      </c>
      <c r="P1859" t="s">
        <v>3517</v>
      </c>
      <c r="Q1859" t="s">
        <v>3516</v>
      </c>
      <c r="R1859" s="7">
        <v>39630</v>
      </c>
      <c r="S1859" s="8">
        <f t="shared" si="232"/>
        <v>2008</v>
      </c>
      <c r="T1859" s="8">
        <v>2008</v>
      </c>
      <c r="U1859" s="8">
        <f t="shared" si="233"/>
        <v>14</v>
      </c>
      <c r="V1859" s="7">
        <v>39630</v>
      </c>
      <c r="W1859" t="s">
        <v>251</v>
      </c>
      <c r="X1859" s="2">
        <v>2.0099999999999998</v>
      </c>
      <c r="Y1859" s="6">
        <f t="shared" si="234"/>
        <v>5.3655802034115477E-2</v>
      </c>
      <c r="AA1859">
        <v>15361276</v>
      </c>
      <c r="AB1859">
        <v>18933</v>
      </c>
      <c r="AD1859" t="s">
        <v>4</v>
      </c>
      <c r="AE1859">
        <v>7</v>
      </c>
      <c r="AF1859">
        <v>7</v>
      </c>
      <c r="AG1859">
        <v>4570209</v>
      </c>
      <c r="AH1859" t="s">
        <v>3515</v>
      </c>
      <c r="AI1859" t="s">
        <v>3514</v>
      </c>
      <c r="AJ1859" t="s">
        <v>3513</v>
      </c>
      <c r="AK1859" t="s">
        <v>3512</v>
      </c>
      <c r="AL1859">
        <v>2</v>
      </c>
      <c r="AM1859" s="5">
        <f t="shared" si="235"/>
        <v>0.14285714285714285</v>
      </c>
      <c r="AN1859" s="4">
        <f t="shared" si="236"/>
        <v>2.1636825877643749E-4</v>
      </c>
      <c r="AO1859" s="3"/>
      <c r="AP1859">
        <v>0</v>
      </c>
      <c r="AQ1859" t="s">
        <v>12</v>
      </c>
      <c r="AR1859" t="s">
        <v>3511</v>
      </c>
      <c r="AS1859" t="s">
        <v>11</v>
      </c>
      <c r="AT1859" s="2" t="s">
        <v>0</v>
      </c>
      <c r="AU1859" s="1">
        <f t="shared" si="237"/>
        <v>3.7623971901513764</v>
      </c>
      <c r="AV1859" s="1">
        <f t="shared" si="238"/>
        <v>2.6936085146445956</v>
      </c>
      <c r="AW1859" s="1">
        <f t="shared" si="239"/>
        <v>1.6248198391378148</v>
      </c>
    </row>
    <row r="1860" spans="1:49" x14ac:dyDescent="0.2">
      <c r="A1860">
        <v>1858</v>
      </c>
      <c r="B1860" t="s">
        <v>3510</v>
      </c>
      <c r="C1860" t="s">
        <v>3509</v>
      </c>
      <c r="F1860" t="s">
        <v>3508</v>
      </c>
      <c r="G1860" t="s">
        <v>10</v>
      </c>
      <c r="H1860" t="s">
        <v>9</v>
      </c>
      <c r="I1860" t="s">
        <v>3507</v>
      </c>
      <c r="J1860">
        <v>60019118</v>
      </c>
      <c r="K1860" t="s">
        <v>358</v>
      </c>
      <c r="L1860" t="s">
        <v>357</v>
      </c>
      <c r="M1860" t="s">
        <v>40</v>
      </c>
      <c r="N1860">
        <v>4</v>
      </c>
      <c r="O1860" t="s">
        <v>3506</v>
      </c>
      <c r="P1860" t="s">
        <v>3505</v>
      </c>
      <c r="Q1860" t="s">
        <v>3504</v>
      </c>
      <c r="R1860" s="7">
        <v>39630</v>
      </c>
      <c r="S1860" s="8">
        <f t="shared" si="232"/>
        <v>2008</v>
      </c>
      <c r="T1860" s="8">
        <v>2008</v>
      </c>
      <c r="U1860" s="8">
        <f t="shared" si="233"/>
        <v>14</v>
      </c>
      <c r="V1860" s="7">
        <v>39630</v>
      </c>
      <c r="W1860" t="s">
        <v>248</v>
      </c>
      <c r="X1860" s="2">
        <v>1.3720000000000001</v>
      </c>
      <c r="Y1860" s="6">
        <f t="shared" si="234"/>
        <v>3.662475641333654E-2</v>
      </c>
      <c r="AA1860" t="s">
        <v>247</v>
      </c>
      <c r="AB1860">
        <v>17259</v>
      </c>
      <c r="AD1860" t="s">
        <v>4</v>
      </c>
      <c r="AE1860">
        <v>5</v>
      </c>
      <c r="AF1860">
        <v>3</v>
      </c>
      <c r="AG1860">
        <v>4505316</v>
      </c>
      <c r="AH1860" t="s">
        <v>3503</v>
      </c>
      <c r="AI1860" t="s">
        <v>3502</v>
      </c>
      <c r="AJ1860" t="s">
        <v>3501</v>
      </c>
      <c r="AK1860" t="s">
        <v>3500</v>
      </c>
      <c r="AL1860">
        <v>43</v>
      </c>
      <c r="AM1860" s="5">
        <f t="shared" si="235"/>
        <v>3.0714285714285716</v>
      </c>
      <c r="AN1860" s="4">
        <f t="shared" si="236"/>
        <v>4.6519175636934064E-3</v>
      </c>
      <c r="AO1860" s="3"/>
      <c r="AP1860">
        <v>0</v>
      </c>
      <c r="AQ1860" t="s">
        <v>37</v>
      </c>
      <c r="AR1860" t="s">
        <v>3499</v>
      </c>
      <c r="AS1860" t="s">
        <v>36</v>
      </c>
      <c r="AT1860" s="2">
        <v>3.9660000000000002</v>
      </c>
      <c r="AU1860" s="1">
        <f t="shared" si="237"/>
        <v>2.7032904758443594</v>
      </c>
      <c r="AV1860" s="1">
        <f t="shared" si="238"/>
        <v>2.0638336988514974</v>
      </c>
      <c r="AW1860" s="1">
        <f t="shared" si="239"/>
        <v>1.4243769218586346</v>
      </c>
    </row>
    <row r="1861" spans="1:49" x14ac:dyDescent="0.2">
      <c r="A1861">
        <v>1859</v>
      </c>
      <c r="B1861" t="s">
        <v>3498</v>
      </c>
      <c r="C1861" t="s">
        <v>3497</v>
      </c>
      <c r="F1861" t="s">
        <v>3496</v>
      </c>
      <c r="G1861" t="s">
        <v>10</v>
      </c>
      <c r="H1861" t="s">
        <v>9</v>
      </c>
      <c r="I1861" t="s">
        <v>3495</v>
      </c>
      <c r="J1861" t="s">
        <v>3494</v>
      </c>
      <c r="K1861" t="s">
        <v>3493</v>
      </c>
      <c r="L1861" t="s">
        <v>3492</v>
      </c>
      <c r="M1861" t="s">
        <v>30</v>
      </c>
      <c r="N1861">
        <v>1</v>
      </c>
      <c r="O1861" t="s">
        <v>3491</v>
      </c>
      <c r="P1861">
        <v>56259853000</v>
      </c>
      <c r="Q1861" t="s">
        <v>3490</v>
      </c>
      <c r="R1861" s="7">
        <v>39630</v>
      </c>
      <c r="S1861" s="8">
        <f t="shared" si="232"/>
        <v>2008</v>
      </c>
      <c r="T1861" s="8">
        <v>2008</v>
      </c>
      <c r="U1861" s="8">
        <f t="shared" si="233"/>
        <v>14</v>
      </c>
      <c r="V1861" s="7">
        <v>39630</v>
      </c>
      <c r="W1861" t="s">
        <v>248</v>
      </c>
      <c r="X1861" s="2">
        <v>1.3720000000000001</v>
      </c>
      <c r="Y1861" s="6">
        <f t="shared" si="234"/>
        <v>3.662475641333654E-2</v>
      </c>
      <c r="AA1861" t="s">
        <v>247</v>
      </c>
      <c r="AB1861">
        <v>17259</v>
      </c>
      <c r="AD1861" t="s">
        <v>4</v>
      </c>
      <c r="AE1861">
        <v>5</v>
      </c>
      <c r="AF1861">
        <v>3</v>
      </c>
      <c r="AG1861">
        <v>4539642</v>
      </c>
      <c r="AH1861" t="s">
        <v>3489</v>
      </c>
      <c r="AI1861" t="s">
        <v>3488</v>
      </c>
      <c r="AJ1861" t="s">
        <v>3487</v>
      </c>
      <c r="AK1861" t="s">
        <v>3486</v>
      </c>
      <c r="AL1861">
        <v>5</v>
      </c>
      <c r="AM1861" s="5">
        <f t="shared" si="235"/>
        <v>0.35714285714285715</v>
      </c>
      <c r="AN1861" s="4">
        <f t="shared" si="236"/>
        <v>5.4092064694109376E-4</v>
      </c>
      <c r="AO1861" s="3"/>
      <c r="AP1861">
        <v>0</v>
      </c>
      <c r="AQ1861" t="s">
        <v>3485</v>
      </c>
      <c r="AR1861" t="s">
        <v>3484</v>
      </c>
      <c r="AS1861" t="s">
        <v>3483</v>
      </c>
      <c r="AT1861" s="2">
        <v>3.9660000000000002</v>
      </c>
      <c r="AU1861" s="1">
        <f t="shared" si="237"/>
        <v>2.5799605683417903</v>
      </c>
      <c r="AV1861" s="1">
        <f t="shared" si="238"/>
        <v>1.8582838530138817</v>
      </c>
      <c r="AW1861" s="1">
        <f t="shared" si="239"/>
        <v>1.1366071376859728</v>
      </c>
    </row>
    <row r="1862" spans="1:49" x14ac:dyDescent="0.2">
      <c r="A1862">
        <v>1860</v>
      </c>
      <c r="B1862" t="s">
        <v>3482</v>
      </c>
      <c r="C1862" t="s">
        <v>3481</v>
      </c>
      <c r="F1862" t="s">
        <v>3480</v>
      </c>
      <c r="G1862" t="s">
        <v>10</v>
      </c>
      <c r="H1862" t="s">
        <v>9</v>
      </c>
      <c r="I1862" t="s">
        <v>886</v>
      </c>
      <c r="J1862" t="s">
        <v>3479</v>
      </c>
      <c r="K1862" t="s">
        <v>3478</v>
      </c>
      <c r="L1862" t="s">
        <v>3477</v>
      </c>
      <c r="M1862" t="s">
        <v>3476</v>
      </c>
      <c r="N1862">
        <v>5</v>
      </c>
      <c r="O1862" t="s">
        <v>3475</v>
      </c>
      <c r="P1862" t="s">
        <v>3474</v>
      </c>
      <c r="Q1862" t="s">
        <v>3473</v>
      </c>
      <c r="R1862" s="7">
        <v>39630</v>
      </c>
      <c r="S1862" s="8">
        <f t="shared" si="232"/>
        <v>2008</v>
      </c>
      <c r="T1862" s="8">
        <v>2008</v>
      </c>
      <c r="U1862" s="8">
        <f t="shared" si="233"/>
        <v>14</v>
      </c>
      <c r="V1862" s="7">
        <v>39630</v>
      </c>
      <c r="W1862" t="s">
        <v>248</v>
      </c>
      <c r="X1862" s="2">
        <v>1.3720000000000001</v>
      </c>
      <c r="Y1862" s="6">
        <f t="shared" si="234"/>
        <v>3.662475641333654E-2</v>
      </c>
      <c r="AA1862" t="s">
        <v>247</v>
      </c>
      <c r="AB1862">
        <v>17259</v>
      </c>
      <c r="AD1862" t="s">
        <v>4</v>
      </c>
      <c r="AE1862">
        <v>5</v>
      </c>
      <c r="AF1862">
        <v>3</v>
      </c>
      <c r="AG1862">
        <v>4510664</v>
      </c>
      <c r="AH1862" t="s">
        <v>3472</v>
      </c>
      <c r="AI1862" t="s">
        <v>3471</v>
      </c>
      <c r="AJ1862" t="s">
        <v>3470</v>
      </c>
      <c r="AK1862" t="s">
        <v>3469</v>
      </c>
      <c r="AL1862">
        <v>35</v>
      </c>
      <c r="AM1862" s="5">
        <f t="shared" si="235"/>
        <v>2.5</v>
      </c>
      <c r="AN1862" s="4">
        <f t="shared" si="236"/>
        <v>3.7864445285876562E-3</v>
      </c>
      <c r="AO1862" s="3"/>
      <c r="AP1862">
        <v>0</v>
      </c>
      <c r="AQ1862" t="s">
        <v>37</v>
      </c>
      <c r="AR1862">
        <v>512000500</v>
      </c>
      <c r="AS1862" t="s">
        <v>36</v>
      </c>
      <c r="AT1862" s="2">
        <v>3.9660000000000002</v>
      </c>
      <c r="AU1862" s="1">
        <f t="shared" si="237"/>
        <v>2.6773262847911869</v>
      </c>
      <c r="AV1862" s="1">
        <f t="shared" si="238"/>
        <v>2.0205600470962102</v>
      </c>
      <c r="AW1862" s="1">
        <f t="shared" si="239"/>
        <v>1.3637938094012321</v>
      </c>
    </row>
    <row r="1863" spans="1:49" x14ac:dyDescent="0.2">
      <c r="A1863">
        <v>1861</v>
      </c>
      <c r="B1863" t="s">
        <v>3468</v>
      </c>
      <c r="C1863" t="s">
        <v>3467</v>
      </c>
      <c r="F1863" t="s">
        <v>3466</v>
      </c>
      <c r="G1863" t="s">
        <v>10</v>
      </c>
      <c r="H1863" t="s">
        <v>9</v>
      </c>
      <c r="I1863" t="s">
        <v>3465</v>
      </c>
      <c r="J1863" t="s">
        <v>3464</v>
      </c>
      <c r="K1863" t="s">
        <v>3463</v>
      </c>
      <c r="L1863" t="s">
        <v>3462</v>
      </c>
      <c r="M1863" t="s">
        <v>1802</v>
      </c>
      <c r="N1863">
        <v>3</v>
      </c>
      <c r="O1863" t="s">
        <v>3461</v>
      </c>
      <c r="P1863" t="s">
        <v>3460</v>
      </c>
      <c r="Q1863" t="s">
        <v>3459</v>
      </c>
      <c r="R1863" s="7">
        <v>39630</v>
      </c>
      <c r="S1863" s="8">
        <f t="shared" si="232"/>
        <v>2008</v>
      </c>
      <c r="T1863" s="8">
        <v>2008</v>
      </c>
      <c r="U1863" s="8">
        <f t="shared" si="233"/>
        <v>14</v>
      </c>
      <c r="V1863" s="7">
        <v>39630</v>
      </c>
      <c r="W1863" t="s">
        <v>248</v>
      </c>
      <c r="X1863" s="2">
        <v>1.3720000000000001</v>
      </c>
      <c r="Y1863" s="6">
        <f t="shared" si="234"/>
        <v>3.662475641333654E-2</v>
      </c>
      <c r="AA1863" t="s">
        <v>247</v>
      </c>
      <c r="AB1863">
        <v>17259</v>
      </c>
      <c r="AD1863" t="s">
        <v>4</v>
      </c>
      <c r="AE1863">
        <v>5</v>
      </c>
      <c r="AF1863">
        <v>3</v>
      </c>
      <c r="AG1863">
        <v>4567432</v>
      </c>
      <c r="AH1863" t="s">
        <v>3458</v>
      </c>
      <c r="AI1863" t="s">
        <v>3457</v>
      </c>
      <c r="AJ1863" t="s">
        <v>3456</v>
      </c>
      <c r="AK1863" t="s">
        <v>3455</v>
      </c>
      <c r="AL1863">
        <v>50</v>
      </c>
      <c r="AM1863" s="5">
        <f t="shared" si="235"/>
        <v>3.5714285714285716</v>
      </c>
      <c r="AN1863" s="4">
        <f t="shared" si="236"/>
        <v>5.4092064694109378E-3</v>
      </c>
      <c r="AO1863" s="3"/>
      <c r="AP1863">
        <v>0</v>
      </c>
      <c r="AR1863" t="s">
        <v>20</v>
      </c>
      <c r="AT1863" s="2">
        <v>3.9660000000000002</v>
      </c>
      <c r="AU1863" s="1">
        <f t="shared" si="237"/>
        <v>2.7260091430158857</v>
      </c>
      <c r="AV1863" s="1">
        <f t="shared" si="238"/>
        <v>2.1016981441373739</v>
      </c>
      <c r="AW1863" s="1">
        <f t="shared" si="239"/>
        <v>1.4773871452588618</v>
      </c>
    </row>
    <row r="1864" spans="1:49" x14ac:dyDescent="0.2">
      <c r="A1864">
        <v>1862</v>
      </c>
      <c r="B1864" t="s">
        <v>3454</v>
      </c>
      <c r="C1864" t="s">
        <v>3453</v>
      </c>
      <c r="F1864" t="s">
        <v>3452</v>
      </c>
      <c r="G1864" t="s">
        <v>10</v>
      </c>
      <c r="H1864" t="s">
        <v>9</v>
      </c>
      <c r="I1864" t="s">
        <v>3451</v>
      </c>
      <c r="J1864">
        <v>60072442</v>
      </c>
      <c r="K1864" t="s">
        <v>3450</v>
      </c>
      <c r="L1864" t="s">
        <v>3449</v>
      </c>
      <c r="M1864" t="s">
        <v>681</v>
      </c>
      <c r="N1864">
        <v>2</v>
      </c>
      <c r="O1864" t="s">
        <v>3448</v>
      </c>
      <c r="P1864" t="s">
        <v>3447</v>
      </c>
      <c r="Q1864" t="s">
        <v>3446</v>
      </c>
      <c r="R1864" s="7">
        <v>39630</v>
      </c>
      <c r="S1864" s="8">
        <f t="shared" si="232"/>
        <v>2008</v>
      </c>
      <c r="T1864" s="8">
        <v>2008</v>
      </c>
      <c r="U1864" s="8">
        <f t="shared" si="233"/>
        <v>14</v>
      </c>
      <c r="V1864" s="7">
        <v>39630</v>
      </c>
      <c r="W1864" t="s">
        <v>248</v>
      </c>
      <c r="X1864" s="2">
        <v>1.3720000000000001</v>
      </c>
      <c r="Y1864" s="6">
        <f t="shared" si="234"/>
        <v>3.662475641333654E-2</v>
      </c>
      <c r="AA1864" t="s">
        <v>247</v>
      </c>
      <c r="AB1864">
        <v>17259</v>
      </c>
      <c r="AD1864" t="s">
        <v>4</v>
      </c>
      <c r="AE1864">
        <v>5</v>
      </c>
      <c r="AF1864">
        <v>3</v>
      </c>
      <c r="AG1864">
        <v>4509417</v>
      </c>
      <c r="AH1864" t="s">
        <v>3445</v>
      </c>
      <c r="AI1864" t="s">
        <v>3444</v>
      </c>
      <c r="AJ1864" t="s">
        <v>3443</v>
      </c>
      <c r="AK1864" t="s">
        <v>3442</v>
      </c>
      <c r="AL1864">
        <v>45</v>
      </c>
      <c r="AM1864" s="5">
        <f t="shared" si="235"/>
        <v>3.2142857142857144</v>
      </c>
      <c r="AN1864" s="4">
        <f t="shared" si="236"/>
        <v>4.8682858224698439E-3</v>
      </c>
      <c r="AO1864" s="3"/>
      <c r="AP1864">
        <v>0</v>
      </c>
      <c r="AR1864" t="s">
        <v>20</v>
      </c>
      <c r="AT1864" s="2">
        <v>3.9660000000000002</v>
      </c>
      <c r="AU1864" s="1">
        <f t="shared" si="237"/>
        <v>2.7097815236076532</v>
      </c>
      <c r="AV1864" s="1">
        <f t="shared" si="238"/>
        <v>2.0746521117903192</v>
      </c>
      <c r="AW1864" s="1">
        <f t="shared" si="239"/>
        <v>1.4395226999729853</v>
      </c>
    </row>
    <row r="1865" spans="1:49" x14ac:dyDescent="0.2">
      <c r="A1865">
        <v>1863</v>
      </c>
      <c r="B1865" t="s">
        <v>3441</v>
      </c>
      <c r="C1865" t="s">
        <v>3440</v>
      </c>
      <c r="D1865" t="s">
        <v>3439</v>
      </c>
      <c r="F1865" t="s">
        <v>3438</v>
      </c>
      <c r="G1865" t="s">
        <v>10</v>
      </c>
      <c r="H1865" t="s">
        <v>9</v>
      </c>
      <c r="I1865" t="s">
        <v>3437</v>
      </c>
      <c r="J1865" t="s">
        <v>3436</v>
      </c>
      <c r="K1865" t="s">
        <v>3435</v>
      </c>
      <c r="L1865" t="s">
        <v>1316</v>
      </c>
      <c r="M1865" t="s">
        <v>1128</v>
      </c>
      <c r="N1865">
        <v>4</v>
      </c>
      <c r="O1865" t="s">
        <v>3434</v>
      </c>
      <c r="P1865" t="s">
        <v>3433</v>
      </c>
      <c r="Q1865" t="s">
        <v>3432</v>
      </c>
      <c r="R1865" s="7">
        <v>39630</v>
      </c>
      <c r="S1865" s="8">
        <f t="shared" si="232"/>
        <v>2008</v>
      </c>
      <c r="T1865" s="8">
        <v>2008</v>
      </c>
      <c r="U1865" s="8">
        <f t="shared" si="233"/>
        <v>14</v>
      </c>
      <c r="V1865" s="7">
        <v>39630</v>
      </c>
      <c r="W1865" t="s">
        <v>3431</v>
      </c>
      <c r="X1865" s="2">
        <v>0.71199999999999997</v>
      </c>
      <c r="Y1865" s="6">
        <f t="shared" si="234"/>
        <v>1.900643335735832E-2</v>
      </c>
      <c r="AA1865">
        <v>2681242</v>
      </c>
      <c r="AB1865">
        <v>27191</v>
      </c>
      <c r="AC1865">
        <v>13616641</v>
      </c>
      <c r="AD1865" t="s">
        <v>4</v>
      </c>
      <c r="AE1865">
        <v>23</v>
      </c>
      <c r="AF1865">
        <v>7</v>
      </c>
      <c r="AG1865">
        <v>75006</v>
      </c>
      <c r="AI1865" t="s">
        <v>3430</v>
      </c>
      <c r="AK1865" t="s">
        <v>3429</v>
      </c>
      <c r="AL1865">
        <v>0</v>
      </c>
      <c r="AM1865" s="5">
        <f t="shared" si="235"/>
        <v>0</v>
      </c>
      <c r="AN1865" s="4">
        <f t="shared" si="236"/>
        <v>0</v>
      </c>
      <c r="AO1865" s="3"/>
      <c r="AP1865">
        <v>0</v>
      </c>
      <c r="AR1865" t="s">
        <v>20</v>
      </c>
      <c r="AT1865" s="2">
        <v>2.3519999999999999</v>
      </c>
      <c r="AU1865" s="1">
        <f t="shared" si="237"/>
        <v>1.3304503350150825</v>
      </c>
      <c r="AV1865" s="1">
        <f t="shared" si="238"/>
        <v>0.95032166786791594</v>
      </c>
      <c r="AW1865" s="1">
        <f t="shared" si="239"/>
        <v>0.57019300072074963</v>
      </c>
    </row>
    <row r="1866" spans="1:49" x14ac:dyDescent="0.2">
      <c r="A1866">
        <v>1864</v>
      </c>
      <c r="B1866" t="s">
        <v>3428</v>
      </c>
      <c r="C1866" t="s">
        <v>3427</v>
      </c>
      <c r="F1866" t="s">
        <v>3426</v>
      </c>
      <c r="G1866" t="s">
        <v>10</v>
      </c>
      <c r="H1866" t="s">
        <v>9</v>
      </c>
      <c r="I1866" t="s">
        <v>3425</v>
      </c>
      <c r="J1866" t="s">
        <v>3424</v>
      </c>
      <c r="K1866" t="s">
        <v>3423</v>
      </c>
      <c r="L1866" t="s">
        <v>3422</v>
      </c>
      <c r="M1866" t="s">
        <v>3421</v>
      </c>
      <c r="N1866">
        <v>4</v>
      </c>
      <c r="O1866" t="s">
        <v>3420</v>
      </c>
      <c r="P1866" t="s">
        <v>3419</v>
      </c>
      <c r="Q1866" t="s">
        <v>3418</v>
      </c>
      <c r="R1866" s="7">
        <v>39630</v>
      </c>
      <c r="S1866" s="8">
        <f t="shared" si="232"/>
        <v>2008</v>
      </c>
      <c r="T1866" s="8">
        <v>2008</v>
      </c>
      <c r="U1866" s="8">
        <f t="shared" si="233"/>
        <v>14</v>
      </c>
      <c r="V1866" s="7">
        <v>39630</v>
      </c>
      <c r="W1866" t="s">
        <v>381</v>
      </c>
      <c r="X1866" s="2">
        <v>1.365</v>
      </c>
      <c r="Y1866" s="6">
        <f t="shared" si="234"/>
        <v>3.6437895411227675E-2</v>
      </c>
      <c r="AA1866">
        <v>189545</v>
      </c>
      <c r="AB1866">
        <v>17393</v>
      </c>
      <c r="AD1866" t="s">
        <v>4</v>
      </c>
      <c r="AE1866">
        <v>57</v>
      </c>
      <c r="AF1866">
        <v>4</v>
      </c>
      <c r="AH1866" t="s">
        <v>3417</v>
      </c>
      <c r="AI1866" t="s">
        <v>3416</v>
      </c>
      <c r="AJ1866" t="s">
        <v>3415</v>
      </c>
      <c r="AK1866" t="s">
        <v>3414</v>
      </c>
      <c r="AL1866">
        <v>25</v>
      </c>
      <c r="AM1866" s="5">
        <f t="shared" si="235"/>
        <v>1.7857142857142858</v>
      </c>
      <c r="AN1866" s="4">
        <f t="shared" si="236"/>
        <v>2.7046032347054689E-3</v>
      </c>
      <c r="AO1866" s="3"/>
      <c r="AP1866">
        <v>0</v>
      </c>
      <c r="AR1866" t="s">
        <v>20</v>
      </c>
      <c r="AS1866" t="s">
        <v>3413</v>
      </c>
      <c r="AT1866" s="2" t="s">
        <v>0</v>
      </c>
      <c r="AU1866" s="1">
        <f t="shared" si="237"/>
        <v>2.6317907758271009</v>
      </c>
      <c r="AV1866" s="1">
        <f t="shared" si="238"/>
        <v>1.9571249322966573</v>
      </c>
      <c r="AW1866" s="1">
        <f t="shared" si="239"/>
        <v>1.2824590887662131</v>
      </c>
    </row>
    <row r="1867" spans="1:49" x14ac:dyDescent="0.2">
      <c r="A1867">
        <v>1865</v>
      </c>
      <c r="B1867" t="s">
        <v>3412</v>
      </c>
      <c r="C1867" t="s">
        <v>3411</v>
      </c>
      <c r="F1867" t="s">
        <v>3410</v>
      </c>
      <c r="G1867" t="s">
        <v>10</v>
      </c>
      <c r="H1867" t="s">
        <v>9</v>
      </c>
      <c r="I1867" t="s">
        <v>294</v>
      </c>
      <c r="J1867">
        <v>60003217</v>
      </c>
      <c r="K1867" t="s">
        <v>642</v>
      </c>
      <c r="L1867" t="s">
        <v>641</v>
      </c>
      <c r="M1867" t="s">
        <v>49</v>
      </c>
      <c r="N1867">
        <v>2</v>
      </c>
      <c r="O1867" t="s">
        <v>3409</v>
      </c>
      <c r="P1867" t="s">
        <v>640</v>
      </c>
      <c r="Q1867" t="s">
        <v>639</v>
      </c>
      <c r="R1867" s="7">
        <v>39630</v>
      </c>
      <c r="S1867" s="8">
        <f t="shared" si="232"/>
        <v>2008</v>
      </c>
      <c r="T1867" s="8">
        <v>2008</v>
      </c>
      <c r="U1867" s="8">
        <f t="shared" si="233"/>
        <v>14</v>
      </c>
      <c r="V1867" s="7">
        <v>39630</v>
      </c>
      <c r="W1867" t="s">
        <v>105</v>
      </c>
      <c r="X1867" s="2">
        <v>0.33500000000000002</v>
      </c>
      <c r="Y1867" s="6">
        <f t="shared" si="234"/>
        <v>8.94263367235258E-3</v>
      </c>
      <c r="AA1867">
        <v>10964290</v>
      </c>
      <c r="AB1867">
        <v>18201</v>
      </c>
      <c r="AC1867" t="s">
        <v>104</v>
      </c>
      <c r="AD1867" t="s">
        <v>4</v>
      </c>
      <c r="AE1867">
        <v>18</v>
      </c>
      <c r="AF1867">
        <v>4</v>
      </c>
      <c r="AH1867" t="s">
        <v>3408</v>
      </c>
      <c r="AI1867" t="s">
        <v>3407</v>
      </c>
      <c r="AJ1867" t="s">
        <v>3406</v>
      </c>
      <c r="AK1867" t="s">
        <v>3405</v>
      </c>
      <c r="AL1867">
        <v>7</v>
      </c>
      <c r="AM1867" s="5">
        <f t="shared" si="235"/>
        <v>0.5</v>
      </c>
      <c r="AN1867" s="4">
        <f t="shared" si="236"/>
        <v>7.572889057175312E-4</v>
      </c>
      <c r="AO1867" s="3"/>
      <c r="AP1867">
        <v>0</v>
      </c>
      <c r="AR1867" t="s">
        <v>20</v>
      </c>
      <c r="AT1867" s="2">
        <v>1.694</v>
      </c>
      <c r="AU1867" s="1">
        <f t="shared" si="237"/>
        <v>0.64870302423620663</v>
      </c>
      <c r="AV1867" s="1">
        <f t="shared" si="238"/>
        <v>0.48499612890350552</v>
      </c>
      <c r="AW1867" s="1">
        <f t="shared" si="239"/>
        <v>0.32128923357080458</v>
      </c>
    </row>
    <row r="1868" spans="1:49" x14ac:dyDescent="0.2">
      <c r="A1868">
        <v>1866</v>
      </c>
      <c r="B1868" t="s">
        <v>3404</v>
      </c>
      <c r="C1868" t="s">
        <v>3403</v>
      </c>
      <c r="F1868" t="s">
        <v>3402</v>
      </c>
      <c r="G1868" t="s">
        <v>10</v>
      </c>
      <c r="H1868" t="s">
        <v>9</v>
      </c>
      <c r="I1868" t="s">
        <v>3401</v>
      </c>
      <c r="J1868">
        <v>60013983</v>
      </c>
      <c r="K1868" t="s">
        <v>185</v>
      </c>
      <c r="L1868" t="s">
        <v>184</v>
      </c>
      <c r="M1868" t="s">
        <v>183</v>
      </c>
      <c r="N1868">
        <v>3</v>
      </c>
      <c r="O1868" t="s">
        <v>3400</v>
      </c>
      <c r="P1868" t="s">
        <v>3399</v>
      </c>
      <c r="Q1868" t="s">
        <v>1024</v>
      </c>
      <c r="R1868" s="7">
        <v>39630</v>
      </c>
      <c r="S1868" s="8">
        <f t="shared" si="232"/>
        <v>2008</v>
      </c>
      <c r="T1868" s="8">
        <v>2008</v>
      </c>
      <c r="U1868" s="8">
        <f t="shared" si="233"/>
        <v>14</v>
      </c>
      <c r="V1868" s="7">
        <v>39630</v>
      </c>
      <c r="W1868" t="s">
        <v>313</v>
      </c>
      <c r="X1868" s="2">
        <v>1.6519999999999999</v>
      </c>
      <c r="Y1868" s="6">
        <f t="shared" si="234"/>
        <v>4.409919649769093E-2</v>
      </c>
      <c r="AA1868" t="s">
        <v>312</v>
      </c>
      <c r="AB1868">
        <v>17337</v>
      </c>
      <c r="AD1868" t="s">
        <v>4</v>
      </c>
      <c r="AE1868">
        <v>56</v>
      </c>
      <c r="AF1868">
        <v>7</v>
      </c>
      <c r="AH1868" t="s">
        <v>3398</v>
      </c>
      <c r="AI1868" t="s">
        <v>3397</v>
      </c>
      <c r="AJ1868" t="s">
        <v>3396</v>
      </c>
      <c r="AK1868" t="s">
        <v>3395</v>
      </c>
      <c r="AL1868">
        <v>102</v>
      </c>
      <c r="AM1868" s="5">
        <f t="shared" si="235"/>
        <v>7.2857142857142856</v>
      </c>
      <c r="AN1868" s="4">
        <f t="shared" si="236"/>
        <v>1.1034781197598311E-2</v>
      </c>
      <c r="AO1868" s="3"/>
      <c r="AP1868">
        <v>0</v>
      </c>
      <c r="AR1868" t="s">
        <v>20</v>
      </c>
      <c r="AT1868" s="2" t="s">
        <v>0</v>
      </c>
      <c r="AU1868" s="1">
        <f t="shared" si="237"/>
        <v>3.4179871907663149</v>
      </c>
      <c r="AV1868" s="1">
        <f t="shared" si="238"/>
        <v>2.7566988847644622</v>
      </c>
      <c r="AW1868" s="1">
        <f t="shared" si="239"/>
        <v>2.0954105787626096</v>
      </c>
    </row>
    <row r="1869" spans="1:49" x14ac:dyDescent="0.2">
      <c r="A1869">
        <v>1867</v>
      </c>
      <c r="B1869" t="s">
        <v>3394</v>
      </c>
      <c r="C1869" t="s">
        <v>3393</v>
      </c>
      <c r="F1869" t="s">
        <v>3392</v>
      </c>
      <c r="G1869" t="s">
        <v>10</v>
      </c>
      <c r="H1869" t="s">
        <v>9</v>
      </c>
      <c r="I1869" t="s">
        <v>3391</v>
      </c>
      <c r="J1869" t="s">
        <v>3390</v>
      </c>
      <c r="K1869" t="s">
        <v>3389</v>
      </c>
      <c r="L1869" t="s">
        <v>3388</v>
      </c>
      <c r="M1869" t="s">
        <v>376</v>
      </c>
      <c r="N1869">
        <v>5</v>
      </c>
      <c r="O1869" t="s">
        <v>3387</v>
      </c>
      <c r="P1869" t="s">
        <v>3386</v>
      </c>
      <c r="Q1869" t="s">
        <v>3385</v>
      </c>
      <c r="R1869" s="7">
        <v>39630</v>
      </c>
      <c r="S1869" s="8">
        <f t="shared" si="232"/>
        <v>2008</v>
      </c>
      <c r="T1869" s="8">
        <v>2008</v>
      </c>
      <c r="U1869" s="8">
        <f t="shared" si="233"/>
        <v>14</v>
      </c>
      <c r="V1869" s="7">
        <v>39630</v>
      </c>
      <c r="W1869" t="s">
        <v>313</v>
      </c>
      <c r="X1869" s="2">
        <v>1.6519999999999999</v>
      </c>
      <c r="Y1869" s="6">
        <f t="shared" si="234"/>
        <v>4.409919649769093E-2</v>
      </c>
      <c r="AA1869" t="s">
        <v>312</v>
      </c>
      <c r="AB1869">
        <v>17337</v>
      </c>
      <c r="AD1869" t="s">
        <v>4</v>
      </c>
      <c r="AE1869">
        <v>56</v>
      </c>
      <c r="AF1869">
        <v>7</v>
      </c>
      <c r="AH1869" t="s">
        <v>3384</v>
      </c>
      <c r="AI1869" t="s">
        <v>3383</v>
      </c>
      <c r="AJ1869" t="s">
        <v>3382</v>
      </c>
      <c r="AK1869" t="s">
        <v>3381</v>
      </c>
      <c r="AL1869">
        <v>183</v>
      </c>
      <c r="AM1869" s="5">
        <f t="shared" si="235"/>
        <v>13.071428571428571</v>
      </c>
      <c r="AN1869" s="4">
        <f t="shared" si="236"/>
        <v>1.9797695678044031E-2</v>
      </c>
      <c r="AO1869" s="3"/>
      <c r="AP1869">
        <v>0</v>
      </c>
      <c r="AR1869" t="s">
        <v>20</v>
      </c>
      <c r="AT1869" s="2" t="s">
        <v>0</v>
      </c>
      <c r="AU1869" s="1">
        <f t="shared" si="237"/>
        <v>3.6808746251796856</v>
      </c>
      <c r="AV1869" s="1">
        <f t="shared" si="238"/>
        <v>3.1948446087867484</v>
      </c>
      <c r="AW1869" s="1">
        <f t="shared" si="239"/>
        <v>2.7088145923938098</v>
      </c>
    </row>
    <row r="1870" spans="1:49" x14ac:dyDescent="0.2">
      <c r="A1870">
        <v>1868</v>
      </c>
      <c r="B1870" t="s">
        <v>3380</v>
      </c>
      <c r="C1870" t="s">
        <v>3379</v>
      </c>
      <c r="F1870" t="s">
        <v>3378</v>
      </c>
      <c r="G1870" t="s">
        <v>10</v>
      </c>
      <c r="H1870" t="s">
        <v>9</v>
      </c>
      <c r="I1870" t="s">
        <v>1256</v>
      </c>
      <c r="J1870">
        <v>60011357</v>
      </c>
      <c r="K1870" t="s">
        <v>140</v>
      </c>
      <c r="L1870" t="s">
        <v>139</v>
      </c>
      <c r="M1870" t="s">
        <v>60</v>
      </c>
      <c r="N1870">
        <v>2</v>
      </c>
      <c r="O1870" t="s">
        <v>1255</v>
      </c>
      <c r="P1870" t="s">
        <v>1254</v>
      </c>
      <c r="Q1870" t="s">
        <v>138</v>
      </c>
      <c r="R1870" s="7">
        <v>39630</v>
      </c>
      <c r="S1870" s="8">
        <f t="shared" si="232"/>
        <v>2008</v>
      </c>
      <c r="T1870" s="8">
        <v>2008</v>
      </c>
      <c r="U1870" s="8">
        <f t="shared" si="233"/>
        <v>14</v>
      </c>
      <c r="V1870" s="7">
        <v>39630</v>
      </c>
      <c r="W1870" t="s">
        <v>313</v>
      </c>
      <c r="X1870" s="2">
        <v>1.6519999999999999</v>
      </c>
      <c r="Y1870" s="6">
        <f t="shared" si="234"/>
        <v>4.409919649769093E-2</v>
      </c>
      <c r="AA1870" t="s">
        <v>312</v>
      </c>
      <c r="AB1870">
        <v>17337</v>
      </c>
      <c r="AD1870" t="s">
        <v>4</v>
      </c>
      <c r="AE1870">
        <v>56</v>
      </c>
      <c r="AF1870">
        <v>7</v>
      </c>
      <c r="AH1870" t="s">
        <v>3377</v>
      </c>
      <c r="AI1870" t="s">
        <v>3376</v>
      </c>
      <c r="AJ1870" t="s">
        <v>3375</v>
      </c>
      <c r="AK1870" t="s">
        <v>3374</v>
      </c>
      <c r="AL1870">
        <v>89</v>
      </c>
      <c r="AM1870" s="5">
        <f t="shared" si="235"/>
        <v>6.3571428571428568</v>
      </c>
      <c r="AN1870" s="4">
        <f t="shared" si="236"/>
        <v>9.6283875155514682E-3</v>
      </c>
      <c r="AO1870" s="3"/>
      <c r="AP1870">
        <v>0</v>
      </c>
      <c r="AR1870" t="s">
        <v>20</v>
      </c>
      <c r="AT1870" s="2" t="s">
        <v>0</v>
      </c>
      <c r="AU1870" s="1">
        <f t="shared" si="237"/>
        <v>3.3757953803049094</v>
      </c>
      <c r="AV1870" s="1">
        <f t="shared" si="238"/>
        <v>2.6863792006621203</v>
      </c>
      <c r="AW1870" s="1">
        <f t="shared" si="239"/>
        <v>1.9969630210193305</v>
      </c>
    </row>
    <row r="1871" spans="1:49" x14ac:dyDescent="0.2">
      <c r="A1871">
        <v>1869</v>
      </c>
      <c r="B1871" t="s">
        <v>3373</v>
      </c>
      <c r="C1871" t="s">
        <v>3372</v>
      </c>
      <c r="F1871" t="s">
        <v>3371</v>
      </c>
      <c r="G1871" t="s">
        <v>10</v>
      </c>
      <c r="H1871" t="s">
        <v>9</v>
      </c>
      <c r="I1871" t="s">
        <v>3370</v>
      </c>
      <c r="J1871" t="s">
        <v>3369</v>
      </c>
      <c r="K1871" t="s">
        <v>3368</v>
      </c>
      <c r="L1871" t="s">
        <v>3367</v>
      </c>
      <c r="M1871" t="s">
        <v>3366</v>
      </c>
      <c r="N1871">
        <v>5</v>
      </c>
      <c r="O1871" t="s">
        <v>3365</v>
      </c>
      <c r="P1871" t="s">
        <v>3364</v>
      </c>
      <c r="Q1871" t="s">
        <v>3363</v>
      </c>
      <c r="R1871" s="7">
        <v>39630</v>
      </c>
      <c r="S1871" s="8">
        <f t="shared" si="232"/>
        <v>2008</v>
      </c>
      <c r="T1871" s="8">
        <v>2008</v>
      </c>
      <c r="U1871" s="8">
        <f t="shared" si="233"/>
        <v>14</v>
      </c>
      <c r="V1871" s="7">
        <v>39630</v>
      </c>
      <c r="W1871" t="s">
        <v>313</v>
      </c>
      <c r="X1871" s="2">
        <v>1.6519999999999999</v>
      </c>
      <c r="Y1871" s="6">
        <f t="shared" si="234"/>
        <v>4.409919649769093E-2</v>
      </c>
      <c r="AA1871" t="s">
        <v>312</v>
      </c>
      <c r="AB1871">
        <v>17337</v>
      </c>
      <c r="AD1871" t="s">
        <v>4</v>
      </c>
      <c r="AE1871">
        <v>56</v>
      </c>
      <c r="AF1871">
        <v>7</v>
      </c>
      <c r="AH1871" t="s">
        <v>3362</v>
      </c>
      <c r="AI1871" t="s">
        <v>3361</v>
      </c>
      <c r="AJ1871" t="s">
        <v>3360</v>
      </c>
      <c r="AK1871" t="s">
        <v>3359</v>
      </c>
      <c r="AL1871">
        <v>10</v>
      </c>
      <c r="AM1871" s="5">
        <f t="shared" si="235"/>
        <v>0.7142857142857143</v>
      </c>
      <c r="AN1871" s="4">
        <f t="shared" si="236"/>
        <v>1.0818412938821875E-3</v>
      </c>
      <c r="AO1871" s="3"/>
      <c r="AP1871">
        <v>0</v>
      </c>
      <c r="AQ1871" t="s">
        <v>321</v>
      </c>
      <c r="AR1871" t="s">
        <v>3358</v>
      </c>
      <c r="AS1871" t="s">
        <v>320</v>
      </c>
      <c r="AT1871" s="2" t="s">
        <v>0</v>
      </c>
      <c r="AU1871" s="1">
        <f t="shared" si="237"/>
        <v>3.1193989936548308</v>
      </c>
      <c r="AV1871" s="1">
        <f t="shared" si="238"/>
        <v>2.259051889578656</v>
      </c>
      <c r="AW1871" s="1">
        <f t="shared" si="239"/>
        <v>1.3987047855024808</v>
      </c>
    </row>
    <row r="1872" spans="1:49" x14ac:dyDescent="0.2">
      <c r="A1872">
        <v>1870</v>
      </c>
      <c r="B1872" t="s">
        <v>3357</v>
      </c>
      <c r="C1872" t="s">
        <v>3356</v>
      </c>
      <c r="F1872" t="s">
        <v>3355</v>
      </c>
      <c r="G1872" t="s">
        <v>10</v>
      </c>
      <c r="H1872" t="s">
        <v>9</v>
      </c>
      <c r="I1872" t="s">
        <v>3354</v>
      </c>
      <c r="J1872">
        <v>60038812</v>
      </c>
      <c r="K1872" t="s">
        <v>723</v>
      </c>
      <c r="L1872" t="s">
        <v>722</v>
      </c>
      <c r="M1872" t="s">
        <v>721</v>
      </c>
      <c r="N1872">
        <v>2</v>
      </c>
      <c r="O1872" t="s">
        <v>3353</v>
      </c>
      <c r="P1872" t="s">
        <v>3352</v>
      </c>
      <c r="Q1872" t="s">
        <v>720</v>
      </c>
      <c r="R1872" s="7">
        <v>39630</v>
      </c>
      <c r="S1872" s="8">
        <f t="shared" si="232"/>
        <v>2008</v>
      </c>
      <c r="T1872" s="8">
        <v>2008</v>
      </c>
      <c r="U1872" s="8">
        <f t="shared" si="233"/>
        <v>14</v>
      </c>
      <c r="V1872" s="7">
        <v>39630</v>
      </c>
      <c r="W1872" t="s">
        <v>313</v>
      </c>
      <c r="X1872" s="2">
        <v>1.6519999999999999</v>
      </c>
      <c r="Y1872" s="6">
        <f t="shared" si="234"/>
        <v>4.409919649769093E-2</v>
      </c>
      <c r="AA1872" t="s">
        <v>312</v>
      </c>
      <c r="AB1872">
        <v>17337</v>
      </c>
      <c r="AD1872" t="s">
        <v>4</v>
      </c>
      <c r="AE1872">
        <v>56</v>
      </c>
      <c r="AF1872">
        <v>7</v>
      </c>
      <c r="AH1872" t="s">
        <v>3351</v>
      </c>
      <c r="AI1872" t="s">
        <v>3350</v>
      </c>
      <c r="AJ1872" t="s">
        <v>3349</v>
      </c>
      <c r="AK1872" t="s">
        <v>3348</v>
      </c>
      <c r="AL1872">
        <v>13</v>
      </c>
      <c r="AM1872" s="5">
        <f t="shared" si="235"/>
        <v>0.9285714285714286</v>
      </c>
      <c r="AN1872" s="4">
        <f t="shared" si="236"/>
        <v>1.4063936820468438E-3</v>
      </c>
      <c r="AO1872" s="3"/>
      <c r="AP1872">
        <v>0</v>
      </c>
      <c r="AR1872" t="s">
        <v>20</v>
      </c>
      <c r="AT1872" s="2" t="s">
        <v>0</v>
      </c>
      <c r="AU1872" s="1">
        <f t="shared" si="237"/>
        <v>3.1291355652997703</v>
      </c>
      <c r="AV1872" s="1">
        <f t="shared" si="238"/>
        <v>2.2752795089868885</v>
      </c>
      <c r="AW1872" s="1">
        <f t="shared" si="239"/>
        <v>1.4214234526740068</v>
      </c>
    </row>
    <row r="1873" spans="1:49" x14ac:dyDescent="0.2">
      <c r="A1873">
        <v>1871</v>
      </c>
      <c r="B1873" t="s">
        <v>3347</v>
      </c>
      <c r="C1873" t="s">
        <v>3346</v>
      </c>
      <c r="F1873" t="s">
        <v>3345</v>
      </c>
      <c r="G1873" t="s">
        <v>10</v>
      </c>
      <c r="H1873" t="s">
        <v>9</v>
      </c>
      <c r="I1873" t="s">
        <v>3344</v>
      </c>
      <c r="J1873">
        <v>60016835</v>
      </c>
      <c r="K1873" t="s">
        <v>537</v>
      </c>
      <c r="L1873" t="s">
        <v>158</v>
      </c>
      <c r="M1873" t="s">
        <v>40</v>
      </c>
      <c r="N1873">
        <v>1</v>
      </c>
      <c r="O1873" t="s">
        <v>3343</v>
      </c>
      <c r="P1873">
        <v>7402608926</v>
      </c>
      <c r="Q1873">
        <v>60016835</v>
      </c>
      <c r="R1873" s="7">
        <v>39630</v>
      </c>
      <c r="S1873" s="8">
        <f t="shared" si="232"/>
        <v>2008</v>
      </c>
      <c r="T1873" s="8">
        <v>2008</v>
      </c>
      <c r="U1873" s="8">
        <f t="shared" si="233"/>
        <v>14</v>
      </c>
      <c r="V1873" s="7">
        <v>39630</v>
      </c>
      <c r="W1873" t="s">
        <v>313</v>
      </c>
      <c r="X1873" s="2">
        <v>1.6519999999999999</v>
      </c>
      <c r="Y1873" s="6">
        <f t="shared" si="234"/>
        <v>4.409919649769093E-2</v>
      </c>
      <c r="AA1873" t="s">
        <v>312</v>
      </c>
      <c r="AB1873">
        <v>17337</v>
      </c>
      <c r="AD1873" t="s">
        <v>4</v>
      </c>
      <c r="AE1873">
        <v>56</v>
      </c>
      <c r="AF1873">
        <v>7</v>
      </c>
      <c r="AH1873" t="s">
        <v>3342</v>
      </c>
      <c r="AI1873" t="s">
        <v>3341</v>
      </c>
      <c r="AJ1873" t="s">
        <v>3340</v>
      </c>
      <c r="AK1873" t="s">
        <v>3339</v>
      </c>
      <c r="AL1873">
        <v>9</v>
      </c>
      <c r="AM1873" s="5">
        <f t="shared" si="235"/>
        <v>0.6428571428571429</v>
      </c>
      <c r="AN1873" s="4">
        <f t="shared" si="236"/>
        <v>9.7365716449396885E-4</v>
      </c>
      <c r="AO1873" s="3"/>
      <c r="AP1873">
        <v>0</v>
      </c>
      <c r="AR1873" t="s">
        <v>20</v>
      </c>
      <c r="AT1873" s="2" t="s">
        <v>0</v>
      </c>
      <c r="AU1873" s="1">
        <f t="shared" si="237"/>
        <v>3.1161534697731841</v>
      </c>
      <c r="AV1873" s="1">
        <f t="shared" si="238"/>
        <v>2.2536426831092449</v>
      </c>
      <c r="AW1873" s="1">
        <f t="shared" si="239"/>
        <v>1.3911318964453057</v>
      </c>
    </row>
    <row r="1874" spans="1:49" x14ac:dyDescent="0.2">
      <c r="A1874">
        <v>1872</v>
      </c>
      <c r="B1874" t="s">
        <v>3338</v>
      </c>
      <c r="C1874" t="s">
        <v>3337</v>
      </c>
      <c r="F1874" t="s">
        <v>3336</v>
      </c>
      <c r="G1874" t="s">
        <v>10</v>
      </c>
      <c r="H1874" t="s">
        <v>9</v>
      </c>
      <c r="I1874" t="s">
        <v>3335</v>
      </c>
      <c r="J1874" t="s">
        <v>3334</v>
      </c>
      <c r="K1874" t="s">
        <v>3333</v>
      </c>
      <c r="L1874" t="s">
        <v>3332</v>
      </c>
      <c r="M1874" t="s">
        <v>3331</v>
      </c>
      <c r="N1874">
        <v>4</v>
      </c>
      <c r="O1874" t="s">
        <v>3330</v>
      </c>
      <c r="P1874" t="s">
        <v>3329</v>
      </c>
      <c r="Q1874" t="s">
        <v>3328</v>
      </c>
      <c r="R1874" s="7">
        <v>39630</v>
      </c>
      <c r="S1874" s="8">
        <f t="shared" si="232"/>
        <v>2008</v>
      </c>
      <c r="T1874" s="8">
        <v>2008</v>
      </c>
      <c r="U1874" s="8">
        <f t="shared" si="233"/>
        <v>14</v>
      </c>
      <c r="V1874" s="7">
        <v>39630</v>
      </c>
      <c r="W1874" t="s">
        <v>313</v>
      </c>
      <c r="X1874" s="2">
        <v>1.6519999999999999</v>
      </c>
      <c r="Y1874" s="6">
        <f t="shared" si="234"/>
        <v>4.409919649769093E-2</v>
      </c>
      <c r="AA1874" t="s">
        <v>312</v>
      </c>
      <c r="AB1874">
        <v>17337</v>
      </c>
      <c r="AD1874" t="s">
        <v>4</v>
      </c>
      <c r="AE1874">
        <v>56</v>
      </c>
      <c r="AF1874">
        <v>7</v>
      </c>
      <c r="AH1874" t="s">
        <v>3327</v>
      </c>
      <c r="AI1874" t="s">
        <v>3326</v>
      </c>
      <c r="AJ1874" t="s">
        <v>3325</v>
      </c>
      <c r="AK1874" t="s">
        <v>3324</v>
      </c>
      <c r="AL1874">
        <v>22</v>
      </c>
      <c r="AM1874" s="5">
        <f t="shared" si="235"/>
        <v>1.5714285714285714</v>
      </c>
      <c r="AN1874" s="4">
        <f t="shared" si="236"/>
        <v>2.3800508465408126E-3</v>
      </c>
      <c r="AO1874" s="3"/>
      <c r="AP1874">
        <v>0</v>
      </c>
      <c r="AQ1874" t="s">
        <v>330</v>
      </c>
      <c r="AR1874" t="s">
        <v>3323</v>
      </c>
      <c r="AS1874" t="s">
        <v>329</v>
      </c>
      <c r="AT1874" s="2" t="s">
        <v>0</v>
      </c>
      <c r="AU1874" s="1">
        <f t="shared" si="237"/>
        <v>3.1583452802345895</v>
      </c>
      <c r="AV1874" s="1">
        <f t="shared" si="238"/>
        <v>2.3239623672115872</v>
      </c>
      <c r="AW1874" s="1">
        <f t="shared" si="239"/>
        <v>1.4895794541885847</v>
      </c>
    </row>
    <row r="1875" spans="1:49" x14ac:dyDescent="0.2">
      <c r="A1875">
        <v>1873</v>
      </c>
      <c r="B1875" t="s">
        <v>3322</v>
      </c>
      <c r="C1875" t="s">
        <v>3321</v>
      </c>
      <c r="F1875" t="s">
        <v>3320</v>
      </c>
      <c r="G1875" t="s">
        <v>10</v>
      </c>
      <c r="H1875" t="s">
        <v>9</v>
      </c>
      <c r="I1875" t="s">
        <v>3319</v>
      </c>
      <c r="J1875">
        <v>60027161</v>
      </c>
      <c r="K1875" t="s">
        <v>1981</v>
      </c>
      <c r="L1875" t="s">
        <v>1980</v>
      </c>
      <c r="M1875" t="s">
        <v>681</v>
      </c>
      <c r="N1875">
        <v>1</v>
      </c>
      <c r="O1875" t="s">
        <v>3318</v>
      </c>
      <c r="P1875">
        <v>57188767720</v>
      </c>
      <c r="Q1875">
        <v>60027161</v>
      </c>
      <c r="R1875" s="7">
        <v>39630</v>
      </c>
      <c r="S1875" s="8">
        <f t="shared" si="232"/>
        <v>2008</v>
      </c>
      <c r="T1875" s="8">
        <v>2008</v>
      </c>
      <c r="U1875" s="8">
        <f t="shared" si="233"/>
        <v>14</v>
      </c>
      <c r="V1875" s="7">
        <v>39630</v>
      </c>
      <c r="W1875" t="s">
        <v>3317</v>
      </c>
      <c r="X1875" s="2">
        <v>1.95</v>
      </c>
      <c r="Y1875" s="6">
        <f t="shared" si="234"/>
        <v>5.2054136301753824E-2</v>
      </c>
      <c r="AA1875">
        <v>255718</v>
      </c>
      <c r="AB1875">
        <v>25092</v>
      </c>
      <c r="AD1875" t="s">
        <v>4</v>
      </c>
      <c r="AE1875">
        <v>77</v>
      </c>
      <c r="AF1875">
        <v>263</v>
      </c>
      <c r="AH1875" t="s">
        <v>3316</v>
      </c>
      <c r="AI1875" t="s">
        <v>3315</v>
      </c>
      <c r="AJ1875" t="s">
        <v>3314</v>
      </c>
      <c r="AK1875" t="s">
        <v>3313</v>
      </c>
      <c r="AL1875">
        <v>3</v>
      </c>
      <c r="AM1875" s="5">
        <f t="shared" si="235"/>
        <v>0.21428571428571427</v>
      </c>
      <c r="AN1875" s="4">
        <f t="shared" si="236"/>
        <v>3.2455238816465621E-4</v>
      </c>
      <c r="AO1875" s="3"/>
      <c r="AP1875">
        <v>1</v>
      </c>
      <c r="AR1875" t="s">
        <v>20</v>
      </c>
      <c r="AT1875" s="2">
        <v>2.4169999999999998</v>
      </c>
      <c r="AU1875" s="1">
        <f t="shared" si="237"/>
        <v>3.653526112767707</v>
      </c>
      <c r="AV1875" s="1">
        <f t="shared" si="238"/>
        <v>2.618934434495924</v>
      </c>
      <c r="AW1875" s="1">
        <f t="shared" si="239"/>
        <v>1.5843427562241406</v>
      </c>
    </row>
    <row r="1876" spans="1:49" x14ac:dyDescent="0.2">
      <c r="A1876">
        <v>1874</v>
      </c>
      <c r="B1876" t="s">
        <v>3312</v>
      </c>
      <c r="C1876" t="s">
        <v>3311</v>
      </c>
      <c r="F1876" t="s">
        <v>3310</v>
      </c>
      <c r="G1876" t="s">
        <v>10</v>
      </c>
      <c r="H1876" t="s">
        <v>9</v>
      </c>
      <c r="I1876" t="s">
        <v>1097</v>
      </c>
      <c r="J1876">
        <v>60013682</v>
      </c>
      <c r="K1876" t="s">
        <v>440</v>
      </c>
      <c r="L1876" t="s">
        <v>136</v>
      </c>
      <c r="M1876" t="s">
        <v>135</v>
      </c>
      <c r="N1876">
        <v>2</v>
      </c>
      <c r="O1876" t="s">
        <v>3309</v>
      </c>
      <c r="P1876" t="s">
        <v>3308</v>
      </c>
      <c r="Q1876" t="s">
        <v>540</v>
      </c>
      <c r="R1876" s="7">
        <v>39630</v>
      </c>
      <c r="S1876" s="8">
        <f t="shared" si="232"/>
        <v>2008</v>
      </c>
      <c r="T1876" s="8">
        <v>2008</v>
      </c>
      <c r="U1876" s="8">
        <f t="shared" si="233"/>
        <v>14</v>
      </c>
      <c r="V1876" s="7">
        <v>39630</v>
      </c>
      <c r="W1876" t="s">
        <v>313</v>
      </c>
      <c r="X1876" s="2">
        <v>1.6519999999999999</v>
      </c>
      <c r="Y1876" s="6">
        <f t="shared" si="234"/>
        <v>4.409919649769093E-2</v>
      </c>
      <c r="AA1876" t="s">
        <v>312</v>
      </c>
      <c r="AB1876">
        <v>17337</v>
      </c>
      <c r="AD1876" t="s">
        <v>4</v>
      </c>
      <c r="AE1876">
        <v>56</v>
      </c>
      <c r="AF1876">
        <v>7</v>
      </c>
      <c r="AH1876" t="s">
        <v>3307</v>
      </c>
      <c r="AI1876" t="s">
        <v>3306</v>
      </c>
      <c r="AJ1876" t="s">
        <v>3305</v>
      </c>
      <c r="AK1876" t="s">
        <v>3304</v>
      </c>
      <c r="AL1876">
        <v>1</v>
      </c>
      <c r="AM1876" s="5">
        <f t="shared" si="235"/>
        <v>7.1428571428571425E-2</v>
      </c>
      <c r="AN1876" s="4">
        <f t="shared" si="236"/>
        <v>1.0818412938821875E-4</v>
      </c>
      <c r="AO1876" s="3"/>
      <c r="AP1876">
        <v>0</v>
      </c>
      <c r="AR1876" t="s">
        <v>20</v>
      </c>
      <c r="AT1876" s="2" t="s">
        <v>0</v>
      </c>
      <c r="AU1876" s="1">
        <f t="shared" si="237"/>
        <v>3.0901892787200116</v>
      </c>
      <c r="AV1876" s="1">
        <f t="shared" si="238"/>
        <v>2.2103690313539577</v>
      </c>
      <c r="AW1876" s="1">
        <f t="shared" si="239"/>
        <v>1.3305487839879031</v>
      </c>
    </row>
    <row r="1877" spans="1:49" x14ac:dyDescent="0.2">
      <c r="A1877">
        <v>1875</v>
      </c>
      <c r="B1877" t="s">
        <v>3303</v>
      </c>
      <c r="C1877" t="s">
        <v>3302</v>
      </c>
      <c r="F1877" t="s">
        <v>3301</v>
      </c>
      <c r="G1877" t="s">
        <v>10</v>
      </c>
      <c r="H1877" t="s">
        <v>9</v>
      </c>
      <c r="I1877" t="s">
        <v>3300</v>
      </c>
      <c r="J1877" t="s">
        <v>3299</v>
      </c>
      <c r="K1877" t="s">
        <v>3298</v>
      </c>
      <c r="L1877" t="s">
        <v>1854</v>
      </c>
      <c r="M1877" t="s">
        <v>611</v>
      </c>
      <c r="N1877">
        <v>4</v>
      </c>
      <c r="O1877" t="s">
        <v>3297</v>
      </c>
      <c r="P1877" t="s">
        <v>3296</v>
      </c>
      <c r="Q1877" t="s">
        <v>3295</v>
      </c>
      <c r="R1877" s="7">
        <v>39630</v>
      </c>
      <c r="S1877" s="8">
        <f t="shared" si="232"/>
        <v>2008</v>
      </c>
      <c r="T1877" s="8">
        <v>2008</v>
      </c>
      <c r="U1877" s="8">
        <f t="shared" si="233"/>
        <v>14</v>
      </c>
      <c r="V1877" s="7">
        <v>39630</v>
      </c>
      <c r="W1877" t="s">
        <v>313</v>
      </c>
      <c r="X1877" s="2">
        <v>1.6519999999999999</v>
      </c>
      <c r="Y1877" s="6">
        <f t="shared" si="234"/>
        <v>4.409919649769093E-2</v>
      </c>
      <c r="AA1877" t="s">
        <v>312</v>
      </c>
      <c r="AB1877">
        <v>17337</v>
      </c>
      <c r="AD1877" t="s">
        <v>4</v>
      </c>
      <c r="AE1877">
        <v>56</v>
      </c>
      <c r="AF1877">
        <v>7</v>
      </c>
      <c r="AH1877" t="s">
        <v>3294</v>
      </c>
      <c r="AI1877" t="s">
        <v>3293</v>
      </c>
      <c r="AJ1877" t="s">
        <v>3292</v>
      </c>
      <c r="AK1877" t="s">
        <v>3291</v>
      </c>
      <c r="AL1877">
        <v>15</v>
      </c>
      <c r="AM1877" s="5">
        <f t="shared" si="235"/>
        <v>1.0714285714285714</v>
      </c>
      <c r="AN1877" s="4">
        <f t="shared" si="236"/>
        <v>1.6227619408232812E-3</v>
      </c>
      <c r="AO1877" s="3"/>
      <c r="AP1877">
        <v>0</v>
      </c>
      <c r="AQ1877" t="s">
        <v>231</v>
      </c>
      <c r="AR1877" t="s">
        <v>230</v>
      </c>
      <c r="AS1877" t="s">
        <v>229</v>
      </c>
      <c r="AT1877" s="2" t="s">
        <v>0</v>
      </c>
      <c r="AU1877" s="1">
        <f t="shared" si="237"/>
        <v>3.1356266130630632</v>
      </c>
      <c r="AV1877" s="1">
        <f t="shared" si="238"/>
        <v>2.2860979219257107</v>
      </c>
      <c r="AW1877" s="1">
        <f t="shared" si="239"/>
        <v>1.4365692307883575</v>
      </c>
    </row>
    <row r="1878" spans="1:49" x14ac:dyDescent="0.2">
      <c r="A1878">
        <v>1876</v>
      </c>
      <c r="B1878" t="s">
        <v>3290</v>
      </c>
      <c r="C1878" t="s">
        <v>3289</v>
      </c>
      <c r="F1878" t="s">
        <v>3288</v>
      </c>
      <c r="G1878" t="s">
        <v>10</v>
      </c>
      <c r="H1878" t="s">
        <v>9</v>
      </c>
      <c r="I1878" t="s">
        <v>3287</v>
      </c>
      <c r="J1878" t="s">
        <v>855</v>
      </c>
      <c r="K1878" t="s">
        <v>854</v>
      </c>
      <c r="L1878" t="s">
        <v>853</v>
      </c>
      <c r="M1878" t="s">
        <v>335</v>
      </c>
      <c r="N1878">
        <v>5</v>
      </c>
      <c r="O1878" t="s">
        <v>3286</v>
      </c>
      <c r="P1878" t="s">
        <v>3285</v>
      </c>
      <c r="Q1878" t="s">
        <v>3284</v>
      </c>
      <c r="R1878" s="7">
        <v>39630</v>
      </c>
      <c r="S1878" s="8">
        <f t="shared" si="232"/>
        <v>2008</v>
      </c>
      <c r="T1878" s="8">
        <v>2008</v>
      </c>
      <c r="U1878" s="8">
        <f t="shared" si="233"/>
        <v>14</v>
      </c>
      <c r="V1878" s="7">
        <v>39630</v>
      </c>
      <c r="W1878" t="s">
        <v>313</v>
      </c>
      <c r="X1878" s="2">
        <v>1.6519999999999999</v>
      </c>
      <c r="Y1878" s="6">
        <f t="shared" si="234"/>
        <v>4.409919649769093E-2</v>
      </c>
      <c r="AA1878" t="s">
        <v>312</v>
      </c>
      <c r="AB1878">
        <v>17337</v>
      </c>
      <c r="AD1878" t="s">
        <v>4</v>
      </c>
      <c r="AE1878">
        <v>56</v>
      </c>
      <c r="AF1878">
        <v>7</v>
      </c>
      <c r="AH1878" t="s">
        <v>3283</v>
      </c>
      <c r="AI1878" t="s">
        <v>3282</v>
      </c>
      <c r="AJ1878" t="s">
        <v>3281</v>
      </c>
      <c r="AK1878" t="s">
        <v>3280</v>
      </c>
      <c r="AL1878">
        <v>69</v>
      </c>
      <c r="AM1878" s="5">
        <f t="shared" si="235"/>
        <v>4.9285714285714288</v>
      </c>
      <c r="AN1878" s="4">
        <f t="shared" si="236"/>
        <v>7.4647049277870936E-3</v>
      </c>
      <c r="AO1878" s="3"/>
      <c r="AP1878">
        <v>0</v>
      </c>
      <c r="AR1878" t="s">
        <v>20</v>
      </c>
      <c r="AT1878" s="2" t="s">
        <v>0</v>
      </c>
      <c r="AU1878" s="1">
        <f t="shared" si="237"/>
        <v>3.3108849026719773</v>
      </c>
      <c r="AV1878" s="1">
        <f t="shared" si="238"/>
        <v>2.578195071273901</v>
      </c>
      <c r="AW1878" s="1">
        <f t="shared" si="239"/>
        <v>1.845505239875824</v>
      </c>
    </row>
    <row r="1879" spans="1:49" x14ac:dyDescent="0.2">
      <c r="A1879">
        <v>1877</v>
      </c>
      <c r="B1879" t="s">
        <v>3279</v>
      </c>
      <c r="C1879" t="s">
        <v>3278</v>
      </c>
      <c r="F1879" t="s">
        <v>3277</v>
      </c>
      <c r="G1879" t="s">
        <v>10</v>
      </c>
      <c r="H1879" t="s">
        <v>9</v>
      </c>
      <c r="I1879" t="s">
        <v>3276</v>
      </c>
      <c r="J1879" t="s">
        <v>3275</v>
      </c>
      <c r="K1879" t="s">
        <v>3274</v>
      </c>
      <c r="L1879" t="s">
        <v>3273</v>
      </c>
      <c r="M1879" t="s">
        <v>512</v>
      </c>
      <c r="N1879">
        <v>4</v>
      </c>
      <c r="O1879" t="s">
        <v>3272</v>
      </c>
      <c r="P1879" t="s">
        <v>3271</v>
      </c>
      <c r="Q1879" t="s">
        <v>3270</v>
      </c>
      <c r="R1879" s="7">
        <v>39630</v>
      </c>
      <c r="S1879" s="8">
        <f t="shared" si="232"/>
        <v>2008</v>
      </c>
      <c r="T1879" s="8">
        <v>2008</v>
      </c>
      <c r="U1879" s="8">
        <f t="shared" si="233"/>
        <v>14</v>
      </c>
      <c r="V1879" s="7">
        <v>39630</v>
      </c>
      <c r="W1879" t="s">
        <v>313</v>
      </c>
      <c r="X1879" s="2">
        <v>1.6519999999999999</v>
      </c>
      <c r="Y1879" s="6">
        <f t="shared" si="234"/>
        <v>4.409919649769093E-2</v>
      </c>
      <c r="AA1879" t="s">
        <v>312</v>
      </c>
      <c r="AB1879">
        <v>17337</v>
      </c>
      <c r="AD1879" t="s">
        <v>4</v>
      </c>
      <c r="AE1879">
        <v>56</v>
      </c>
      <c r="AF1879">
        <v>7</v>
      </c>
      <c r="AH1879" t="s">
        <v>3269</v>
      </c>
      <c r="AI1879" t="s">
        <v>3268</v>
      </c>
      <c r="AJ1879" t="s">
        <v>3267</v>
      </c>
      <c r="AK1879" t="s">
        <v>3266</v>
      </c>
      <c r="AL1879">
        <v>19</v>
      </c>
      <c r="AM1879" s="5">
        <f t="shared" si="235"/>
        <v>1.3571428571428572</v>
      </c>
      <c r="AN1879" s="4">
        <f t="shared" si="236"/>
        <v>2.0554984583761563E-3</v>
      </c>
      <c r="AO1879" s="3"/>
      <c r="AP1879">
        <v>0</v>
      </c>
      <c r="AR1879" t="s">
        <v>20</v>
      </c>
      <c r="AT1879" s="2" t="s">
        <v>0</v>
      </c>
      <c r="AU1879" s="1">
        <f t="shared" si="237"/>
        <v>3.1486087085896495</v>
      </c>
      <c r="AV1879" s="1">
        <f t="shared" si="238"/>
        <v>2.3077347478033543</v>
      </c>
      <c r="AW1879" s="1">
        <f t="shared" si="239"/>
        <v>1.4668607870170587</v>
      </c>
    </row>
    <row r="1880" spans="1:49" x14ac:dyDescent="0.2">
      <c r="A1880">
        <v>1878</v>
      </c>
      <c r="B1880" t="s">
        <v>3265</v>
      </c>
      <c r="C1880" t="s">
        <v>3264</v>
      </c>
      <c r="F1880" t="s">
        <v>3263</v>
      </c>
      <c r="G1880" t="s">
        <v>10</v>
      </c>
      <c r="H1880" t="s">
        <v>9</v>
      </c>
      <c r="I1880" t="s">
        <v>113</v>
      </c>
      <c r="J1880" t="s">
        <v>3262</v>
      </c>
      <c r="K1880" t="s">
        <v>3261</v>
      </c>
      <c r="L1880" t="s">
        <v>3260</v>
      </c>
      <c r="M1880" t="s">
        <v>44</v>
      </c>
      <c r="N1880">
        <v>4</v>
      </c>
      <c r="O1880" t="s">
        <v>3259</v>
      </c>
      <c r="P1880" t="s">
        <v>3258</v>
      </c>
      <c r="Q1880" t="s">
        <v>3257</v>
      </c>
      <c r="R1880" s="7">
        <v>39630</v>
      </c>
      <c r="S1880" s="8">
        <f t="shared" si="232"/>
        <v>2008</v>
      </c>
      <c r="T1880" s="8">
        <v>2008</v>
      </c>
      <c r="U1880" s="8">
        <f t="shared" si="233"/>
        <v>14</v>
      </c>
      <c r="V1880" s="7">
        <v>39630</v>
      </c>
      <c r="W1880" t="s">
        <v>3256</v>
      </c>
      <c r="X1880" s="2">
        <v>0.60699999999999998</v>
      </c>
      <c r="Y1880" s="6">
        <f t="shared" si="234"/>
        <v>1.6203518325725422E-2</v>
      </c>
      <c r="AA1880">
        <v>84301</v>
      </c>
      <c r="AB1880">
        <v>24765</v>
      </c>
      <c r="AD1880" t="s">
        <v>4</v>
      </c>
      <c r="AE1880">
        <v>86</v>
      </c>
      <c r="AF1880">
        <v>7</v>
      </c>
      <c r="AH1880" t="s">
        <v>3255</v>
      </c>
      <c r="AI1880" t="s">
        <v>3254</v>
      </c>
      <c r="AK1880" t="s">
        <v>3253</v>
      </c>
      <c r="AL1880">
        <v>31</v>
      </c>
      <c r="AM1880" s="5">
        <f t="shared" si="235"/>
        <v>2.2142857142857144</v>
      </c>
      <c r="AN1880" s="4">
        <f t="shared" si="236"/>
        <v>3.3537080110347815E-3</v>
      </c>
      <c r="AO1880" s="3"/>
      <c r="AP1880">
        <v>0</v>
      </c>
      <c r="AR1880" t="s">
        <v>20</v>
      </c>
      <c r="AT1880" s="2">
        <v>1.597</v>
      </c>
      <c r="AU1880" s="1">
        <f t="shared" si="237"/>
        <v>1.2348575231318228</v>
      </c>
      <c r="AV1880" s="1">
        <f t="shared" si="238"/>
        <v>0.97786131683801014</v>
      </c>
      <c r="AW1880" s="1">
        <f t="shared" si="239"/>
        <v>0.72086511054419733</v>
      </c>
    </row>
    <row r="1881" spans="1:49" x14ac:dyDescent="0.2">
      <c r="A1881">
        <v>1879</v>
      </c>
      <c r="B1881" t="s">
        <v>3252</v>
      </c>
      <c r="C1881" t="s">
        <v>3251</v>
      </c>
      <c r="F1881" t="s">
        <v>3250</v>
      </c>
      <c r="G1881" t="s">
        <v>10</v>
      </c>
      <c r="H1881" t="s">
        <v>9</v>
      </c>
      <c r="I1881" t="s">
        <v>1945</v>
      </c>
      <c r="J1881" t="s">
        <v>3249</v>
      </c>
      <c r="K1881" t="s">
        <v>3248</v>
      </c>
      <c r="L1881" t="s">
        <v>3247</v>
      </c>
      <c r="M1881" t="s">
        <v>3246</v>
      </c>
      <c r="N1881">
        <v>3</v>
      </c>
      <c r="O1881" t="s">
        <v>3245</v>
      </c>
      <c r="P1881" t="s">
        <v>1944</v>
      </c>
      <c r="Q1881" t="s">
        <v>3244</v>
      </c>
      <c r="R1881" s="7">
        <v>39630</v>
      </c>
      <c r="S1881" s="8">
        <f t="shared" si="232"/>
        <v>2008</v>
      </c>
      <c r="T1881" s="8">
        <v>2008</v>
      </c>
      <c r="U1881" s="8">
        <f t="shared" si="233"/>
        <v>14</v>
      </c>
      <c r="V1881" s="7">
        <v>39630</v>
      </c>
      <c r="W1881" t="s">
        <v>313</v>
      </c>
      <c r="X1881" s="2">
        <v>1.6519999999999999</v>
      </c>
      <c r="Y1881" s="6">
        <f t="shared" si="234"/>
        <v>4.409919649769093E-2</v>
      </c>
      <c r="AA1881" t="s">
        <v>312</v>
      </c>
      <c r="AB1881">
        <v>17337</v>
      </c>
      <c r="AD1881" t="s">
        <v>4</v>
      </c>
      <c r="AE1881">
        <v>56</v>
      </c>
      <c r="AF1881">
        <v>7</v>
      </c>
      <c r="AH1881" t="s">
        <v>3243</v>
      </c>
      <c r="AI1881" t="s">
        <v>3242</v>
      </c>
      <c r="AJ1881" t="s">
        <v>3241</v>
      </c>
      <c r="AK1881" t="s">
        <v>3240</v>
      </c>
      <c r="AL1881">
        <v>48</v>
      </c>
      <c r="AM1881" s="5">
        <f t="shared" si="235"/>
        <v>3.4285714285714284</v>
      </c>
      <c r="AN1881" s="4">
        <f t="shared" si="236"/>
        <v>5.1928382106344994E-3</v>
      </c>
      <c r="AO1881" s="3"/>
      <c r="AP1881">
        <v>0</v>
      </c>
      <c r="AR1881" t="s">
        <v>20</v>
      </c>
      <c r="AT1881" s="2" t="s">
        <v>0</v>
      </c>
      <c r="AU1881" s="1">
        <f t="shared" si="237"/>
        <v>3.2427289011574003</v>
      </c>
      <c r="AV1881" s="1">
        <f t="shared" si="238"/>
        <v>2.4646017354162715</v>
      </c>
      <c r="AW1881" s="1">
        <f t="shared" si="239"/>
        <v>1.6864745696751429</v>
      </c>
    </row>
    <row r="1882" spans="1:49" x14ac:dyDescent="0.2">
      <c r="A1882">
        <v>1880</v>
      </c>
      <c r="B1882" t="s">
        <v>3239</v>
      </c>
      <c r="C1882" t="s">
        <v>3238</v>
      </c>
      <c r="F1882" t="s">
        <v>3237</v>
      </c>
      <c r="G1882" t="s">
        <v>10</v>
      </c>
      <c r="H1882" t="s">
        <v>9</v>
      </c>
      <c r="I1882" t="s">
        <v>3236</v>
      </c>
      <c r="J1882">
        <v>60029428</v>
      </c>
      <c r="K1882" t="s">
        <v>3235</v>
      </c>
      <c r="L1882" t="s">
        <v>3234</v>
      </c>
      <c r="M1882" t="s">
        <v>23</v>
      </c>
      <c r="N1882">
        <v>2</v>
      </c>
      <c r="O1882" t="s">
        <v>3233</v>
      </c>
      <c r="P1882" t="s">
        <v>3232</v>
      </c>
      <c r="Q1882" t="s">
        <v>3231</v>
      </c>
      <c r="R1882" s="7">
        <v>39630</v>
      </c>
      <c r="S1882" s="8">
        <f t="shared" si="232"/>
        <v>2008</v>
      </c>
      <c r="T1882" s="8">
        <v>2008</v>
      </c>
      <c r="U1882" s="8">
        <f t="shared" si="233"/>
        <v>14</v>
      </c>
      <c r="V1882" s="7">
        <v>39630</v>
      </c>
      <c r="W1882" t="s">
        <v>313</v>
      </c>
      <c r="X1882" s="2">
        <v>1.6519999999999999</v>
      </c>
      <c r="Y1882" s="6">
        <f t="shared" si="234"/>
        <v>4.409919649769093E-2</v>
      </c>
      <c r="AA1882" t="s">
        <v>312</v>
      </c>
      <c r="AB1882">
        <v>17337</v>
      </c>
      <c r="AD1882" t="s">
        <v>4</v>
      </c>
      <c r="AE1882">
        <v>56</v>
      </c>
      <c r="AF1882">
        <v>7</v>
      </c>
      <c r="AH1882" t="s">
        <v>3230</v>
      </c>
      <c r="AI1882" t="s">
        <v>3229</v>
      </c>
      <c r="AJ1882" t="s">
        <v>3228</v>
      </c>
      <c r="AK1882" t="s">
        <v>3227</v>
      </c>
      <c r="AL1882">
        <v>3</v>
      </c>
      <c r="AM1882" s="5">
        <f t="shared" si="235"/>
        <v>0.21428571428571427</v>
      </c>
      <c r="AN1882" s="4">
        <f t="shared" si="236"/>
        <v>3.2455238816465621E-4</v>
      </c>
      <c r="AO1882" s="3"/>
      <c r="AP1882">
        <v>0</v>
      </c>
      <c r="AR1882" t="s">
        <v>20</v>
      </c>
      <c r="AT1882" s="2" t="s">
        <v>0</v>
      </c>
      <c r="AU1882" s="1">
        <f t="shared" si="237"/>
        <v>3.0966803264833049</v>
      </c>
      <c r="AV1882" s="1">
        <f t="shared" si="238"/>
        <v>2.2211874442927795</v>
      </c>
      <c r="AW1882" s="1">
        <f t="shared" si="239"/>
        <v>1.3456945621022536</v>
      </c>
    </row>
    <row r="1883" spans="1:49" x14ac:dyDescent="0.2">
      <c r="A1883">
        <v>1881</v>
      </c>
      <c r="B1883" t="s">
        <v>3226</v>
      </c>
      <c r="C1883" t="s">
        <v>3225</v>
      </c>
      <c r="F1883" t="s">
        <v>3224</v>
      </c>
      <c r="G1883" t="s">
        <v>10</v>
      </c>
      <c r="H1883" t="s">
        <v>9</v>
      </c>
      <c r="I1883" t="s">
        <v>3223</v>
      </c>
      <c r="J1883" t="s">
        <v>3222</v>
      </c>
      <c r="K1883" t="s">
        <v>3221</v>
      </c>
      <c r="L1883" t="s">
        <v>3220</v>
      </c>
      <c r="M1883" t="s">
        <v>1128</v>
      </c>
      <c r="N1883">
        <v>2</v>
      </c>
      <c r="O1883" t="s">
        <v>3219</v>
      </c>
      <c r="P1883" t="s">
        <v>3218</v>
      </c>
      <c r="Q1883" t="s">
        <v>3217</v>
      </c>
      <c r="R1883" s="7">
        <v>39630</v>
      </c>
      <c r="S1883" s="8">
        <f t="shared" si="232"/>
        <v>2008</v>
      </c>
      <c r="T1883" s="8">
        <v>2008</v>
      </c>
      <c r="U1883" s="8">
        <f t="shared" si="233"/>
        <v>14</v>
      </c>
      <c r="V1883" s="7">
        <v>39630</v>
      </c>
      <c r="W1883" t="s">
        <v>3216</v>
      </c>
      <c r="X1883" s="2">
        <v>0.65500000000000003</v>
      </c>
      <c r="Y1883" s="6">
        <f t="shared" si="234"/>
        <v>1.7484850911614749E-2</v>
      </c>
      <c r="AA1883">
        <v>14768186</v>
      </c>
      <c r="AB1883">
        <v>5200152703</v>
      </c>
      <c r="AC1883">
        <v>17518520</v>
      </c>
      <c r="AD1883" t="s">
        <v>4</v>
      </c>
      <c r="AE1883">
        <v>5</v>
      </c>
      <c r="AF1883">
        <v>3</v>
      </c>
      <c r="AH1883" t="s">
        <v>3215</v>
      </c>
      <c r="AI1883" t="s">
        <v>3214</v>
      </c>
      <c r="AJ1883" t="s">
        <v>3213</v>
      </c>
      <c r="AK1883" t="s">
        <v>3212</v>
      </c>
      <c r="AL1883">
        <v>4</v>
      </c>
      <c r="AM1883" s="5">
        <f t="shared" si="235"/>
        <v>0.2857142857142857</v>
      </c>
      <c r="AN1883" s="4">
        <f t="shared" si="236"/>
        <v>4.3273651755287499E-4</v>
      </c>
      <c r="AO1883" s="3"/>
      <c r="AP1883">
        <v>0</v>
      </c>
      <c r="AR1883" t="s">
        <v>20</v>
      </c>
      <c r="AT1883" s="2" t="s">
        <v>0</v>
      </c>
      <c r="AU1883" s="1">
        <f t="shared" si="237"/>
        <v>1.2369216593396186</v>
      </c>
      <c r="AV1883" s="1">
        <f t="shared" si="238"/>
        <v>0.89587937145838115</v>
      </c>
      <c r="AW1883" s="1">
        <f t="shared" si="239"/>
        <v>0.55483708357714367</v>
      </c>
    </row>
    <row r="1884" spans="1:49" x14ac:dyDescent="0.2">
      <c r="A1884">
        <v>1882</v>
      </c>
      <c r="B1884" t="s">
        <v>3211</v>
      </c>
      <c r="C1884" t="s">
        <v>3210</v>
      </c>
      <c r="F1884" t="s">
        <v>3209</v>
      </c>
      <c r="G1884" t="s">
        <v>10</v>
      </c>
      <c r="H1884" t="s">
        <v>9</v>
      </c>
      <c r="I1884" t="s">
        <v>3208</v>
      </c>
      <c r="J1884" t="s">
        <v>3207</v>
      </c>
      <c r="K1884" t="s">
        <v>3206</v>
      </c>
      <c r="L1884" t="s">
        <v>3205</v>
      </c>
      <c r="M1884" t="s">
        <v>1154</v>
      </c>
      <c r="N1884">
        <v>3</v>
      </c>
      <c r="O1884" t="s">
        <v>3204</v>
      </c>
      <c r="P1884" t="s">
        <v>3203</v>
      </c>
      <c r="Q1884" t="s">
        <v>3202</v>
      </c>
      <c r="R1884" s="7">
        <v>39630</v>
      </c>
      <c r="S1884" s="8">
        <f t="shared" si="232"/>
        <v>2008</v>
      </c>
      <c r="T1884" s="8">
        <v>2008</v>
      </c>
      <c r="U1884" s="8">
        <f t="shared" si="233"/>
        <v>14</v>
      </c>
      <c r="V1884" s="7">
        <v>39630</v>
      </c>
      <c r="W1884" t="s">
        <v>313</v>
      </c>
      <c r="X1884" s="2">
        <v>1.6519999999999999</v>
      </c>
      <c r="Y1884" s="6">
        <f t="shared" si="234"/>
        <v>4.409919649769093E-2</v>
      </c>
      <c r="AA1884" t="s">
        <v>312</v>
      </c>
      <c r="AB1884">
        <v>17337</v>
      </c>
      <c r="AD1884" t="s">
        <v>4</v>
      </c>
      <c r="AE1884">
        <v>56</v>
      </c>
      <c r="AF1884">
        <v>7</v>
      </c>
      <c r="AH1884" t="s">
        <v>3201</v>
      </c>
      <c r="AI1884" t="s">
        <v>3200</v>
      </c>
      <c r="AJ1884" t="s">
        <v>3199</v>
      </c>
      <c r="AK1884" t="s">
        <v>3198</v>
      </c>
      <c r="AL1884">
        <v>76</v>
      </c>
      <c r="AM1884" s="5">
        <f t="shared" si="235"/>
        <v>5.4285714285714288</v>
      </c>
      <c r="AN1884" s="4">
        <f t="shared" si="236"/>
        <v>8.2219938335046251E-3</v>
      </c>
      <c r="AO1884" s="3"/>
      <c r="AP1884">
        <v>0</v>
      </c>
      <c r="AR1884" t="s">
        <v>20</v>
      </c>
      <c r="AT1884" s="2" t="s">
        <v>0</v>
      </c>
      <c r="AU1884" s="1">
        <f t="shared" si="237"/>
        <v>3.333603569843504</v>
      </c>
      <c r="AV1884" s="1">
        <f t="shared" si="238"/>
        <v>2.6160595165597775</v>
      </c>
      <c r="AW1884" s="1">
        <f t="shared" si="239"/>
        <v>1.8985154632760515</v>
      </c>
    </row>
    <row r="1885" spans="1:49" x14ac:dyDescent="0.2">
      <c r="A1885">
        <v>1883</v>
      </c>
      <c r="B1885" t="s">
        <v>3197</v>
      </c>
      <c r="C1885" t="s">
        <v>3196</v>
      </c>
      <c r="F1885" t="s">
        <v>3195</v>
      </c>
      <c r="G1885" t="s">
        <v>10</v>
      </c>
      <c r="H1885" t="s">
        <v>9</v>
      </c>
      <c r="I1885" t="s">
        <v>3194</v>
      </c>
      <c r="J1885">
        <v>60022148</v>
      </c>
      <c r="K1885" t="s">
        <v>1615</v>
      </c>
      <c r="L1885" t="s">
        <v>973</v>
      </c>
      <c r="M1885" t="s">
        <v>73</v>
      </c>
      <c r="N1885">
        <v>2</v>
      </c>
      <c r="O1885" t="s">
        <v>3193</v>
      </c>
      <c r="P1885" t="s">
        <v>3192</v>
      </c>
      <c r="Q1885" t="s">
        <v>1614</v>
      </c>
      <c r="R1885" s="7">
        <v>39630</v>
      </c>
      <c r="S1885" s="8">
        <f t="shared" si="232"/>
        <v>2008</v>
      </c>
      <c r="T1885" s="8">
        <v>2008</v>
      </c>
      <c r="U1885" s="8">
        <f t="shared" si="233"/>
        <v>14</v>
      </c>
      <c r="V1885" s="7">
        <v>39630</v>
      </c>
      <c r="W1885" t="s">
        <v>313</v>
      </c>
      <c r="X1885" s="2">
        <v>1.6519999999999999</v>
      </c>
      <c r="Y1885" s="6">
        <f t="shared" si="234"/>
        <v>4.409919649769093E-2</v>
      </c>
      <c r="AA1885" t="s">
        <v>312</v>
      </c>
      <c r="AB1885">
        <v>17337</v>
      </c>
      <c r="AD1885" t="s">
        <v>4</v>
      </c>
      <c r="AE1885">
        <v>56</v>
      </c>
      <c r="AF1885">
        <v>7</v>
      </c>
      <c r="AH1885" t="s">
        <v>3191</v>
      </c>
      <c r="AI1885" t="s">
        <v>3190</v>
      </c>
      <c r="AJ1885" t="s">
        <v>3189</v>
      </c>
      <c r="AK1885" t="s">
        <v>3188</v>
      </c>
      <c r="AL1885">
        <v>75</v>
      </c>
      <c r="AM1885" s="5">
        <f t="shared" si="235"/>
        <v>5.3571428571428568</v>
      </c>
      <c r="AN1885" s="4">
        <f t="shared" si="236"/>
        <v>8.1138097041164054E-3</v>
      </c>
      <c r="AO1885" s="3"/>
      <c r="AP1885">
        <v>0</v>
      </c>
      <c r="AR1885" t="s">
        <v>20</v>
      </c>
      <c r="AT1885" s="2" t="s">
        <v>0</v>
      </c>
      <c r="AU1885" s="1">
        <f t="shared" si="237"/>
        <v>3.3303580459618574</v>
      </c>
      <c r="AV1885" s="1">
        <f t="shared" si="238"/>
        <v>2.6106503100903669</v>
      </c>
      <c r="AW1885" s="1">
        <f t="shared" si="239"/>
        <v>1.8909425742188763</v>
      </c>
    </row>
    <row r="1886" spans="1:49" x14ac:dyDescent="0.2">
      <c r="A1886">
        <v>1884</v>
      </c>
      <c r="B1886" t="s">
        <v>3187</v>
      </c>
      <c r="C1886" t="s">
        <v>3186</v>
      </c>
      <c r="F1886" t="s">
        <v>3185</v>
      </c>
      <c r="G1886" t="s">
        <v>10</v>
      </c>
      <c r="H1886" t="s">
        <v>9</v>
      </c>
      <c r="I1886" t="s">
        <v>1204</v>
      </c>
      <c r="J1886">
        <v>60005465</v>
      </c>
      <c r="K1886" t="s">
        <v>174</v>
      </c>
      <c r="L1886" t="s">
        <v>173</v>
      </c>
      <c r="M1886" t="s">
        <v>40</v>
      </c>
      <c r="N1886">
        <v>3</v>
      </c>
      <c r="O1886" t="s">
        <v>3184</v>
      </c>
      <c r="P1886" t="s">
        <v>3183</v>
      </c>
      <c r="Q1886" t="s">
        <v>172</v>
      </c>
      <c r="R1886" s="7">
        <v>39630</v>
      </c>
      <c r="S1886" s="8">
        <f t="shared" si="232"/>
        <v>2008</v>
      </c>
      <c r="T1886" s="8">
        <v>2008</v>
      </c>
      <c r="U1886" s="8">
        <f t="shared" si="233"/>
        <v>14</v>
      </c>
      <c r="V1886" s="7">
        <v>39630</v>
      </c>
      <c r="W1886" t="s">
        <v>313</v>
      </c>
      <c r="X1886" s="2">
        <v>1.6519999999999999</v>
      </c>
      <c r="Y1886" s="6">
        <f t="shared" si="234"/>
        <v>4.409919649769093E-2</v>
      </c>
      <c r="AA1886" t="s">
        <v>312</v>
      </c>
      <c r="AB1886">
        <v>17337</v>
      </c>
      <c r="AD1886" t="s">
        <v>4</v>
      </c>
      <c r="AE1886">
        <v>56</v>
      </c>
      <c r="AF1886">
        <v>7</v>
      </c>
      <c r="AH1886" t="s">
        <v>3182</v>
      </c>
      <c r="AI1886" t="s">
        <v>3181</v>
      </c>
      <c r="AJ1886" t="s">
        <v>3180</v>
      </c>
      <c r="AK1886" t="s">
        <v>3179</v>
      </c>
      <c r="AL1886">
        <v>105</v>
      </c>
      <c r="AM1886" s="5">
        <f t="shared" si="235"/>
        <v>7.5</v>
      </c>
      <c r="AN1886" s="4">
        <f t="shared" si="236"/>
        <v>1.1359333585762969E-2</v>
      </c>
      <c r="AO1886" s="3"/>
      <c r="AP1886">
        <v>0</v>
      </c>
      <c r="AQ1886" t="s">
        <v>37</v>
      </c>
      <c r="AR1886" t="s">
        <v>3178</v>
      </c>
      <c r="AS1886" t="s">
        <v>36</v>
      </c>
      <c r="AT1886" s="2" t="s">
        <v>0</v>
      </c>
      <c r="AU1886" s="1">
        <f t="shared" si="237"/>
        <v>3.427723762411254</v>
      </c>
      <c r="AV1886" s="1">
        <f t="shared" si="238"/>
        <v>2.7729265041726952</v>
      </c>
      <c r="AW1886" s="1">
        <f t="shared" si="239"/>
        <v>2.1181292459341354</v>
      </c>
    </row>
    <row r="1887" spans="1:49" x14ac:dyDescent="0.2">
      <c r="A1887">
        <v>1885</v>
      </c>
      <c r="B1887" t="s">
        <v>3177</v>
      </c>
      <c r="C1887" t="s">
        <v>3176</v>
      </c>
      <c r="F1887" t="s">
        <v>3175</v>
      </c>
      <c r="G1887" t="s">
        <v>10</v>
      </c>
      <c r="H1887" t="s">
        <v>9</v>
      </c>
      <c r="I1887" t="s">
        <v>1175</v>
      </c>
      <c r="J1887" t="s">
        <v>3174</v>
      </c>
      <c r="K1887" t="s">
        <v>3173</v>
      </c>
      <c r="L1887" t="s">
        <v>3172</v>
      </c>
      <c r="M1887" t="s">
        <v>3171</v>
      </c>
      <c r="N1887">
        <v>3</v>
      </c>
      <c r="O1887" t="s">
        <v>3170</v>
      </c>
      <c r="P1887" t="s">
        <v>3169</v>
      </c>
      <c r="Q1887" t="s">
        <v>3168</v>
      </c>
      <c r="R1887" s="7">
        <v>39630</v>
      </c>
      <c r="S1887" s="8">
        <f t="shared" si="232"/>
        <v>2008</v>
      </c>
      <c r="T1887" s="8">
        <v>2008</v>
      </c>
      <c r="U1887" s="8">
        <f t="shared" si="233"/>
        <v>14</v>
      </c>
      <c r="V1887" s="7">
        <v>39630</v>
      </c>
      <c r="W1887" t="s">
        <v>313</v>
      </c>
      <c r="X1887" s="2">
        <v>1.6519999999999999</v>
      </c>
      <c r="Y1887" s="6">
        <f t="shared" si="234"/>
        <v>4.409919649769093E-2</v>
      </c>
      <c r="AA1887" t="s">
        <v>312</v>
      </c>
      <c r="AB1887">
        <v>17337</v>
      </c>
      <c r="AD1887" t="s">
        <v>4</v>
      </c>
      <c r="AE1887">
        <v>56</v>
      </c>
      <c r="AF1887">
        <v>7</v>
      </c>
      <c r="AH1887" t="s">
        <v>3167</v>
      </c>
      <c r="AI1887" t="s">
        <v>3166</v>
      </c>
      <c r="AJ1887" t="s">
        <v>3165</v>
      </c>
      <c r="AK1887" t="s">
        <v>3164</v>
      </c>
      <c r="AL1887">
        <v>30</v>
      </c>
      <c r="AM1887" s="5">
        <f t="shared" si="235"/>
        <v>2.1428571428571428</v>
      </c>
      <c r="AN1887" s="4">
        <f t="shared" si="236"/>
        <v>3.2455238816465623E-3</v>
      </c>
      <c r="AO1887" s="3"/>
      <c r="AP1887">
        <v>0</v>
      </c>
      <c r="AR1887" t="s">
        <v>20</v>
      </c>
      <c r="AT1887" s="2" t="s">
        <v>0</v>
      </c>
      <c r="AU1887" s="1">
        <f t="shared" si="237"/>
        <v>3.184309471287762</v>
      </c>
      <c r="AV1887" s="1">
        <f t="shared" si="238"/>
        <v>2.3672360189668744</v>
      </c>
      <c r="AW1887" s="1">
        <f t="shared" si="239"/>
        <v>1.5501625666459871</v>
      </c>
    </row>
    <row r="1888" spans="1:49" x14ac:dyDescent="0.2">
      <c r="A1888">
        <v>1886</v>
      </c>
      <c r="B1888" t="s">
        <v>3163</v>
      </c>
      <c r="C1888" t="s">
        <v>3162</v>
      </c>
      <c r="F1888" t="s">
        <v>3161</v>
      </c>
      <c r="G1888" t="s">
        <v>10</v>
      </c>
      <c r="H1888" t="s">
        <v>9</v>
      </c>
      <c r="I1888" t="s">
        <v>3160</v>
      </c>
      <c r="J1888" t="s">
        <v>3159</v>
      </c>
      <c r="K1888" t="s">
        <v>3158</v>
      </c>
      <c r="L1888" t="s">
        <v>3157</v>
      </c>
      <c r="M1888" t="s">
        <v>957</v>
      </c>
      <c r="N1888">
        <v>3</v>
      </c>
      <c r="O1888" t="s">
        <v>3156</v>
      </c>
      <c r="P1888" t="s">
        <v>3155</v>
      </c>
      <c r="Q1888" t="s">
        <v>3154</v>
      </c>
      <c r="R1888" s="7">
        <v>39630</v>
      </c>
      <c r="S1888" s="8">
        <f t="shared" si="232"/>
        <v>2008</v>
      </c>
      <c r="T1888" s="8">
        <v>2008</v>
      </c>
      <c r="U1888" s="8">
        <f t="shared" si="233"/>
        <v>14</v>
      </c>
      <c r="V1888" s="7">
        <v>39630</v>
      </c>
      <c r="W1888" t="s">
        <v>313</v>
      </c>
      <c r="X1888" s="2">
        <v>1.6519999999999999</v>
      </c>
      <c r="Y1888" s="6">
        <f t="shared" si="234"/>
        <v>4.409919649769093E-2</v>
      </c>
      <c r="AA1888" t="s">
        <v>312</v>
      </c>
      <c r="AB1888">
        <v>17337</v>
      </c>
      <c r="AD1888" t="s">
        <v>4</v>
      </c>
      <c r="AE1888">
        <v>56</v>
      </c>
      <c r="AF1888">
        <v>7</v>
      </c>
      <c r="AH1888" t="s">
        <v>3153</v>
      </c>
      <c r="AI1888" t="s">
        <v>3152</v>
      </c>
      <c r="AJ1888" t="s">
        <v>3151</v>
      </c>
      <c r="AK1888" t="s">
        <v>3150</v>
      </c>
      <c r="AL1888">
        <v>16</v>
      </c>
      <c r="AM1888" s="5">
        <f t="shared" si="235"/>
        <v>1.1428571428571428</v>
      </c>
      <c r="AN1888" s="4">
        <f t="shared" si="236"/>
        <v>1.7309460702114999E-3</v>
      </c>
      <c r="AO1888" s="3"/>
      <c r="AP1888">
        <v>0</v>
      </c>
      <c r="AQ1888" t="s">
        <v>265</v>
      </c>
      <c r="AR1888" t="s">
        <v>1042</v>
      </c>
      <c r="AS1888" t="s">
        <v>263</v>
      </c>
      <c r="AT1888" s="2" t="s">
        <v>0</v>
      </c>
      <c r="AU1888" s="1">
        <f t="shared" si="237"/>
        <v>3.1388721369447099</v>
      </c>
      <c r="AV1888" s="1">
        <f t="shared" si="238"/>
        <v>2.2915071283951214</v>
      </c>
      <c r="AW1888" s="1">
        <f t="shared" si="239"/>
        <v>1.4441421198455329</v>
      </c>
    </row>
    <row r="1889" spans="1:49" x14ac:dyDescent="0.2">
      <c r="A1889">
        <v>1887</v>
      </c>
      <c r="B1889" t="s">
        <v>3149</v>
      </c>
      <c r="C1889" t="s">
        <v>3148</v>
      </c>
      <c r="F1889" t="s">
        <v>3147</v>
      </c>
      <c r="G1889" t="s">
        <v>10</v>
      </c>
      <c r="H1889" t="s">
        <v>9</v>
      </c>
      <c r="I1889" t="s">
        <v>3146</v>
      </c>
      <c r="J1889" t="s">
        <v>3145</v>
      </c>
      <c r="K1889" t="s">
        <v>3144</v>
      </c>
      <c r="L1889" t="s">
        <v>1096</v>
      </c>
      <c r="M1889" t="s">
        <v>520</v>
      </c>
      <c r="N1889">
        <v>2</v>
      </c>
      <c r="O1889" t="s">
        <v>3143</v>
      </c>
      <c r="P1889" t="s">
        <v>3142</v>
      </c>
      <c r="Q1889" t="s">
        <v>3141</v>
      </c>
      <c r="R1889" s="7">
        <v>39630</v>
      </c>
      <c r="S1889" s="8">
        <f t="shared" si="232"/>
        <v>2008</v>
      </c>
      <c r="T1889" s="8">
        <v>2008</v>
      </c>
      <c r="U1889" s="8">
        <f t="shared" si="233"/>
        <v>14</v>
      </c>
      <c r="V1889" s="7">
        <v>39630</v>
      </c>
      <c r="W1889" t="s">
        <v>313</v>
      </c>
      <c r="X1889" s="2">
        <v>1.6519999999999999</v>
      </c>
      <c r="Y1889" s="6">
        <f t="shared" si="234"/>
        <v>4.409919649769093E-2</v>
      </c>
      <c r="AA1889" t="s">
        <v>312</v>
      </c>
      <c r="AB1889">
        <v>17337</v>
      </c>
      <c r="AD1889" t="s">
        <v>4</v>
      </c>
      <c r="AE1889">
        <v>56</v>
      </c>
      <c r="AF1889">
        <v>7</v>
      </c>
      <c r="AH1889" t="s">
        <v>3140</v>
      </c>
      <c r="AI1889" t="s">
        <v>3139</v>
      </c>
      <c r="AJ1889" t="s">
        <v>3138</v>
      </c>
      <c r="AK1889" t="s">
        <v>3137</v>
      </c>
      <c r="AL1889">
        <v>26</v>
      </c>
      <c r="AM1889" s="5">
        <f t="shared" si="235"/>
        <v>1.8571428571428572</v>
      </c>
      <c r="AN1889" s="4">
        <f t="shared" si="236"/>
        <v>2.8127873640936877E-3</v>
      </c>
      <c r="AO1889" s="3"/>
      <c r="AP1889">
        <v>0</v>
      </c>
      <c r="AR1889" t="s">
        <v>20</v>
      </c>
      <c r="AT1889" s="2" t="s">
        <v>0</v>
      </c>
      <c r="AU1889" s="1">
        <f t="shared" si="237"/>
        <v>3.1713273757611757</v>
      </c>
      <c r="AV1889" s="1">
        <f t="shared" si="238"/>
        <v>2.3455991930892308</v>
      </c>
      <c r="AW1889" s="1">
        <f t="shared" si="239"/>
        <v>1.5198710104172859</v>
      </c>
    </row>
    <row r="1890" spans="1:49" x14ac:dyDescent="0.2">
      <c r="A1890">
        <v>1888</v>
      </c>
      <c r="B1890" t="s">
        <v>3136</v>
      </c>
      <c r="C1890" t="s">
        <v>3135</v>
      </c>
      <c r="F1890" t="s">
        <v>3134</v>
      </c>
      <c r="G1890" t="s">
        <v>10</v>
      </c>
      <c r="H1890" t="s">
        <v>9</v>
      </c>
      <c r="I1890" t="s">
        <v>3133</v>
      </c>
      <c r="J1890">
        <v>60011170</v>
      </c>
      <c r="K1890" t="s">
        <v>1870</v>
      </c>
      <c r="L1890" t="s">
        <v>1869</v>
      </c>
      <c r="M1890" t="s">
        <v>81</v>
      </c>
      <c r="N1890">
        <v>2</v>
      </c>
      <c r="O1890" t="s">
        <v>3132</v>
      </c>
      <c r="P1890" t="s">
        <v>3131</v>
      </c>
      <c r="Q1890" t="s">
        <v>3130</v>
      </c>
      <c r="R1890" s="7">
        <v>39630</v>
      </c>
      <c r="S1890" s="8">
        <f t="shared" si="232"/>
        <v>2008</v>
      </c>
      <c r="T1890" s="8">
        <v>2008</v>
      </c>
      <c r="U1890" s="8">
        <f t="shared" si="233"/>
        <v>14</v>
      </c>
      <c r="V1890" s="7">
        <v>39630</v>
      </c>
      <c r="W1890" t="s">
        <v>313</v>
      </c>
      <c r="X1890" s="2">
        <v>1.6519999999999999</v>
      </c>
      <c r="Y1890" s="6">
        <f t="shared" si="234"/>
        <v>4.409919649769093E-2</v>
      </c>
      <c r="AA1890" t="s">
        <v>312</v>
      </c>
      <c r="AB1890">
        <v>17337</v>
      </c>
      <c r="AD1890" t="s">
        <v>4</v>
      </c>
      <c r="AE1890">
        <v>56</v>
      </c>
      <c r="AF1890">
        <v>7</v>
      </c>
      <c r="AH1890" t="s">
        <v>3129</v>
      </c>
      <c r="AI1890" t="s">
        <v>3128</v>
      </c>
      <c r="AJ1890" t="s">
        <v>3127</v>
      </c>
      <c r="AK1890" t="s">
        <v>3126</v>
      </c>
      <c r="AL1890">
        <v>4</v>
      </c>
      <c r="AM1890" s="5">
        <f t="shared" si="235"/>
        <v>0.2857142857142857</v>
      </c>
      <c r="AN1890" s="4">
        <f t="shared" si="236"/>
        <v>4.3273651755287499E-4</v>
      </c>
      <c r="AO1890" s="3"/>
      <c r="AP1890">
        <v>0</v>
      </c>
      <c r="AR1890">
        <v>115340</v>
      </c>
      <c r="AS1890" t="s">
        <v>1292</v>
      </c>
      <c r="AT1890" s="2" t="s">
        <v>0</v>
      </c>
      <c r="AU1890" s="1">
        <f t="shared" si="237"/>
        <v>3.0999258503649512</v>
      </c>
      <c r="AV1890" s="1">
        <f t="shared" si="238"/>
        <v>2.2265966507621902</v>
      </c>
      <c r="AW1890" s="1">
        <f t="shared" si="239"/>
        <v>1.3532674511594291</v>
      </c>
    </row>
    <row r="1891" spans="1:49" x14ac:dyDescent="0.2">
      <c r="A1891">
        <v>1889</v>
      </c>
      <c r="B1891" t="s">
        <v>3125</v>
      </c>
      <c r="C1891" t="s">
        <v>3124</v>
      </c>
      <c r="F1891" t="s">
        <v>3123</v>
      </c>
      <c r="G1891" t="s">
        <v>10</v>
      </c>
      <c r="H1891" t="s">
        <v>9</v>
      </c>
      <c r="I1891" t="s">
        <v>1951</v>
      </c>
      <c r="J1891" t="s">
        <v>1950</v>
      </c>
      <c r="K1891" t="s">
        <v>1949</v>
      </c>
      <c r="L1891" t="s">
        <v>1948</v>
      </c>
      <c r="M1891" t="s">
        <v>191</v>
      </c>
      <c r="N1891">
        <v>4</v>
      </c>
      <c r="O1891" t="s">
        <v>3122</v>
      </c>
      <c r="P1891" t="s">
        <v>1947</v>
      </c>
      <c r="Q1891" t="s">
        <v>1946</v>
      </c>
      <c r="R1891" s="7">
        <v>39630</v>
      </c>
      <c r="S1891" s="8">
        <f t="shared" si="232"/>
        <v>2008</v>
      </c>
      <c r="T1891" s="8">
        <v>2008</v>
      </c>
      <c r="U1891" s="8">
        <f t="shared" si="233"/>
        <v>14</v>
      </c>
      <c r="V1891" s="7">
        <v>39630</v>
      </c>
      <c r="W1891" t="s">
        <v>313</v>
      </c>
      <c r="X1891" s="2">
        <v>1.6519999999999999</v>
      </c>
      <c r="Y1891" s="6">
        <f t="shared" si="234"/>
        <v>4.409919649769093E-2</v>
      </c>
      <c r="AA1891" t="s">
        <v>312</v>
      </c>
      <c r="AB1891">
        <v>17337</v>
      </c>
      <c r="AD1891" t="s">
        <v>4</v>
      </c>
      <c r="AE1891">
        <v>56</v>
      </c>
      <c r="AF1891">
        <v>7</v>
      </c>
      <c r="AH1891" t="s">
        <v>3121</v>
      </c>
      <c r="AI1891" t="s">
        <v>3120</v>
      </c>
      <c r="AJ1891" t="s">
        <v>3119</v>
      </c>
      <c r="AK1891" t="s">
        <v>3118</v>
      </c>
      <c r="AL1891">
        <v>23</v>
      </c>
      <c r="AM1891" s="5">
        <f t="shared" si="235"/>
        <v>1.6428571428571428</v>
      </c>
      <c r="AN1891" s="4">
        <f t="shared" si="236"/>
        <v>2.4882349759290309E-3</v>
      </c>
      <c r="AO1891" s="3"/>
      <c r="AP1891">
        <v>0</v>
      </c>
      <c r="AR1891" t="s">
        <v>20</v>
      </c>
      <c r="AT1891" s="2" t="s">
        <v>0</v>
      </c>
      <c r="AU1891" s="1">
        <f t="shared" si="237"/>
        <v>3.1615908041162362</v>
      </c>
      <c r="AV1891" s="1">
        <f t="shared" si="238"/>
        <v>2.3293715736809979</v>
      </c>
      <c r="AW1891" s="1">
        <f t="shared" si="239"/>
        <v>1.4971523432457601</v>
      </c>
    </row>
    <row r="1892" spans="1:49" x14ac:dyDescent="0.2">
      <c r="A1892">
        <v>1890</v>
      </c>
      <c r="B1892" t="s">
        <v>3117</v>
      </c>
      <c r="C1892" t="s">
        <v>3116</v>
      </c>
      <c r="F1892" t="s">
        <v>3115</v>
      </c>
      <c r="G1892" t="s">
        <v>10</v>
      </c>
      <c r="H1892" t="s">
        <v>9</v>
      </c>
      <c r="I1892" t="s">
        <v>1712</v>
      </c>
      <c r="J1892" t="s">
        <v>3114</v>
      </c>
      <c r="K1892" t="s">
        <v>3113</v>
      </c>
      <c r="L1892" t="s">
        <v>3112</v>
      </c>
      <c r="M1892" t="s">
        <v>1710</v>
      </c>
      <c r="N1892">
        <v>4</v>
      </c>
      <c r="O1892" t="s">
        <v>3111</v>
      </c>
      <c r="P1892" t="s">
        <v>3110</v>
      </c>
      <c r="Q1892" t="s">
        <v>3109</v>
      </c>
      <c r="R1892" s="7">
        <v>39630</v>
      </c>
      <c r="S1892" s="8">
        <f t="shared" si="232"/>
        <v>2008</v>
      </c>
      <c r="T1892" s="8">
        <v>2008</v>
      </c>
      <c r="U1892" s="8">
        <f t="shared" si="233"/>
        <v>14</v>
      </c>
      <c r="V1892" s="7">
        <v>39630</v>
      </c>
      <c r="W1892" t="s">
        <v>313</v>
      </c>
      <c r="X1892" s="2">
        <v>1.6519999999999999</v>
      </c>
      <c r="Y1892" s="6">
        <f t="shared" si="234"/>
        <v>4.409919649769093E-2</v>
      </c>
      <c r="AA1892" t="s">
        <v>312</v>
      </c>
      <c r="AB1892">
        <v>17337</v>
      </c>
      <c r="AD1892" t="s">
        <v>4</v>
      </c>
      <c r="AE1892">
        <v>56</v>
      </c>
      <c r="AF1892">
        <v>7</v>
      </c>
      <c r="AH1892" t="s">
        <v>3108</v>
      </c>
      <c r="AI1892" t="s">
        <v>3107</v>
      </c>
      <c r="AJ1892" t="s">
        <v>3106</v>
      </c>
      <c r="AK1892" t="s">
        <v>3105</v>
      </c>
      <c r="AL1892">
        <v>11</v>
      </c>
      <c r="AM1892" s="5">
        <f t="shared" si="235"/>
        <v>0.7857142857142857</v>
      </c>
      <c r="AN1892" s="4">
        <f t="shared" si="236"/>
        <v>1.1900254232704063E-3</v>
      </c>
      <c r="AO1892" s="3"/>
      <c r="AP1892">
        <v>0</v>
      </c>
      <c r="AR1892" t="s">
        <v>20</v>
      </c>
      <c r="AT1892" s="2" t="s">
        <v>0</v>
      </c>
      <c r="AU1892" s="1">
        <f t="shared" si="237"/>
        <v>3.1226445175364774</v>
      </c>
      <c r="AV1892" s="1">
        <f t="shared" si="238"/>
        <v>2.2644610960480671</v>
      </c>
      <c r="AW1892" s="1">
        <f t="shared" si="239"/>
        <v>1.4062776745596564</v>
      </c>
    </row>
    <row r="1893" spans="1:49" x14ac:dyDescent="0.2">
      <c r="A1893">
        <v>1891</v>
      </c>
      <c r="B1893" t="s">
        <v>3104</v>
      </c>
      <c r="C1893" t="s">
        <v>3103</v>
      </c>
      <c r="F1893" t="s">
        <v>3102</v>
      </c>
      <c r="G1893" t="s">
        <v>10</v>
      </c>
      <c r="H1893" t="s">
        <v>9</v>
      </c>
      <c r="I1893" t="s">
        <v>3101</v>
      </c>
      <c r="J1893" t="s">
        <v>3100</v>
      </c>
      <c r="K1893" t="s">
        <v>3099</v>
      </c>
      <c r="L1893" t="s">
        <v>3098</v>
      </c>
      <c r="M1893" t="s">
        <v>360</v>
      </c>
      <c r="N1893">
        <v>3</v>
      </c>
      <c r="O1893" t="s">
        <v>3097</v>
      </c>
      <c r="P1893" t="s">
        <v>3096</v>
      </c>
      <c r="Q1893" t="s">
        <v>3095</v>
      </c>
      <c r="R1893" s="7">
        <v>39630</v>
      </c>
      <c r="S1893" s="8">
        <f t="shared" si="232"/>
        <v>2008</v>
      </c>
      <c r="T1893" s="8">
        <v>2008</v>
      </c>
      <c r="U1893" s="8">
        <f t="shared" si="233"/>
        <v>14</v>
      </c>
      <c r="V1893" s="7">
        <v>39630</v>
      </c>
      <c r="W1893" t="s">
        <v>313</v>
      </c>
      <c r="X1893" s="2">
        <v>1.6519999999999999</v>
      </c>
      <c r="Y1893" s="6">
        <f t="shared" si="234"/>
        <v>4.409919649769093E-2</v>
      </c>
      <c r="AA1893" t="s">
        <v>312</v>
      </c>
      <c r="AB1893">
        <v>17337</v>
      </c>
      <c r="AD1893" t="s">
        <v>4</v>
      </c>
      <c r="AE1893">
        <v>56</v>
      </c>
      <c r="AF1893">
        <v>7</v>
      </c>
      <c r="AH1893" t="s">
        <v>3094</v>
      </c>
      <c r="AI1893" t="s">
        <v>3093</v>
      </c>
      <c r="AJ1893" t="s">
        <v>3092</v>
      </c>
      <c r="AK1893" t="s">
        <v>3091</v>
      </c>
      <c r="AL1893">
        <v>7</v>
      </c>
      <c r="AM1893" s="5">
        <f t="shared" si="235"/>
        <v>0.5</v>
      </c>
      <c r="AN1893" s="4">
        <f t="shared" si="236"/>
        <v>7.572889057175312E-4</v>
      </c>
      <c r="AO1893" s="3"/>
      <c r="AP1893">
        <v>0</v>
      </c>
      <c r="AR1893" t="s">
        <v>20</v>
      </c>
      <c r="AT1893" s="2" t="s">
        <v>0</v>
      </c>
      <c r="AU1893" s="1">
        <f t="shared" si="237"/>
        <v>3.1096624220098912</v>
      </c>
      <c r="AV1893" s="1">
        <f t="shared" si="238"/>
        <v>2.2428242701704231</v>
      </c>
      <c r="AW1893" s="1">
        <f t="shared" si="239"/>
        <v>1.375986118330955</v>
      </c>
    </row>
    <row r="1894" spans="1:49" x14ac:dyDescent="0.2">
      <c r="A1894">
        <v>1892</v>
      </c>
      <c r="B1894" t="s">
        <v>3090</v>
      </c>
      <c r="C1894" t="s">
        <v>3089</v>
      </c>
      <c r="F1894" t="s">
        <v>3088</v>
      </c>
      <c r="G1894" t="s">
        <v>10</v>
      </c>
      <c r="H1894" t="s">
        <v>9</v>
      </c>
      <c r="I1894" t="s">
        <v>294</v>
      </c>
      <c r="J1894">
        <v>60003217</v>
      </c>
      <c r="K1894" t="s">
        <v>642</v>
      </c>
      <c r="L1894" t="s">
        <v>641</v>
      </c>
      <c r="M1894" t="s">
        <v>49</v>
      </c>
      <c r="N1894">
        <v>2</v>
      </c>
      <c r="O1894" t="s">
        <v>3087</v>
      </c>
      <c r="P1894" t="s">
        <v>3086</v>
      </c>
      <c r="Q1894" t="s">
        <v>639</v>
      </c>
      <c r="R1894" s="7">
        <v>39630</v>
      </c>
      <c r="S1894" s="8">
        <f t="shared" si="232"/>
        <v>2008</v>
      </c>
      <c r="T1894" s="8">
        <v>2008</v>
      </c>
      <c r="U1894" s="8">
        <f t="shared" si="233"/>
        <v>14</v>
      </c>
      <c r="V1894" s="7">
        <v>39630</v>
      </c>
      <c r="W1894" t="s">
        <v>105</v>
      </c>
      <c r="X1894" s="2">
        <v>0.33500000000000002</v>
      </c>
      <c r="Y1894" s="6">
        <f t="shared" si="234"/>
        <v>8.94263367235258E-3</v>
      </c>
      <c r="AA1894">
        <v>10964290</v>
      </c>
      <c r="AB1894">
        <v>18201</v>
      </c>
      <c r="AC1894" t="s">
        <v>104</v>
      </c>
      <c r="AD1894" t="s">
        <v>4</v>
      </c>
      <c r="AE1894">
        <v>18</v>
      </c>
      <c r="AF1894">
        <v>4</v>
      </c>
      <c r="AH1894" t="s">
        <v>3085</v>
      </c>
      <c r="AI1894" t="s">
        <v>3084</v>
      </c>
      <c r="AJ1894" t="s">
        <v>3083</v>
      </c>
      <c r="AK1894" t="s">
        <v>3082</v>
      </c>
      <c r="AL1894">
        <v>18</v>
      </c>
      <c r="AM1894" s="5">
        <f t="shared" si="235"/>
        <v>1.2857142857142858</v>
      </c>
      <c r="AN1894" s="4">
        <f t="shared" si="236"/>
        <v>1.9473143289879377E-3</v>
      </c>
      <c r="AO1894" s="3"/>
      <c r="AP1894">
        <v>0</v>
      </c>
      <c r="AR1894" t="s">
        <v>20</v>
      </c>
      <c r="AT1894" s="2">
        <v>1.694</v>
      </c>
      <c r="AU1894" s="1">
        <f t="shared" si="237"/>
        <v>0.6844037869343188</v>
      </c>
      <c r="AV1894" s="1">
        <f t="shared" si="238"/>
        <v>0.54449740006702585</v>
      </c>
      <c r="AW1894" s="1">
        <f t="shared" si="239"/>
        <v>0.40459101319973306</v>
      </c>
    </row>
    <row r="1895" spans="1:49" x14ac:dyDescent="0.2">
      <c r="A1895">
        <v>1893</v>
      </c>
      <c r="B1895" t="s">
        <v>3081</v>
      </c>
      <c r="C1895" t="s">
        <v>3080</v>
      </c>
      <c r="F1895" t="s">
        <v>3079</v>
      </c>
      <c r="G1895" t="s">
        <v>10</v>
      </c>
      <c r="H1895" t="s">
        <v>9</v>
      </c>
      <c r="I1895" t="s">
        <v>3078</v>
      </c>
      <c r="J1895" t="s">
        <v>3077</v>
      </c>
      <c r="K1895" t="s">
        <v>3076</v>
      </c>
      <c r="L1895" t="s">
        <v>3075</v>
      </c>
      <c r="M1895" t="s">
        <v>462</v>
      </c>
      <c r="N1895">
        <v>7</v>
      </c>
      <c r="O1895" t="s">
        <v>3074</v>
      </c>
      <c r="P1895" t="s">
        <v>3073</v>
      </c>
      <c r="Q1895" t="s">
        <v>3072</v>
      </c>
      <c r="R1895" s="7">
        <v>39630</v>
      </c>
      <c r="S1895" s="8">
        <f t="shared" si="232"/>
        <v>2008</v>
      </c>
      <c r="T1895" s="8">
        <v>2008</v>
      </c>
      <c r="U1895" s="8">
        <f t="shared" si="233"/>
        <v>14</v>
      </c>
      <c r="V1895" s="7">
        <v>39630</v>
      </c>
      <c r="W1895" t="s">
        <v>105</v>
      </c>
      <c r="X1895" s="2">
        <v>0.33500000000000002</v>
      </c>
      <c r="Y1895" s="6">
        <f t="shared" si="234"/>
        <v>8.94263367235258E-3</v>
      </c>
      <c r="AA1895">
        <v>10964290</v>
      </c>
      <c r="AB1895">
        <v>18201</v>
      </c>
      <c r="AC1895" t="s">
        <v>104</v>
      </c>
      <c r="AD1895" t="s">
        <v>4</v>
      </c>
      <c r="AE1895">
        <v>18</v>
      </c>
      <c r="AF1895">
        <v>4</v>
      </c>
      <c r="AH1895" t="s">
        <v>1809</v>
      </c>
      <c r="AI1895" t="s">
        <v>3071</v>
      </c>
      <c r="AJ1895" t="s">
        <v>3070</v>
      </c>
      <c r="AK1895" t="s">
        <v>3069</v>
      </c>
      <c r="AL1895">
        <v>28</v>
      </c>
      <c r="AM1895" s="5">
        <f t="shared" si="235"/>
        <v>2</v>
      </c>
      <c r="AN1895" s="4">
        <f t="shared" si="236"/>
        <v>3.0291556228701248E-3</v>
      </c>
      <c r="AO1895" s="3"/>
      <c r="AP1895">
        <v>0</v>
      </c>
      <c r="AR1895" t="s">
        <v>20</v>
      </c>
      <c r="AT1895" s="2">
        <v>1.694</v>
      </c>
      <c r="AU1895" s="1">
        <f t="shared" si="237"/>
        <v>0.71685902575078442</v>
      </c>
      <c r="AV1895" s="1">
        <f t="shared" si="238"/>
        <v>0.59858946476113517</v>
      </c>
      <c r="AW1895" s="1">
        <f t="shared" si="239"/>
        <v>0.4803199037714862</v>
      </c>
    </row>
    <row r="1896" spans="1:49" x14ac:dyDescent="0.2">
      <c r="A1896">
        <v>1894</v>
      </c>
      <c r="B1896" t="s">
        <v>3068</v>
      </c>
      <c r="C1896" t="s">
        <v>3067</v>
      </c>
      <c r="D1896" t="s">
        <v>3066</v>
      </c>
      <c r="E1896">
        <v>18501681</v>
      </c>
      <c r="F1896" t="s">
        <v>3065</v>
      </c>
      <c r="G1896" t="s">
        <v>10</v>
      </c>
      <c r="H1896" t="s">
        <v>9</v>
      </c>
      <c r="I1896" t="s">
        <v>3064</v>
      </c>
      <c r="J1896">
        <v>60002946</v>
      </c>
      <c r="K1896" t="s">
        <v>3063</v>
      </c>
      <c r="L1896" t="s">
        <v>128</v>
      </c>
      <c r="M1896" t="s">
        <v>127</v>
      </c>
      <c r="N1896">
        <v>6</v>
      </c>
      <c r="O1896" t="s">
        <v>3062</v>
      </c>
      <c r="P1896" t="s">
        <v>3061</v>
      </c>
      <c r="Q1896" t="s">
        <v>3060</v>
      </c>
      <c r="R1896" s="7">
        <v>39630</v>
      </c>
      <c r="S1896" s="8">
        <f t="shared" si="232"/>
        <v>2008</v>
      </c>
      <c r="T1896" s="8">
        <v>2008</v>
      </c>
      <c r="U1896" s="8">
        <f t="shared" si="233"/>
        <v>14</v>
      </c>
      <c r="V1896" s="7">
        <v>39630</v>
      </c>
      <c r="W1896" t="s">
        <v>3059</v>
      </c>
      <c r="X1896" s="2">
        <v>0.46600000000000003</v>
      </c>
      <c r="Y1896" s="6">
        <f t="shared" si="234"/>
        <v>1.243960385467553E-2</v>
      </c>
      <c r="AA1896" t="s">
        <v>3058</v>
      </c>
      <c r="AB1896">
        <v>22122</v>
      </c>
      <c r="AD1896" t="s">
        <v>4</v>
      </c>
      <c r="AE1896">
        <v>8</v>
      </c>
      <c r="AF1896">
        <v>6</v>
      </c>
      <c r="AH1896" t="s">
        <v>3057</v>
      </c>
      <c r="AI1896" t="s">
        <v>3056</v>
      </c>
      <c r="AJ1896" t="s">
        <v>3055</v>
      </c>
      <c r="AK1896" t="s">
        <v>3054</v>
      </c>
      <c r="AL1896">
        <v>6</v>
      </c>
      <c r="AM1896" s="5">
        <f t="shared" si="235"/>
        <v>0.42857142857142855</v>
      </c>
      <c r="AN1896" s="4">
        <f t="shared" si="236"/>
        <v>6.4910477632931242E-4</v>
      </c>
      <c r="AO1896" s="3"/>
      <c r="AP1896">
        <v>0</v>
      </c>
      <c r="AQ1896" t="s">
        <v>3053</v>
      </c>
      <c r="AR1896">
        <v>1030795</v>
      </c>
      <c r="AS1896" t="s">
        <v>3052</v>
      </c>
      <c r="AT1896" s="2">
        <v>1.224</v>
      </c>
      <c r="AU1896" s="1">
        <f t="shared" si="237"/>
        <v>0.89024541311716643</v>
      </c>
      <c r="AV1896" s="1">
        <f t="shared" si="238"/>
        <v>0.6544354315502422</v>
      </c>
      <c r="AW1896" s="1">
        <f t="shared" si="239"/>
        <v>0.4186254499833178</v>
      </c>
    </row>
    <row r="1897" spans="1:49" x14ac:dyDescent="0.2">
      <c r="A1897">
        <v>1895</v>
      </c>
      <c r="B1897" t="s">
        <v>3051</v>
      </c>
      <c r="C1897" t="s">
        <v>3050</v>
      </c>
      <c r="E1897">
        <v>18581405</v>
      </c>
      <c r="F1897" t="s">
        <v>3049</v>
      </c>
      <c r="G1897" t="s">
        <v>10</v>
      </c>
      <c r="H1897" t="s">
        <v>9</v>
      </c>
      <c r="I1897" t="s">
        <v>3048</v>
      </c>
      <c r="J1897" t="s">
        <v>3047</v>
      </c>
      <c r="K1897" t="s">
        <v>3046</v>
      </c>
      <c r="L1897" t="s">
        <v>3045</v>
      </c>
      <c r="M1897" t="s">
        <v>3044</v>
      </c>
      <c r="N1897">
        <v>6</v>
      </c>
      <c r="O1897" t="s">
        <v>3043</v>
      </c>
      <c r="P1897" t="s">
        <v>3042</v>
      </c>
      <c r="Q1897" t="s">
        <v>3041</v>
      </c>
      <c r="R1897" s="7">
        <v>39630</v>
      </c>
      <c r="S1897" s="8">
        <f t="shared" si="232"/>
        <v>2008</v>
      </c>
      <c r="T1897" s="8">
        <v>2008</v>
      </c>
      <c r="U1897" s="8">
        <f t="shared" si="233"/>
        <v>14</v>
      </c>
      <c r="V1897" s="7">
        <v>39630</v>
      </c>
      <c r="W1897" t="s">
        <v>3040</v>
      </c>
      <c r="X1897" s="2">
        <v>1.5629999999999999</v>
      </c>
      <c r="Y1897" s="6">
        <f t="shared" si="234"/>
        <v>4.1723392328021143E-2</v>
      </c>
      <c r="AA1897">
        <v>10531807</v>
      </c>
      <c r="AB1897">
        <v>17225</v>
      </c>
      <c r="AC1897">
        <v>15222586</v>
      </c>
      <c r="AD1897" t="s">
        <v>4</v>
      </c>
      <c r="AE1897">
        <v>28</v>
      </c>
      <c r="AF1897">
        <v>1</v>
      </c>
      <c r="AH1897" t="s">
        <v>3039</v>
      </c>
      <c r="AI1897" t="s">
        <v>3038</v>
      </c>
      <c r="AJ1897" t="s">
        <v>3037</v>
      </c>
      <c r="AK1897" t="s">
        <v>3036</v>
      </c>
      <c r="AL1897">
        <v>29</v>
      </c>
      <c r="AM1897" s="5">
        <f t="shared" si="235"/>
        <v>2.0714285714285716</v>
      </c>
      <c r="AN1897" s="4">
        <f t="shared" si="236"/>
        <v>3.137339752258344E-3</v>
      </c>
      <c r="AO1897" s="3"/>
      <c r="AP1897">
        <v>1</v>
      </c>
      <c r="AR1897" t="s">
        <v>20</v>
      </c>
      <c r="AT1897" s="2">
        <v>4.8129999999999997</v>
      </c>
      <c r="AU1897" s="1">
        <f t="shared" si="237"/>
        <v>3.0147576555292299</v>
      </c>
      <c r="AV1897" s="1">
        <f t="shared" si="238"/>
        <v>2.2430366040139744</v>
      </c>
      <c r="AW1897" s="1">
        <f t="shared" si="239"/>
        <v>1.4713155524987185</v>
      </c>
    </row>
    <row r="1898" spans="1:49" x14ac:dyDescent="0.2">
      <c r="A1898">
        <v>1896</v>
      </c>
      <c r="B1898" t="s">
        <v>3035</v>
      </c>
      <c r="C1898" t="s">
        <v>3034</v>
      </c>
      <c r="F1898" t="s">
        <v>3033</v>
      </c>
      <c r="G1898" t="s">
        <v>10</v>
      </c>
      <c r="H1898" t="s">
        <v>9</v>
      </c>
      <c r="I1898" t="s">
        <v>3032</v>
      </c>
      <c r="J1898">
        <v>60031581</v>
      </c>
      <c r="K1898" t="s">
        <v>838</v>
      </c>
      <c r="L1898" t="s">
        <v>652</v>
      </c>
      <c r="M1898" t="s">
        <v>15</v>
      </c>
      <c r="N1898">
        <v>2</v>
      </c>
      <c r="O1898" t="s">
        <v>3031</v>
      </c>
      <c r="P1898" t="s">
        <v>3030</v>
      </c>
      <c r="Q1898" t="s">
        <v>1030</v>
      </c>
      <c r="R1898" s="7">
        <v>39630</v>
      </c>
      <c r="S1898" s="8">
        <f t="shared" si="232"/>
        <v>2008</v>
      </c>
      <c r="T1898" s="8">
        <v>2008</v>
      </c>
      <c r="U1898" s="8">
        <f t="shared" si="233"/>
        <v>14</v>
      </c>
      <c r="V1898" s="7">
        <v>39630</v>
      </c>
      <c r="W1898" t="s">
        <v>125</v>
      </c>
      <c r="X1898" s="2">
        <v>1.6379999999999999</v>
      </c>
      <c r="Y1898" s="6">
        <f t="shared" si="234"/>
        <v>4.3725474493473214E-2</v>
      </c>
      <c r="AA1898" t="s">
        <v>124</v>
      </c>
      <c r="AB1898">
        <v>17391</v>
      </c>
      <c r="AD1898" t="s">
        <v>4</v>
      </c>
      <c r="AE1898">
        <v>56</v>
      </c>
      <c r="AF1898" t="s">
        <v>2906</v>
      </c>
      <c r="AH1898" t="s">
        <v>3029</v>
      </c>
      <c r="AI1898" t="s">
        <v>3028</v>
      </c>
      <c r="AJ1898" t="s">
        <v>3027</v>
      </c>
      <c r="AK1898" t="s">
        <v>3026</v>
      </c>
      <c r="AL1898">
        <v>17</v>
      </c>
      <c r="AM1898" s="5">
        <f t="shared" si="235"/>
        <v>1.2142857142857142</v>
      </c>
      <c r="AN1898" s="4">
        <f t="shared" si="236"/>
        <v>1.8391301995997185E-3</v>
      </c>
      <c r="AO1898" s="3"/>
      <c r="AP1898">
        <v>0</v>
      </c>
      <c r="AQ1898" t="s">
        <v>12</v>
      </c>
      <c r="AR1898" t="s">
        <v>3025</v>
      </c>
      <c r="AS1898" t="s">
        <v>11</v>
      </c>
      <c r="AT1898" s="2">
        <v>4.931</v>
      </c>
      <c r="AU1898" s="1">
        <f t="shared" si="237"/>
        <v>3.1159571205311165</v>
      </c>
      <c r="AV1898" s="1">
        <f t="shared" si="238"/>
        <v>2.2782302346536465</v>
      </c>
      <c r="AW1898" s="1">
        <f t="shared" si="239"/>
        <v>1.4405033487761767</v>
      </c>
    </row>
    <row r="1899" spans="1:49" x14ac:dyDescent="0.2">
      <c r="A1899">
        <v>1897</v>
      </c>
      <c r="B1899" t="s">
        <v>3024</v>
      </c>
      <c r="C1899" t="s">
        <v>3023</v>
      </c>
      <c r="F1899" t="s">
        <v>3022</v>
      </c>
      <c r="G1899" t="s">
        <v>10</v>
      </c>
      <c r="H1899" t="s">
        <v>9</v>
      </c>
      <c r="I1899" t="s">
        <v>3021</v>
      </c>
      <c r="J1899" t="s">
        <v>3020</v>
      </c>
      <c r="K1899" t="s">
        <v>3019</v>
      </c>
      <c r="L1899" t="s">
        <v>3018</v>
      </c>
      <c r="M1899" t="s">
        <v>617</v>
      </c>
      <c r="N1899">
        <v>2</v>
      </c>
      <c r="O1899" t="s">
        <v>3017</v>
      </c>
      <c r="P1899" t="s">
        <v>3016</v>
      </c>
      <c r="Q1899" t="s">
        <v>3015</v>
      </c>
      <c r="R1899" s="7">
        <v>39630</v>
      </c>
      <c r="S1899" s="8">
        <f t="shared" si="232"/>
        <v>2008</v>
      </c>
      <c r="T1899" s="8">
        <v>2008</v>
      </c>
      <c r="U1899" s="8">
        <f t="shared" si="233"/>
        <v>14</v>
      </c>
      <c r="V1899" s="7">
        <v>39630</v>
      </c>
      <c r="W1899" t="s">
        <v>1481</v>
      </c>
      <c r="X1899" s="2">
        <v>0.94</v>
      </c>
      <c r="Y1899" s="6">
        <f t="shared" si="234"/>
        <v>2.5092763140332611E-2</v>
      </c>
      <c r="AA1899">
        <v>15311309</v>
      </c>
      <c r="AB1899">
        <v>17295</v>
      </c>
      <c r="AD1899" t="s">
        <v>4</v>
      </c>
      <c r="AE1899">
        <v>18</v>
      </c>
      <c r="AF1899">
        <v>7</v>
      </c>
      <c r="AG1899">
        <v>4536889</v>
      </c>
      <c r="AH1899" t="s">
        <v>3014</v>
      </c>
      <c r="AI1899" t="s">
        <v>3013</v>
      </c>
      <c r="AJ1899" t="s">
        <v>3012</v>
      </c>
      <c r="AK1899" t="s">
        <v>3011</v>
      </c>
      <c r="AL1899">
        <v>9</v>
      </c>
      <c r="AM1899" s="5">
        <f t="shared" si="235"/>
        <v>0.6428571428571429</v>
      </c>
      <c r="AN1899" s="4">
        <f t="shared" si="236"/>
        <v>9.7365716449396885E-4</v>
      </c>
      <c r="AO1899" s="3"/>
      <c r="AP1899">
        <v>0</v>
      </c>
      <c r="AQ1899" t="s">
        <v>380</v>
      </c>
      <c r="AR1899" t="s">
        <v>20</v>
      </c>
      <c r="AS1899" t="s">
        <v>379</v>
      </c>
      <c r="AT1899" s="2" t="s">
        <v>0</v>
      </c>
      <c r="AU1899" s="1">
        <f t="shared" si="237"/>
        <v>1.7857031347581018</v>
      </c>
      <c r="AV1899" s="1">
        <f t="shared" si="238"/>
        <v>1.303321015241329</v>
      </c>
      <c r="AW1899" s="1">
        <f t="shared" si="239"/>
        <v>0.82093889572455625</v>
      </c>
    </row>
    <row r="1900" spans="1:49" x14ac:dyDescent="0.2">
      <c r="A1900">
        <v>1898</v>
      </c>
      <c r="B1900" t="s">
        <v>3010</v>
      </c>
      <c r="C1900" t="s">
        <v>3009</v>
      </c>
      <c r="F1900" t="s">
        <v>3008</v>
      </c>
      <c r="G1900" t="s">
        <v>10</v>
      </c>
      <c r="H1900" t="s">
        <v>9</v>
      </c>
      <c r="I1900" t="s">
        <v>1039</v>
      </c>
      <c r="J1900">
        <v>60028897</v>
      </c>
      <c r="K1900" t="s">
        <v>1909</v>
      </c>
      <c r="L1900" t="s">
        <v>899</v>
      </c>
      <c r="M1900" t="s">
        <v>216</v>
      </c>
      <c r="N1900">
        <v>2</v>
      </c>
      <c r="O1900" t="s">
        <v>1038</v>
      </c>
      <c r="P1900" t="s">
        <v>1037</v>
      </c>
      <c r="Q1900" t="s">
        <v>1908</v>
      </c>
      <c r="R1900" s="7">
        <v>39630</v>
      </c>
      <c r="S1900" s="8">
        <f t="shared" si="232"/>
        <v>2008</v>
      </c>
      <c r="T1900" s="8">
        <v>2008</v>
      </c>
      <c r="U1900" s="8">
        <f t="shared" si="233"/>
        <v>14</v>
      </c>
      <c r="V1900" s="7">
        <v>39630</v>
      </c>
      <c r="W1900" t="s">
        <v>244</v>
      </c>
      <c r="X1900" s="2">
        <v>1.218</v>
      </c>
      <c r="Y1900" s="6">
        <f t="shared" si="234"/>
        <v>3.2513814366941618E-2</v>
      </c>
      <c r="AA1900">
        <v>189448</v>
      </c>
      <c r="AB1900">
        <v>15107</v>
      </c>
      <c r="AD1900" t="s">
        <v>4</v>
      </c>
      <c r="AE1900">
        <v>54</v>
      </c>
      <c r="AF1900">
        <v>7</v>
      </c>
      <c r="AH1900" t="s">
        <v>3007</v>
      </c>
      <c r="AI1900" t="s">
        <v>3006</v>
      </c>
      <c r="AJ1900" t="s">
        <v>3005</v>
      </c>
      <c r="AK1900" t="s">
        <v>3004</v>
      </c>
      <c r="AL1900">
        <v>58</v>
      </c>
      <c r="AM1900" s="5">
        <f t="shared" si="235"/>
        <v>4.1428571428571432</v>
      </c>
      <c r="AN1900" s="4">
        <f t="shared" si="236"/>
        <v>6.274679504516688E-3</v>
      </c>
      <c r="AO1900" s="3"/>
      <c r="AP1900">
        <v>0</v>
      </c>
      <c r="AQ1900" t="s">
        <v>397</v>
      </c>
      <c r="AR1900" t="s">
        <v>20</v>
      </c>
      <c r="AS1900" t="s">
        <v>396</v>
      </c>
      <c r="AT1900" s="2" t="s">
        <v>0</v>
      </c>
      <c r="AU1900" s="1">
        <f t="shared" si="237"/>
        <v>2.4642073908214135</v>
      </c>
      <c r="AV1900" s="1">
        <f t="shared" si="238"/>
        <v>1.9394246935729154</v>
      </c>
      <c r="AW1900" s="1">
        <f t="shared" si="239"/>
        <v>1.4146419963244166</v>
      </c>
    </row>
    <row r="1901" spans="1:49" x14ac:dyDescent="0.2">
      <c r="A1901">
        <v>1899</v>
      </c>
      <c r="B1901" t="s">
        <v>3003</v>
      </c>
      <c r="C1901" t="s">
        <v>3002</v>
      </c>
      <c r="F1901" t="s">
        <v>3001</v>
      </c>
      <c r="G1901" t="s">
        <v>10</v>
      </c>
      <c r="H1901" t="s">
        <v>9</v>
      </c>
      <c r="I1901" t="s">
        <v>3000</v>
      </c>
      <c r="J1901" t="s">
        <v>2999</v>
      </c>
      <c r="K1901" t="s">
        <v>2998</v>
      </c>
      <c r="L1901" t="s">
        <v>2997</v>
      </c>
      <c r="M1901" t="s">
        <v>2996</v>
      </c>
      <c r="N1901">
        <v>4</v>
      </c>
      <c r="O1901" t="s">
        <v>2995</v>
      </c>
      <c r="P1901" t="s">
        <v>2994</v>
      </c>
      <c r="Q1901" t="s">
        <v>2993</v>
      </c>
      <c r="R1901" s="7">
        <v>39630</v>
      </c>
      <c r="S1901" s="8">
        <f t="shared" si="232"/>
        <v>2008</v>
      </c>
      <c r="T1901" s="8">
        <v>2008</v>
      </c>
      <c r="U1901" s="8">
        <f t="shared" si="233"/>
        <v>14</v>
      </c>
      <c r="V1901" s="7">
        <v>39630</v>
      </c>
      <c r="W1901" t="s">
        <v>244</v>
      </c>
      <c r="X1901" s="2">
        <v>1.218</v>
      </c>
      <c r="Y1901" s="6">
        <f t="shared" si="234"/>
        <v>3.2513814366941618E-2</v>
      </c>
      <c r="AA1901">
        <v>189448</v>
      </c>
      <c r="AB1901">
        <v>15107</v>
      </c>
      <c r="AD1901" t="s">
        <v>4</v>
      </c>
      <c r="AE1901">
        <v>54</v>
      </c>
      <c r="AF1901">
        <v>7</v>
      </c>
      <c r="AH1901" t="s">
        <v>2992</v>
      </c>
      <c r="AI1901" t="s">
        <v>2991</v>
      </c>
      <c r="AJ1901" t="s">
        <v>2990</v>
      </c>
      <c r="AK1901" t="s">
        <v>2989</v>
      </c>
      <c r="AL1901">
        <v>62</v>
      </c>
      <c r="AM1901" s="5">
        <f t="shared" si="235"/>
        <v>4.4285714285714288</v>
      </c>
      <c r="AN1901" s="4">
        <f t="shared" si="236"/>
        <v>6.7074160220695631E-3</v>
      </c>
      <c r="AO1901" s="3"/>
      <c r="AP1901">
        <v>0</v>
      </c>
      <c r="AR1901" t="s">
        <v>20</v>
      </c>
      <c r="AT1901" s="2" t="s">
        <v>0</v>
      </c>
      <c r="AU1901" s="1">
        <f t="shared" si="237"/>
        <v>2.4771894863479997</v>
      </c>
      <c r="AV1901" s="1">
        <f t="shared" si="238"/>
        <v>1.961061519450559</v>
      </c>
      <c r="AW1901" s="1">
        <f t="shared" si="239"/>
        <v>1.4449335525531177</v>
      </c>
    </row>
    <row r="1902" spans="1:49" x14ac:dyDescent="0.2">
      <c r="A1902">
        <v>1900</v>
      </c>
      <c r="B1902" t="s">
        <v>2988</v>
      </c>
      <c r="C1902" t="s">
        <v>2987</v>
      </c>
      <c r="F1902" t="s">
        <v>2986</v>
      </c>
      <c r="G1902" t="s">
        <v>10</v>
      </c>
      <c r="H1902" t="s">
        <v>9</v>
      </c>
      <c r="I1902" t="s">
        <v>2985</v>
      </c>
      <c r="J1902" t="s">
        <v>2984</v>
      </c>
      <c r="K1902" t="s">
        <v>2983</v>
      </c>
      <c r="L1902" t="s">
        <v>2982</v>
      </c>
      <c r="M1902" t="s">
        <v>233</v>
      </c>
      <c r="N1902">
        <v>3</v>
      </c>
      <c r="O1902" t="s">
        <v>2981</v>
      </c>
      <c r="P1902" t="s">
        <v>2980</v>
      </c>
      <c r="Q1902" t="s">
        <v>2979</v>
      </c>
      <c r="R1902" s="7">
        <v>39630</v>
      </c>
      <c r="S1902" s="8">
        <f t="shared" si="232"/>
        <v>2008</v>
      </c>
      <c r="T1902" s="8">
        <v>2008</v>
      </c>
      <c r="U1902" s="8">
        <f t="shared" si="233"/>
        <v>14</v>
      </c>
      <c r="V1902" s="7">
        <v>39630</v>
      </c>
      <c r="W1902" t="s">
        <v>125</v>
      </c>
      <c r="X1902" s="2">
        <v>1.6379999999999999</v>
      </c>
      <c r="Y1902" s="6">
        <f t="shared" si="234"/>
        <v>4.3725474493473214E-2</v>
      </c>
      <c r="AA1902" t="s">
        <v>124</v>
      </c>
      <c r="AB1902">
        <v>17391</v>
      </c>
      <c r="AD1902" t="s">
        <v>4</v>
      </c>
      <c r="AE1902">
        <v>56</v>
      </c>
      <c r="AF1902" t="s">
        <v>2906</v>
      </c>
      <c r="AH1902" t="s">
        <v>2978</v>
      </c>
      <c r="AI1902" t="s">
        <v>2977</v>
      </c>
      <c r="AJ1902" t="s">
        <v>2976</v>
      </c>
      <c r="AK1902" t="s">
        <v>2975</v>
      </c>
      <c r="AL1902">
        <v>68</v>
      </c>
      <c r="AM1902" s="5">
        <f t="shared" si="235"/>
        <v>4.8571428571428568</v>
      </c>
      <c r="AN1902" s="4">
        <f t="shared" si="236"/>
        <v>7.356520798398874E-3</v>
      </c>
      <c r="AO1902" s="3"/>
      <c r="AP1902">
        <v>0</v>
      </c>
      <c r="AQ1902" t="s">
        <v>12</v>
      </c>
      <c r="AR1902" t="s">
        <v>1511</v>
      </c>
      <c r="AS1902" t="s">
        <v>11</v>
      </c>
      <c r="AT1902" s="2">
        <v>4.931</v>
      </c>
      <c r="AU1902" s="1">
        <f t="shared" si="237"/>
        <v>3.281478838495091</v>
      </c>
      <c r="AV1902" s="1">
        <f t="shared" si="238"/>
        <v>2.5540997645936043</v>
      </c>
      <c r="AW1902" s="1">
        <f t="shared" si="239"/>
        <v>1.8267206906921174</v>
      </c>
    </row>
    <row r="1903" spans="1:49" x14ac:dyDescent="0.2">
      <c r="A1903">
        <v>1901</v>
      </c>
      <c r="B1903" t="s">
        <v>2974</v>
      </c>
      <c r="C1903" t="s">
        <v>2973</v>
      </c>
      <c r="F1903" t="s">
        <v>2972</v>
      </c>
      <c r="G1903" t="s">
        <v>10</v>
      </c>
      <c r="H1903" t="s">
        <v>9</v>
      </c>
      <c r="I1903" t="s">
        <v>2971</v>
      </c>
      <c r="J1903" t="s">
        <v>2970</v>
      </c>
      <c r="K1903" t="s">
        <v>2969</v>
      </c>
      <c r="L1903" t="s">
        <v>2968</v>
      </c>
      <c r="M1903" t="s">
        <v>2967</v>
      </c>
      <c r="N1903">
        <v>3</v>
      </c>
      <c r="O1903" t="s">
        <v>2966</v>
      </c>
      <c r="P1903" t="s">
        <v>2965</v>
      </c>
      <c r="Q1903" t="s">
        <v>2964</v>
      </c>
      <c r="R1903" s="7">
        <v>39630</v>
      </c>
      <c r="S1903" s="8">
        <f t="shared" si="232"/>
        <v>2008</v>
      </c>
      <c r="T1903" s="8">
        <v>2008</v>
      </c>
      <c r="U1903" s="8">
        <f t="shared" si="233"/>
        <v>14</v>
      </c>
      <c r="V1903" s="7">
        <v>39630</v>
      </c>
      <c r="W1903" t="s">
        <v>125</v>
      </c>
      <c r="X1903" s="2">
        <v>1.6379999999999999</v>
      </c>
      <c r="Y1903" s="6">
        <f t="shared" si="234"/>
        <v>4.3725474493473214E-2</v>
      </c>
      <c r="AA1903" t="s">
        <v>124</v>
      </c>
      <c r="AB1903">
        <v>17391</v>
      </c>
      <c r="AD1903" t="s">
        <v>4</v>
      </c>
      <c r="AE1903">
        <v>56</v>
      </c>
      <c r="AF1903" t="s">
        <v>2906</v>
      </c>
      <c r="AH1903" t="s">
        <v>2963</v>
      </c>
      <c r="AI1903" t="s">
        <v>2962</v>
      </c>
      <c r="AJ1903" t="s">
        <v>2961</v>
      </c>
      <c r="AK1903" t="s">
        <v>2960</v>
      </c>
      <c r="AL1903">
        <v>16</v>
      </c>
      <c r="AM1903" s="5">
        <f t="shared" si="235"/>
        <v>1.1428571428571428</v>
      </c>
      <c r="AN1903" s="4">
        <f t="shared" si="236"/>
        <v>1.7309460702114999E-3</v>
      </c>
      <c r="AO1903" s="3"/>
      <c r="AP1903">
        <v>0</v>
      </c>
      <c r="AQ1903" t="s">
        <v>1211</v>
      </c>
      <c r="AR1903" t="s">
        <v>2959</v>
      </c>
      <c r="AS1903" t="s">
        <v>1210</v>
      </c>
      <c r="AT1903" s="2">
        <v>4.931</v>
      </c>
      <c r="AU1903" s="1">
        <f t="shared" si="237"/>
        <v>3.1127115966494698</v>
      </c>
      <c r="AV1903" s="1">
        <f t="shared" si="238"/>
        <v>2.2728210281842358</v>
      </c>
      <c r="AW1903" s="1">
        <f t="shared" si="239"/>
        <v>1.4329304597190013</v>
      </c>
    </row>
    <row r="1904" spans="1:49" x14ac:dyDescent="0.2">
      <c r="A1904">
        <v>1902</v>
      </c>
      <c r="B1904" t="s">
        <v>2958</v>
      </c>
      <c r="C1904" t="s">
        <v>2957</v>
      </c>
      <c r="F1904" t="s">
        <v>2956</v>
      </c>
      <c r="G1904" t="s">
        <v>10</v>
      </c>
      <c r="H1904" t="s">
        <v>9</v>
      </c>
      <c r="I1904" t="s">
        <v>2955</v>
      </c>
      <c r="J1904" t="s">
        <v>2954</v>
      </c>
      <c r="K1904" t="s">
        <v>2953</v>
      </c>
      <c r="L1904" t="s">
        <v>2952</v>
      </c>
      <c r="M1904" t="s">
        <v>30</v>
      </c>
      <c r="N1904">
        <v>3</v>
      </c>
      <c r="O1904" t="s">
        <v>2951</v>
      </c>
      <c r="P1904" t="s">
        <v>2950</v>
      </c>
      <c r="Q1904" t="s">
        <v>2949</v>
      </c>
      <c r="R1904" s="7">
        <v>39630</v>
      </c>
      <c r="S1904" s="8">
        <f t="shared" si="232"/>
        <v>2008</v>
      </c>
      <c r="T1904" s="8">
        <v>2008</v>
      </c>
      <c r="U1904" s="8">
        <f t="shared" si="233"/>
        <v>14</v>
      </c>
      <c r="V1904" s="7">
        <v>39630</v>
      </c>
      <c r="W1904" t="s">
        <v>244</v>
      </c>
      <c r="X1904" s="2">
        <v>1.218</v>
      </c>
      <c r="Y1904" s="6">
        <f t="shared" si="234"/>
        <v>3.2513814366941618E-2</v>
      </c>
      <c r="AA1904">
        <v>189448</v>
      </c>
      <c r="AB1904">
        <v>15107</v>
      </c>
      <c r="AD1904" t="s">
        <v>4</v>
      </c>
      <c r="AE1904">
        <v>54</v>
      </c>
      <c r="AF1904">
        <v>7</v>
      </c>
      <c r="AH1904" t="s">
        <v>2948</v>
      </c>
      <c r="AI1904" t="s">
        <v>2947</v>
      </c>
      <c r="AJ1904" t="s">
        <v>2946</v>
      </c>
      <c r="AK1904" t="s">
        <v>2945</v>
      </c>
      <c r="AL1904">
        <v>28</v>
      </c>
      <c r="AM1904" s="5">
        <f t="shared" si="235"/>
        <v>2</v>
      </c>
      <c r="AN1904" s="4">
        <f t="shared" si="236"/>
        <v>3.0291556228701248E-3</v>
      </c>
      <c r="AO1904" s="3"/>
      <c r="AP1904">
        <v>0</v>
      </c>
      <c r="AQ1904" t="s">
        <v>12</v>
      </c>
      <c r="AR1904" t="s">
        <v>2944</v>
      </c>
      <c r="AS1904" t="s">
        <v>11</v>
      </c>
      <c r="AT1904" s="2" t="s">
        <v>0</v>
      </c>
      <c r="AU1904" s="1">
        <f t="shared" si="237"/>
        <v>2.3668416743720169</v>
      </c>
      <c r="AV1904" s="1">
        <f t="shared" si="238"/>
        <v>1.7771484994905871</v>
      </c>
      <c r="AW1904" s="1">
        <f t="shared" si="239"/>
        <v>1.1874553246091573</v>
      </c>
    </row>
    <row r="1905" spans="1:49" x14ac:dyDescent="0.2">
      <c r="A1905">
        <v>1903</v>
      </c>
      <c r="B1905" t="s">
        <v>2943</v>
      </c>
      <c r="C1905" t="s">
        <v>2942</v>
      </c>
      <c r="F1905" t="s">
        <v>2941</v>
      </c>
      <c r="G1905" t="s">
        <v>10</v>
      </c>
      <c r="H1905" t="s">
        <v>9</v>
      </c>
      <c r="I1905" t="s">
        <v>2940</v>
      </c>
      <c r="J1905" t="s">
        <v>2939</v>
      </c>
      <c r="K1905" t="s">
        <v>2938</v>
      </c>
      <c r="L1905" t="s">
        <v>2937</v>
      </c>
      <c r="M1905" t="s">
        <v>2936</v>
      </c>
      <c r="N1905">
        <v>2</v>
      </c>
      <c r="O1905" t="s">
        <v>2935</v>
      </c>
      <c r="P1905" t="s">
        <v>2934</v>
      </c>
      <c r="Q1905" t="s">
        <v>2933</v>
      </c>
      <c r="R1905" s="7">
        <v>39630</v>
      </c>
      <c r="S1905" s="8">
        <f t="shared" si="232"/>
        <v>2008</v>
      </c>
      <c r="T1905" s="8">
        <v>2008</v>
      </c>
      <c r="U1905" s="8">
        <f t="shared" si="233"/>
        <v>14</v>
      </c>
      <c r="V1905" s="7">
        <v>39630</v>
      </c>
      <c r="W1905" t="s">
        <v>244</v>
      </c>
      <c r="X1905" s="2">
        <v>1.218</v>
      </c>
      <c r="Y1905" s="6">
        <f t="shared" si="234"/>
        <v>3.2513814366941618E-2</v>
      </c>
      <c r="AA1905">
        <v>189448</v>
      </c>
      <c r="AB1905">
        <v>15107</v>
      </c>
      <c r="AD1905" t="s">
        <v>4</v>
      </c>
      <c r="AE1905">
        <v>54</v>
      </c>
      <c r="AF1905">
        <v>7</v>
      </c>
      <c r="AH1905" t="s">
        <v>2932</v>
      </c>
      <c r="AI1905" t="s">
        <v>2931</v>
      </c>
      <c r="AJ1905" t="s">
        <v>2930</v>
      </c>
      <c r="AK1905" t="s">
        <v>2929</v>
      </c>
      <c r="AL1905">
        <v>17</v>
      </c>
      <c r="AM1905" s="5">
        <f t="shared" si="235"/>
        <v>1.2142857142857142</v>
      </c>
      <c r="AN1905" s="4">
        <f t="shared" si="236"/>
        <v>1.8391301995997185E-3</v>
      </c>
      <c r="AO1905" s="3"/>
      <c r="AP1905">
        <v>0</v>
      </c>
      <c r="AQ1905" t="s">
        <v>2928</v>
      </c>
      <c r="AR1905" t="s">
        <v>2927</v>
      </c>
      <c r="AS1905" t="s">
        <v>2926</v>
      </c>
      <c r="AT1905" s="2" t="s">
        <v>0</v>
      </c>
      <c r="AU1905" s="1">
        <f t="shared" si="237"/>
        <v>2.3311409116739048</v>
      </c>
      <c r="AV1905" s="1">
        <f t="shared" si="238"/>
        <v>1.717647228327067</v>
      </c>
      <c r="AW1905" s="1">
        <f t="shared" si="239"/>
        <v>1.1041535449802287</v>
      </c>
    </row>
    <row r="1906" spans="1:49" x14ac:dyDescent="0.2">
      <c r="A1906">
        <v>1904</v>
      </c>
      <c r="B1906" t="s">
        <v>2925</v>
      </c>
      <c r="C1906" t="s">
        <v>2924</v>
      </c>
      <c r="F1906" t="s">
        <v>2923</v>
      </c>
      <c r="G1906" t="s">
        <v>10</v>
      </c>
      <c r="H1906" t="s">
        <v>9</v>
      </c>
      <c r="I1906" t="s">
        <v>2922</v>
      </c>
      <c r="J1906">
        <v>60009854</v>
      </c>
      <c r="K1906" t="s">
        <v>2921</v>
      </c>
      <c r="L1906" t="s">
        <v>1800</v>
      </c>
      <c r="M1906" t="s">
        <v>1799</v>
      </c>
      <c r="N1906">
        <v>2</v>
      </c>
      <c r="O1906" t="s">
        <v>2920</v>
      </c>
      <c r="P1906" t="s">
        <v>2919</v>
      </c>
      <c r="Q1906" t="s">
        <v>2918</v>
      </c>
      <c r="R1906" s="7">
        <v>39630</v>
      </c>
      <c r="S1906" s="8">
        <f t="shared" si="232"/>
        <v>2008</v>
      </c>
      <c r="T1906" s="8">
        <v>2008</v>
      </c>
      <c r="U1906" s="8">
        <f t="shared" si="233"/>
        <v>14</v>
      </c>
      <c r="V1906" s="7">
        <v>39630</v>
      </c>
      <c r="W1906" t="s">
        <v>125</v>
      </c>
      <c r="X1906" s="2">
        <v>1.6379999999999999</v>
      </c>
      <c r="Y1906" s="6">
        <f t="shared" si="234"/>
        <v>4.3725474493473214E-2</v>
      </c>
      <c r="AA1906" t="s">
        <v>124</v>
      </c>
      <c r="AB1906">
        <v>17391</v>
      </c>
      <c r="AD1906" t="s">
        <v>4</v>
      </c>
      <c r="AE1906">
        <v>56</v>
      </c>
      <c r="AF1906" t="s">
        <v>2906</v>
      </c>
      <c r="AH1906" t="s">
        <v>2917</v>
      </c>
      <c r="AI1906" t="s">
        <v>2916</v>
      </c>
      <c r="AJ1906" t="s">
        <v>2915</v>
      </c>
      <c r="AK1906" t="s">
        <v>2914</v>
      </c>
      <c r="AL1906">
        <v>13</v>
      </c>
      <c r="AM1906" s="5">
        <f t="shared" si="235"/>
        <v>0.9285714285714286</v>
      </c>
      <c r="AN1906" s="4">
        <f t="shared" si="236"/>
        <v>1.4063936820468438E-3</v>
      </c>
      <c r="AO1906" s="3"/>
      <c r="AP1906">
        <v>0</v>
      </c>
      <c r="AQ1906" t="s">
        <v>2913</v>
      </c>
      <c r="AR1906" t="s">
        <v>20</v>
      </c>
      <c r="AS1906" t="s">
        <v>2912</v>
      </c>
      <c r="AT1906" s="2">
        <v>4.931</v>
      </c>
      <c r="AU1906" s="1">
        <f t="shared" si="237"/>
        <v>3.1029750250045303</v>
      </c>
      <c r="AV1906" s="1">
        <f t="shared" si="238"/>
        <v>2.2565934087760029</v>
      </c>
      <c r="AW1906" s="1">
        <f t="shared" si="239"/>
        <v>1.4102117925474755</v>
      </c>
    </row>
    <row r="1907" spans="1:49" x14ac:dyDescent="0.2">
      <c r="A1907">
        <v>1905</v>
      </c>
      <c r="B1907" t="s">
        <v>2911</v>
      </c>
      <c r="C1907" t="s">
        <v>2910</v>
      </c>
      <c r="F1907" t="s">
        <v>2909</v>
      </c>
      <c r="G1907" t="s">
        <v>10</v>
      </c>
      <c r="H1907" t="s">
        <v>9</v>
      </c>
      <c r="I1907" t="s">
        <v>2908</v>
      </c>
      <c r="J1907">
        <v>60001738</v>
      </c>
      <c r="K1907" t="s">
        <v>1091</v>
      </c>
      <c r="L1907" t="s">
        <v>1090</v>
      </c>
      <c r="M1907" t="s">
        <v>81</v>
      </c>
      <c r="N1907">
        <v>3</v>
      </c>
      <c r="O1907" t="s">
        <v>2907</v>
      </c>
      <c r="P1907" t="s">
        <v>1565</v>
      </c>
      <c r="Q1907" t="s">
        <v>1564</v>
      </c>
      <c r="R1907" s="7">
        <v>39630</v>
      </c>
      <c r="S1907" s="8">
        <f t="shared" si="232"/>
        <v>2008</v>
      </c>
      <c r="T1907" s="8">
        <v>2008</v>
      </c>
      <c r="U1907" s="8">
        <f t="shared" si="233"/>
        <v>14</v>
      </c>
      <c r="V1907" s="7">
        <v>39630</v>
      </c>
      <c r="W1907" t="s">
        <v>125</v>
      </c>
      <c r="X1907" s="2">
        <v>1.6379999999999999</v>
      </c>
      <c r="Y1907" s="6">
        <f t="shared" si="234"/>
        <v>4.3725474493473214E-2</v>
      </c>
      <c r="AA1907" t="s">
        <v>124</v>
      </c>
      <c r="AB1907">
        <v>17391</v>
      </c>
      <c r="AD1907" t="s">
        <v>4</v>
      </c>
      <c r="AE1907">
        <v>56</v>
      </c>
      <c r="AF1907" t="s">
        <v>2906</v>
      </c>
      <c r="AH1907" t="s">
        <v>2905</v>
      </c>
      <c r="AI1907" t="s">
        <v>2904</v>
      </c>
      <c r="AJ1907" t="s">
        <v>2903</v>
      </c>
      <c r="AK1907" t="s">
        <v>2902</v>
      </c>
      <c r="AL1907">
        <v>49</v>
      </c>
      <c r="AM1907" s="5">
        <f t="shared" si="235"/>
        <v>3.5</v>
      </c>
      <c r="AN1907" s="4">
        <f t="shared" si="236"/>
        <v>5.301022340022719E-3</v>
      </c>
      <c r="AO1907" s="3"/>
      <c r="AP1907">
        <v>0</v>
      </c>
      <c r="AR1907" t="s">
        <v>20</v>
      </c>
      <c r="AT1907" s="2">
        <v>4.931</v>
      </c>
      <c r="AU1907" s="1">
        <f t="shared" si="237"/>
        <v>3.2198138847438065</v>
      </c>
      <c r="AV1907" s="1">
        <f t="shared" si="238"/>
        <v>2.4513248416747966</v>
      </c>
      <c r="AW1907" s="1">
        <f t="shared" si="239"/>
        <v>1.6828357986057867</v>
      </c>
    </row>
    <row r="1908" spans="1:49" x14ac:dyDescent="0.2">
      <c r="A1908">
        <v>1906</v>
      </c>
      <c r="B1908" t="s">
        <v>2901</v>
      </c>
      <c r="C1908" t="s">
        <v>2900</v>
      </c>
      <c r="F1908" t="s">
        <v>2899</v>
      </c>
      <c r="G1908" t="s">
        <v>10</v>
      </c>
      <c r="H1908" t="s">
        <v>9</v>
      </c>
      <c r="I1908" t="s">
        <v>1302</v>
      </c>
      <c r="J1908" t="s">
        <v>2898</v>
      </c>
      <c r="K1908" t="s">
        <v>2897</v>
      </c>
      <c r="L1908" t="s">
        <v>2896</v>
      </c>
      <c r="M1908" t="s">
        <v>1786</v>
      </c>
      <c r="N1908">
        <v>3</v>
      </c>
      <c r="O1908" t="s">
        <v>1301</v>
      </c>
      <c r="P1908" t="s">
        <v>1300</v>
      </c>
      <c r="Q1908" t="s">
        <v>2895</v>
      </c>
      <c r="R1908" s="7">
        <v>39630</v>
      </c>
      <c r="S1908" s="8">
        <f t="shared" si="232"/>
        <v>2008</v>
      </c>
      <c r="T1908" s="8">
        <v>2008</v>
      </c>
      <c r="U1908" s="8">
        <f t="shared" si="233"/>
        <v>14</v>
      </c>
      <c r="V1908" s="7">
        <v>39630</v>
      </c>
      <c r="W1908" t="s">
        <v>125</v>
      </c>
      <c r="X1908" s="2">
        <v>1.6379999999999999</v>
      </c>
      <c r="Y1908" s="6">
        <f t="shared" si="234"/>
        <v>4.3725474493473214E-2</v>
      </c>
      <c r="AA1908" t="s">
        <v>124</v>
      </c>
      <c r="AB1908">
        <v>17391</v>
      </c>
      <c r="AD1908" t="s">
        <v>4</v>
      </c>
      <c r="AE1908">
        <v>56</v>
      </c>
      <c r="AF1908" t="s">
        <v>2826</v>
      </c>
      <c r="AH1908" t="s">
        <v>2894</v>
      </c>
      <c r="AI1908" t="s">
        <v>2893</v>
      </c>
      <c r="AJ1908" t="s">
        <v>2892</v>
      </c>
      <c r="AK1908" t="s">
        <v>2891</v>
      </c>
      <c r="AL1908">
        <v>32</v>
      </c>
      <c r="AM1908" s="5">
        <f t="shared" si="235"/>
        <v>2.2857142857142856</v>
      </c>
      <c r="AN1908" s="4">
        <f t="shared" si="236"/>
        <v>3.4618921404229999E-3</v>
      </c>
      <c r="AO1908" s="3"/>
      <c r="AP1908">
        <v>0</v>
      </c>
      <c r="AQ1908" t="s">
        <v>1033</v>
      </c>
      <c r="AR1908" t="s">
        <v>20</v>
      </c>
      <c r="AS1908" t="s">
        <v>1032</v>
      </c>
      <c r="AT1908" s="2">
        <v>4.931</v>
      </c>
      <c r="AU1908" s="1">
        <f t="shared" si="237"/>
        <v>3.1646399787558148</v>
      </c>
      <c r="AV1908" s="1">
        <f t="shared" si="238"/>
        <v>2.3593683316948106</v>
      </c>
      <c r="AW1908" s="1">
        <f t="shared" si="239"/>
        <v>1.5540966846338065</v>
      </c>
    </row>
    <row r="1909" spans="1:49" x14ac:dyDescent="0.2">
      <c r="A1909">
        <v>1907</v>
      </c>
      <c r="B1909" t="s">
        <v>2890</v>
      </c>
      <c r="C1909" t="s">
        <v>2889</v>
      </c>
      <c r="F1909" t="s">
        <v>2888</v>
      </c>
      <c r="G1909" t="s">
        <v>10</v>
      </c>
      <c r="H1909" t="s">
        <v>9</v>
      </c>
      <c r="I1909" t="s">
        <v>1526</v>
      </c>
      <c r="J1909" t="s">
        <v>2887</v>
      </c>
      <c r="K1909" t="s">
        <v>2886</v>
      </c>
      <c r="L1909" t="s">
        <v>2885</v>
      </c>
      <c r="M1909" t="s">
        <v>233</v>
      </c>
      <c r="N1909">
        <v>4</v>
      </c>
      <c r="O1909" t="s">
        <v>2884</v>
      </c>
      <c r="P1909" t="s">
        <v>2883</v>
      </c>
      <c r="Q1909" t="s">
        <v>2882</v>
      </c>
      <c r="R1909" s="7">
        <v>39630</v>
      </c>
      <c r="S1909" s="8">
        <f t="shared" si="232"/>
        <v>2008</v>
      </c>
      <c r="T1909" s="8">
        <v>2008</v>
      </c>
      <c r="U1909" s="8">
        <f t="shared" si="233"/>
        <v>14</v>
      </c>
      <c r="V1909" s="7">
        <v>39630</v>
      </c>
      <c r="W1909" t="s">
        <v>125</v>
      </c>
      <c r="X1909" s="2">
        <v>1.6379999999999999</v>
      </c>
      <c r="Y1909" s="6">
        <f t="shared" si="234"/>
        <v>4.3725474493473214E-2</v>
      </c>
      <c r="AA1909" t="s">
        <v>124</v>
      </c>
      <c r="AB1909">
        <v>17391</v>
      </c>
      <c r="AD1909" t="s">
        <v>4</v>
      </c>
      <c r="AE1909">
        <v>56</v>
      </c>
      <c r="AF1909" t="s">
        <v>2826</v>
      </c>
      <c r="AH1909" t="s">
        <v>2881</v>
      </c>
      <c r="AI1909" t="s">
        <v>2880</v>
      </c>
      <c r="AJ1909" t="s">
        <v>2879</v>
      </c>
      <c r="AK1909" t="s">
        <v>2878</v>
      </c>
      <c r="AL1909">
        <v>73</v>
      </c>
      <c r="AM1909" s="5">
        <f t="shared" si="235"/>
        <v>5.2142857142857144</v>
      </c>
      <c r="AN1909" s="4">
        <f t="shared" si="236"/>
        <v>7.8974414453399696E-3</v>
      </c>
      <c r="AO1909" s="3"/>
      <c r="AP1909">
        <v>0</v>
      </c>
      <c r="AR1909" t="s">
        <v>20</v>
      </c>
      <c r="AT1909" s="2">
        <v>4.931</v>
      </c>
      <c r="AU1909" s="1">
        <f t="shared" si="237"/>
        <v>3.297706457903324</v>
      </c>
      <c r="AV1909" s="1">
        <f t="shared" si="238"/>
        <v>2.5811457969406595</v>
      </c>
      <c r="AW1909" s="1">
        <f t="shared" si="239"/>
        <v>1.8645851359779944</v>
      </c>
    </row>
    <row r="1910" spans="1:49" x14ac:dyDescent="0.2">
      <c r="A1910">
        <v>1908</v>
      </c>
      <c r="B1910" t="s">
        <v>2877</v>
      </c>
      <c r="C1910" t="s">
        <v>2876</v>
      </c>
      <c r="F1910" t="s">
        <v>2875</v>
      </c>
      <c r="G1910" t="s">
        <v>10</v>
      </c>
      <c r="H1910" t="s">
        <v>9</v>
      </c>
      <c r="I1910" t="s">
        <v>2874</v>
      </c>
      <c r="J1910" t="s">
        <v>2873</v>
      </c>
      <c r="K1910" t="s">
        <v>2872</v>
      </c>
      <c r="L1910" t="s">
        <v>2871</v>
      </c>
      <c r="M1910" t="s">
        <v>31</v>
      </c>
      <c r="N1910">
        <v>3</v>
      </c>
      <c r="O1910" t="s">
        <v>2870</v>
      </c>
      <c r="P1910" t="s">
        <v>2869</v>
      </c>
      <c r="Q1910" t="s">
        <v>2868</v>
      </c>
      <c r="R1910" s="7">
        <v>39630</v>
      </c>
      <c r="S1910" s="8">
        <f t="shared" si="232"/>
        <v>2008</v>
      </c>
      <c r="T1910" s="8">
        <v>2008</v>
      </c>
      <c r="U1910" s="8">
        <f t="shared" si="233"/>
        <v>14</v>
      </c>
      <c r="V1910" s="7">
        <v>39630</v>
      </c>
      <c r="W1910" t="s">
        <v>125</v>
      </c>
      <c r="X1910" s="2">
        <v>1.6379999999999999</v>
      </c>
      <c r="Y1910" s="6">
        <f t="shared" si="234"/>
        <v>4.3725474493473214E-2</v>
      </c>
      <c r="AA1910" t="s">
        <v>124</v>
      </c>
      <c r="AB1910">
        <v>17391</v>
      </c>
      <c r="AD1910" t="s">
        <v>4</v>
      </c>
      <c r="AE1910">
        <v>56</v>
      </c>
      <c r="AF1910" t="s">
        <v>2826</v>
      </c>
      <c r="AH1910" t="s">
        <v>2867</v>
      </c>
      <c r="AI1910" t="s">
        <v>2866</v>
      </c>
      <c r="AJ1910" t="s">
        <v>2865</v>
      </c>
      <c r="AK1910" t="s">
        <v>2864</v>
      </c>
      <c r="AL1910">
        <v>267</v>
      </c>
      <c r="AM1910" s="5">
        <f t="shared" si="235"/>
        <v>19.071428571428573</v>
      </c>
      <c r="AN1910" s="4">
        <f t="shared" si="236"/>
        <v>2.8885162546654408E-2</v>
      </c>
      <c r="AO1910" s="3"/>
      <c r="AP1910">
        <v>0</v>
      </c>
      <c r="AQ1910" t="s">
        <v>19</v>
      </c>
      <c r="AR1910" t="s">
        <v>2863</v>
      </c>
      <c r="AS1910" t="s">
        <v>18</v>
      </c>
      <c r="AT1910" s="2">
        <v>4.931</v>
      </c>
      <c r="AU1910" s="1">
        <f t="shared" si="237"/>
        <v>3.9273380909427571</v>
      </c>
      <c r="AV1910" s="1">
        <f t="shared" si="238"/>
        <v>3.6305318520063814</v>
      </c>
      <c r="AW1910" s="1">
        <f t="shared" si="239"/>
        <v>3.3337256130700053</v>
      </c>
    </row>
    <row r="1911" spans="1:49" x14ac:dyDescent="0.2">
      <c r="A1911">
        <v>1909</v>
      </c>
      <c r="B1911" t="s">
        <v>2862</v>
      </c>
      <c r="C1911" t="s">
        <v>2861</v>
      </c>
      <c r="F1911" t="s">
        <v>2860</v>
      </c>
      <c r="G1911" t="s">
        <v>10</v>
      </c>
      <c r="H1911" t="s">
        <v>9</v>
      </c>
      <c r="I1911" t="s">
        <v>2859</v>
      </c>
      <c r="J1911">
        <v>60006832</v>
      </c>
      <c r="K1911" t="s">
        <v>2858</v>
      </c>
      <c r="L1911" t="s">
        <v>2857</v>
      </c>
      <c r="M1911" t="s">
        <v>15</v>
      </c>
      <c r="N1911">
        <v>2</v>
      </c>
      <c r="O1911" t="s">
        <v>2856</v>
      </c>
      <c r="P1911" t="s">
        <v>2855</v>
      </c>
      <c r="Q1911" t="s">
        <v>2854</v>
      </c>
      <c r="R1911" s="7">
        <v>39630</v>
      </c>
      <c r="S1911" s="8">
        <f t="shared" si="232"/>
        <v>2008</v>
      </c>
      <c r="T1911" s="8">
        <v>2008</v>
      </c>
      <c r="U1911" s="8">
        <f t="shared" si="233"/>
        <v>14</v>
      </c>
      <c r="V1911" s="7">
        <v>39630</v>
      </c>
      <c r="W1911" t="s">
        <v>125</v>
      </c>
      <c r="X1911" s="2">
        <v>1.6379999999999999</v>
      </c>
      <c r="Y1911" s="6">
        <f t="shared" si="234"/>
        <v>4.3725474493473214E-2</v>
      </c>
      <c r="AA1911" t="s">
        <v>124</v>
      </c>
      <c r="AB1911">
        <v>17391</v>
      </c>
      <c r="AD1911" t="s">
        <v>4</v>
      </c>
      <c r="AE1911">
        <v>56</v>
      </c>
      <c r="AF1911" t="s">
        <v>2826</v>
      </c>
      <c r="AH1911" t="s">
        <v>2853</v>
      </c>
      <c r="AI1911" t="s">
        <v>2852</v>
      </c>
      <c r="AJ1911" t="s">
        <v>2851</v>
      </c>
      <c r="AK1911" t="s">
        <v>2850</v>
      </c>
      <c r="AL1911">
        <v>13</v>
      </c>
      <c r="AM1911" s="5">
        <f t="shared" si="235"/>
        <v>0.9285714285714286</v>
      </c>
      <c r="AN1911" s="4">
        <f t="shared" si="236"/>
        <v>1.4063936820468438E-3</v>
      </c>
      <c r="AO1911" s="3"/>
      <c r="AP1911">
        <v>0</v>
      </c>
      <c r="AQ1911" t="s">
        <v>12</v>
      </c>
      <c r="AR1911" t="s">
        <v>2849</v>
      </c>
      <c r="AS1911" t="s">
        <v>11</v>
      </c>
      <c r="AT1911" s="2">
        <v>4.931</v>
      </c>
      <c r="AU1911" s="1">
        <f t="shared" si="237"/>
        <v>3.1029750250045303</v>
      </c>
      <c r="AV1911" s="1">
        <f t="shared" si="238"/>
        <v>2.2565934087760029</v>
      </c>
      <c r="AW1911" s="1">
        <f t="shared" si="239"/>
        <v>1.4102117925474755</v>
      </c>
    </row>
    <row r="1912" spans="1:49" x14ac:dyDescent="0.2">
      <c r="A1912">
        <v>1910</v>
      </c>
      <c r="B1912" t="s">
        <v>2848</v>
      </c>
      <c r="C1912" t="s">
        <v>2847</v>
      </c>
      <c r="F1912" t="s">
        <v>2846</v>
      </c>
      <c r="G1912" t="s">
        <v>10</v>
      </c>
      <c r="H1912" t="s">
        <v>9</v>
      </c>
      <c r="I1912" t="s">
        <v>2845</v>
      </c>
      <c r="J1912" t="s">
        <v>2844</v>
      </c>
      <c r="K1912" t="s">
        <v>2843</v>
      </c>
      <c r="L1912" t="s">
        <v>2842</v>
      </c>
      <c r="M1912" t="s">
        <v>366</v>
      </c>
      <c r="N1912">
        <v>4</v>
      </c>
      <c r="O1912" t="s">
        <v>2841</v>
      </c>
      <c r="P1912" t="s">
        <v>2840</v>
      </c>
      <c r="Q1912" t="s">
        <v>2839</v>
      </c>
      <c r="R1912" s="7">
        <v>39630</v>
      </c>
      <c r="S1912" s="8">
        <f t="shared" si="232"/>
        <v>2008</v>
      </c>
      <c r="T1912" s="8">
        <v>2008</v>
      </c>
      <c r="U1912" s="8">
        <f t="shared" si="233"/>
        <v>14</v>
      </c>
      <c r="V1912" s="7">
        <v>39630</v>
      </c>
      <c r="W1912" t="s">
        <v>2838</v>
      </c>
      <c r="X1912" s="2">
        <v>0.82799999999999996</v>
      </c>
      <c r="Y1912" s="6">
        <f t="shared" si="234"/>
        <v>2.2102987106590855E-2</v>
      </c>
      <c r="AA1912">
        <v>189383</v>
      </c>
      <c r="AB1912">
        <v>26052</v>
      </c>
      <c r="AD1912" t="s">
        <v>4</v>
      </c>
      <c r="AE1912">
        <v>55</v>
      </c>
      <c r="AF1912">
        <v>7</v>
      </c>
      <c r="AH1912" t="s">
        <v>2497</v>
      </c>
      <c r="AI1912" t="s">
        <v>2837</v>
      </c>
      <c r="AJ1912" t="s">
        <v>2836</v>
      </c>
      <c r="AK1912" t="s">
        <v>2835</v>
      </c>
      <c r="AL1912">
        <v>5</v>
      </c>
      <c r="AM1912" s="5">
        <f t="shared" si="235"/>
        <v>0.35714285714285715</v>
      </c>
      <c r="AN1912" s="4">
        <f t="shared" si="236"/>
        <v>5.4092064694109376E-4</v>
      </c>
      <c r="AO1912" s="3"/>
      <c r="AP1912">
        <v>0</v>
      </c>
      <c r="AR1912" t="s">
        <v>20</v>
      </c>
      <c r="AT1912" s="2">
        <v>2.9169999999999998</v>
      </c>
      <c r="AU1912" s="1">
        <f t="shared" si="237"/>
        <v>1.5634367168695924</v>
      </c>
      <c r="AV1912" s="1">
        <f t="shared" si="238"/>
        <v>1.1321953876765976</v>
      </c>
      <c r="AW1912" s="1">
        <f t="shared" si="239"/>
        <v>0.70095405848360215</v>
      </c>
    </row>
    <row r="1913" spans="1:49" x14ac:dyDescent="0.2">
      <c r="A1913">
        <v>1911</v>
      </c>
      <c r="B1913" t="s">
        <v>2834</v>
      </c>
      <c r="C1913" t="s">
        <v>2833</v>
      </c>
      <c r="F1913" t="s">
        <v>2832</v>
      </c>
      <c r="G1913" t="s">
        <v>10</v>
      </c>
      <c r="H1913" t="s">
        <v>9</v>
      </c>
      <c r="I1913" t="s">
        <v>1031</v>
      </c>
      <c r="J1913">
        <v>60012708</v>
      </c>
      <c r="K1913" t="s">
        <v>2831</v>
      </c>
      <c r="L1913" t="s">
        <v>2830</v>
      </c>
      <c r="M1913" t="s">
        <v>15</v>
      </c>
      <c r="N1913">
        <v>4</v>
      </c>
      <c r="O1913" t="s">
        <v>2829</v>
      </c>
      <c r="P1913" t="s">
        <v>2828</v>
      </c>
      <c r="Q1913" t="s">
        <v>2827</v>
      </c>
      <c r="R1913" s="7">
        <v>39630</v>
      </c>
      <c r="S1913" s="8">
        <f t="shared" si="232"/>
        <v>2008</v>
      </c>
      <c r="T1913" s="8">
        <v>2008</v>
      </c>
      <c r="U1913" s="8">
        <f t="shared" si="233"/>
        <v>14</v>
      </c>
      <c r="V1913" s="7">
        <v>39630</v>
      </c>
      <c r="W1913" t="s">
        <v>125</v>
      </c>
      <c r="X1913" s="2">
        <v>1.6379999999999999</v>
      </c>
      <c r="Y1913" s="6">
        <f t="shared" si="234"/>
        <v>4.3725474493473214E-2</v>
      </c>
      <c r="AA1913" t="s">
        <v>124</v>
      </c>
      <c r="AB1913">
        <v>17391</v>
      </c>
      <c r="AD1913" t="s">
        <v>4</v>
      </c>
      <c r="AE1913">
        <v>56</v>
      </c>
      <c r="AF1913" t="s">
        <v>2826</v>
      </c>
      <c r="AH1913" t="s">
        <v>2825</v>
      </c>
      <c r="AI1913" t="s">
        <v>2824</v>
      </c>
      <c r="AJ1913" t="s">
        <v>2823</v>
      </c>
      <c r="AK1913" t="s">
        <v>2822</v>
      </c>
      <c r="AL1913">
        <v>32</v>
      </c>
      <c r="AM1913" s="5">
        <f t="shared" si="235"/>
        <v>2.2857142857142856</v>
      </c>
      <c r="AN1913" s="4">
        <f t="shared" si="236"/>
        <v>3.4618921404229999E-3</v>
      </c>
      <c r="AO1913" s="3"/>
      <c r="AP1913">
        <v>0</v>
      </c>
      <c r="AR1913" t="s">
        <v>20</v>
      </c>
      <c r="AT1913" s="2">
        <v>4.931</v>
      </c>
      <c r="AU1913" s="1">
        <f t="shared" si="237"/>
        <v>3.1646399787558148</v>
      </c>
      <c r="AV1913" s="1">
        <f t="shared" si="238"/>
        <v>2.3593683316948106</v>
      </c>
      <c r="AW1913" s="1">
        <f t="shared" si="239"/>
        <v>1.5540966846338065</v>
      </c>
    </row>
    <row r="1914" spans="1:49" x14ac:dyDescent="0.2">
      <c r="A1914">
        <v>1912</v>
      </c>
      <c r="B1914" t="s">
        <v>2821</v>
      </c>
      <c r="C1914" t="s">
        <v>2820</v>
      </c>
      <c r="F1914" t="s">
        <v>2819</v>
      </c>
      <c r="G1914" t="s">
        <v>10</v>
      </c>
      <c r="H1914" t="s">
        <v>9</v>
      </c>
      <c r="I1914" t="s">
        <v>2818</v>
      </c>
      <c r="J1914" t="s">
        <v>2817</v>
      </c>
      <c r="K1914" t="s">
        <v>2816</v>
      </c>
      <c r="L1914" t="s">
        <v>1397</v>
      </c>
      <c r="M1914" t="s">
        <v>44</v>
      </c>
      <c r="N1914">
        <v>6</v>
      </c>
      <c r="O1914" t="s">
        <v>2815</v>
      </c>
      <c r="P1914" t="s">
        <v>2814</v>
      </c>
      <c r="Q1914" t="s">
        <v>2813</v>
      </c>
      <c r="R1914" s="7">
        <v>39630</v>
      </c>
      <c r="S1914" s="8">
        <f t="shared" si="232"/>
        <v>2008</v>
      </c>
      <c r="T1914" s="8">
        <v>2008</v>
      </c>
      <c r="U1914" s="8">
        <f t="shared" si="233"/>
        <v>14</v>
      </c>
      <c r="V1914" s="7">
        <v>39630</v>
      </c>
      <c r="W1914" t="s">
        <v>2812</v>
      </c>
      <c r="X1914" s="2" t="s">
        <v>0</v>
      </c>
      <c r="Y1914" s="6" t="e">
        <f t="shared" si="234"/>
        <v>#VALUE!</v>
      </c>
      <c r="AA1914">
        <v>10016538</v>
      </c>
      <c r="AB1914">
        <v>20557</v>
      </c>
      <c r="AC1914">
        <v>18619541</v>
      </c>
      <c r="AD1914" t="s">
        <v>4</v>
      </c>
      <c r="AE1914">
        <v>53</v>
      </c>
      <c r="AF1914">
        <v>13</v>
      </c>
      <c r="AH1914" t="s">
        <v>2811</v>
      </c>
      <c r="AI1914" t="s">
        <v>2810</v>
      </c>
      <c r="AJ1914" t="s">
        <v>2809</v>
      </c>
      <c r="AK1914" t="s">
        <v>2808</v>
      </c>
      <c r="AL1914">
        <v>1</v>
      </c>
      <c r="AM1914" s="5">
        <f t="shared" si="235"/>
        <v>7.1428571428571425E-2</v>
      </c>
      <c r="AN1914" s="4">
        <f t="shared" si="236"/>
        <v>1.0818412938821875E-4</v>
      </c>
      <c r="AO1914" s="3"/>
      <c r="AP1914">
        <v>0</v>
      </c>
      <c r="AR1914">
        <v>10674031</v>
      </c>
      <c r="AT1914" s="2" t="s">
        <v>0</v>
      </c>
      <c r="AU1914" s="1" t="e">
        <f t="shared" si="237"/>
        <v>#VALUE!</v>
      </c>
      <c r="AV1914" s="1" t="e">
        <f t="shared" si="238"/>
        <v>#VALUE!</v>
      </c>
      <c r="AW1914" s="1" t="e">
        <f t="shared" si="239"/>
        <v>#VALUE!</v>
      </c>
    </row>
    <row r="1915" spans="1:49" x14ac:dyDescent="0.2">
      <c r="A1915">
        <v>1913</v>
      </c>
      <c r="B1915" t="s">
        <v>2807</v>
      </c>
      <c r="C1915" t="s">
        <v>2806</v>
      </c>
      <c r="F1915" t="s">
        <v>2805</v>
      </c>
      <c r="G1915" t="s">
        <v>10</v>
      </c>
      <c r="H1915" t="s">
        <v>9</v>
      </c>
      <c r="I1915" t="s">
        <v>2804</v>
      </c>
      <c r="J1915">
        <v>60102609</v>
      </c>
      <c r="K1915" t="s">
        <v>2803</v>
      </c>
      <c r="L1915" t="s">
        <v>1407</v>
      </c>
      <c r="M1915" t="s">
        <v>15</v>
      </c>
      <c r="N1915">
        <v>2</v>
      </c>
      <c r="O1915" t="s">
        <v>2802</v>
      </c>
      <c r="P1915" t="s">
        <v>2801</v>
      </c>
      <c r="Q1915" t="s">
        <v>2800</v>
      </c>
      <c r="R1915" s="7">
        <v>39630</v>
      </c>
      <c r="S1915" s="8">
        <f t="shared" si="232"/>
        <v>2008</v>
      </c>
      <c r="T1915" s="8">
        <v>2008</v>
      </c>
      <c r="U1915" s="8">
        <f t="shared" si="233"/>
        <v>14</v>
      </c>
      <c r="V1915" s="7">
        <v>39630</v>
      </c>
      <c r="W1915" t="s">
        <v>2799</v>
      </c>
      <c r="X1915" s="2">
        <v>0.374</v>
      </c>
      <c r="Y1915" s="6">
        <f t="shared" si="234"/>
        <v>9.9837163983876563E-3</v>
      </c>
      <c r="AA1915">
        <v>2365731</v>
      </c>
      <c r="AB1915">
        <v>24060</v>
      </c>
      <c r="AD1915" t="s">
        <v>4</v>
      </c>
      <c r="AE1915">
        <v>277</v>
      </c>
      <c r="AF1915">
        <v>1</v>
      </c>
      <c r="AH1915" t="s">
        <v>2798</v>
      </c>
      <c r="AI1915" t="s">
        <v>2797</v>
      </c>
      <c r="AK1915" t="s">
        <v>2796</v>
      </c>
      <c r="AL1915">
        <v>5</v>
      </c>
      <c r="AM1915" s="5">
        <f t="shared" si="235"/>
        <v>0.35714285714285715</v>
      </c>
      <c r="AN1915" s="4">
        <f t="shared" si="236"/>
        <v>5.4092064694109376E-4</v>
      </c>
      <c r="AO1915" s="3"/>
      <c r="AP1915">
        <v>0</v>
      </c>
      <c r="AR1915" t="s">
        <v>20</v>
      </c>
      <c r="AT1915" s="2" t="s">
        <v>0</v>
      </c>
      <c r="AU1915" s="1">
        <f t="shared" si="237"/>
        <v>0.71508776729536871</v>
      </c>
      <c r="AV1915" s="1">
        <f t="shared" si="238"/>
        <v>0.52623185226643743</v>
      </c>
      <c r="AW1915" s="1">
        <f t="shared" si="239"/>
        <v>0.33737593723750625</v>
      </c>
    </row>
    <row r="1916" spans="1:49" x14ac:dyDescent="0.2">
      <c r="A1916">
        <v>1914</v>
      </c>
      <c r="B1916" t="s">
        <v>2795</v>
      </c>
      <c r="C1916" t="s">
        <v>2794</v>
      </c>
      <c r="E1916">
        <v>18446783</v>
      </c>
      <c r="F1916" t="s">
        <v>2793</v>
      </c>
      <c r="G1916" t="s">
        <v>10</v>
      </c>
      <c r="H1916" t="s">
        <v>9</v>
      </c>
      <c r="I1916" t="s">
        <v>917</v>
      </c>
      <c r="J1916" t="s">
        <v>2792</v>
      </c>
      <c r="K1916" t="s">
        <v>2791</v>
      </c>
      <c r="L1916" t="s">
        <v>2790</v>
      </c>
      <c r="M1916" t="s">
        <v>233</v>
      </c>
      <c r="N1916">
        <v>2</v>
      </c>
      <c r="O1916" t="s">
        <v>2789</v>
      </c>
      <c r="P1916" t="s">
        <v>2788</v>
      </c>
      <c r="Q1916" t="s">
        <v>2787</v>
      </c>
      <c r="R1916" s="7">
        <v>39630</v>
      </c>
      <c r="S1916" s="8">
        <f t="shared" si="232"/>
        <v>2008</v>
      </c>
      <c r="T1916" s="8">
        <v>2008</v>
      </c>
      <c r="U1916" s="8">
        <f t="shared" si="233"/>
        <v>14</v>
      </c>
      <c r="V1916" s="7">
        <v>39630</v>
      </c>
      <c r="W1916" t="s">
        <v>212</v>
      </c>
      <c r="X1916" s="2">
        <v>1.716</v>
      </c>
      <c r="Y1916" s="6">
        <f t="shared" si="234"/>
        <v>4.5807639945543363E-2</v>
      </c>
      <c r="AA1916">
        <v>223034</v>
      </c>
      <c r="AB1916">
        <v>6000195389</v>
      </c>
      <c r="AC1916">
        <v>10974695</v>
      </c>
      <c r="AD1916" t="s">
        <v>4</v>
      </c>
      <c r="AE1916">
        <v>68</v>
      </c>
      <c r="AF1916">
        <v>8</v>
      </c>
      <c r="AH1916" t="s">
        <v>2786</v>
      </c>
      <c r="AI1916" t="s">
        <v>2785</v>
      </c>
      <c r="AJ1916" t="s">
        <v>2784</v>
      </c>
      <c r="AK1916" t="s">
        <v>2783</v>
      </c>
      <c r="AL1916">
        <v>16</v>
      </c>
      <c r="AM1916" s="5">
        <f t="shared" si="235"/>
        <v>1.1428571428571428</v>
      </c>
      <c r="AN1916" s="4">
        <f t="shared" si="236"/>
        <v>1.7309460702114999E-3</v>
      </c>
      <c r="AO1916" s="3"/>
      <c r="AP1916">
        <v>0</v>
      </c>
      <c r="AQ1916" t="s">
        <v>1213</v>
      </c>
      <c r="AR1916" t="s">
        <v>2782</v>
      </c>
      <c r="AS1916" t="s">
        <v>1212</v>
      </c>
      <c r="AT1916" s="2">
        <v>3.964</v>
      </c>
      <c r="AU1916" s="1">
        <f t="shared" si="237"/>
        <v>3.2584631782943805</v>
      </c>
      <c r="AV1916" s="1">
        <f t="shared" si="238"/>
        <v>2.3769293007877432</v>
      </c>
      <c r="AW1916" s="1">
        <f t="shared" si="239"/>
        <v>1.495395423281106</v>
      </c>
    </row>
    <row r="1917" spans="1:49" x14ac:dyDescent="0.2">
      <c r="A1917">
        <v>1915</v>
      </c>
      <c r="B1917" t="s">
        <v>2781</v>
      </c>
      <c r="C1917" t="s">
        <v>2780</v>
      </c>
      <c r="F1917" t="s">
        <v>2779</v>
      </c>
      <c r="G1917" t="s">
        <v>10</v>
      </c>
      <c r="H1917" t="s">
        <v>9</v>
      </c>
      <c r="I1917" t="s">
        <v>1036</v>
      </c>
      <c r="J1917" t="s">
        <v>2778</v>
      </c>
      <c r="K1917" t="s">
        <v>2777</v>
      </c>
      <c r="L1917" t="s">
        <v>2776</v>
      </c>
      <c r="M1917" t="s">
        <v>398</v>
      </c>
      <c r="N1917">
        <v>2</v>
      </c>
      <c r="O1917" t="s">
        <v>2775</v>
      </c>
      <c r="P1917" t="s">
        <v>2774</v>
      </c>
      <c r="Q1917" t="s">
        <v>2773</v>
      </c>
      <c r="R1917" s="7">
        <v>39630</v>
      </c>
      <c r="S1917" s="8">
        <f t="shared" si="232"/>
        <v>2008</v>
      </c>
      <c r="T1917" s="8">
        <v>2008</v>
      </c>
      <c r="U1917" s="8">
        <f t="shared" si="233"/>
        <v>14</v>
      </c>
      <c r="V1917" s="7">
        <v>39630</v>
      </c>
      <c r="W1917" t="s">
        <v>244</v>
      </c>
      <c r="X1917" s="2">
        <v>1.218</v>
      </c>
      <c r="Y1917" s="6">
        <f t="shared" si="234"/>
        <v>3.2513814366941618E-2</v>
      </c>
      <c r="AA1917">
        <v>189448</v>
      </c>
      <c r="AB1917">
        <v>15107</v>
      </c>
      <c r="AD1917" t="s">
        <v>4</v>
      </c>
      <c r="AE1917">
        <v>54</v>
      </c>
      <c r="AF1917">
        <v>7</v>
      </c>
      <c r="AH1917" t="s">
        <v>2772</v>
      </c>
      <c r="AI1917" t="s">
        <v>2771</v>
      </c>
      <c r="AJ1917" t="s">
        <v>2770</v>
      </c>
      <c r="AK1917" t="s">
        <v>2769</v>
      </c>
      <c r="AL1917">
        <v>143</v>
      </c>
      <c r="AM1917" s="5">
        <f t="shared" si="235"/>
        <v>10.214285714285714</v>
      </c>
      <c r="AN1917" s="4">
        <f t="shared" si="236"/>
        <v>1.547033050251528E-2</v>
      </c>
      <c r="AO1917" s="3"/>
      <c r="AP1917">
        <v>0</v>
      </c>
      <c r="AQ1917" t="s">
        <v>12</v>
      </c>
      <c r="AR1917" t="s">
        <v>2768</v>
      </c>
      <c r="AS1917" t="s">
        <v>11</v>
      </c>
      <c r="AT1917" s="2" t="s">
        <v>0</v>
      </c>
      <c r="AU1917" s="1">
        <f t="shared" si="237"/>
        <v>2.7400769207613718</v>
      </c>
      <c r="AV1917" s="1">
        <f t="shared" si="238"/>
        <v>2.3992072434728451</v>
      </c>
      <c r="AW1917" s="1">
        <f t="shared" si="239"/>
        <v>2.058337566184318</v>
      </c>
    </row>
    <row r="1918" spans="1:49" x14ac:dyDescent="0.2">
      <c r="A1918">
        <v>1916</v>
      </c>
      <c r="B1918" t="s">
        <v>2767</v>
      </c>
      <c r="C1918" t="s">
        <v>2766</v>
      </c>
      <c r="F1918" t="s">
        <v>2765</v>
      </c>
      <c r="G1918" t="s">
        <v>10</v>
      </c>
      <c r="H1918" t="s">
        <v>9</v>
      </c>
      <c r="I1918" t="s">
        <v>1019</v>
      </c>
      <c r="J1918" t="s">
        <v>2764</v>
      </c>
      <c r="K1918" t="s">
        <v>2763</v>
      </c>
      <c r="L1918" t="s">
        <v>1041</v>
      </c>
      <c r="M1918" t="s">
        <v>1040</v>
      </c>
      <c r="N1918">
        <v>3</v>
      </c>
      <c r="O1918" t="s">
        <v>2762</v>
      </c>
      <c r="P1918" t="s">
        <v>2761</v>
      </c>
      <c r="Q1918" t="s">
        <v>2760</v>
      </c>
      <c r="R1918" s="7">
        <v>39630</v>
      </c>
      <c r="S1918" s="8">
        <f t="shared" si="232"/>
        <v>2008</v>
      </c>
      <c r="T1918" s="8">
        <v>2008</v>
      </c>
      <c r="U1918" s="8">
        <f t="shared" si="233"/>
        <v>14</v>
      </c>
      <c r="V1918" s="7">
        <v>39630</v>
      </c>
      <c r="W1918" t="s">
        <v>57</v>
      </c>
      <c r="X1918" s="2">
        <v>2.141</v>
      </c>
      <c r="Y1918" s="6">
        <f t="shared" si="234"/>
        <v>5.7152772216438434E-2</v>
      </c>
      <c r="AA1918">
        <v>1962892</v>
      </c>
      <c r="AB1918">
        <v>17360</v>
      </c>
      <c r="AD1918" t="s">
        <v>4</v>
      </c>
      <c r="AE1918">
        <v>46</v>
      </c>
      <c r="AF1918">
        <v>7</v>
      </c>
      <c r="AG1918">
        <v>4524262</v>
      </c>
      <c r="AH1918" t="s">
        <v>2759</v>
      </c>
      <c r="AI1918" t="s">
        <v>2758</v>
      </c>
      <c r="AJ1918" t="s">
        <v>2757</v>
      </c>
      <c r="AK1918" t="s">
        <v>2756</v>
      </c>
      <c r="AL1918">
        <v>53</v>
      </c>
      <c r="AM1918" s="5">
        <f t="shared" si="235"/>
        <v>3.7857142857142856</v>
      </c>
      <c r="AN1918" s="4">
        <f t="shared" si="236"/>
        <v>5.7337588575755933E-3</v>
      </c>
      <c r="AO1918" s="3"/>
      <c r="AP1918">
        <v>0</v>
      </c>
      <c r="AR1918" t="s">
        <v>20</v>
      </c>
      <c r="AT1918" s="2" t="s">
        <v>0</v>
      </c>
      <c r="AU1918" s="1">
        <f t="shared" si="237"/>
        <v>4.1727068208779574</v>
      </c>
      <c r="AV1918" s="1">
        <f t="shared" si="238"/>
        <v>3.1443265537007012</v>
      </c>
      <c r="AW1918" s="1">
        <f t="shared" si="239"/>
        <v>2.1159462865234442</v>
      </c>
    </row>
    <row r="1919" spans="1:49" x14ac:dyDescent="0.2">
      <c r="A1919">
        <v>1917</v>
      </c>
      <c r="B1919" t="s">
        <v>2755</v>
      </c>
      <c r="C1919" t="s">
        <v>2754</v>
      </c>
      <c r="F1919" t="s">
        <v>2753</v>
      </c>
      <c r="G1919" t="s">
        <v>10</v>
      </c>
      <c r="H1919" t="s">
        <v>9</v>
      </c>
      <c r="I1919" t="s">
        <v>1398</v>
      </c>
      <c r="J1919">
        <v>60004538</v>
      </c>
      <c r="K1919" t="s">
        <v>2752</v>
      </c>
      <c r="L1919" t="s">
        <v>1388</v>
      </c>
      <c r="M1919" t="s">
        <v>40</v>
      </c>
      <c r="N1919">
        <v>5</v>
      </c>
      <c r="O1919" t="s">
        <v>2751</v>
      </c>
      <c r="P1919" t="s">
        <v>2750</v>
      </c>
      <c r="Q1919" t="s">
        <v>2749</v>
      </c>
      <c r="R1919" s="7">
        <v>39630</v>
      </c>
      <c r="S1919" s="8">
        <f t="shared" si="232"/>
        <v>2008</v>
      </c>
      <c r="T1919" s="8">
        <v>2008</v>
      </c>
      <c r="U1919" s="8">
        <f t="shared" si="233"/>
        <v>14</v>
      </c>
      <c r="V1919" s="7">
        <v>39630</v>
      </c>
      <c r="W1919" t="s">
        <v>2748</v>
      </c>
      <c r="X1919" s="2" t="s">
        <v>0</v>
      </c>
      <c r="Y1919" s="6" t="e">
        <f t="shared" si="234"/>
        <v>#VALUE!</v>
      </c>
      <c r="AA1919">
        <v>10069291</v>
      </c>
      <c r="AB1919">
        <v>9700153240</v>
      </c>
      <c r="AD1919" t="s">
        <v>4</v>
      </c>
      <c r="AE1919">
        <v>51</v>
      </c>
      <c r="AF1919">
        <v>7</v>
      </c>
      <c r="AH1919" t="s">
        <v>2747</v>
      </c>
      <c r="AI1919" t="s">
        <v>2746</v>
      </c>
      <c r="AJ1919" t="s">
        <v>2745</v>
      </c>
      <c r="AK1919" t="s">
        <v>2744</v>
      </c>
      <c r="AL1919">
        <v>22</v>
      </c>
      <c r="AM1919" s="5">
        <f t="shared" si="235"/>
        <v>1.5714285714285714</v>
      </c>
      <c r="AN1919" s="4">
        <f t="shared" si="236"/>
        <v>2.3800508465408126E-3</v>
      </c>
      <c r="AO1919" s="3"/>
      <c r="AP1919">
        <v>0</v>
      </c>
      <c r="AQ1919" t="s">
        <v>2743</v>
      </c>
      <c r="AR1919" t="s">
        <v>2742</v>
      </c>
      <c r="AS1919" t="s">
        <v>2741</v>
      </c>
      <c r="AT1919" s="2" t="s">
        <v>0</v>
      </c>
      <c r="AU1919" s="1" t="e">
        <f t="shared" si="237"/>
        <v>#VALUE!</v>
      </c>
      <c r="AV1919" s="1" t="e">
        <f t="shared" si="238"/>
        <v>#VALUE!</v>
      </c>
      <c r="AW1919" s="1" t="e">
        <f t="shared" si="239"/>
        <v>#VALUE!</v>
      </c>
    </row>
    <row r="1920" spans="1:49" x14ac:dyDescent="0.2">
      <c r="A1920">
        <v>1918</v>
      </c>
      <c r="B1920" t="s">
        <v>2740</v>
      </c>
      <c r="C1920" t="s">
        <v>2739</v>
      </c>
      <c r="E1920">
        <v>18240288</v>
      </c>
      <c r="F1920" t="s">
        <v>2738</v>
      </c>
      <c r="G1920" t="s">
        <v>10</v>
      </c>
      <c r="H1920" t="s">
        <v>9</v>
      </c>
      <c r="I1920" t="s">
        <v>2737</v>
      </c>
      <c r="J1920" t="s">
        <v>2736</v>
      </c>
      <c r="K1920" t="s">
        <v>2735</v>
      </c>
      <c r="L1920" t="s">
        <v>2734</v>
      </c>
      <c r="M1920" t="s">
        <v>1786</v>
      </c>
      <c r="N1920">
        <v>6</v>
      </c>
      <c r="O1920" t="s">
        <v>2733</v>
      </c>
      <c r="P1920" t="s">
        <v>2732</v>
      </c>
      <c r="Q1920" t="s">
        <v>2731</v>
      </c>
      <c r="R1920" s="7">
        <v>39630</v>
      </c>
      <c r="S1920" s="8">
        <f t="shared" si="232"/>
        <v>2008</v>
      </c>
      <c r="T1920" s="8">
        <v>2008</v>
      </c>
      <c r="U1920" s="8">
        <f t="shared" si="233"/>
        <v>14</v>
      </c>
      <c r="V1920" s="7">
        <v>39630</v>
      </c>
      <c r="W1920" t="s">
        <v>132</v>
      </c>
      <c r="X1920" s="2">
        <v>0.435</v>
      </c>
      <c r="Y1920" s="6">
        <f t="shared" si="234"/>
        <v>1.1612076559622007E-2</v>
      </c>
      <c r="AA1920">
        <v>1978462</v>
      </c>
      <c r="AB1920">
        <v>14839</v>
      </c>
      <c r="AC1920" t="s">
        <v>131</v>
      </c>
      <c r="AD1920" t="s">
        <v>4</v>
      </c>
      <c r="AE1920">
        <v>29</v>
      </c>
      <c r="AF1920">
        <v>5</v>
      </c>
      <c r="AH1920" t="s">
        <v>2730</v>
      </c>
      <c r="AI1920" t="s">
        <v>2729</v>
      </c>
      <c r="AJ1920" t="s">
        <v>2728</v>
      </c>
      <c r="AK1920" t="s">
        <v>2727</v>
      </c>
      <c r="AL1920">
        <v>8</v>
      </c>
      <c r="AM1920" s="5">
        <f t="shared" si="235"/>
        <v>0.5714285714285714</v>
      </c>
      <c r="AN1920" s="4">
        <f t="shared" si="236"/>
        <v>8.6547303510574997E-4</v>
      </c>
      <c r="AO1920" s="3"/>
      <c r="AP1920">
        <v>0</v>
      </c>
      <c r="AR1920" t="s">
        <v>20</v>
      </c>
      <c r="AT1920" s="2">
        <v>2.0099999999999998</v>
      </c>
      <c r="AU1920" s="1">
        <f t="shared" si="237"/>
        <v>0.83880955022671289</v>
      </c>
      <c r="AV1920" s="1">
        <f t="shared" si="238"/>
        <v>0.62387747973638785</v>
      </c>
      <c r="AW1920" s="1">
        <f t="shared" si="239"/>
        <v>0.40894540924606271</v>
      </c>
    </row>
    <row r="1921" spans="1:49" x14ac:dyDescent="0.2">
      <c r="A1921">
        <v>1919</v>
      </c>
      <c r="B1921" t="s">
        <v>2726</v>
      </c>
      <c r="C1921" t="s">
        <v>2725</v>
      </c>
      <c r="E1921">
        <v>18595805</v>
      </c>
      <c r="F1921" t="s">
        <v>2724</v>
      </c>
      <c r="G1921" t="s">
        <v>10</v>
      </c>
      <c r="H1921" t="s">
        <v>9</v>
      </c>
      <c r="I1921" t="s">
        <v>2723</v>
      </c>
      <c r="J1921" t="s">
        <v>2722</v>
      </c>
      <c r="K1921" t="s">
        <v>2721</v>
      </c>
      <c r="L1921" t="s">
        <v>2720</v>
      </c>
      <c r="M1921" t="s">
        <v>335</v>
      </c>
      <c r="N1921">
        <v>4</v>
      </c>
      <c r="O1921" t="s">
        <v>2719</v>
      </c>
      <c r="P1921" t="s">
        <v>2718</v>
      </c>
      <c r="Q1921" t="s">
        <v>2717</v>
      </c>
      <c r="R1921" s="7">
        <v>39630</v>
      </c>
      <c r="S1921" s="8">
        <f t="shared" si="232"/>
        <v>2008</v>
      </c>
      <c r="T1921" s="8">
        <v>2008</v>
      </c>
      <c r="U1921" s="8">
        <f t="shared" si="233"/>
        <v>14</v>
      </c>
      <c r="V1921" s="7">
        <v>39630</v>
      </c>
      <c r="W1921" t="s">
        <v>76</v>
      </c>
      <c r="X1921" s="2">
        <v>1.1479999999999999</v>
      </c>
      <c r="Y1921" s="6">
        <f t="shared" si="234"/>
        <v>3.0645204345853019E-2</v>
      </c>
      <c r="AA1921">
        <v>189294</v>
      </c>
      <c r="AB1921">
        <v>16318</v>
      </c>
      <c r="AD1921" t="s">
        <v>4</v>
      </c>
      <c r="AE1921">
        <v>55</v>
      </c>
      <c r="AF1921">
        <v>7</v>
      </c>
      <c r="AH1921" t="s">
        <v>2716</v>
      </c>
      <c r="AI1921" t="s">
        <v>2715</v>
      </c>
      <c r="AJ1921" t="s">
        <v>2714</v>
      </c>
      <c r="AK1921" t="s">
        <v>2713</v>
      </c>
      <c r="AL1921">
        <v>33</v>
      </c>
      <c r="AM1921" s="5">
        <f t="shared" si="235"/>
        <v>2.3571428571428572</v>
      </c>
      <c r="AN1921" s="4">
        <f t="shared" si="236"/>
        <v>3.5700762698112187E-3</v>
      </c>
      <c r="AO1921" s="3"/>
      <c r="AP1921">
        <v>0</v>
      </c>
      <c r="AR1921" t="s">
        <v>20</v>
      </c>
      <c r="AT1921" s="2" t="s">
        <v>0</v>
      </c>
      <c r="AU1921" s="1">
        <f t="shared" si="237"/>
        <v>2.2522665923040477</v>
      </c>
      <c r="AV1921" s="1">
        <f t="shared" si="238"/>
        <v>1.7107640307832117</v>
      </c>
      <c r="AW1921" s="1">
        <f t="shared" si="239"/>
        <v>1.1692614692623757</v>
      </c>
    </row>
    <row r="1922" spans="1:49" x14ac:dyDescent="0.2">
      <c r="A1922">
        <v>1920</v>
      </c>
      <c r="B1922" t="s">
        <v>2712</v>
      </c>
      <c r="C1922" t="s">
        <v>2711</v>
      </c>
      <c r="D1922" t="s">
        <v>2710</v>
      </c>
      <c r="F1922" t="s">
        <v>2709</v>
      </c>
      <c r="G1922" t="s">
        <v>10</v>
      </c>
      <c r="H1922" t="s">
        <v>9</v>
      </c>
      <c r="I1922" t="s">
        <v>2708</v>
      </c>
      <c r="J1922" t="s">
        <v>2707</v>
      </c>
      <c r="K1922" t="s">
        <v>2706</v>
      </c>
      <c r="L1922" t="s">
        <v>2705</v>
      </c>
      <c r="M1922" t="s">
        <v>2704</v>
      </c>
      <c r="N1922">
        <v>6</v>
      </c>
      <c r="O1922" t="s">
        <v>2703</v>
      </c>
      <c r="P1922" t="s">
        <v>2702</v>
      </c>
      <c r="Q1922" t="s">
        <v>2701</v>
      </c>
      <c r="R1922" s="7">
        <v>39630</v>
      </c>
      <c r="S1922" s="8">
        <f t="shared" ref="S1922:S1981" si="240">YEAR(R1922)</f>
        <v>2008</v>
      </c>
      <c r="T1922" s="8">
        <v>2008</v>
      </c>
      <c r="U1922" s="8">
        <f t="shared" ref="U1922:U1981" si="241">2022-T1922</f>
        <v>14</v>
      </c>
      <c r="V1922" s="7">
        <v>39630</v>
      </c>
      <c r="W1922" t="s">
        <v>80</v>
      </c>
      <c r="X1922" s="2">
        <v>0.51500000000000001</v>
      </c>
      <c r="Y1922" s="6">
        <f t="shared" ref="Y1922:Y1981" si="242">(X1922-$Z$4)/($Z$3-$Z$4)</f>
        <v>1.374763086943755E-2</v>
      </c>
      <c r="AA1922">
        <v>13646826</v>
      </c>
      <c r="AB1922">
        <v>28436</v>
      </c>
      <c r="AD1922" t="s">
        <v>4</v>
      </c>
      <c r="AE1922">
        <v>70</v>
      </c>
      <c r="AF1922">
        <v>10</v>
      </c>
      <c r="AH1922" t="s">
        <v>2700</v>
      </c>
      <c r="AI1922" t="s">
        <v>2699</v>
      </c>
      <c r="AJ1922" t="s">
        <v>2698</v>
      </c>
      <c r="AK1922" t="s">
        <v>2697</v>
      </c>
      <c r="AL1922">
        <v>25</v>
      </c>
      <c r="AM1922" s="5">
        <f t="shared" ref="AM1922:AM1981" si="243">AL1922/U1922</f>
        <v>1.7857142857142858</v>
      </c>
      <c r="AN1922" s="4">
        <f t="shared" ref="AN1922:AN1981" si="244">(AM1922-$AO$4)/($AO$3-$AO$4)</f>
        <v>2.7046032347054689E-3</v>
      </c>
      <c r="AO1922" s="3"/>
      <c r="AP1922">
        <v>0</v>
      </c>
      <c r="AQ1922" t="s">
        <v>12</v>
      </c>
      <c r="AR1922">
        <v>438777</v>
      </c>
      <c r="AS1922" t="s">
        <v>11</v>
      </c>
      <c r="AT1922" s="2" t="s">
        <v>0</v>
      </c>
      <c r="AU1922" s="1">
        <f t="shared" ref="AU1922:AU1981" si="245">(Y1922*0.7+AN1922*0.3)*100</f>
        <v>1.0434722579017923</v>
      </c>
      <c r="AV1922" s="1">
        <f t="shared" ref="AV1922:AV1981" si="246">(Y1922*0.5+AN1922*0.5)*100</f>
        <v>0.82261170520715099</v>
      </c>
      <c r="AW1922" s="1">
        <f t="shared" ref="AW1922:AW1981" si="247">(Y1922*0.3+AN1922*0.7)*100</f>
        <v>0.60175115251250932</v>
      </c>
    </row>
    <row r="1923" spans="1:49" x14ac:dyDescent="0.2">
      <c r="A1923">
        <v>1921</v>
      </c>
      <c r="B1923" t="s">
        <v>2696</v>
      </c>
      <c r="C1923" t="s">
        <v>2695</v>
      </c>
      <c r="F1923" t="s">
        <v>2694</v>
      </c>
      <c r="G1923" t="s">
        <v>10</v>
      </c>
      <c r="H1923" t="s">
        <v>9</v>
      </c>
      <c r="I1923" t="s">
        <v>1421</v>
      </c>
      <c r="J1923">
        <v>60015986</v>
      </c>
      <c r="K1923" t="s">
        <v>67</v>
      </c>
      <c r="L1923" t="s">
        <v>66</v>
      </c>
      <c r="M1923" t="s">
        <v>65</v>
      </c>
      <c r="N1923">
        <v>4</v>
      </c>
      <c r="O1923" t="s">
        <v>2693</v>
      </c>
      <c r="P1923" t="s">
        <v>2692</v>
      </c>
      <c r="Q1923" t="s">
        <v>63</v>
      </c>
      <c r="R1923" s="7">
        <v>39630</v>
      </c>
      <c r="S1923" s="8">
        <f t="shared" si="240"/>
        <v>2008</v>
      </c>
      <c r="T1923" s="8">
        <v>2008</v>
      </c>
      <c r="U1923" s="8">
        <f t="shared" si="241"/>
        <v>14</v>
      </c>
      <c r="V1923" s="7">
        <v>39630</v>
      </c>
      <c r="W1923" t="s">
        <v>134</v>
      </c>
      <c r="X1923" s="2">
        <v>0.30399999999999999</v>
      </c>
      <c r="Y1923" s="6">
        <f t="shared" si="242"/>
        <v>8.115106377299057E-3</v>
      </c>
      <c r="AA1923">
        <v>8952477</v>
      </c>
      <c r="AB1923">
        <v>12250</v>
      </c>
      <c r="AD1923" t="s">
        <v>4</v>
      </c>
      <c r="AE1923">
        <v>50</v>
      </c>
      <c r="AF1923">
        <v>7</v>
      </c>
      <c r="AH1923" t="s">
        <v>2691</v>
      </c>
      <c r="AI1923" t="s">
        <v>2690</v>
      </c>
      <c r="AJ1923" t="s">
        <v>2689</v>
      </c>
      <c r="AK1923" t="s">
        <v>2688</v>
      </c>
      <c r="AL1923">
        <v>7</v>
      </c>
      <c r="AM1923" s="5">
        <f t="shared" si="243"/>
        <v>0.5</v>
      </c>
      <c r="AN1923" s="4">
        <f t="shared" si="244"/>
        <v>7.572889057175312E-4</v>
      </c>
      <c r="AO1923" s="3"/>
      <c r="AP1923">
        <v>0</v>
      </c>
      <c r="AR1923" t="s">
        <v>20</v>
      </c>
      <c r="AT1923" s="2" t="s">
        <v>0</v>
      </c>
      <c r="AU1923" s="1">
        <f t="shared" si="245"/>
        <v>0.59077611358245985</v>
      </c>
      <c r="AV1923" s="1">
        <f t="shared" si="246"/>
        <v>0.44361976415082938</v>
      </c>
      <c r="AW1923" s="1">
        <f t="shared" si="247"/>
        <v>0.2964634147191989</v>
      </c>
    </row>
    <row r="1924" spans="1:49" x14ac:dyDescent="0.2">
      <c r="A1924">
        <v>1922</v>
      </c>
      <c r="B1924" t="s">
        <v>2687</v>
      </c>
      <c r="C1924" t="s">
        <v>2686</v>
      </c>
      <c r="F1924" t="s">
        <v>2685</v>
      </c>
      <c r="G1924" t="s">
        <v>10</v>
      </c>
      <c r="H1924" t="s">
        <v>9</v>
      </c>
      <c r="I1924" t="s">
        <v>2684</v>
      </c>
      <c r="J1924" t="s">
        <v>1856</v>
      </c>
      <c r="K1924" t="s">
        <v>1855</v>
      </c>
      <c r="L1924" t="s">
        <v>1854</v>
      </c>
      <c r="M1924" t="s">
        <v>611</v>
      </c>
      <c r="N1924">
        <v>5</v>
      </c>
      <c r="O1924" t="s">
        <v>2683</v>
      </c>
      <c r="P1924" t="s">
        <v>2682</v>
      </c>
      <c r="Q1924" t="s">
        <v>2681</v>
      </c>
      <c r="R1924" s="7">
        <v>39630</v>
      </c>
      <c r="S1924" s="8">
        <f t="shared" si="240"/>
        <v>2008</v>
      </c>
      <c r="T1924" s="8">
        <v>2008</v>
      </c>
      <c r="U1924" s="8">
        <f t="shared" si="241"/>
        <v>14</v>
      </c>
      <c r="V1924" s="7">
        <v>39630</v>
      </c>
      <c r="W1924" t="s">
        <v>134</v>
      </c>
      <c r="X1924" s="2">
        <v>0.30399999999999999</v>
      </c>
      <c r="Y1924" s="6">
        <f t="shared" si="242"/>
        <v>8.115106377299057E-3</v>
      </c>
      <c r="AA1924">
        <v>8952477</v>
      </c>
      <c r="AB1924">
        <v>12250</v>
      </c>
      <c r="AD1924" t="s">
        <v>4</v>
      </c>
      <c r="AE1924">
        <v>50</v>
      </c>
      <c r="AF1924">
        <v>7</v>
      </c>
      <c r="AH1924" t="s">
        <v>2680</v>
      </c>
      <c r="AI1924" t="s">
        <v>2679</v>
      </c>
      <c r="AJ1924" t="s">
        <v>2678</v>
      </c>
      <c r="AK1924" t="s">
        <v>2677</v>
      </c>
      <c r="AL1924">
        <v>3</v>
      </c>
      <c r="AM1924" s="5">
        <f t="shared" si="243"/>
        <v>0.21428571428571427</v>
      </c>
      <c r="AN1924" s="4">
        <f t="shared" si="244"/>
        <v>3.2455238816465621E-4</v>
      </c>
      <c r="AO1924" s="3"/>
      <c r="AP1924">
        <v>0</v>
      </c>
      <c r="AR1924" t="s">
        <v>20</v>
      </c>
      <c r="AT1924" s="2" t="s">
        <v>0</v>
      </c>
      <c r="AU1924" s="1">
        <f t="shared" si="245"/>
        <v>0.5777940180558736</v>
      </c>
      <c r="AV1924" s="1">
        <f t="shared" si="246"/>
        <v>0.42198293827318561</v>
      </c>
      <c r="AW1924" s="1">
        <f t="shared" si="247"/>
        <v>0.26617185849049763</v>
      </c>
    </row>
    <row r="1925" spans="1:49" x14ac:dyDescent="0.2">
      <c r="A1925">
        <v>1923</v>
      </c>
      <c r="B1925" t="s">
        <v>2676</v>
      </c>
      <c r="C1925" t="s">
        <v>2675</v>
      </c>
      <c r="F1925" t="s">
        <v>2674</v>
      </c>
      <c r="G1925" t="s">
        <v>10</v>
      </c>
      <c r="H1925" t="s">
        <v>9</v>
      </c>
      <c r="I1925" t="s">
        <v>1704</v>
      </c>
      <c r="J1925">
        <v>60010080</v>
      </c>
      <c r="K1925" t="s">
        <v>1694</v>
      </c>
      <c r="L1925" t="s">
        <v>269</v>
      </c>
      <c r="M1925" t="s">
        <v>40</v>
      </c>
      <c r="N1925">
        <v>4</v>
      </c>
      <c r="O1925" t="s">
        <v>2673</v>
      </c>
      <c r="P1925" t="s">
        <v>2672</v>
      </c>
      <c r="Q1925" t="s">
        <v>1693</v>
      </c>
      <c r="R1925" s="7">
        <v>39630</v>
      </c>
      <c r="S1925" s="8">
        <f t="shared" si="240"/>
        <v>2008</v>
      </c>
      <c r="T1925" s="8">
        <v>2008</v>
      </c>
      <c r="U1925" s="8">
        <f t="shared" si="241"/>
        <v>14</v>
      </c>
      <c r="V1925" s="7">
        <v>39630</v>
      </c>
      <c r="W1925" t="s">
        <v>134</v>
      </c>
      <c r="X1925" s="2">
        <v>0.30399999999999999</v>
      </c>
      <c r="Y1925" s="6">
        <f t="shared" si="242"/>
        <v>8.115106377299057E-3</v>
      </c>
      <c r="AA1925">
        <v>8952477</v>
      </c>
      <c r="AB1925">
        <v>12250</v>
      </c>
      <c r="AD1925" t="s">
        <v>4</v>
      </c>
      <c r="AE1925">
        <v>50</v>
      </c>
      <c r="AF1925">
        <v>7</v>
      </c>
      <c r="AH1925" t="s">
        <v>2671</v>
      </c>
      <c r="AI1925" t="s">
        <v>2670</v>
      </c>
      <c r="AJ1925" t="s">
        <v>2669</v>
      </c>
      <c r="AK1925" t="s">
        <v>2668</v>
      </c>
      <c r="AL1925">
        <v>15</v>
      </c>
      <c r="AM1925" s="5">
        <f t="shared" si="243"/>
        <v>1.0714285714285714</v>
      </c>
      <c r="AN1925" s="4">
        <f t="shared" si="244"/>
        <v>1.6227619408232812E-3</v>
      </c>
      <c r="AO1925" s="3"/>
      <c r="AP1925">
        <v>0</v>
      </c>
      <c r="AR1925" t="s">
        <v>20</v>
      </c>
      <c r="AT1925" s="2" t="s">
        <v>0</v>
      </c>
      <c r="AU1925" s="1">
        <f t="shared" si="245"/>
        <v>0.61674030463563234</v>
      </c>
      <c r="AV1925" s="1">
        <f t="shared" si="246"/>
        <v>0.4868934159061169</v>
      </c>
      <c r="AW1925" s="1">
        <f t="shared" si="247"/>
        <v>0.3570465271766014</v>
      </c>
    </row>
    <row r="1926" spans="1:49" x14ac:dyDescent="0.2">
      <c r="A1926">
        <v>1924</v>
      </c>
      <c r="B1926" t="s">
        <v>2667</v>
      </c>
      <c r="C1926" t="s">
        <v>2666</v>
      </c>
      <c r="F1926" t="s">
        <v>2665</v>
      </c>
      <c r="G1926" t="s">
        <v>10</v>
      </c>
      <c r="H1926" t="s">
        <v>9</v>
      </c>
      <c r="I1926" t="s">
        <v>2664</v>
      </c>
      <c r="J1926" t="s">
        <v>2663</v>
      </c>
      <c r="K1926" t="s">
        <v>2662</v>
      </c>
      <c r="L1926" t="s">
        <v>2661</v>
      </c>
      <c r="M1926" t="s">
        <v>233</v>
      </c>
      <c r="N1926">
        <v>4</v>
      </c>
      <c r="O1926" t="s">
        <v>2660</v>
      </c>
      <c r="P1926" t="s">
        <v>2659</v>
      </c>
      <c r="Q1926" t="s">
        <v>2658</v>
      </c>
      <c r="R1926" s="7">
        <v>39630</v>
      </c>
      <c r="S1926" s="8">
        <f t="shared" si="240"/>
        <v>2008</v>
      </c>
      <c r="T1926" s="8">
        <v>2008</v>
      </c>
      <c r="U1926" s="8">
        <f t="shared" si="241"/>
        <v>14</v>
      </c>
      <c r="V1926" s="7">
        <v>39630</v>
      </c>
      <c r="W1926" t="s">
        <v>134</v>
      </c>
      <c r="X1926" s="2">
        <v>0.30399999999999999</v>
      </c>
      <c r="Y1926" s="6">
        <f t="shared" si="242"/>
        <v>8.115106377299057E-3</v>
      </c>
      <c r="AA1926">
        <v>8952477</v>
      </c>
      <c r="AB1926">
        <v>12250</v>
      </c>
      <c r="AD1926" t="s">
        <v>4</v>
      </c>
      <c r="AE1926">
        <v>50</v>
      </c>
      <c r="AF1926">
        <v>7</v>
      </c>
      <c r="AH1926" t="s">
        <v>2657</v>
      </c>
      <c r="AI1926" t="s">
        <v>2656</v>
      </c>
      <c r="AJ1926" t="s">
        <v>2655</v>
      </c>
      <c r="AK1926" t="s">
        <v>2654</v>
      </c>
      <c r="AL1926">
        <v>8</v>
      </c>
      <c r="AM1926" s="5">
        <f t="shared" si="243"/>
        <v>0.5714285714285714</v>
      </c>
      <c r="AN1926" s="4">
        <f t="shared" si="244"/>
        <v>8.6547303510574997E-4</v>
      </c>
      <c r="AO1926" s="3"/>
      <c r="AP1926">
        <v>0</v>
      </c>
      <c r="AR1926" t="s">
        <v>20</v>
      </c>
      <c r="AT1926" s="2" t="s">
        <v>0</v>
      </c>
      <c r="AU1926" s="1">
        <f t="shared" si="245"/>
        <v>0.59402163746410641</v>
      </c>
      <c r="AV1926" s="1">
        <f t="shared" si="246"/>
        <v>0.44902897062024039</v>
      </c>
      <c r="AW1926" s="1">
        <f t="shared" si="247"/>
        <v>0.30403630377637419</v>
      </c>
    </row>
    <row r="1927" spans="1:49" x14ac:dyDescent="0.2">
      <c r="A1927">
        <v>1925</v>
      </c>
      <c r="B1927" t="s">
        <v>2653</v>
      </c>
      <c r="C1927" t="s">
        <v>2652</v>
      </c>
      <c r="F1927" t="s">
        <v>2651</v>
      </c>
      <c r="G1927" t="s">
        <v>10</v>
      </c>
      <c r="H1927" t="s">
        <v>9</v>
      </c>
      <c r="I1927" t="s">
        <v>911</v>
      </c>
      <c r="J1927">
        <v>60025578</v>
      </c>
      <c r="K1927" t="s">
        <v>42</v>
      </c>
      <c r="L1927" t="s">
        <v>41</v>
      </c>
      <c r="M1927" t="s">
        <v>40</v>
      </c>
      <c r="N1927">
        <v>5</v>
      </c>
      <c r="O1927" t="s">
        <v>2650</v>
      </c>
      <c r="P1927" t="s">
        <v>2649</v>
      </c>
      <c r="Q1927" t="s">
        <v>765</v>
      </c>
      <c r="R1927" s="7">
        <v>39630</v>
      </c>
      <c r="S1927" s="8">
        <f t="shared" si="240"/>
        <v>2008</v>
      </c>
      <c r="T1927" s="8">
        <v>2008</v>
      </c>
      <c r="U1927" s="8">
        <f t="shared" si="241"/>
        <v>14</v>
      </c>
      <c r="V1927" s="7">
        <v>39630</v>
      </c>
      <c r="W1927" t="s">
        <v>134</v>
      </c>
      <c r="X1927" s="2">
        <v>0.30399999999999999</v>
      </c>
      <c r="Y1927" s="6">
        <f t="shared" si="242"/>
        <v>8.115106377299057E-3</v>
      </c>
      <c r="AA1927">
        <v>8952477</v>
      </c>
      <c r="AB1927">
        <v>12250</v>
      </c>
      <c r="AD1927" t="s">
        <v>4</v>
      </c>
      <c r="AE1927">
        <v>50</v>
      </c>
      <c r="AF1927">
        <v>7</v>
      </c>
      <c r="AH1927" t="s">
        <v>2648</v>
      </c>
      <c r="AI1927" t="s">
        <v>2647</v>
      </c>
      <c r="AJ1927" t="s">
        <v>2646</v>
      </c>
      <c r="AK1927" t="s">
        <v>2645</v>
      </c>
      <c r="AL1927">
        <v>27</v>
      </c>
      <c r="AM1927" s="5">
        <f t="shared" si="243"/>
        <v>1.9285714285714286</v>
      </c>
      <c r="AN1927" s="4">
        <f t="shared" si="244"/>
        <v>2.9209714934819065E-3</v>
      </c>
      <c r="AO1927" s="3"/>
      <c r="AP1927">
        <v>0</v>
      </c>
      <c r="AR1927" t="s">
        <v>20</v>
      </c>
      <c r="AT1927" s="2" t="s">
        <v>0</v>
      </c>
      <c r="AU1927" s="1">
        <f t="shared" si="245"/>
        <v>0.65568659121539119</v>
      </c>
      <c r="AV1927" s="1">
        <f t="shared" si="246"/>
        <v>0.55180389353904813</v>
      </c>
      <c r="AW1927" s="1">
        <f t="shared" si="247"/>
        <v>0.44792119586270512</v>
      </c>
    </row>
    <row r="1928" spans="1:49" x14ac:dyDescent="0.2">
      <c r="A1928">
        <v>1926</v>
      </c>
      <c r="B1928" t="s">
        <v>2644</v>
      </c>
      <c r="C1928" t="s">
        <v>2643</v>
      </c>
      <c r="F1928" t="s">
        <v>2642</v>
      </c>
      <c r="G1928" t="s">
        <v>10</v>
      </c>
      <c r="H1928" t="s">
        <v>9</v>
      </c>
      <c r="I1928" t="s">
        <v>2641</v>
      </c>
      <c r="J1928">
        <v>60028442</v>
      </c>
      <c r="K1928" t="s">
        <v>554</v>
      </c>
      <c r="L1928" t="s">
        <v>29</v>
      </c>
      <c r="M1928" t="s">
        <v>28</v>
      </c>
      <c r="N1928">
        <v>3</v>
      </c>
      <c r="O1928" t="s">
        <v>2640</v>
      </c>
      <c r="P1928" t="s">
        <v>2639</v>
      </c>
      <c r="Q1928" t="s">
        <v>553</v>
      </c>
      <c r="R1928" s="7">
        <v>39630</v>
      </c>
      <c r="S1928" s="8">
        <f t="shared" si="240"/>
        <v>2008</v>
      </c>
      <c r="T1928" s="8">
        <v>2008</v>
      </c>
      <c r="U1928" s="8">
        <f t="shared" si="241"/>
        <v>14</v>
      </c>
      <c r="V1928" s="7">
        <v>39630</v>
      </c>
      <c r="W1928" t="s">
        <v>134</v>
      </c>
      <c r="X1928" s="2">
        <v>0.30399999999999999</v>
      </c>
      <c r="Y1928" s="6">
        <f t="shared" si="242"/>
        <v>8.115106377299057E-3</v>
      </c>
      <c r="AA1928">
        <v>8952477</v>
      </c>
      <c r="AB1928">
        <v>12250</v>
      </c>
      <c r="AD1928" t="s">
        <v>4</v>
      </c>
      <c r="AE1928">
        <v>50</v>
      </c>
      <c r="AF1928">
        <v>7</v>
      </c>
      <c r="AH1928" t="s">
        <v>2638</v>
      </c>
      <c r="AI1928" t="s">
        <v>2637</v>
      </c>
      <c r="AJ1928" t="s">
        <v>2636</v>
      </c>
      <c r="AK1928" t="s">
        <v>2635</v>
      </c>
      <c r="AL1928">
        <v>0</v>
      </c>
      <c r="AM1928" s="5">
        <f t="shared" si="243"/>
        <v>0</v>
      </c>
      <c r="AN1928" s="4">
        <f t="shared" si="244"/>
        <v>0</v>
      </c>
      <c r="AO1928" s="3"/>
      <c r="AP1928">
        <v>0</v>
      </c>
      <c r="AR1928" t="s">
        <v>20</v>
      </c>
      <c r="AT1928" s="2" t="s">
        <v>0</v>
      </c>
      <c r="AU1928" s="1">
        <f t="shared" si="245"/>
        <v>0.56805744641093392</v>
      </c>
      <c r="AV1928" s="1">
        <f t="shared" si="246"/>
        <v>0.40575531886495286</v>
      </c>
      <c r="AW1928" s="1">
        <f t="shared" si="247"/>
        <v>0.24345319131897172</v>
      </c>
    </row>
    <row r="1929" spans="1:49" x14ac:dyDescent="0.2">
      <c r="A1929">
        <v>1927</v>
      </c>
      <c r="B1929" t="s">
        <v>2634</v>
      </c>
      <c r="C1929" t="s">
        <v>2633</v>
      </c>
      <c r="F1929" t="s">
        <v>2632</v>
      </c>
      <c r="G1929" t="s">
        <v>10</v>
      </c>
      <c r="H1929" t="s">
        <v>9</v>
      </c>
      <c r="I1929" t="s">
        <v>836</v>
      </c>
      <c r="J1929" t="s">
        <v>2631</v>
      </c>
      <c r="K1929" t="s">
        <v>2630</v>
      </c>
      <c r="L1929" t="s">
        <v>2629</v>
      </c>
      <c r="M1929" t="s">
        <v>462</v>
      </c>
      <c r="N1929">
        <v>4</v>
      </c>
      <c r="O1929" t="s">
        <v>2628</v>
      </c>
      <c r="P1929" t="s">
        <v>2627</v>
      </c>
      <c r="Q1929" t="s">
        <v>2626</v>
      </c>
      <c r="R1929" s="7">
        <v>39630</v>
      </c>
      <c r="S1929" s="8">
        <f t="shared" si="240"/>
        <v>2008</v>
      </c>
      <c r="T1929" s="8">
        <v>2008</v>
      </c>
      <c r="U1929" s="8">
        <f t="shared" si="241"/>
        <v>14</v>
      </c>
      <c r="V1929" s="7">
        <v>39630</v>
      </c>
      <c r="W1929" t="s">
        <v>134</v>
      </c>
      <c r="X1929" s="2">
        <v>0.30399999999999999</v>
      </c>
      <c r="Y1929" s="6">
        <f t="shared" si="242"/>
        <v>8.115106377299057E-3</v>
      </c>
      <c r="AA1929">
        <v>8952477</v>
      </c>
      <c r="AB1929">
        <v>12250</v>
      </c>
      <c r="AD1929" t="s">
        <v>4</v>
      </c>
      <c r="AE1929">
        <v>50</v>
      </c>
      <c r="AF1929">
        <v>7</v>
      </c>
      <c r="AH1929" t="s">
        <v>2625</v>
      </c>
      <c r="AI1929" t="s">
        <v>2624</v>
      </c>
      <c r="AJ1929" t="s">
        <v>2623</v>
      </c>
      <c r="AK1929" t="s">
        <v>2622</v>
      </c>
      <c r="AL1929">
        <v>19</v>
      </c>
      <c r="AM1929" s="5">
        <f t="shared" si="243"/>
        <v>1.3571428571428572</v>
      </c>
      <c r="AN1929" s="4">
        <f t="shared" si="244"/>
        <v>2.0554984583761563E-3</v>
      </c>
      <c r="AO1929" s="3"/>
      <c r="AP1929">
        <v>0</v>
      </c>
      <c r="AR1929" t="s">
        <v>20</v>
      </c>
      <c r="AT1929" s="2" t="s">
        <v>0</v>
      </c>
      <c r="AU1929" s="1">
        <f t="shared" si="245"/>
        <v>0.6297224001622187</v>
      </c>
      <c r="AV1929" s="1">
        <f t="shared" si="246"/>
        <v>0.50853024178376061</v>
      </c>
      <c r="AW1929" s="1">
        <f t="shared" si="247"/>
        <v>0.38733808340530262</v>
      </c>
    </row>
    <row r="1930" spans="1:49" x14ac:dyDescent="0.2">
      <c r="A1930">
        <v>1928</v>
      </c>
      <c r="B1930" t="s">
        <v>2621</v>
      </c>
      <c r="C1930" t="s">
        <v>2620</v>
      </c>
      <c r="F1930" t="s">
        <v>2619</v>
      </c>
      <c r="G1930" t="s">
        <v>10</v>
      </c>
      <c r="H1930" t="s">
        <v>9</v>
      </c>
      <c r="I1930" t="s">
        <v>1555</v>
      </c>
      <c r="J1930">
        <v>60005465</v>
      </c>
      <c r="K1930" t="s">
        <v>174</v>
      </c>
      <c r="L1930" t="s">
        <v>173</v>
      </c>
      <c r="M1930" t="s">
        <v>40</v>
      </c>
      <c r="N1930">
        <v>3</v>
      </c>
      <c r="O1930" t="s">
        <v>2618</v>
      </c>
      <c r="P1930" t="s">
        <v>2617</v>
      </c>
      <c r="Q1930" t="s">
        <v>172</v>
      </c>
      <c r="R1930" s="7">
        <v>39630</v>
      </c>
      <c r="S1930" s="8">
        <f t="shared" si="240"/>
        <v>2008</v>
      </c>
      <c r="T1930" s="8">
        <v>2008</v>
      </c>
      <c r="U1930" s="8">
        <f t="shared" si="241"/>
        <v>14</v>
      </c>
      <c r="V1930" s="7">
        <v>39630</v>
      </c>
      <c r="W1930" t="s">
        <v>134</v>
      </c>
      <c r="X1930" s="2">
        <v>0.30399999999999999</v>
      </c>
      <c r="Y1930" s="6">
        <f t="shared" si="242"/>
        <v>8.115106377299057E-3</v>
      </c>
      <c r="AA1930">
        <v>8952477</v>
      </c>
      <c r="AB1930">
        <v>12250</v>
      </c>
      <c r="AD1930" t="s">
        <v>4</v>
      </c>
      <c r="AE1930">
        <v>50</v>
      </c>
      <c r="AF1930">
        <v>7</v>
      </c>
      <c r="AH1930" t="s">
        <v>2616</v>
      </c>
      <c r="AI1930" t="s">
        <v>2615</v>
      </c>
      <c r="AJ1930" t="s">
        <v>2614</v>
      </c>
      <c r="AK1930" t="s">
        <v>2613</v>
      </c>
      <c r="AL1930">
        <v>4</v>
      </c>
      <c r="AM1930" s="5">
        <f t="shared" si="243"/>
        <v>0.2857142857142857</v>
      </c>
      <c r="AN1930" s="4">
        <f t="shared" si="244"/>
        <v>4.3273651755287499E-4</v>
      </c>
      <c r="AO1930" s="3"/>
      <c r="AP1930">
        <v>0</v>
      </c>
      <c r="AR1930" t="s">
        <v>20</v>
      </c>
      <c r="AT1930" s="2" t="s">
        <v>0</v>
      </c>
      <c r="AU1930" s="1">
        <f t="shared" si="245"/>
        <v>0.58103954193752017</v>
      </c>
      <c r="AV1930" s="1">
        <f t="shared" si="246"/>
        <v>0.42739214474259662</v>
      </c>
      <c r="AW1930" s="1">
        <f t="shared" si="247"/>
        <v>0.27374474754767297</v>
      </c>
    </row>
    <row r="1931" spans="1:49" x14ac:dyDescent="0.2">
      <c r="A1931">
        <v>1929</v>
      </c>
      <c r="B1931" t="s">
        <v>2612</v>
      </c>
      <c r="C1931" t="s">
        <v>2611</v>
      </c>
      <c r="F1931" t="s">
        <v>2610</v>
      </c>
      <c r="G1931" t="s">
        <v>10</v>
      </c>
      <c r="H1931" t="s">
        <v>9</v>
      </c>
      <c r="I1931" t="s">
        <v>1070</v>
      </c>
      <c r="J1931" t="s">
        <v>2609</v>
      </c>
      <c r="K1931" t="s">
        <v>2608</v>
      </c>
      <c r="L1931" t="s">
        <v>2607</v>
      </c>
      <c r="M1931" t="s">
        <v>1810</v>
      </c>
      <c r="N1931">
        <v>3</v>
      </c>
      <c r="O1931" t="s">
        <v>2606</v>
      </c>
      <c r="P1931" t="s">
        <v>2605</v>
      </c>
      <c r="Q1931" t="s">
        <v>2604</v>
      </c>
      <c r="R1931" s="7">
        <v>39630</v>
      </c>
      <c r="S1931" s="8">
        <f t="shared" si="240"/>
        <v>2008</v>
      </c>
      <c r="T1931" s="8">
        <v>2008</v>
      </c>
      <c r="U1931" s="8">
        <f t="shared" si="241"/>
        <v>14</v>
      </c>
      <c r="V1931" s="7">
        <v>39630</v>
      </c>
      <c r="W1931" t="s">
        <v>134</v>
      </c>
      <c r="X1931" s="2">
        <v>0.30399999999999999</v>
      </c>
      <c r="Y1931" s="6">
        <f t="shared" si="242"/>
        <v>8.115106377299057E-3</v>
      </c>
      <c r="AA1931">
        <v>8952477</v>
      </c>
      <c r="AB1931">
        <v>12250</v>
      </c>
      <c r="AD1931" t="s">
        <v>4</v>
      </c>
      <c r="AE1931">
        <v>50</v>
      </c>
      <c r="AF1931">
        <v>7</v>
      </c>
      <c r="AH1931" t="s">
        <v>2603</v>
      </c>
      <c r="AI1931" t="s">
        <v>2602</v>
      </c>
      <c r="AJ1931" t="s">
        <v>2601</v>
      </c>
      <c r="AK1931" t="s">
        <v>2600</v>
      </c>
      <c r="AL1931">
        <v>23</v>
      </c>
      <c r="AM1931" s="5">
        <f t="shared" si="243"/>
        <v>1.6428571428571428</v>
      </c>
      <c r="AN1931" s="4">
        <f t="shared" si="244"/>
        <v>2.4882349759290309E-3</v>
      </c>
      <c r="AO1931" s="3"/>
      <c r="AP1931">
        <v>0</v>
      </c>
      <c r="AR1931" t="s">
        <v>20</v>
      </c>
      <c r="AT1931" s="2" t="s">
        <v>0</v>
      </c>
      <c r="AU1931" s="1">
        <f t="shared" si="245"/>
        <v>0.64270449568880483</v>
      </c>
      <c r="AV1931" s="1">
        <f t="shared" si="246"/>
        <v>0.53016706766140442</v>
      </c>
      <c r="AW1931" s="1">
        <f t="shared" si="247"/>
        <v>0.41762963963400385</v>
      </c>
    </row>
    <row r="1932" spans="1:49" x14ac:dyDescent="0.2">
      <c r="A1932">
        <v>1930</v>
      </c>
      <c r="B1932" t="s">
        <v>2599</v>
      </c>
      <c r="C1932" t="s">
        <v>2598</v>
      </c>
      <c r="F1932" t="s">
        <v>2597</v>
      </c>
      <c r="G1932" t="s">
        <v>10</v>
      </c>
      <c r="H1932" t="s">
        <v>9</v>
      </c>
      <c r="I1932" t="s">
        <v>2596</v>
      </c>
      <c r="J1932">
        <v>60006834</v>
      </c>
      <c r="K1932" t="s">
        <v>62</v>
      </c>
      <c r="L1932" t="s">
        <v>61</v>
      </c>
      <c r="M1932" t="s">
        <v>60</v>
      </c>
      <c r="N1932">
        <v>2</v>
      </c>
      <c r="O1932" t="s">
        <v>2595</v>
      </c>
      <c r="P1932" t="s">
        <v>2594</v>
      </c>
      <c r="Q1932" t="s">
        <v>59</v>
      </c>
      <c r="R1932" s="7">
        <v>39630</v>
      </c>
      <c r="S1932" s="8">
        <f t="shared" si="240"/>
        <v>2008</v>
      </c>
      <c r="T1932" s="8">
        <v>2008</v>
      </c>
      <c r="U1932" s="8">
        <f t="shared" si="241"/>
        <v>14</v>
      </c>
      <c r="V1932" s="7">
        <v>39630</v>
      </c>
      <c r="W1932" t="s">
        <v>134</v>
      </c>
      <c r="X1932" s="2">
        <v>0.30399999999999999</v>
      </c>
      <c r="Y1932" s="6">
        <f t="shared" si="242"/>
        <v>8.115106377299057E-3</v>
      </c>
      <c r="AA1932">
        <v>8952477</v>
      </c>
      <c r="AB1932">
        <v>12250</v>
      </c>
      <c r="AD1932" t="s">
        <v>4</v>
      </c>
      <c r="AE1932">
        <v>50</v>
      </c>
      <c r="AF1932">
        <v>7</v>
      </c>
      <c r="AH1932" t="s">
        <v>2593</v>
      </c>
      <c r="AI1932" t="s">
        <v>2592</v>
      </c>
      <c r="AJ1932" t="s">
        <v>2591</v>
      </c>
      <c r="AK1932" t="s">
        <v>2590</v>
      </c>
      <c r="AL1932">
        <v>1</v>
      </c>
      <c r="AM1932" s="5">
        <f t="shared" si="243"/>
        <v>7.1428571428571425E-2</v>
      </c>
      <c r="AN1932" s="4">
        <f t="shared" si="244"/>
        <v>1.0818412938821875E-4</v>
      </c>
      <c r="AO1932" s="3"/>
      <c r="AP1932">
        <v>0</v>
      </c>
      <c r="AR1932" t="s">
        <v>20</v>
      </c>
      <c r="AT1932" s="2" t="s">
        <v>0</v>
      </c>
      <c r="AU1932" s="1">
        <f t="shared" si="245"/>
        <v>0.57130297029258048</v>
      </c>
      <c r="AV1932" s="1">
        <f t="shared" si="246"/>
        <v>0.41116452533436376</v>
      </c>
      <c r="AW1932" s="1">
        <f t="shared" si="247"/>
        <v>0.25102608037614704</v>
      </c>
    </row>
    <row r="1933" spans="1:49" x14ac:dyDescent="0.2">
      <c r="A1933">
        <v>1931</v>
      </c>
      <c r="B1933" t="s">
        <v>2589</v>
      </c>
      <c r="C1933" t="s">
        <v>2588</v>
      </c>
      <c r="F1933" t="s">
        <v>2587</v>
      </c>
      <c r="G1933" t="s">
        <v>10</v>
      </c>
      <c r="H1933" t="s">
        <v>9</v>
      </c>
      <c r="I1933" t="s">
        <v>795</v>
      </c>
      <c r="J1933" t="s">
        <v>1253</v>
      </c>
      <c r="K1933" t="s">
        <v>1252</v>
      </c>
      <c r="L1933" t="s">
        <v>1251</v>
      </c>
      <c r="M1933" t="s">
        <v>322</v>
      </c>
      <c r="N1933">
        <v>2</v>
      </c>
      <c r="O1933" t="s">
        <v>2586</v>
      </c>
      <c r="P1933" t="s">
        <v>2585</v>
      </c>
      <c r="Q1933" t="s">
        <v>2584</v>
      </c>
      <c r="R1933" s="7">
        <v>39630</v>
      </c>
      <c r="S1933" s="8">
        <f t="shared" si="240"/>
        <v>2008</v>
      </c>
      <c r="T1933" s="8">
        <v>2008</v>
      </c>
      <c r="U1933" s="8">
        <f t="shared" si="241"/>
        <v>14</v>
      </c>
      <c r="V1933" s="7">
        <v>39630</v>
      </c>
      <c r="W1933" t="s">
        <v>134</v>
      </c>
      <c r="X1933" s="2">
        <v>0.30399999999999999</v>
      </c>
      <c r="Y1933" s="6">
        <f t="shared" si="242"/>
        <v>8.115106377299057E-3</v>
      </c>
      <c r="AA1933">
        <v>8952477</v>
      </c>
      <c r="AB1933">
        <v>12250</v>
      </c>
      <c r="AD1933" t="s">
        <v>4</v>
      </c>
      <c r="AE1933">
        <v>50</v>
      </c>
      <c r="AF1933">
        <v>7</v>
      </c>
      <c r="AH1933" t="s">
        <v>2583</v>
      </c>
      <c r="AI1933" t="s">
        <v>2582</v>
      </c>
      <c r="AJ1933" t="s">
        <v>2581</v>
      </c>
      <c r="AK1933" t="s">
        <v>2580</v>
      </c>
      <c r="AL1933">
        <v>1</v>
      </c>
      <c r="AM1933" s="5">
        <f t="shared" si="243"/>
        <v>7.1428571428571425E-2</v>
      </c>
      <c r="AN1933" s="4">
        <f t="shared" si="244"/>
        <v>1.0818412938821875E-4</v>
      </c>
      <c r="AO1933" s="3"/>
      <c r="AP1933">
        <v>0</v>
      </c>
      <c r="AR1933" t="s">
        <v>20</v>
      </c>
      <c r="AT1933" s="2" t="s">
        <v>0</v>
      </c>
      <c r="AU1933" s="1">
        <f t="shared" si="245"/>
        <v>0.57130297029258048</v>
      </c>
      <c r="AV1933" s="1">
        <f t="shared" si="246"/>
        <v>0.41116452533436376</v>
      </c>
      <c r="AW1933" s="1">
        <f t="shared" si="247"/>
        <v>0.25102608037614704</v>
      </c>
    </row>
    <row r="1934" spans="1:49" x14ac:dyDescent="0.2">
      <c r="A1934">
        <v>1932</v>
      </c>
      <c r="B1934" t="s">
        <v>2579</v>
      </c>
      <c r="C1934" t="s">
        <v>2578</v>
      </c>
      <c r="F1934" t="s">
        <v>2577</v>
      </c>
      <c r="G1934" t="s">
        <v>10</v>
      </c>
      <c r="H1934" t="s">
        <v>9</v>
      </c>
      <c r="I1934" t="s">
        <v>629</v>
      </c>
      <c r="J1934" t="s">
        <v>628</v>
      </c>
      <c r="K1934" t="s">
        <v>627</v>
      </c>
      <c r="L1934" t="s">
        <v>626</v>
      </c>
      <c r="M1934" t="s">
        <v>462</v>
      </c>
      <c r="N1934">
        <v>5</v>
      </c>
      <c r="O1934" t="s">
        <v>1598</v>
      </c>
      <c r="P1934" t="s">
        <v>1597</v>
      </c>
      <c r="Q1934" t="s">
        <v>624</v>
      </c>
      <c r="R1934" s="7">
        <v>39630</v>
      </c>
      <c r="S1934" s="8">
        <f t="shared" si="240"/>
        <v>2008</v>
      </c>
      <c r="T1934" s="8">
        <v>2008</v>
      </c>
      <c r="U1934" s="8">
        <f t="shared" si="241"/>
        <v>14</v>
      </c>
      <c r="V1934" s="7">
        <v>39630</v>
      </c>
      <c r="W1934" t="s">
        <v>134</v>
      </c>
      <c r="X1934" s="2">
        <v>0.30399999999999999</v>
      </c>
      <c r="Y1934" s="6">
        <f t="shared" si="242"/>
        <v>8.115106377299057E-3</v>
      </c>
      <c r="AA1934">
        <v>8952477</v>
      </c>
      <c r="AB1934">
        <v>12250</v>
      </c>
      <c r="AD1934" t="s">
        <v>4</v>
      </c>
      <c r="AE1934">
        <v>50</v>
      </c>
      <c r="AF1934">
        <v>7</v>
      </c>
      <c r="AH1934" t="s">
        <v>2576</v>
      </c>
      <c r="AI1934" t="s">
        <v>2575</v>
      </c>
      <c r="AJ1934" t="s">
        <v>2574</v>
      </c>
      <c r="AK1934" t="s">
        <v>2573</v>
      </c>
      <c r="AL1934">
        <v>11</v>
      </c>
      <c r="AM1934" s="5">
        <f t="shared" si="243"/>
        <v>0.7857142857142857</v>
      </c>
      <c r="AN1934" s="4">
        <f t="shared" si="244"/>
        <v>1.1900254232704063E-3</v>
      </c>
      <c r="AO1934" s="3"/>
      <c r="AP1934">
        <v>0</v>
      </c>
      <c r="AR1934" t="s">
        <v>20</v>
      </c>
      <c r="AT1934" s="2" t="s">
        <v>0</v>
      </c>
      <c r="AU1934" s="1">
        <f t="shared" si="245"/>
        <v>0.6037582091090461</v>
      </c>
      <c r="AV1934" s="1">
        <f t="shared" si="246"/>
        <v>0.46525659002847314</v>
      </c>
      <c r="AW1934" s="1">
        <f t="shared" si="247"/>
        <v>0.32675497094790013</v>
      </c>
    </row>
    <row r="1935" spans="1:49" x14ac:dyDescent="0.2">
      <c r="A1935">
        <v>1933</v>
      </c>
      <c r="B1935" t="s">
        <v>2572</v>
      </c>
      <c r="C1935" t="s">
        <v>2571</v>
      </c>
      <c r="F1935" t="s">
        <v>2570</v>
      </c>
      <c r="G1935" t="s">
        <v>10</v>
      </c>
      <c r="H1935" t="s">
        <v>9</v>
      </c>
      <c r="I1935" t="s">
        <v>2569</v>
      </c>
      <c r="J1935">
        <v>60000874</v>
      </c>
      <c r="K1935" t="s">
        <v>2568</v>
      </c>
      <c r="L1935" t="s">
        <v>2567</v>
      </c>
      <c r="M1935" t="s">
        <v>606</v>
      </c>
      <c r="N1935">
        <v>2</v>
      </c>
      <c r="O1935" t="s">
        <v>2566</v>
      </c>
      <c r="P1935" t="s">
        <v>2565</v>
      </c>
      <c r="Q1935" t="s">
        <v>2564</v>
      </c>
      <c r="R1935" s="7">
        <v>39630</v>
      </c>
      <c r="S1935" s="8">
        <f t="shared" si="240"/>
        <v>2008</v>
      </c>
      <c r="T1935" s="8">
        <v>2008</v>
      </c>
      <c r="U1935" s="8">
        <f t="shared" si="241"/>
        <v>14</v>
      </c>
      <c r="V1935" s="7">
        <v>39630</v>
      </c>
      <c r="W1935" t="s">
        <v>134</v>
      </c>
      <c r="X1935" s="2">
        <v>0.30399999999999999</v>
      </c>
      <c r="Y1935" s="6">
        <f t="shared" si="242"/>
        <v>8.115106377299057E-3</v>
      </c>
      <c r="AA1935">
        <v>8952477</v>
      </c>
      <c r="AB1935">
        <v>12250</v>
      </c>
      <c r="AD1935" t="s">
        <v>4</v>
      </c>
      <c r="AE1935">
        <v>50</v>
      </c>
      <c r="AF1935">
        <v>7</v>
      </c>
      <c r="AH1935" t="s">
        <v>2563</v>
      </c>
      <c r="AI1935" t="s">
        <v>2562</v>
      </c>
      <c r="AJ1935" t="s">
        <v>2561</v>
      </c>
      <c r="AK1935" t="s">
        <v>2560</v>
      </c>
      <c r="AL1935">
        <v>7</v>
      </c>
      <c r="AM1935" s="5">
        <f t="shared" si="243"/>
        <v>0.5</v>
      </c>
      <c r="AN1935" s="4">
        <f t="shared" si="244"/>
        <v>7.572889057175312E-4</v>
      </c>
      <c r="AO1935" s="3"/>
      <c r="AP1935">
        <v>0</v>
      </c>
      <c r="AR1935" t="s">
        <v>20</v>
      </c>
      <c r="AT1935" s="2" t="s">
        <v>0</v>
      </c>
      <c r="AU1935" s="1">
        <f t="shared" si="245"/>
        <v>0.59077611358245985</v>
      </c>
      <c r="AV1935" s="1">
        <f t="shared" si="246"/>
        <v>0.44361976415082938</v>
      </c>
      <c r="AW1935" s="1">
        <f t="shared" si="247"/>
        <v>0.2964634147191989</v>
      </c>
    </row>
    <row r="1936" spans="1:49" x14ac:dyDescent="0.2">
      <c r="A1936">
        <v>1934</v>
      </c>
      <c r="B1936" t="s">
        <v>2559</v>
      </c>
      <c r="C1936" t="s">
        <v>2558</v>
      </c>
      <c r="F1936" t="s">
        <v>2557</v>
      </c>
      <c r="G1936" t="s">
        <v>10</v>
      </c>
      <c r="H1936" t="s">
        <v>9</v>
      </c>
      <c r="I1936" t="s">
        <v>1534</v>
      </c>
      <c r="J1936">
        <v>60002668</v>
      </c>
      <c r="K1936" t="s">
        <v>56</v>
      </c>
      <c r="L1936" t="s">
        <v>55</v>
      </c>
      <c r="M1936" t="s">
        <v>54</v>
      </c>
      <c r="N1936">
        <v>3</v>
      </c>
      <c r="O1936" t="s">
        <v>2556</v>
      </c>
      <c r="P1936" t="s">
        <v>2555</v>
      </c>
      <c r="Q1936" t="s">
        <v>840</v>
      </c>
      <c r="R1936" s="7">
        <v>39630</v>
      </c>
      <c r="S1936" s="8">
        <f t="shared" si="240"/>
        <v>2008</v>
      </c>
      <c r="T1936" s="8">
        <v>2008</v>
      </c>
      <c r="U1936" s="8">
        <f t="shared" si="241"/>
        <v>14</v>
      </c>
      <c r="V1936" s="7">
        <v>39630</v>
      </c>
      <c r="W1936" t="s">
        <v>134</v>
      </c>
      <c r="X1936" s="2">
        <v>0.30399999999999999</v>
      </c>
      <c r="Y1936" s="6">
        <f t="shared" si="242"/>
        <v>8.115106377299057E-3</v>
      </c>
      <c r="AA1936">
        <v>8952477</v>
      </c>
      <c r="AB1936">
        <v>12250</v>
      </c>
      <c r="AD1936" t="s">
        <v>4</v>
      </c>
      <c r="AE1936">
        <v>50</v>
      </c>
      <c r="AF1936">
        <v>7</v>
      </c>
      <c r="AH1936" t="s">
        <v>2554</v>
      </c>
      <c r="AI1936" t="s">
        <v>2553</v>
      </c>
      <c r="AJ1936" t="s">
        <v>2552</v>
      </c>
      <c r="AK1936" t="s">
        <v>2551</v>
      </c>
      <c r="AL1936">
        <v>36</v>
      </c>
      <c r="AM1936" s="5">
        <f t="shared" si="243"/>
        <v>2.5714285714285716</v>
      </c>
      <c r="AN1936" s="4">
        <f t="shared" si="244"/>
        <v>3.8946286579758754E-3</v>
      </c>
      <c r="AO1936" s="3"/>
      <c r="AP1936">
        <v>0</v>
      </c>
      <c r="AR1936" t="s">
        <v>20</v>
      </c>
      <c r="AT1936" s="2" t="s">
        <v>0</v>
      </c>
      <c r="AU1936" s="1">
        <f t="shared" si="245"/>
        <v>0.68489630615021013</v>
      </c>
      <c r="AV1936" s="1">
        <f t="shared" si="246"/>
        <v>0.60048675176374666</v>
      </c>
      <c r="AW1936" s="1">
        <f t="shared" si="247"/>
        <v>0.51607719737728297</v>
      </c>
    </row>
    <row r="1937" spans="1:49" x14ac:dyDescent="0.2">
      <c r="A1937">
        <v>1935</v>
      </c>
      <c r="B1937" t="s">
        <v>2550</v>
      </c>
      <c r="C1937" t="s">
        <v>2549</v>
      </c>
      <c r="F1937" t="s">
        <v>2548</v>
      </c>
      <c r="G1937" t="s">
        <v>10</v>
      </c>
      <c r="H1937" t="s">
        <v>9</v>
      </c>
      <c r="I1937" t="s">
        <v>2547</v>
      </c>
      <c r="J1937" t="s">
        <v>1547</v>
      </c>
      <c r="K1937" t="s">
        <v>1546</v>
      </c>
      <c r="L1937" t="s">
        <v>1545</v>
      </c>
      <c r="M1937" t="s">
        <v>44</v>
      </c>
      <c r="N1937">
        <v>5</v>
      </c>
      <c r="O1937" t="s">
        <v>2546</v>
      </c>
      <c r="P1937" t="s">
        <v>2545</v>
      </c>
      <c r="Q1937" t="s">
        <v>2544</v>
      </c>
      <c r="R1937" s="7">
        <v>39630</v>
      </c>
      <c r="S1937" s="8">
        <f t="shared" si="240"/>
        <v>2008</v>
      </c>
      <c r="T1937" s="8">
        <v>2008</v>
      </c>
      <c r="U1937" s="8">
        <f t="shared" si="241"/>
        <v>14</v>
      </c>
      <c r="V1937" s="7">
        <v>39630</v>
      </c>
      <c r="W1937" t="s">
        <v>134</v>
      </c>
      <c r="X1937" s="2">
        <v>0.30399999999999999</v>
      </c>
      <c r="Y1937" s="6">
        <f t="shared" si="242"/>
        <v>8.115106377299057E-3</v>
      </c>
      <c r="AA1937">
        <v>8952477</v>
      </c>
      <c r="AB1937">
        <v>12250</v>
      </c>
      <c r="AD1937" t="s">
        <v>4</v>
      </c>
      <c r="AE1937">
        <v>50</v>
      </c>
      <c r="AF1937">
        <v>7</v>
      </c>
      <c r="AH1937" t="s">
        <v>2543</v>
      </c>
      <c r="AI1937" t="s">
        <v>2542</v>
      </c>
      <c r="AJ1937" t="s">
        <v>2541</v>
      </c>
      <c r="AK1937" t="s">
        <v>2540</v>
      </c>
      <c r="AL1937">
        <v>15</v>
      </c>
      <c r="AM1937" s="5">
        <f t="shared" si="243"/>
        <v>1.0714285714285714</v>
      </c>
      <c r="AN1937" s="4">
        <f t="shared" si="244"/>
        <v>1.6227619408232812E-3</v>
      </c>
      <c r="AO1937" s="3"/>
      <c r="AP1937">
        <v>0</v>
      </c>
      <c r="AR1937" t="s">
        <v>20</v>
      </c>
      <c r="AT1937" s="2" t="s">
        <v>0</v>
      </c>
      <c r="AU1937" s="1">
        <f t="shared" si="245"/>
        <v>0.61674030463563234</v>
      </c>
      <c r="AV1937" s="1">
        <f t="shared" si="246"/>
        <v>0.4868934159061169</v>
      </c>
      <c r="AW1937" s="1">
        <f t="shared" si="247"/>
        <v>0.3570465271766014</v>
      </c>
    </row>
    <row r="1938" spans="1:49" x14ac:dyDescent="0.2">
      <c r="A1938">
        <v>1936</v>
      </c>
      <c r="B1938" t="s">
        <v>2539</v>
      </c>
      <c r="C1938" t="s">
        <v>2538</v>
      </c>
      <c r="F1938" t="s">
        <v>2537</v>
      </c>
      <c r="G1938" t="s">
        <v>10</v>
      </c>
      <c r="H1938" t="s">
        <v>9</v>
      </c>
      <c r="I1938" t="s">
        <v>2536</v>
      </c>
      <c r="J1938" t="s">
        <v>2535</v>
      </c>
      <c r="K1938" t="s">
        <v>2534</v>
      </c>
      <c r="L1938" t="s">
        <v>2533</v>
      </c>
      <c r="M1938" t="s">
        <v>2532</v>
      </c>
      <c r="N1938">
        <v>5</v>
      </c>
      <c r="O1938" t="s">
        <v>2531</v>
      </c>
      <c r="P1938" t="s">
        <v>2530</v>
      </c>
      <c r="Q1938" t="s">
        <v>2529</v>
      </c>
      <c r="R1938" s="7">
        <v>39630</v>
      </c>
      <c r="S1938" s="8">
        <f t="shared" si="240"/>
        <v>2008</v>
      </c>
      <c r="T1938" s="8">
        <v>2008</v>
      </c>
      <c r="U1938" s="8">
        <f t="shared" si="241"/>
        <v>14</v>
      </c>
      <c r="V1938" s="7">
        <v>39630</v>
      </c>
      <c r="W1938" t="s">
        <v>971</v>
      </c>
      <c r="X1938" s="2">
        <v>0.30199999999999999</v>
      </c>
      <c r="Y1938" s="6">
        <f t="shared" si="242"/>
        <v>8.0617175195536687E-3</v>
      </c>
      <c r="AA1938">
        <v>9296212</v>
      </c>
      <c r="AB1938">
        <v>20725</v>
      </c>
      <c r="AD1938" t="s">
        <v>4</v>
      </c>
      <c r="AE1938">
        <v>46</v>
      </c>
      <c r="AF1938">
        <v>2</v>
      </c>
      <c r="AH1938" t="s">
        <v>2528</v>
      </c>
      <c r="AI1938" t="s">
        <v>2527</v>
      </c>
      <c r="AJ1938" t="s">
        <v>2526</v>
      </c>
      <c r="AK1938" t="s">
        <v>2525</v>
      </c>
      <c r="AL1938">
        <v>3</v>
      </c>
      <c r="AM1938" s="5">
        <f t="shared" si="243"/>
        <v>0.21428571428571427</v>
      </c>
      <c r="AN1938" s="4">
        <f t="shared" si="244"/>
        <v>3.2455238816465621E-4</v>
      </c>
      <c r="AO1938" s="3"/>
      <c r="AP1938">
        <v>0</v>
      </c>
      <c r="AR1938" t="s">
        <v>20</v>
      </c>
      <c r="AT1938" s="2">
        <v>1.671</v>
      </c>
      <c r="AU1938" s="1">
        <f t="shared" si="245"/>
        <v>0.57405679801369636</v>
      </c>
      <c r="AV1938" s="1">
        <f t="shared" si="246"/>
        <v>0.41931349538591622</v>
      </c>
      <c r="AW1938" s="1">
        <f t="shared" si="247"/>
        <v>0.26457019275813598</v>
      </c>
    </row>
    <row r="1939" spans="1:49" x14ac:dyDescent="0.2">
      <c r="A1939">
        <v>1937</v>
      </c>
      <c r="B1939" t="s">
        <v>2524</v>
      </c>
      <c r="C1939" t="s">
        <v>2523</v>
      </c>
      <c r="F1939" t="s">
        <v>2522</v>
      </c>
      <c r="G1939" t="s">
        <v>10</v>
      </c>
      <c r="H1939" t="s">
        <v>9</v>
      </c>
      <c r="I1939" t="s">
        <v>2521</v>
      </c>
      <c r="J1939">
        <v>60011357</v>
      </c>
      <c r="K1939" t="s">
        <v>140</v>
      </c>
      <c r="L1939" t="s">
        <v>139</v>
      </c>
      <c r="M1939" t="s">
        <v>60</v>
      </c>
      <c r="N1939">
        <v>2</v>
      </c>
      <c r="O1939" t="s">
        <v>2520</v>
      </c>
      <c r="P1939" t="s">
        <v>2519</v>
      </c>
      <c r="Q1939" t="s">
        <v>138</v>
      </c>
      <c r="R1939" s="7">
        <v>39630</v>
      </c>
      <c r="S1939" s="8">
        <f t="shared" si="240"/>
        <v>2008</v>
      </c>
      <c r="T1939" s="8">
        <v>2008</v>
      </c>
      <c r="U1939" s="8">
        <f t="shared" si="241"/>
        <v>14</v>
      </c>
      <c r="V1939" s="7">
        <v>39630</v>
      </c>
      <c r="W1939" t="s">
        <v>134</v>
      </c>
      <c r="X1939" s="2">
        <v>0.30399999999999999</v>
      </c>
      <c r="Y1939" s="6">
        <f t="shared" si="242"/>
        <v>8.115106377299057E-3</v>
      </c>
      <c r="AA1939">
        <v>8952477</v>
      </c>
      <c r="AB1939">
        <v>12250</v>
      </c>
      <c r="AD1939" t="s">
        <v>4</v>
      </c>
      <c r="AE1939">
        <v>50</v>
      </c>
      <c r="AF1939">
        <v>7</v>
      </c>
      <c r="AH1939" t="s">
        <v>2518</v>
      </c>
      <c r="AI1939" t="s">
        <v>2517</v>
      </c>
      <c r="AJ1939" t="s">
        <v>2516</v>
      </c>
      <c r="AK1939" t="s">
        <v>2515</v>
      </c>
      <c r="AL1939">
        <v>17</v>
      </c>
      <c r="AM1939" s="5">
        <f t="shared" si="243"/>
        <v>1.2142857142857142</v>
      </c>
      <c r="AN1939" s="4">
        <f t="shared" si="244"/>
        <v>1.8391301995997185E-3</v>
      </c>
      <c r="AO1939" s="3"/>
      <c r="AP1939">
        <v>0</v>
      </c>
      <c r="AR1939" t="s">
        <v>20</v>
      </c>
      <c r="AT1939" s="2" t="s">
        <v>0</v>
      </c>
      <c r="AU1939" s="1">
        <f t="shared" si="245"/>
        <v>0.62323135239892546</v>
      </c>
      <c r="AV1939" s="1">
        <f t="shared" si="246"/>
        <v>0.49771182884493875</v>
      </c>
      <c r="AW1939" s="1">
        <f t="shared" si="247"/>
        <v>0.37219230529095199</v>
      </c>
    </row>
    <row r="1940" spans="1:49" x14ac:dyDescent="0.2">
      <c r="A1940">
        <v>1938</v>
      </c>
      <c r="B1940" t="s">
        <v>2514</v>
      </c>
      <c r="C1940" t="s">
        <v>2513</v>
      </c>
      <c r="F1940" t="s">
        <v>2512</v>
      </c>
      <c r="G1940" t="s">
        <v>10</v>
      </c>
      <c r="H1940" t="s">
        <v>9</v>
      </c>
      <c r="I1940" t="s">
        <v>2511</v>
      </c>
      <c r="J1940">
        <v>60031730</v>
      </c>
      <c r="K1940" t="s">
        <v>1259</v>
      </c>
      <c r="L1940" t="s">
        <v>1258</v>
      </c>
      <c r="M1940" t="s">
        <v>405</v>
      </c>
      <c r="N1940">
        <v>5</v>
      </c>
      <c r="O1940" t="s">
        <v>2510</v>
      </c>
      <c r="P1940" t="s">
        <v>2509</v>
      </c>
      <c r="Q1940" t="s">
        <v>1257</v>
      </c>
      <c r="R1940" s="7">
        <v>39630</v>
      </c>
      <c r="S1940" s="8">
        <f t="shared" si="240"/>
        <v>2008</v>
      </c>
      <c r="T1940" s="8">
        <v>2008</v>
      </c>
      <c r="U1940" s="8">
        <f t="shared" si="241"/>
        <v>14</v>
      </c>
      <c r="V1940" s="7">
        <v>39630</v>
      </c>
      <c r="W1940" t="s">
        <v>134</v>
      </c>
      <c r="X1940" s="2">
        <v>0.30399999999999999</v>
      </c>
      <c r="Y1940" s="6">
        <f t="shared" si="242"/>
        <v>8.115106377299057E-3</v>
      </c>
      <c r="AA1940">
        <v>8952477</v>
      </c>
      <c r="AB1940">
        <v>12250</v>
      </c>
      <c r="AD1940" t="s">
        <v>4</v>
      </c>
      <c r="AE1940">
        <v>50</v>
      </c>
      <c r="AF1940">
        <v>7</v>
      </c>
      <c r="AH1940" t="s">
        <v>2508</v>
      </c>
      <c r="AI1940" t="s">
        <v>2507</v>
      </c>
      <c r="AJ1940" t="s">
        <v>2506</v>
      </c>
      <c r="AK1940" t="s">
        <v>2505</v>
      </c>
      <c r="AL1940">
        <v>6</v>
      </c>
      <c r="AM1940" s="5">
        <f t="shared" si="243"/>
        <v>0.42857142857142855</v>
      </c>
      <c r="AN1940" s="4">
        <f t="shared" si="244"/>
        <v>6.4910477632931242E-4</v>
      </c>
      <c r="AO1940" s="3"/>
      <c r="AP1940">
        <v>0</v>
      </c>
      <c r="AR1940" t="s">
        <v>20</v>
      </c>
      <c r="AT1940" s="2" t="s">
        <v>0</v>
      </c>
      <c r="AU1940" s="1">
        <f t="shared" si="245"/>
        <v>0.5875305897008134</v>
      </c>
      <c r="AV1940" s="1">
        <f t="shared" si="246"/>
        <v>0.43821055768141848</v>
      </c>
      <c r="AW1940" s="1">
        <f t="shared" si="247"/>
        <v>0.28889052566202356</v>
      </c>
    </row>
    <row r="1941" spans="1:49" x14ac:dyDescent="0.2">
      <c r="A1941">
        <v>1939</v>
      </c>
      <c r="B1941" t="s">
        <v>2504</v>
      </c>
      <c r="C1941" t="s">
        <v>2503</v>
      </c>
      <c r="F1941" t="s">
        <v>2502</v>
      </c>
      <c r="G1941" t="s">
        <v>10</v>
      </c>
      <c r="H1941" t="s">
        <v>9</v>
      </c>
      <c r="I1941" t="s">
        <v>2501</v>
      </c>
      <c r="J1941">
        <v>60002947</v>
      </c>
      <c r="K1941" t="s">
        <v>638</v>
      </c>
      <c r="L1941" t="s">
        <v>637</v>
      </c>
      <c r="M1941" t="s">
        <v>636</v>
      </c>
      <c r="N1941">
        <v>4</v>
      </c>
      <c r="O1941" t="s">
        <v>2500</v>
      </c>
      <c r="P1941" t="s">
        <v>2499</v>
      </c>
      <c r="Q1941" t="s">
        <v>2498</v>
      </c>
      <c r="R1941" s="7">
        <v>39630</v>
      </c>
      <c r="S1941" s="8">
        <f t="shared" si="240"/>
        <v>2008</v>
      </c>
      <c r="T1941" s="8">
        <v>2008</v>
      </c>
      <c r="U1941" s="8">
        <f t="shared" si="241"/>
        <v>14</v>
      </c>
      <c r="V1941" s="7">
        <v>39630</v>
      </c>
      <c r="W1941" t="s">
        <v>134</v>
      </c>
      <c r="X1941" s="2">
        <v>0.30399999999999999</v>
      </c>
      <c r="Y1941" s="6">
        <f t="shared" si="242"/>
        <v>8.115106377299057E-3</v>
      </c>
      <c r="AA1941">
        <v>8952477</v>
      </c>
      <c r="AB1941">
        <v>12250</v>
      </c>
      <c r="AD1941" t="s">
        <v>4</v>
      </c>
      <c r="AE1941">
        <v>50</v>
      </c>
      <c r="AF1941">
        <v>7</v>
      </c>
      <c r="AH1941" t="s">
        <v>2497</v>
      </c>
      <c r="AI1941" t="s">
        <v>2496</v>
      </c>
      <c r="AJ1941" t="s">
        <v>2495</v>
      </c>
      <c r="AK1941" t="s">
        <v>2494</v>
      </c>
      <c r="AL1941">
        <v>4</v>
      </c>
      <c r="AM1941" s="5">
        <f t="shared" si="243"/>
        <v>0.2857142857142857</v>
      </c>
      <c r="AN1941" s="4">
        <f t="shared" si="244"/>
        <v>4.3273651755287499E-4</v>
      </c>
      <c r="AO1941" s="3"/>
      <c r="AP1941">
        <v>0</v>
      </c>
      <c r="AR1941" t="s">
        <v>20</v>
      </c>
      <c r="AT1941" s="2" t="s">
        <v>0</v>
      </c>
      <c r="AU1941" s="1">
        <f t="shared" si="245"/>
        <v>0.58103954193752017</v>
      </c>
      <c r="AV1941" s="1">
        <f t="shared" si="246"/>
        <v>0.42739214474259662</v>
      </c>
      <c r="AW1941" s="1">
        <f t="shared" si="247"/>
        <v>0.27374474754767297</v>
      </c>
    </row>
    <row r="1942" spans="1:49" x14ac:dyDescent="0.2">
      <c r="A1942">
        <v>1940</v>
      </c>
      <c r="B1942" t="s">
        <v>2493</v>
      </c>
      <c r="C1942" t="s">
        <v>2492</v>
      </c>
      <c r="F1942" t="s">
        <v>2491</v>
      </c>
      <c r="G1942" t="s">
        <v>10</v>
      </c>
      <c r="H1942" t="s">
        <v>9</v>
      </c>
      <c r="I1942" t="s">
        <v>297</v>
      </c>
      <c r="J1942" t="s">
        <v>2490</v>
      </c>
      <c r="K1942" t="s">
        <v>2489</v>
      </c>
      <c r="L1942" t="s">
        <v>2488</v>
      </c>
      <c r="M1942" t="s">
        <v>314</v>
      </c>
      <c r="N1942">
        <v>5</v>
      </c>
      <c r="O1942" t="s">
        <v>2487</v>
      </c>
      <c r="P1942" t="s">
        <v>2486</v>
      </c>
      <c r="Q1942" t="s">
        <v>2485</v>
      </c>
      <c r="R1942" s="7">
        <v>39630</v>
      </c>
      <c r="S1942" s="8">
        <f t="shared" si="240"/>
        <v>2008</v>
      </c>
      <c r="T1942" s="8">
        <v>2008</v>
      </c>
      <c r="U1942" s="8">
        <f t="shared" si="241"/>
        <v>14</v>
      </c>
      <c r="V1942" s="7">
        <v>39630</v>
      </c>
      <c r="W1942" t="s">
        <v>134</v>
      </c>
      <c r="X1942" s="2">
        <v>0.30399999999999999</v>
      </c>
      <c r="Y1942" s="6">
        <f t="shared" si="242"/>
        <v>8.115106377299057E-3</v>
      </c>
      <c r="AA1942">
        <v>8952477</v>
      </c>
      <c r="AB1942">
        <v>12250</v>
      </c>
      <c r="AD1942" t="s">
        <v>4</v>
      </c>
      <c r="AE1942">
        <v>50</v>
      </c>
      <c r="AF1942">
        <v>7</v>
      </c>
      <c r="AH1942" t="s">
        <v>2484</v>
      </c>
      <c r="AI1942" t="s">
        <v>2483</v>
      </c>
      <c r="AJ1942" t="s">
        <v>2482</v>
      </c>
      <c r="AK1942" t="s">
        <v>2481</v>
      </c>
      <c r="AL1942">
        <v>7</v>
      </c>
      <c r="AM1942" s="5">
        <f t="shared" si="243"/>
        <v>0.5</v>
      </c>
      <c r="AN1942" s="4">
        <f t="shared" si="244"/>
        <v>7.572889057175312E-4</v>
      </c>
      <c r="AO1942" s="3"/>
      <c r="AP1942">
        <v>0</v>
      </c>
      <c r="AR1942" t="s">
        <v>20</v>
      </c>
      <c r="AT1942" s="2" t="s">
        <v>0</v>
      </c>
      <c r="AU1942" s="1">
        <f t="shared" si="245"/>
        <v>0.59077611358245985</v>
      </c>
      <c r="AV1942" s="1">
        <f t="shared" si="246"/>
        <v>0.44361976415082938</v>
      </c>
      <c r="AW1942" s="1">
        <f t="shared" si="247"/>
        <v>0.2964634147191989</v>
      </c>
    </row>
    <row r="1943" spans="1:49" x14ac:dyDescent="0.2">
      <c r="A1943">
        <v>1941</v>
      </c>
      <c r="B1943" t="s">
        <v>2480</v>
      </c>
      <c r="C1943" t="s">
        <v>2479</v>
      </c>
      <c r="F1943" t="s">
        <v>2478</v>
      </c>
      <c r="G1943" t="s">
        <v>10</v>
      </c>
      <c r="H1943" t="s">
        <v>9</v>
      </c>
      <c r="I1943" t="s">
        <v>2477</v>
      </c>
      <c r="J1943" t="s">
        <v>2472</v>
      </c>
      <c r="K1943" t="s">
        <v>2476</v>
      </c>
      <c r="L1943" t="s">
        <v>2475</v>
      </c>
      <c r="M1943" t="s">
        <v>224</v>
      </c>
      <c r="N1943">
        <v>2</v>
      </c>
      <c r="O1943" t="s">
        <v>2474</v>
      </c>
      <c r="P1943" t="s">
        <v>2473</v>
      </c>
      <c r="Q1943" t="s">
        <v>2472</v>
      </c>
      <c r="R1943" s="7">
        <v>39630</v>
      </c>
      <c r="S1943" s="8">
        <f t="shared" si="240"/>
        <v>2008</v>
      </c>
      <c r="T1943" s="8">
        <v>2008</v>
      </c>
      <c r="U1943" s="8">
        <f t="shared" si="241"/>
        <v>14</v>
      </c>
      <c r="V1943" s="7">
        <v>39630</v>
      </c>
      <c r="W1943" t="s">
        <v>134</v>
      </c>
      <c r="X1943" s="2">
        <v>0.30399999999999999</v>
      </c>
      <c r="Y1943" s="6">
        <f t="shared" si="242"/>
        <v>8.115106377299057E-3</v>
      </c>
      <c r="AA1943">
        <v>8952477</v>
      </c>
      <c r="AB1943">
        <v>12250</v>
      </c>
      <c r="AD1943" t="s">
        <v>4</v>
      </c>
      <c r="AE1943">
        <v>50</v>
      </c>
      <c r="AF1943">
        <v>7</v>
      </c>
      <c r="AH1943" t="s">
        <v>2471</v>
      </c>
      <c r="AI1943" t="s">
        <v>2470</v>
      </c>
      <c r="AJ1943" t="s">
        <v>2469</v>
      </c>
      <c r="AK1943" t="s">
        <v>2468</v>
      </c>
      <c r="AL1943">
        <v>4</v>
      </c>
      <c r="AM1943" s="5">
        <f t="shared" si="243"/>
        <v>0.2857142857142857</v>
      </c>
      <c r="AN1943" s="4">
        <f t="shared" si="244"/>
        <v>4.3273651755287499E-4</v>
      </c>
      <c r="AO1943" s="3"/>
      <c r="AP1943">
        <v>0</v>
      </c>
      <c r="AR1943" t="s">
        <v>20</v>
      </c>
      <c r="AT1943" s="2" t="s">
        <v>0</v>
      </c>
      <c r="AU1943" s="1">
        <f t="shared" si="245"/>
        <v>0.58103954193752017</v>
      </c>
      <c r="AV1943" s="1">
        <f t="shared" si="246"/>
        <v>0.42739214474259662</v>
      </c>
      <c r="AW1943" s="1">
        <f t="shared" si="247"/>
        <v>0.27374474754767297</v>
      </c>
    </row>
    <row r="1944" spans="1:49" x14ac:dyDescent="0.2">
      <c r="A1944">
        <v>1942</v>
      </c>
      <c r="B1944" t="s">
        <v>2467</v>
      </c>
      <c r="C1944" t="s">
        <v>2466</v>
      </c>
      <c r="F1944" t="s">
        <v>2465</v>
      </c>
      <c r="G1944" t="s">
        <v>10</v>
      </c>
      <c r="H1944" t="s">
        <v>9</v>
      </c>
      <c r="I1944" t="s">
        <v>2464</v>
      </c>
      <c r="J1944">
        <v>60031544</v>
      </c>
      <c r="K1944" t="s">
        <v>578</v>
      </c>
      <c r="L1944" t="s">
        <v>577</v>
      </c>
      <c r="M1944" t="s">
        <v>405</v>
      </c>
      <c r="N1944">
        <v>6</v>
      </c>
      <c r="O1944" t="s">
        <v>2463</v>
      </c>
      <c r="P1944" t="s">
        <v>2462</v>
      </c>
      <c r="Q1944" t="s">
        <v>2461</v>
      </c>
      <c r="R1944" s="7">
        <v>39630</v>
      </c>
      <c r="S1944" s="8">
        <f t="shared" si="240"/>
        <v>2008</v>
      </c>
      <c r="T1944" s="8">
        <v>2008</v>
      </c>
      <c r="U1944" s="8">
        <f t="shared" si="241"/>
        <v>14</v>
      </c>
      <c r="V1944" s="7">
        <v>39630</v>
      </c>
      <c r="W1944" t="s">
        <v>134</v>
      </c>
      <c r="X1944" s="2">
        <v>0.30399999999999999</v>
      </c>
      <c r="Y1944" s="6">
        <f t="shared" si="242"/>
        <v>8.115106377299057E-3</v>
      </c>
      <c r="AA1944">
        <v>8952477</v>
      </c>
      <c r="AB1944">
        <v>12250</v>
      </c>
      <c r="AD1944" t="s">
        <v>4</v>
      </c>
      <c r="AE1944">
        <v>50</v>
      </c>
      <c r="AF1944">
        <v>7</v>
      </c>
      <c r="AH1944" t="s">
        <v>2460</v>
      </c>
      <c r="AI1944" t="s">
        <v>2459</v>
      </c>
      <c r="AJ1944" t="s">
        <v>2458</v>
      </c>
      <c r="AK1944" t="s">
        <v>2457</v>
      </c>
      <c r="AL1944">
        <v>3</v>
      </c>
      <c r="AM1944" s="5">
        <f t="shared" si="243"/>
        <v>0.21428571428571427</v>
      </c>
      <c r="AN1944" s="4">
        <f t="shared" si="244"/>
        <v>3.2455238816465621E-4</v>
      </c>
      <c r="AO1944" s="3"/>
      <c r="AP1944">
        <v>0</v>
      </c>
      <c r="AR1944" t="s">
        <v>20</v>
      </c>
      <c r="AT1944" s="2" t="s">
        <v>0</v>
      </c>
      <c r="AU1944" s="1">
        <f t="shared" si="245"/>
        <v>0.5777940180558736</v>
      </c>
      <c r="AV1944" s="1">
        <f t="shared" si="246"/>
        <v>0.42198293827318561</v>
      </c>
      <c r="AW1944" s="1">
        <f t="shared" si="247"/>
        <v>0.26617185849049763</v>
      </c>
    </row>
    <row r="1945" spans="1:49" x14ac:dyDescent="0.2">
      <c r="A1945">
        <v>1943</v>
      </c>
      <c r="B1945" t="s">
        <v>2456</v>
      </c>
      <c r="C1945" t="s">
        <v>2455</v>
      </c>
      <c r="F1945" t="s">
        <v>2454</v>
      </c>
      <c r="G1945" t="s">
        <v>10</v>
      </c>
      <c r="H1945" t="s">
        <v>9</v>
      </c>
      <c r="I1945" t="s">
        <v>2453</v>
      </c>
      <c r="J1945">
        <v>60009506</v>
      </c>
      <c r="K1945" t="s">
        <v>1924</v>
      </c>
      <c r="L1945" t="s">
        <v>1923</v>
      </c>
      <c r="M1945" t="s">
        <v>1622</v>
      </c>
      <c r="N1945">
        <v>1</v>
      </c>
      <c r="O1945" t="s">
        <v>2452</v>
      </c>
      <c r="P1945">
        <v>35614751200</v>
      </c>
      <c r="Q1945">
        <v>60009506</v>
      </c>
      <c r="R1945" s="7">
        <v>39630</v>
      </c>
      <c r="S1945" s="8">
        <f t="shared" si="240"/>
        <v>2008</v>
      </c>
      <c r="T1945" s="8">
        <v>2008</v>
      </c>
      <c r="U1945" s="8">
        <f t="shared" si="241"/>
        <v>14</v>
      </c>
      <c r="V1945" s="7">
        <v>39630</v>
      </c>
      <c r="W1945" t="s">
        <v>134</v>
      </c>
      <c r="X1945" s="2">
        <v>0.30399999999999999</v>
      </c>
      <c r="Y1945" s="6">
        <f t="shared" si="242"/>
        <v>8.115106377299057E-3</v>
      </c>
      <c r="AA1945">
        <v>8952477</v>
      </c>
      <c r="AB1945">
        <v>12250</v>
      </c>
      <c r="AD1945" t="s">
        <v>4</v>
      </c>
      <c r="AE1945">
        <v>50</v>
      </c>
      <c r="AF1945">
        <v>7</v>
      </c>
      <c r="AH1945" t="s">
        <v>2451</v>
      </c>
      <c r="AI1945" t="s">
        <v>2450</v>
      </c>
      <c r="AJ1945" t="s">
        <v>2449</v>
      </c>
      <c r="AK1945" t="s">
        <v>2448</v>
      </c>
      <c r="AL1945">
        <v>4</v>
      </c>
      <c r="AM1945" s="5">
        <f t="shared" si="243"/>
        <v>0.2857142857142857</v>
      </c>
      <c r="AN1945" s="4">
        <f t="shared" si="244"/>
        <v>4.3273651755287499E-4</v>
      </c>
      <c r="AO1945" s="3"/>
      <c r="AP1945">
        <v>0</v>
      </c>
      <c r="AR1945" t="s">
        <v>20</v>
      </c>
      <c r="AT1945" s="2" t="s">
        <v>0</v>
      </c>
      <c r="AU1945" s="1">
        <f t="shared" si="245"/>
        <v>0.58103954193752017</v>
      </c>
      <c r="AV1945" s="1">
        <f t="shared" si="246"/>
        <v>0.42739214474259662</v>
      </c>
      <c r="AW1945" s="1">
        <f t="shared" si="247"/>
        <v>0.27374474754767297</v>
      </c>
    </row>
    <row r="1946" spans="1:49" x14ac:dyDescent="0.2">
      <c r="A1946">
        <v>1944</v>
      </c>
      <c r="B1946" t="s">
        <v>2447</v>
      </c>
      <c r="C1946" t="s">
        <v>2446</v>
      </c>
      <c r="F1946" t="s">
        <v>2445</v>
      </c>
      <c r="G1946" t="s">
        <v>10</v>
      </c>
      <c r="H1946" t="s">
        <v>9</v>
      </c>
      <c r="I1946" t="s">
        <v>2444</v>
      </c>
      <c r="J1946" t="s">
        <v>2443</v>
      </c>
      <c r="K1946" t="s">
        <v>2442</v>
      </c>
      <c r="L1946" t="s">
        <v>2441</v>
      </c>
      <c r="M1946" t="s">
        <v>2440</v>
      </c>
      <c r="N1946">
        <v>3</v>
      </c>
      <c r="O1946" t="s">
        <v>2439</v>
      </c>
      <c r="P1946" t="s">
        <v>2438</v>
      </c>
      <c r="Q1946" t="s">
        <v>2437</v>
      </c>
      <c r="R1946" s="7">
        <v>39630</v>
      </c>
      <c r="S1946" s="8">
        <f t="shared" si="240"/>
        <v>2008</v>
      </c>
      <c r="T1946" s="8">
        <v>2008</v>
      </c>
      <c r="U1946" s="8">
        <f t="shared" si="241"/>
        <v>14</v>
      </c>
      <c r="V1946" s="7">
        <v>39630</v>
      </c>
      <c r="W1946" t="s">
        <v>134</v>
      </c>
      <c r="X1946" s="2">
        <v>0.30399999999999999</v>
      </c>
      <c r="Y1946" s="6">
        <f t="shared" si="242"/>
        <v>8.115106377299057E-3</v>
      </c>
      <c r="AA1946">
        <v>8952477</v>
      </c>
      <c r="AB1946">
        <v>12250</v>
      </c>
      <c r="AD1946" t="s">
        <v>4</v>
      </c>
      <c r="AE1946">
        <v>50</v>
      </c>
      <c r="AF1946">
        <v>7</v>
      </c>
      <c r="AH1946" t="s">
        <v>2436</v>
      </c>
      <c r="AI1946" t="s">
        <v>2435</v>
      </c>
      <c r="AK1946" t="s">
        <v>2434</v>
      </c>
      <c r="AL1946">
        <v>2</v>
      </c>
      <c r="AM1946" s="5">
        <f t="shared" si="243"/>
        <v>0.14285714285714285</v>
      </c>
      <c r="AN1946" s="4">
        <f t="shared" si="244"/>
        <v>2.1636825877643749E-4</v>
      </c>
      <c r="AO1946" s="3"/>
      <c r="AP1946">
        <v>0</v>
      </c>
      <c r="AR1946" t="s">
        <v>20</v>
      </c>
      <c r="AT1946" s="2" t="s">
        <v>0</v>
      </c>
      <c r="AU1946" s="1">
        <f t="shared" si="245"/>
        <v>0.57454849417422704</v>
      </c>
      <c r="AV1946" s="1">
        <f t="shared" si="246"/>
        <v>0.41657373180377472</v>
      </c>
      <c r="AW1946" s="1">
        <f t="shared" si="247"/>
        <v>0.25859896943332233</v>
      </c>
    </row>
    <row r="1947" spans="1:49" x14ac:dyDescent="0.2">
      <c r="A1947">
        <v>1945</v>
      </c>
      <c r="B1947" t="s">
        <v>2433</v>
      </c>
      <c r="C1947" t="s">
        <v>2432</v>
      </c>
      <c r="F1947" t="s">
        <v>2431</v>
      </c>
      <c r="G1947" t="s">
        <v>10</v>
      </c>
      <c r="H1947" t="s">
        <v>9</v>
      </c>
      <c r="I1947" t="s">
        <v>1107</v>
      </c>
      <c r="J1947" t="s">
        <v>2430</v>
      </c>
      <c r="K1947" t="s">
        <v>2429</v>
      </c>
      <c r="L1947" t="s">
        <v>2428</v>
      </c>
      <c r="M1947" t="s">
        <v>611</v>
      </c>
      <c r="N1947">
        <v>2</v>
      </c>
      <c r="O1947" t="s">
        <v>2427</v>
      </c>
      <c r="P1947" t="s">
        <v>2426</v>
      </c>
      <c r="Q1947" t="s">
        <v>2425</v>
      </c>
      <c r="R1947" s="7">
        <v>39630</v>
      </c>
      <c r="S1947" s="8">
        <f t="shared" si="240"/>
        <v>2008</v>
      </c>
      <c r="T1947" s="8">
        <v>2008</v>
      </c>
      <c r="U1947" s="8">
        <f t="shared" si="241"/>
        <v>14</v>
      </c>
      <c r="V1947" s="7">
        <v>39630</v>
      </c>
      <c r="W1947" t="s">
        <v>134</v>
      </c>
      <c r="X1947" s="2">
        <v>0.30399999999999999</v>
      </c>
      <c r="Y1947" s="6">
        <f t="shared" si="242"/>
        <v>8.115106377299057E-3</v>
      </c>
      <c r="AA1947">
        <v>8952477</v>
      </c>
      <c r="AB1947">
        <v>12250</v>
      </c>
      <c r="AD1947" t="s">
        <v>4</v>
      </c>
      <c r="AE1947">
        <v>50</v>
      </c>
      <c r="AF1947">
        <v>7</v>
      </c>
      <c r="AH1947" t="s">
        <v>2424</v>
      </c>
      <c r="AI1947" t="s">
        <v>2423</v>
      </c>
      <c r="AJ1947" t="s">
        <v>2422</v>
      </c>
      <c r="AK1947" t="s">
        <v>2421</v>
      </c>
      <c r="AL1947">
        <v>13</v>
      </c>
      <c r="AM1947" s="5">
        <f t="shared" si="243"/>
        <v>0.9285714285714286</v>
      </c>
      <c r="AN1947" s="4">
        <f t="shared" si="244"/>
        <v>1.4063936820468438E-3</v>
      </c>
      <c r="AO1947" s="3"/>
      <c r="AP1947">
        <v>0</v>
      </c>
      <c r="AR1947" t="s">
        <v>20</v>
      </c>
      <c r="AT1947" s="2" t="s">
        <v>0</v>
      </c>
      <c r="AU1947" s="1">
        <f t="shared" si="245"/>
        <v>0.61024925687233922</v>
      </c>
      <c r="AV1947" s="1">
        <f t="shared" si="246"/>
        <v>0.47607500296729499</v>
      </c>
      <c r="AW1947" s="1">
        <f t="shared" si="247"/>
        <v>0.34190074906225076</v>
      </c>
    </row>
    <row r="1948" spans="1:49" x14ac:dyDescent="0.2">
      <c r="A1948">
        <v>1946</v>
      </c>
      <c r="B1948" t="s">
        <v>2420</v>
      </c>
      <c r="C1948" t="s">
        <v>2419</v>
      </c>
      <c r="F1948" t="s">
        <v>2418</v>
      </c>
      <c r="G1948" t="s">
        <v>10</v>
      </c>
      <c r="H1948" t="s">
        <v>9</v>
      </c>
      <c r="I1948" t="s">
        <v>2417</v>
      </c>
      <c r="J1948" t="s">
        <v>2416</v>
      </c>
      <c r="K1948" t="s">
        <v>2415</v>
      </c>
      <c r="L1948" t="s">
        <v>2414</v>
      </c>
      <c r="M1948" t="s">
        <v>520</v>
      </c>
      <c r="N1948">
        <v>3</v>
      </c>
      <c r="O1948" t="s">
        <v>2413</v>
      </c>
      <c r="P1948" t="s">
        <v>2412</v>
      </c>
      <c r="Q1948" t="s">
        <v>2411</v>
      </c>
      <c r="R1948" s="7">
        <v>39630</v>
      </c>
      <c r="S1948" s="8">
        <f t="shared" si="240"/>
        <v>2008</v>
      </c>
      <c r="T1948" s="8">
        <v>2008</v>
      </c>
      <c r="U1948" s="8">
        <f t="shared" si="241"/>
        <v>14</v>
      </c>
      <c r="V1948" s="7">
        <v>39630</v>
      </c>
      <c r="W1948" t="s">
        <v>103</v>
      </c>
      <c r="X1948" s="2">
        <v>1.302</v>
      </c>
      <c r="Y1948" s="6">
        <f t="shared" si="242"/>
        <v>3.4756146392247937E-2</v>
      </c>
      <c r="AA1948" t="s">
        <v>102</v>
      </c>
      <c r="AB1948">
        <v>27947</v>
      </c>
      <c r="AC1948" t="s">
        <v>101</v>
      </c>
      <c r="AD1948" t="s">
        <v>4</v>
      </c>
      <c r="AE1948">
        <v>174</v>
      </c>
      <c r="AF1948">
        <v>1</v>
      </c>
      <c r="AH1948" t="s">
        <v>2410</v>
      </c>
      <c r="AI1948" t="s">
        <v>2409</v>
      </c>
      <c r="AJ1948" t="s">
        <v>2408</v>
      </c>
      <c r="AK1948" t="s">
        <v>2407</v>
      </c>
      <c r="AL1948">
        <v>2</v>
      </c>
      <c r="AM1948" s="5">
        <f t="shared" si="243"/>
        <v>0.14285714285714285</v>
      </c>
      <c r="AN1948" s="4">
        <f t="shared" si="244"/>
        <v>2.1636825877643749E-4</v>
      </c>
      <c r="AO1948" s="3"/>
      <c r="AP1948">
        <v>1</v>
      </c>
      <c r="AR1948" t="s">
        <v>20</v>
      </c>
      <c r="AT1948" s="2">
        <v>2.9340000000000002</v>
      </c>
      <c r="AU1948" s="1">
        <f t="shared" si="245"/>
        <v>2.4394212952206487</v>
      </c>
      <c r="AV1948" s="1">
        <f t="shared" si="246"/>
        <v>1.7486257325512189</v>
      </c>
      <c r="AW1948" s="1">
        <f t="shared" si="247"/>
        <v>1.0578301698817887</v>
      </c>
    </row>
    <row r="1949" spans="1:49" x14ac:dyDescent="0.2">
      <c r="A1949">
        <v>1947</v>
      </c>
      <c r="B1949" t="s">
        <v>2406</v>
      </c>
      <c r="C1949" t="s">
        <v>2405</v>
      </c>
      <c r="F1949" t="s">
        <v>2404</v>
      </c>
      <c r="G1949" t="s">
        <v>10</v>
      </c>
      <c r="H1949" t="s">
        <v>9</v>
      </c>
      <c r="I1949" t="s">
        <v>1818</v>
      </c>
      <c r="J1949">
        <v>60014153</v>
      </c>
      <c r="K1949" t="s">
        <v>2403</v>
      </c>
      <c r="L1949" t="s">
        <v>1322</v>
      </c>
      <c r="M1949" t="s">
        <v>405</v>
      </c>
      <c r="N1949">
        <v>2</v>
      </c>
      <c r="O1949" t="s">
        <v>2402</v>
      </c>
      <c r="P1949" t="s">
        <v>2401</v>
      </c>
      <c r="Q1949" t="s">
        <v>2400</v>
      </c>
      <c r="R1949" s="7">
        <v>39630</v>
      </c>
      <c r="S1949" s="8">
        <f t="shared" si="240"/>
        <v>2008</v>
      </c>
      <c r="T1949" s="8">
        <v>2008</v>
      </c>
      <c r="U1949" s="8">
        <f t="shared" si="241"/>
        <v>14</v>
      </c>
      <c r="V1949" s="7">
        <v>39630</v>
      </c>
      <c r="W1949" t="s">
        <v>134</v>
      </c>
      <c r="X1949" s="2">
        <v>0.30399999999999999</v>
      </c>
      <c r="Y1949" s="6">
        <f t="shared" si="242"/>
        <v>8.115106377299057E-3</v>
      </c>
      <c r="AA1949">
        <v>8952477</v>
      </c>
      <c r="AB1949">
        <v>12250</v>
      </c>
      <c r="AD1949" t="s">
        <v>4</v>
      </c>
      <c r="AE1949">
        <v>50</v>
      </c>
      <c r="AF1949">
        <v>7</v>
      </c>
      <c r="AH1949" t="s">
        <v>1736</v>
      </c>
      <c r="AI1949" t="s">
        <v>2399</v>
      </c>
      <c r="AJ1949" t="s">
        <v>2398</v>
      </c>
      <c r="AK1949" t="s">
        <v>2397</v>
      </c>
      <c r="AL1949">
        <v>7</v>
      </c>
      <c r="AM1949" s="5">
        <f t="shared" si="243"/>
        <v>0.5</v>
      </c>
      <c r="AN1949" s="4">
        <f t="shared" si="244"/>
        <v>7.572889057175312E-4</v>
      </c>
      <c r="AO1949" s="3"/>
      <c r="AP1949">
        <v>0</v>
      </c>
      <c r="AR1949" t="s">
        <v>20</v>
      </c>
      <c r="AT1949" s="2" t="s">
        <v>0</v>
      </c>
      <c r="AU1949" s="1">
        <f t="shared" si="245"/>
        <v>0.59077611358245985</v>
      </c>
      <c r="AV1949" s="1">
        <f t="shared" si="246"/>
        <v>0.44361976415082938</v>
      </c>
      <c r="AW1949" s="1">
        <f t="shared" si="247"/>
        <v>0.2964634147191989</v>
      </c>
    </row>
    <row r="1950" spans="1:49" x14ac:dyDescent="0.2">
      <c r="A1950">
        <v>1948</v>
      </c>
      <c r="B1950" t="s">
        <v>2396</v>
      </c>
      <c r="C1950" t="s">
        <v>2395</v>
      </c>
      <c r="F1950" t="s">
        <v>2394</v>
      </c>
      <c r="G1950" t="s">
        <v>10</v>
      </c>
      <c r="H1950" t="s">
        <v>9</v>
      </c>
      <c r="I1950" t="s">
        <v>1021</v>
      </c>
      <c r="J1950" t="s">
        <v>2393</v>
      </c>
      <c r="K1950" t="s">
        <v>2392</v>
      </c>
      <c r="L1950" t="s">
        <v>2391</v>
      </c>
      <c r="M1950" t="s">
        <v>2390</v>
      </c>
      <c r="N1950">
        <v>1</v>
      </c>
      <c r="O1950" t="s">
        <v>2389</v>
      </c>
      <c r="P1950">
        <v>55639555000</v>
      </c>
      <c r="Q1950" t="s">
        <v>2388</v>
      </c>
      <c r="R1950" s="7">
        <v>39630</v>
      </c>
      <c r="S1950" s="8">
        <f t="shared" si="240"/>
        <v>2008</v>
      </c>
      <c r="T1950" s="8">
        <v>2008</v>
      </c>
      <c r="U1950" s="8">
        <f t="shared" si="241"/>
        <v>14</v>
      </c>
      <c r="V1950" s="7">
        <v>39630</v>
      </c>
      <c r="W1950" t="s">
        <v>134</v>
      </c>
      <c r="X1950" s="2">
        <v>0.30399999999999999</v>
      </c>
      <c r="Y1950" s="6">
        <f t="shared" si="242"/>
        <v>8.115106377299057E-3</v>
      </c>
      <c r="AA1950">
        <v>8952477</v>
      </c>
      <c r="AB1950">
        <v>12250</v>
      </c>
      <c r="AD1950" t="s">
        <v>4</v>
      </c>
      <c r="AE1950">
        <v>50</v>
      </c>
      <c r="AF1950">
        <v>7</v>
      </c>
      <c r="AH1950" t="s">
        <v>2387</v>
      </c>
      <c r="AI1950" t="s">
        <v>2386</v>
      </c>
      <c r="AJ1950" t="s">
        <v>2385</v>
      </c>
      <c r="AK1950" t="s">
        <v>2384</v>
      </c>
      <c r="AL1950">
        <v>9</v>
      </c>
      <c r="AM1950" s="5">
        <f t="shared" si="243"/>
        <v>0.6428571428571429</v>
      </c>
      <c r="AN1950" s="4">
        <f t="shared" si="244"/>
        <v>9.7365716449396885E-4</v>
      </c>
      <c r="AO1950" s="3"/>
      <c r="AP1950">
        <v>0</v>
      </c>
      <c r="AR1950" t="s">
        <v>20</v>
      </c>
      <c r="AT1950" s="2" t="s">
        <v>0</v>
      </c>
      <c r="AU1950" s="1">
        <f t="shared" si="245"/>
        <v>0.59726716134575297</v>
      </c>
      <c r="AV1950" s="1">
        <f t="shared" si="246"/>
        <v>0.45443817708965123</v>
      </c>
      <c r="AW1950" s="1">
        <f t="shared" si="247"/>
        <v>0.31160919283354954</v>
      </c>
    </row>
    <row r="1951" spans="1:49" x14ac:dyDescent="0.2">
      <c r="A1951">
        <v>1949</v>
      </c>
      <c r="B1951" t="s">
        <v>2383</v>
      </c>
      <c r="C1951" t="s">
        <v>2382</v>
      </c>
      <c r="F1951" t="s">
        <v>2381</v>
      </c>
      <c r="G1951" t="s">
        <v>10</v>
      </c>
      <c r="H1951" t="s">
        <v>9</v>
      </c>
      <c r="I1951" t="s">
        <v>156</v>
      </c>
      <c r="J1951">
        <v>60007215</v>
      </c>
      <c r="K1951" t="s">
        <v>155</v>
      </c>
      <c r="L1951" t="s">
        <v>154</v>
      </c>
      <c r="M1951" t="s">
        <v>135</v>
      </c>
      <c r="N1951">
        <v>1</v>
      </c>
      <c r="O1951" t="s">
        <v>2380</v>
      </c>
      <c r="P1951">
        <v>24376842300</v>
      </c>
      <c r="Q1951">
        <v>60007215</v>
      </c>
      <c r="R1951" s="7">
        <v>39630</v>
      </c>
      <c r="S1951" s="8">
        <f t="shared" si="240"/>
        <v>2008</v>
      </c>
      <c r="T1951" s="8">
        <v>2008</v>
      </c>
      <c r="U1951" s="8">
        <f t="shared" si="241"/>
        <v>14</v>
      </c>
      <c r="V1951" s="7">
        <v>39630</v>
      </c>
      <c r="W1951" t="s">
        <v>134</v>
      </c>
      <c r="X1951" s="2">
        <v>0.30399999999999999</v>
      </c>
      <c r="Y1951" s="6">
        <f t="shared" si="242"/>
        <v>8.115106377299057E-3</v>
      </c>
      <c r="AA1951">
        <v>8952477</v>
      </c>
      <c r="AB1951">
        <v>12250</v>
      </c>
      <c r="AD1951" t="s">
        <v>4</v>
      </c>
      <c r="AE1951">
        <v>50</v>
      </c>
      <c r="AF1951">
        <v>7</v>
      </c>
      <c r="AH1951" t="s">
        <v>2379</v>
      </c>
      <c r="AI1951" t="s">
        <v>2378</v>
      </c>
      <c r="AJ1951" t="s">
        <v>2377</v>
      </c>
      <c r="AK1951" t="s">
        <v>2376</v>
      </c>
      <c r="AL1951">
        <v>0</v>
      </c>
      <c r="AM1951" s="5">
        <f t="shared" si="243"/>
        <v>0</v>
      </c>
      <c r="AN1951" s="4">
        <f t="shared" si="244"/>
        <v>0</v>
      </c>
      <c r="AO1951" s="3"/>
      <c r="AP1951">
        <v>0</v>
      </c>
      <c r="AR1951" t="s">
        <v>20</v>
      </c>
      <c r="AT1951" s="2" t="s">
        <v>0</v>
      </c>
      <c r="AU1951" s="1">
        <f t="shared" si="245"/>
        <v>0.56805744641093392</v>
      </c>
      <c r="AV1951" s="1">
        <f t="shared" si="246"/>
        <v>0.40575531886495286</v>
      </c>
      <c r="AW1951" s="1">
        <f t="shared" si="247"/>
        <v>0.24345319131897172</v>
      </c>
    </row>
    <row r="1952" spans="1:49" x14ac:dyDescent="0.2">
      <c r="A1952">
        <v>1950</v>
      </c>
      <c r="B1952" t="s">
        <v>2375</v>
      </c>
      <c r="C1952" t="s">
        <v>2374</v>
      </c>
      <c r="F1952" t="s">
        <v>2373</v>
      </c>
      <c r="G1952" t="s">
        <v>10</v>
      </c>
      <c r="H1952" t="s">
        <v>9</v>
      </c>
      <c r="I1952" t="s">
        <v>1450</v>
      </c>
      <c r="J1952" t="s">
        <v>1449</v>
      </c>
      <c r="K1952" t="s">
        <v>1448</v>
      </c>
      <c r="L1952" t="s">
        <v>1447</v>
      </c>
      <c r="M1952" t="s">
        <v>114</v>
      </c>
      <c r="N1952">
        <v>3</v>
      </c>
      <c r="O1952" t="s">
        <v>2372</v>
      </c>
      <c r="P1952" t="s">
        <v>2371</v>
      </c>
      <c r="Q1952" t="s">
        <v>2370</v>
      </c>
      <c r="R1952" s="7">
        <v>39630</v>
      </c>
      <c r="S1952" s="8">
        <f t="shared" si="240"/>
        <v>2008</v>
      </c>
      <c r="T1952" s="8">
        <v>2008</v>
      </c>
      <c r="U1952" s="8">
        <f t="shared" si="241"/>
        <v>14</v>
      </c>
      <c r="V1952" s="7">
        <v>39630</v>
      </c>
      <c r="W1952" t="s">
        <v>134</v>
      </c>
      <c r="X1952" s="2">
        <v>0.30399999999999999</v>
      </c>
      <c r="Y1952" s="6">
        <f t="shared" si="242"/>
        <v>8.115106377299057E-3</v>
      </c>
      <c r="AA1952">
        <v>8952477</v>
      </c>
      <c r="AB1952">
        <v>12250</v>
      </c>
      <c r="AD1952" t="s">
        <v>4</v>
      </c>
      <c r="AE1952">
        <v>50</v>
      </c>
      <c r="AF1952">
        <v>7</v>
      </c>
      <c r="AH1952" t="s">
        <v>662</v>
      </c>
      <c r="AI1952" t="s">
        <v>2369</v>
      </c>
      <c r="AJ1952" t="s">
        <v>2368</v>
      </c>
      <c r="AK1952" t="s">
        <v>2367</v>
      </c>
      <c r="AL1952">
        <v>12</v>
      </c>
      <c r="AM1952" s="5">
        <f t="shared" si="243"/>
        <v>0.8571428571428571</v>
      </c>
      <c r="AN1952" s="4">
        <f t="shared" si="244"/>
        <v>1.2982095526586248E-3</v>
      </c>
      <c r="AO1952" s="3"/>
      <c r="AP1952">
        <v>0</v>
      </c>
      <c r="AR1952" t="s">
        <v>20</v>
      </c>
      <c r="AT1952" s="2" t="s">
        <v>0</v>
      </c>
      <c r="AU1952" s="1">
        <f t="shared" si="245"/>
        <v>0.60700373299069266</v>
      </c>
      <c r="AV1952" s="1">
        <f t="shared" si="246"/>
        <v>0.47066579649788409</v>
      </c>
      <c r="AW1952" s="1">
        <f t="shared" si="247"/>
        <v>0.33432786000507547</v>
      </c>
    </row>
    <row r="1953" spans="1:49" x14ac:dyDescent="0.2">
      <c r="A1953">
        <v>1951</v>
      </c>
      <c r="B1953" t="s">
        <v>2366</v>
      </c>
      <c r="C1953" t="s">
        <v>2365</v>
      </c>
      <c r="F1953" t="s">
        <v>2364</v>
      </c>
      <c r="G1953" t="s">
        <v>10</v>
      </c>
      <c r="H1953" t="s">
        <v>9</v>
      </c>
      <c r="I1953" t="s">
        <v>491</v>
      </c>
      <c r="J1953">
        <v>60012392</v>
      </c>
      <c r="K1953" t="s">
        <v>348</v>
      </c>
      <c r="L1953" t="s">
        <v>197</v>
      </c>
      <c r="M1953" t="s">
        <v>60</v>
      </c>
      <c r="N1953">
        <v>2</v>
      </c>
      <c r="O1953" t="s">
        <v>2363</v>
      </c>
      <c r="P1953" t="s">
        <v>2362</v>
      </c>
      <c r="Q1953" t="s">
        <v>347</v>
      </c>
      <c r="R1953" s="7">
        <v>39630</v>
      </c>
      <c r="S1953" s="8">
        <f t="shared" si="240"/>
        <v>2008</v>
      </c>
      <c r="T1953" s="8">
        <v>2008</v>
      </c>
      <c r="U1953" s="8">
        <f t="shared" si="241"/>
        <v>14</v>
      </c>
      <c r="V1953" s="7">
        <v>39630</v>
      </c>
      <c r="W1953" t="s">
        <v>134</v>
      </c>
      <c r="X1953" s="2">
        <v>0.30399999999999999</v>
      </c>
      <c r="Y1953" s="6">
        <f t="shared" si="242"/>
        <v>8.115106377299057E-3</v>
      </c>
      <c r="AA1953">
        <v>8952477</v>
      </c>
      <c r="AB1953">
        <v>12250</v>
      </c>
      <c r="AD1953" t="s">
        <v>4</v>
      </c>
      <c r="AE1953">
        <v>50</v>
      </c>
      <c r="AF1953">
        <v>7</v>
      </c>
      <c r="AH1953" t="s">
        <v>2361</v>
      </c>
      <c r="AI1953" t="s">
        <v>2360</v>
      </c>
      <c r="AJ1953" t="s">
        <v>2359</v>
      </c>
      <c r="AK1953" t="s">
        <v>2358</v>
      </c>
      <c r="AL1953">
        <v>13</v>
      </c>
      <c r="AM1953" s="5">
        <f t="shared" si="243"/>
        <v>0.9285714285714286</v>
      </c>
      <c r="AN1953" s="4">
        <f t="shared" si="244"/>
        <v>1.4063936820468438E-3</v>
      </c>
      <c r="AO1953" s="3"/>
      <c r="AP1953">
        <v>0</v>
      </c>
      <c r="AR1953" t="s">
        <v>20</v>
      </c>
      <c r="AT1953" s="2" t="s">
        <v>0</v>
      </c>
      <c r="AU1953" s="1">
        <f t="shared" si="245"/>
        <v>0.61024925687233922</v>
      </c>
      <c r="AV1953" s="1">
        <f t="shared" si="246"/>
        <v>0.47607500296729499</v>
      </c>
      <c r="AW1953" s="1">
        <f t="shared" si="247"/>
        <v>0.34190074906225076</v>
      </c>
    </row>
    <row r="1954" spans="1:49" x14ac:dyDescent="0.2">
      <c r="A1954">
        <v>1952</v>
      </c>
      <c r="B1954" t="s">
        <v>2357</v>
      </c>
      <c r="C1954" t="s">
        <v>2356</v>
      </c>
      <c r="F1954" t="s">
        <v>2355</v>
      </c>
      <c r="G1954" t="s">
        <v>10</v>
      </c>
      <c r="H1954" t="s">
        <v>9</v>
      </c>
      <c r="I1954" t="s">
        <v>2354</v>
      </c>
      <c r="J1954">
        <v>60028897</v>
      </c>
      <c r="K1954" t="s">
        <v>1909</v>
      </c>
      <c r="L1954" t="s">
        <v>899</v>
      </c>
      <c r="M1954" t="s">
        <v>216</v>
      </c>
      <c r="N1954">
        <v>3</v>
      </c>
      <c r="O1954" t="s">
        <v>2353</v>
      </c>
      <c r="P1954" t="s">
        <v>2352</v>
      </c>
      <c r="Q1954" t="s">
        <v>2351</v>
      </c>
      <c r="R1954" s="7">
        <v>39630</v>
      </c>
      <c r="S1954" s="8">
        <f t="shared" si="240"/>
        <v>2008</v>
      </c>
      <c r="T1954" s="8">
        <v>2008</v>
      </c>
      <c r="U1954" s="8">
        <f t="shared" si="241"/>
        <v>14</v>
      </c>
      <c r="V1954" s="7">
        <v>39630</v>
      </c>
      <c r="W1954" t="s">
        <v>134</v>
      </c>
      <c r="X1954" s="2">
        <v>0.30399999999999999</v>
      </c>
      <c r="Y1954" s="6">
        <f t="shared" si="242"/>
        <v>8.115106377299057E-3</v>
      </c>
      <c r="AA1954">
        <v>8952477</v>
      </c>
      <c r="AB1954">
        <v>12250</v>
      </c>
      <c r="AD1954" t="s">
        <v>4</v>
      </c>
      <c r="AE1954">
        <v>50</v>
      </c>
      <c r="AF1954">
        <v>7</v>
      </c>
      <c r="AH1954" t="s">
        <v>2350</v>
      </c>
      <c r="AI1954" t="s">
        <v>2349</v>
      </c>
      <c r="AJ1954" t="s">
        <v>2348</v>
      </c>
      <c r="AK1954" t="s">
        <v>2347</v>
      </c>
      <c r="AL1954">
        <v>19</v>
      </c>
      <c r="AM1954" s="5">
        <f t="shared" si="243"/>
        <v>1.3571428571428572</v>
      </c>
      <c r="AN1954" s="4">
        <f t="shared" si="244"/>
        <v>2.0554984583761563E-3</v>
      </c>
      <c r="AO1954" s="3"/>
      <c r="AP1954">
        <v>0</v>
      </c>
      <c r="AR1954" t="s">
        <v>20</v>
      </c>
      <c r="AT1954" s="2" t="s">
        <v>0</v>
      </c>
      <c r="AU1954" s="1">
        <f t="shared" si="245"/>
        <v>0.6297224001622187</v>
      </c>
      <c r="AV1954" s="1">
        <f t="shared" si="246"/>
        <v>0.50853024178376061</v>
      </c>
      <c r="AW1954" s="1">
        <f t="shared" si="247"/>
        <v>0.38733808340530262</v>
      </c>
    </row>
    <row r="1955" spans="1:49" x14ac:dyDescent="0.2">
      <c r="A1955">
        <v>1953</v>
      </c>
      <c r="B1955" t="s">
        <v>2346</v>
      </c>
      <c r="C1955" t="s">
        <v>2345</v>
      </c>
      <c r="F1955" t="s">
        <v>2344</v>
      </c>
      <c r="G1955" t="s">
        <v>10</v>
      </c>
      <c r="H1955" t="s">
        <v>9</v>
      </c>
      <c r="I1955" t="s">
        <v>2343</v>
      </c>
      <c r="J1955">
        <v>60079715</v>
      </c>
      <c r="K1955" t="s">
        <v>2342</v>
      </c>
      <c r="L1955" t="s">
        <v>197</v>
      </c>
      <c r="M1955" t="s">
        <v>60</v>
      </c>
      <c r="N1955">
        <v>3</v>
      </c>
      <c r="O1955" t="s">
        <v>2341</v>
      </c>
      <c r="P1955" t="s">
        <v>2340</v>
      </c>
      <c r="Q1955" t="s">
        <v>2339</v>
      </c>
      <c r="R1955" s="7">
        <v>39630</v>
      </c>
      <c r="S1955" s="8">
        <f t="shared" si="240"/>
        <v>2008</v>
      </c>
      <c r="T1955" s="8">
        <v>2008</v>
      </c>
      <c r="U1955" s="8">
        <f t="shared" si="241"/>
        <v>14</v>
      </c>
      <c r="V1955" s="7">
        <v>39630</v>
      </c>
      <c r="W1955" t="s">
        <v>134</v>
      </c>
      <c r="X1955" s="2">
        <v>0.30399999999999999</v>
      </c>
      <c r="Y1955" s="6">
        <f t="shared" si="242"/>
        <v>8.115106377299057E-3</v>
      </c>
      <c r="AA1955">
        <v>8952477</v>
      </c>
      <c r="AB1955">
        <v>12250</v>
      </c>
      <c r="AD1955" t="s">
        <v>4</v>
      </c>
      <c r="AE1955">
        <v>50</v>
      </c>
      <c r="AF1955">
        <v>7</v>
      </c>
      <c r="AH1955" t="s">
        <v>2338</v>
      </c>
      <c r="AI1955" t="s">
        <v>2337</v>
      </c>
      <c r="AJ1955" t="s">
        <v>2336</v>
      </c>
      <c r="AK1955" t="s">
        <v>2335</v>
      </c>
      <c r="AL1955">
        <v>16</v>
      </c>
      <c r="AM1955" s="5">
        <f t="shared" si="243"/>
        <v>1.1428571428571428</v>
      </c>
      <c r="AN1955" s="4">
        <f t="shared" si="244"/>
        <v>1.7309460702114999E-3</v>
      </c>
      <c r="AO1955" s="3"/>
      <c r="AP1955">
        <v>0</v>
      </c>
      <c r="AR1955" t="s">
        <v>20</v>
      </c>
      <c r="AT1955" s="2" t="s">
        <v>0</v>
      </c>
      <c r="AU1955" s="1">
        <f t="shared" si="245"/>
        <v>0.6199858285172789</v>
      </c>
      <c r="AV1955" s="1">
        <f t="shared" si="246"/>
        <v>0.49230262237552785</v>
      </c>
      <c r="AW1955" s="1">
        <f t="shared" si="247"/>
        <v>0.36461941623377669</v>
      </c>
    </row>
    <row r="1956" spans="1:49" x14ac:dyDescent="0.2">
      <c r="A1956">
        <v>1954</v>
      </c>
      <c r="B1956" t="s">
        <v>2334</v>
      </c>
      <c r="C1956" t="s">
        <v>2333</v>
      </c>
      <c r="F1956" t="s">
        <v>2332</v>
      </c>
      <c r="G1956" t="s">
        <v>10</v>
      </c>
      <c r="H1956" t="s">
        <v>9</v>
      </c>
      <c r="I1956" t="s">
        <v>2331</v>
      </c>
      <c r="J1956">
        <v>60010484</v>
      </c>
      <c r="K1956" t="s">
        <v>1611</v>
      </c>
      <c r="L1956" t="s">
        <v>564</v>
      </c>
      <c r="M1956" t="s">
        <v>135</v>
      </c>
      <c r="N1956">
        <v>1</v>
      </c>
      <c r="O1956" t="s">
        <v>2330</v>
      </c>
      <c r="P1956">
        <v>56380923200</v>
      </c>
      <c r="Q1956">
        <v>60010484</v>
      </c>
      <c r="R1956" s="7">
        <v>39630</v>
      </c>
      <c r="S1956" s="8">
        <f t="shared" si="240"/>
        <v>2008</v>
      </c>
      <c r="T1956" s="8">
        <v>2008</v>
      </c>
      <c r="U1956" s="8">
        <f t="shared" si="241"/>
        <v>14</v>
      </c>
      <c r="V1956" s="7">
        <v>39630</v>
      </c>
      <c r="W1956" t="s">
        <v>134</v>
      </c>
      <c r="X1956" s="2">
        <v>0.30399999999999999</v>
      </c>
      <c r="Y1956" s="6">
        <f t="shared" si="242"/>
        <v>8.115106377299057E-3</v>
      </c>
      <c r="AA1956">
        <v>8952477</v>
      </c>
      <c r="AB1956">
        <v>12250</v>
      </c>
      <c r="AD1956" t="s">
        <v>4</v>
      </c>
      <c r="AE1956">
        <v>50</v>
      </c>
      <c r="AF1956">
        <v>7</v>
      </c>
      <c r="AH1956" t="s">
        <v>2329</v>
      </c>
      <c r="AI1956" t="s">
        <v>2328</v>
      </c>
      <c r="AJ1956" t="s">
        <v>2327</v>
      </c>
      <c r="AK1956" t="s">
        <v>2326</v>
      </c>
      <c r="AL1956">
        <v>3</v>
      </c>
      <c r="AM1956" s="5">
        <f t="shared" si="243"/>
        <v>0.21428571428571427</v>
      </c>
      <c r="AN1956" s="4">
        <f t="shared" si="244"/>
        <v>3.2455238816465621E-4</v>
      </c>
      <c r="AO1956" s="3"/>
      <c r="AP1956">
        <v>0</v>
      </c>
      <c r="AR1956" t="s">
        <v>20</v>
      </c>
      <c r="AT1956" s="2" t="s">
        <v>0</v>
      </c>
      <c r="AU1956" s="1">
        <f t="shared" si="245"/>
        <v>0.5777940180558736</v>
      </c>
      <c r="AV1956" s="1">
        <f t="shared" si="246"/>
        <v>0.42198293827318561</v>
      </c>
      <c r="AW1956" s="1">
        <f t="shared" si="247"/>
        <v>0.26617185849049763</v>
      </c>
    </row>
    <row r="1957" spans="1:49" x14ac:dyDescent="0.2">
      <c r="A1957">
        <v>1955</v>
      </c>
      <c r="B1957" t="s">
        <v>2325</v>
      </c>
      <c r="C1957" t="s">
        <v>2324</v>
      </c>
      <c r="E1957">
        <v>18443817</v>
      </c>
      <c r="F1957" t="s">
        <v>2323</v>
      </c>
      <c r="G1957" t="s">
        <v>10</v>
      </c>
      <c r="H1957" t="s">
        <v>9</v>
      </c>
      <c r="I1957" t="s">
        <v>2322</v>
      </c>
      <c r="J1957">
        <v>60001524</v>
      </c>
      <c r="K1957" t="s">
        <v>2321</v>
      </c>
      <c r="L1957" t="s">
        <v>2320</v>
      </c>
      <c r="M1957" t="s">
        <v>636</v>
      </c>
      <c r="N1957">
        <v>3</v>
      </c>
      <c r="O1957" t="s">
        <v>2319</v>
      </c>
      <c r="P1957" t="s">
        <v>2318</v>
      </c>
      <c r="Q1957" t="s">
        <v>2317</v>
      </c>
      <c r="R1957" s="7">
        <v>39630</v>
      </c>
      <c r="S1957" s="8">
        <f t="shared" si="240"/>
        <v>2008</v>
      </c>
      <c r="T1957" s="8">
        <v>2008</v>
      </c>
      <c r="U1957" s="8">
        <f t="shared" si="241"/>
        <v>14</v>
      </c>
      <c r="V1957" s="7">
        <v>39630</v>
      </c>
      <c r="W1957" t="s">
        <v>961</v>
      </c>
      <c r="X1957" s="2">
        <v>1.2529999999999999</v>
      </c>
      <c r="Y1957" s="6">
        <f t="shared" si="242"/>
        <v>3.3448119377485916E-2</v>
      </c>
      <c r="AA1957">
        <v>320935</v>
      </c>
      <c r="AB1957">
        <v>16646</v>
      </c>
      <c r="AC1957">
        <v>14322048</v>
      </c>
      <c r="AD1957" t="s">
        <v>4</v>
      </c>
      <c r="AE1957">
        <v>228</v>
      </c>
      <c r="AF1957">
        <v>2</v>
      </c>
      <c r="AH1957" t="s">
        <v>2316</v>
      </c>
      <c r="AI1957" t="s">
        <v>2315</v>
      </c>
      <c r="AJ1957" t="s">
        <v>2314</v>
      </c>
      <c r="AK1957" t="s">
        <v>2313</v>
      </c>
      <c r="AL1957">
        <v>34</v>
      </c>
      <c r="AM1957" s="5">
        <f t="shared" si="243"/>
        <v>2.4285714285714284</v>
      </c>
      <c r="AN1957" s="4">
        <f t="shared" si="244"/>
        <v>3.678260399199437E-3</v>
      </c>
      <c r="AO1957" s="3"/>
      <c r="AP1957">
        <v>0</v>
      </c>
      <c r="AR1957" t="s">
        <v>20</v>
      </c>
      <c r="AT1957" s="2">
        <v>4.1159999999999997</v>
      </c>
      <c r="AU1957" s="1">
        <f t="shared" si="245"/>
        <v>2.4517161683999968</v>
      </c>
      <c r="AV1957" s="1">
        <f t="shared" si="246"/>
        <v>1.8563189888342677</v>
      </c>
      <c r="AW1957" s="1">
        <f t="shared" si="247"/>
        <v>1.2609218092685381</v>
      </c>
    </row>
    <row r="1958" spans="1:49" x14ac:dyDescent="0.2">
      <c r="A1958">
        <v>1956</v>
      </c>
      <c r="B1958" t="s">
        <v>2312</v>
      </c>
      <c r="C1958" t="s">
        <v>2311</v>
      </c>
      <c r="D1958" t="s">
        <v>2310</v>
      </c>
      <c r="E1958">
        <v>17869528</v>
      </c>
      <c r="F1958" t="s">
        <v>2309</v>
      </c>
      <c r="G1958" t="s">
        <v>10</v>
      </c>
      <c r="H1958" t="s">
        <v>9</v>
      </c>
      <c r="I1958" t="s">
        <v>704</v>
      </c>
      <c r="J1958">
        <v>60011754</v>
      </c>
      <c r="K1958" t="s">
        <v>690</v>
      </c>
      <c r="L1958" t="s">
        <v>689</v>
      </c>
      <c r="M1958" t="s">
        <v>15</v>
      </c>
      <c r="N1958">
        <v>2</v>
      </c>
      <c r="O1958" t="s">
        <v>2308</v>
      </c>
      <c r="P1958" t="s">
        <v>2307</v>
      </c>
      <c r="Q1958" t="s">
        <v>688</v>
      </c>
      <c r="R1958" s="7">
        <v>39630</v>
      </c>
      <c r="S1958" s="8">
        <f t="shared" si="240"/>
        <v>2008</v>
      </c>
      <c r="T1958" s="8">
        <v>2008</v>
      </c>
      <c r="U1958" s="8">
        <f t="shared" si="241"/>
        <v>14</v>
      </c>
      <c r="V1958" s="7">
        <v>39630</v>
      </c>
      <c r="W1958" t="s">
        <v>1028</v>
      </c>
      <c r="X1958" s="2">
        <v>0.51100000000000001</v>
      </c>
      <c r="Y1958" s="6">
        <f t="shared" si="242"/>
        <v>1.3640853153946772E-2</v>
      </c>
      <c r="AA1958">
        <v>9684328</v>
      </c>
      <c r="AB1958">
        <v>110086</v>
      </c>
      <c r="AD1958" t="s">
        <v>4</v>
      </c>
      <c r="AE1958">
        <v>39</v>
      </c>
      <c r="AF1958">
        <v>5</v>
      </c>
      <c r="AH1958" t="s">
        <v>2306</v>
      </c>
      <c r="AI1958" t="s">
        <v>2305</v>
      </c>
      <c r="AJ1958" t="s">
        <v>2304</v>
      </c>
      <c r="AK1958" t="s">
        <v>2303</v>
      </c>
      <c r="AL1958">
        <v>38</v>
      </c>
      <c r="AM1958" s="5">
        <f t="shared" si="243"/>
        <v>2.7142857142857144</v>
      </c>
      <c r="AN1958" s="4">
        <f t="shared" si="244"/>
        <v>4.1109969167523125E-3</v>
      </c>
      <c r="AO1958" s="3"/>
      <c r="AP1958">
        <v>0</v>
      </c>
      <c r="AQ1958" t="s">
        <v>2291</v>
      </c>
      <c r="AR1958" t="s">
        <v>20</v>
      </c>
      <c r="AS1958" t="s">
        <v>690</v>
      </c>
      <c r="AT1958" s="2">
        <v>2.2509999999999999</v>
      </c>
      <c r="AU1958" s="1">
        <f t="shared" si="245"/>
        <v>1.0781896282788435</v>
      </c>
      <c r="AV1958" s="1">
        <f t="shared" si="246"/>
        <v>0.88759250353495422</v>
      </c>
      <c r="AW1958" s="1">
        <f t="shared" si="247"/>
        <v>0.6969953787910651</v>
      </c>
    </row>
    <row r="1959" spans="1:49" x14ac:dyDescent="0.2">
      <c r="A1959">
        <v>1957</v>
      </c>
      <c r="B1959" t="s">
        <v>2302</v>
      </c>
      <c r="C1959" t="s">
        <v>2301</v>
      </c>
      <c r="D1959" t="s">
        <v>2300</v>
      </c>
      <c r="E1959">
        <v>17827023</v>
      </c>
      <c r="F1959" t="s">
        <v>2299</v>
      </c>
      <c r="G1959" t="s">
        <v>10</v>
      </c>
      <c r="H1959" t="s">
        <v>9</v>
      </c>
      <c r="I1959" t="s">
        <v>2298</v>
      </c>
      <c r="J1959">
        <v>60011754</v>
      </c>
      <c r="K1959" t="s">
        <v>690</v>
      </c>
      <c r="L1959" t="s">
        <v>689</v>
      </c>
      <c r="M1959" t="s">
        <v>15</v>
      </c>
      <c r="N1959">
        <v>2</v>
      </c>
      <c r="O1959" t="s">
        <v>2297</v>
      </c>
      <c r="P1959" t="s">
        <v>2296</v>
      </c>
      <c r="Q1959" t="s">
        <v>688</v>
      </c>
      <c r="R1959" s="7">
        <v>39630</v>
      </c>
      <c r="S1959" s="8">
        <f t="shared" si="240"/>
        <v>2008</v>
      </c>
      <c r="T1959" s="8">
        <v>2008</v>
      </c>
      <c r="U1959" s="8">
        <f t="shared" si="241"/>
        <v>14</v>
      </c>
      <c r="V1959" s="7">
        <v>39630</v>
      </c>
      <c r="W1959" t="s">
        <v>1028</v>
      </c>
      <c r="X1959" s="2">
        <v>0.51100000000000001</v>
      </c>
      <c r="Y1959" s="6">
        <f t="shared" si="242"/>
        <v>1.3640853153946772E-2</v>
      </c>
      <c r="AA1959">
        <v>9684328</v>
      </c>
      <c r="AB1959">
        <v>110086</v>
      </c>
      <c r="AD1959" t="s">
        <v>4</v>
      </c>
      <c r="AE1959">
        <v>39</v>
      </c>
      <c r="AF1959">
        <v>5</v>
      </c>
      <c r="AH1959" t="s">
        <v>2295</v>
      </c>
      <c r="AI1959" t="s">
        <v>2294</v>
      </c>
      <c r="AJ1959" t="s">
        <v>2293</v>
      </c>
      <c r="AK1959" t="s">
        <v>2292</v>
      </c>
      <c r="AL1959">
        <v>97</v>
      </c>
      <c r="AM1959" s="5">
        <f t="shared" si="243"/>
        <v>6.9285714285714288</v>
      </c>
      <c r="AN1959" s="4">
        <f t="shared" si="244"/>
        <v>1.0493860550657218E-2</v>
      </c>
      <c r="AO1959" s="3"/>
      <c r="AP1959">
        <v>0</v>
      </c>
      <c r="AQ1959" t="s">
        <v>2291</v>
      </c>
      <c r="AR1959" t="s">
        <v>20</v>
      </c>
      <c r="AS1959" t="s">
        <v>690</v>
      </c>
      <c r="AT1959" s="2">
        <v>2.2509999999999999</v>
      </c>
      <c r="AU1959" s="1">
        <f t="shared" si="245"/>
        <v>1.2696755372959905</v>
      </c>
      <c r="AV1959" s="1">
        <f t="shared" si="246"/>
        <v>1.2067356852301994</v>
      </c>
      <c r="AW1959" s="1">
        <f t="shared" si="247"/>
        <v>1.1437958331644085</v>
      </c>
    </row>
    <row r="1960" spans="1:49" x14ac:dyDescent="0.2">
      <c r="A1960">
        <v>1958</v>
      </c>
      <c r="B1960" t="s">
        <v>2290</v>
      </c>
      <c r="C1960" t="s">
        <v>2289</v>
      </c>
      <c r="D1960" t="s">
        <v>2288</v>
      </c>
      <c r="F1960" t="s">
        <v>2287</v>
      </c>
      <c r="G1960" t="s">
        <v>10</v>
      </c>
      <c r="H1960" t="s">
        <v>9</v>
      </c>
      <c r="I1960" t="s">
        <v>2286</v>
      </c>
      <c r="J1960" t="s">
        <v>2285</v>
      </c>
      <c r="K1960" t="s">
        <v>2284</v>
      </c>
      <c r="L1960" t="s">
        <v>2283</v>
      </c>
      <c r="M1960" t="s">
        <v>27</v>
      </c>
      <c r="N1960">
        <v>4</v>
      </c>
      <c r="O1960" t="s">
        <v>2282</v>
      </c>
      <c r="P1960" t="s">
        <v>2281</v>
      </c>
      <c r="Q1960" t="s">
        <v>2280</v>
      </c>
      <c r="R1960" s="7">
        <v>39630</v>
      </c>
      <c r="S1960" s="8">
        <f t="shared" si="240"/>
        <v>2008</v>
      </c>
      <c r="T1960" s="8">
        <v>2008</v>
      </c>
      <c r="U1960" s="8">
        <f t="shared" si="241"/>
        <v>14</v>
      </c>
      <c r="V1960" s="7">
        <v>39630</v>
      </c>
      <c r="W1960" t="s">
        <v>1414</v>
      </c>
      <c r="X1960" s="2">
        <v>0.69899999999999995</v>
      </c>
      <c r="Y1960" s="6">
        <f t="shared" si="242"/>
        <v>1.8659405782013295E-2</v>
      </c>
      <c r="AA1960">
        <v>9244247</v>
      </c>
      <c r="AB1960">
        <v>13660</v>
      </c>
      <c r="AD1960" t="s">
        <v>4</v>
      </c>
      <c r="AE1960" t="s">
        <v>2279</v>
      </c>
      <c r="AF1960" s="9">
        <v>44228</v>
      </c>
      <c r="AH1960" t="s">
        <v>2278</v>
      </c>
      <c r="AI1960" t="s">
        <v>2277</v>
      </c>
      <c r="AJ1960" t="s">
        <v>2276</v>
      </c>
      <c r="AK1960" t="s">
        <v>2275</v>
      </c>
      <c r="AL1960">
        <v>17</v>
      </c>
      <c r="AM1960" s="5">
        <f t="shared" si="243"/>
        <v>1.2142857142857142</v>
      </c>
      <c r="AN1960" s="4">
        <f t="shared" si="244"/>
        <v>1.8391301995997185E-3</v>
      </c>
      <c r="AO1960" s="3"/>
      <c r="AP1960">
        <v>0</v>
      </c>
      <c r="AQ1960" t="s">
        <v>2274</v>
      </c>
      <c r="AR1960" t="s">
        <v>20</v>
      </c>
      <c r="AS1960" t="s">
        <v>94</v>
      </c>
      <c r="AT1960" s="2" t="s">
        <v>0</v>
      </c>
      <c r="AU1960" s="1">
        <f t="shared" si="245"/>
        <v>1.3613323107289221</v>
      </c>
      <c r="AV1960" s="1">
        <f t="shared" si="246"/>
        <v>1.0249267990806508</v>
      </c>
      <c r="AW1960" s="1">
        <f t="shared" si="247"/>
        <v>0.68852128743237917</v>
      </c>
    </row>
    <row r="1961" spans="1:49" x14ac:dyDescent="0.2">
      <c r="A1961">
        <v>1959</v>
      </c>
      <c r="B1961" t="s">
        <v>2273</v>
      </c>
      <c r="C1961" t="s">
        <v>2272</v>
      </c>
      <c r="D1961" t="s">
        <v>2271</v>
      </c>
      <c r="E1961">
        <v>18495104</v>
      </c>
      <c r="F1961" t="s">
        <v>2270</v>
      </c>
      <c r="G1961" t="s">
        <v>10</v>
      </c>
      <c r="H1961" t="s">
        <v>9</v>
      </c>
      <c r="I1961" t="s">
        <v>2269</v>
      </c>
      <c r="J1961" t="s">
        <v>2268</v>
      </c>
      <c r="K1961" t="s">
        <v>2267</v>
      </c>
      <c r="L1961" t="s">
        <v>137</v>
      </c>
      <c r="M1961" t="s">
        <v>114</v>
      </c>
      <c r="N1961">
        <v>5</v>
      </c>
      <c r="O1961" t="s">
        <v>2266</v>
      </c>
      <c r="P1961" t="s">
        <v>2265</v>
      </c>
      <c r="Q1961" t="s">
        <v>2264</v>
      </c>
      <c r="R1961" s="7">
        <v>39630</v>
      </c>
      <c r="S1961" s="8">
        <f t="shared" si="240"/>
        <v>2008</v>
      </c>
      <c r="T1961" s="8">
        <v>2008</v>
      </c>
      <c r="U1961" s="8">
        <f t="shared" si="241"/>
        <v>14</v>
      </c>
      <c r="V1961" s="7">
        <v>39630</v>
      </c>
      <c r="W1961" t="s">
        <v>79</v>
      </c>
      <c r="X1961" s="2">
        <v>1.77</v>
      </c>
      <c r="Y1961" s="6">
        <f t="shared" si="242"/>
        <v>4.7249139104668859E-2</v>
      </c>
      <c r="AA1961">
        <v>121606</v>
      </c>
      <c r="AB1961">
        <v>14536</v>
      </c>
      <c r="AD1961" t="s">
        <v>4</v>
      </c>
      <c r="AE1961">
        <v>319</v>
      </c>
      <c r="AF1961">
        <v>1</v>
      </c>
      <c r="AH1961" t="s">
        <v>2263</v>
      </c>
      <c r="AI1961" t="s">
        <v>2262</v>
      </c>
      <c r="AJ1961" t="s">
        <v>2261</v>
      </c>
      <c r="AK1961" t="s">
        <v>2260</v>
      </c>
      <c r="AL1961">
        <v>6</v>
      </c>
      <c r="AM1961" s="5">
        <f t="shared" si="243"/>
        <v>0.42857142857142855</v>
      </c>
      <c r="AN1961" s="4">
        <f t="shared" si="244"/>
        <v>6.4910477632931242E-4</v>
      </c>
      <c r="AO1961" s="3"/>
      <c r="AP1961">
        <v>1</v>
      </c>
      <c r="AQ1961" t="s">
        <v>1625</v>
      </c>
      <c r="AR1961" t="s">
        <v>2259</v>
      </c>
      <c r="AS1961" t="s">
        <v>1624</v>
      </c>
      <c r="AT1961" s="2">
        <v>3.5819999999999999</v>
      </c>
      <c r="AU1961" s="1">
        <f t="shared" si="245"/>
        <v>3.3269128806166997</v>
      </c>
      <c r="AV1961" s="1">
        <f t="shared" si="246"/>
        <v>2.3949121940499083</v>
      </c>
      <c r="AW1961" s="1">
        <f t="shared" si="247"/>
        <v>1.4629115074831176</v>
      </c>
    </row>
    <row r="1962" spans="1:49" x14ac:dyDescent="0.2">
      <c r="A1962">
        <v>1960</v>
      </c>
      <c r="B1962" t="s">
        <v>2258</v>
      </c>
      <c r="C1962" t="s">
        <v>2257</v>
      </c>
      <c r="D1962" t="s">
        <v>2256</v>
      </c>
      <c r="E1962">
        <v>18467133</v>
      </c>
      <c r="F1962" t="s">
        <v>2255</v>
      </c>
      <c r="G1962" t="s">
        <v>10</v>
      </c>
      <c r="H1962" t="s">
        <v>9</v>
      </c>
      <c r="I1962" t="s">
        <v>1239</v>
      </c>
      <c r="J1962" t="s">
        <v>2254</v>
      </c>
      <c r="K1962" t="s">
        <v>2253</v>
      </c>
      <c r="L1962" t="s">
        <v>2252</v>
      </c>
      <c r="M1962" t="s">
        <v>335</v>
      </c>
      <c r="N1962">
        <v>5</v>
      </c>
      <c r="O1962" t="s">
        <v>2251</v>
      </c>
      <c r="P1962" t="s">
        <v>2250</v>
      </c>
      <c r="Q1962" t="s">
        <v>2249</v>
      </c>
      <c r="R1962" s="7">
        <v>39630</v>
      </c>
      <c r="S1962" s="8">
        <f t="shared" si="240"/>
        <v>2008</v>
      </c>
      <c r="T1962" s="8">
        <v>2008</v>
      </c>
      <c r="U1962" s="8">
        <f t="shared" si="241"/>
        <v>14</v>
      </c>
      <c r="V1962" s="7">
        <v>39630</v>
      </c>
      <c r="W1962" t="s">
        <v>2248</v>
      </c>
      <c r="X1962" s="2">
        <v>1.2050000000000001</v>
      </c>
      <c r="Y1962" s="6">
        <f t="shared" si="242"/>
        <v>3.2166786791596597E-2</v>
      </c>
      <c r="AA1962">
        <v>10747427</v>
      </c>
      <c r="AB1962">
        <v>17467</v>
      </c>
      <c r="AD1962" t="s">
        <v>4</v>
      </c>
      <c r="AE1962">
        <v>90</v>
      </c>
      <c r="AF1962">
        <v>1</v>
      </c>
      <c r="AH1962" t="s">
        <v>1222</v>
      </c>
      <c r="AI1962" t="s">
        <v>2247</v>
      </c>
      <c r="AJ1962" t="s">
        <v>2246</v>
      </c>
      <c r="AK1962" t="s">
        <v>2245</v>
      </c>
      <c r="AL1962">
        <v>13</v>
      </c>
      <c r="AM1962" s="5">
        <f t="shared" si="243"/>
        <v>0.9285714285714286</v>
      </c>
      <c r="AN1962" s="4">
        <f t="shared" si="244"/>
        <v>1.4063936820468438E-3</v>
      </c>
      <c r="AO1962" s="3"/>
      <c r="AP1962">
        <v>0</v>
      </c>
      <c r="AQ1962" t="s">
        <v>1163</v>
      </c>
      <c r="AR1962" t="s">
        <v>20</v>
      </c>
      <c r="AS1962" t="s">
        <v>1162</v>
      </c>
      <c r="AT1962" s="2">
        <v>2.8769999999999998</v>
      </c>
      <c r="AU1962" s="1">
        <f t="shared" si="245"/>
        <v>2.2938668858731672</v>
      </c>
      <c r="AV1962" s="1">
        <f t="shared" si="246"/>
        <v>1.6786590236821719</v>
      </c>
      <c r="AW1962" s="1">
        <f t="shared" si="247"/>
        <v>1.063451161491177</v>
      </c>
    </row>
    <row r="1963" spans="1:49" x14ac:dyDescent="0.2">
      <c r="A1963">
        <v>1961</v>
      </c>
      <c r="B1963" t="s">
        <v>2244</v>
      </c>
      <c r="C1963" t="s">
        <v>2243</v>
      </c>
      <c r="D1963" t="s">
        <v>2242</v>
      </c>
      <c r="F1963" t="s">
        <v>2241</v>
      </c>
      <c r="G1963" t="s">
        <v>10</v>
      </c>
      <c r="H1963" t="s">
        <v>9</v>
      </c>
      <c r="I1963" t="s">
        <v>2240</v>
      </c>
      <c r="J1963">
        <v>60017694</v>
      </c>
      <c r="K1963" t="s">
        <v>2239</v>
      </c>
      <c r="L1963" t="s">
        <v>458</v>
      </c>
      <c r="M1963" t="s">
        <v>327</v>
      </c>
      <c r="N1963">
        <v>1</v>
      </c>
      <c r="O1963" t="s">
        <v>2238</v>
      </c>
      <c r="P1963">
        <v>7005168511</v>
      </c>
      <c r="Q1963">
        <v>60017694</v>
      </c>
      <c r="R1963" s="7">
        <v>39630</v>
      </c>
      <c r="S1963" s="8">
        <f t="shared" si="240"/>
        <v>2008</v>
      </c>
      <c r="T1963" s="8">
        <v>2008</v>
      </c>
      <c r="U1963" s="8">
        <f t="shared" si="241"/>
        <v>14</v>
      </c>
      <c r="V1963" s="7">
        <v>39630</v>
      </c>
      <c r="W1963" t="s">
        <v>26</v>
      </c>
      <c r="X1963" s="2">
        <v>1.1339999999999999</v>
      </c>
      <c r="Y1963" s="6">
        <f t="shared" si="242"/>
        <v>3.0271482341635299E-2</v>
      </c>
      <c r="AA1963">
        <v>945765</v>
      </c>
      <c r="AB1963">
        <v>12372</v>
      </c>
      <c r="AD1963" t="s">
        <v>4</v>
      </c>
      <c r="AE1963">
        <v>63</v>
      </c>
      <c r="AF1963" s="9">
        <v>44287</v>
      </c>
      <c r="AH1963" t="s">
        <v>1727</v>
      </c>
      <c r="AI1963" t="s">
        <v>2237</v>
      </c>
      <c r="AK1963" t="s">
        <v>2236</v>
      </c>
      <c r="AL1963">
        <v>1</v>
      </c>
      <c r="AM1963" s="5">
        <f t="shared" si="243"/>
        <v>7.1428571428571425E-2</v>
      </c>
      <c r="AN1963" s="4">
        <f t="shared" si="244"/>
        <v>1.0818412938821875E-4</v>
      </c>
      <c r="AO1963" s="3"/>
      <c r="AP1963">
        <v>0</v>
      </c>
      <c r="AR1963" t="s">
        <v>20</v>
      </c>
      <c r="AT1963" s="2">
        <v>2.4129999999999998</v>
      </c>
      <c r="AU1963" s="1">
        <f t="shared" si="245"/>
        <v>2.1222492877961177</v>
      </c>
      <c r="AV1963" s="1">
        <f t="shared" si="246"/>
        <v>1.5189833235511758</v>
      </c>
      <c r="AW1963" s="1">
        <f t="shared" si="247"/>
        <v>0.91571735930623421</v>
      </c>
    </row>
    <row r="1964" spans="1:49" x14ac:dyDescent="0.2">
      <c r="A1964">
        <v>1962</v>
      </c>
      <c r="B1964" t="s">
        <v>2235</v>
      </c>
      <c r="C1964" t="s">
        <v>2234</v>
      </c>
      <c r="F1964" t="s">
        <v>2233</v>
      </c>
      <c r="G1964" t="s">
        <v>10</v>
      </c>
      <c r="H1964" t="s">
        <v>9</v>
      </c>
      <c r="I1964" t="s">
        <v>2232</v>
      </c>
      <c r="J1964">
        <v>60007798</v>
      </c>
      <c r="K1964" t="s">
        <v>431</v>
      </c>
      <c r="L1964" t="s">
        <v>430</v>
      </c>
      <c r="M1964" t="s">
        <v>23</v>
      </c>
      <c r="N1964">
        <v>3</v>
      </c>
      <c r="O1964" t="s">
        <v>2231</v>
      </c>
      <c r="P1964" t="s">
        <v>2230</v>
      </c>
      <c r="Q1964" t="s">
        <v>875</v>
      </c>
      <c r="R1964" s="7">
        <v>39630</v>
      </c>
      <c r="S1964" s="8">
        <f t="shared" si="240"/>
        <v>2008</v>
      </c>
      <c r="T1964" s="8">
        <v>2008</v>
      </c>
      <c r="U1964" s="8">
        <f t="shared" si="241"/>
        <v>14</v>
      </c>
      <c r="V1964" s="7">
        <v>39630</v>
      </c>
      <c r="W1964" t="s">
        <v>471</v>
      </c>
      <c r="X1964" s="2">
        <v>1.4950000000000001</v>
      </c>
      <c r="Y1964" s="6">
        <f t="shared" si="242"/>
        <v>3.9908171164677937E-2</v>
      </c>
      <c r="AA1964">
        <v>10805370</v>
      </c>
      <c r="AB1964">
        <v>144827</v>
      </c>
      <c r="AC1964">
        <v>15211886</v>
      </c>
      <c r="AD1964" t="s">
        <v>4</v>
      </c>
      <c r="AE1964">
        <v>12</v>
      </c>
      <c r="AF1964">
        <v>3</v>
      </c>
      <c r="AH1964" t="s">
        <v>2229</v>
      </c>
      <c r="AI1964" t="s">
        <v>2228</v>
      </c>
      <c r="AJ1964" t="s">
        <v>2227</v>
      </c>
      <c r="AK1964" t="s">
        <v>2226</v>
      </c>
      <c r="AL1964">
        <v>11</v>
      </c>
      <c r="AM1964" s="5">
        <f t="shared" si="243"/>
        <v>0.7857142857142857</v>
      </c>
      <c r="AN1964" s="4">
        <f t="shared" si="244"/>
        <v>1.1900254232704063E-3</v>
      </c>
      <c r="AO1964" s="3"/>
      <c r="AP1964">
        <v>0</v>
      </c>
      <c r="AR1964" t="s">
        <v>20</v>
      </c>
      <c r="AT1964" s="2">
        <v>4.0659999999999998</v>
      </c>
      <c r="AU1964" s="1">
        <f t="shared" si="245"/>
        <v>2.8292727442255678</v>
      </c>
      <c r="AV1964" s="1">
        <f t="shared" si="246"/>
        <v>2.0549098293974173</v>
      </c>
      <c r="AW1964" s="1">
        <f t="shared" si="247"/>
        <v>1.2805469145692667</v>
      </c>
    </row>
    <row r="1965" spans="1:49" x14ac:dyDescent="0.2">
      <c r="A1965">
        <v>1963</v>
      </c>
      <c r="B1965" t="s">
        <v>2225</v>
      </c>
      <c r="C1965" t="s">
        <v>2224</v>
      </c>
      <c r="F1965" t="s">
        <v>2223</v>
      </c>
      <c r="G1965" t="s">
        <v>10</v>
      </c>
      <c r="H1965" t="s">
        <v>9</v>
      </c>
      <c r="I1965" t="s">
        <v>2222</v>
      </c>
      <c r="J1965">
        <v>60020261</v>
      </c>
      <c r="K1965" t="s">
        <v>588</v>
      </c>
      <c r="L1965" t="s">
        <v>587</v>
      </c>
      <c r="M1965" t="s">
        <v>65</v>
      </c>
      <c r="N1965">
        <v>4</v>
      </c>
      <c r="O1965" t="s">
        <v>2221</v>
      </c>
      <c r="P1965" t="s">
        <v>2220</v>
      </c>
      <c r="Q1965" t="s">
        <v>586</v>
      </c>
      <c r="R1965" s="7">
        <v>39630</v>
      </c>
      <c r="S1965" s="8">
        <f t="shared" si="240"/>
        <v>2008</v>
      </c>
      <c r="T1965" s="8">
        <v>2008</v>
      </c>
      <c r="U1965" s="8">
        <f t="shared" si="241"/>
        <v>14</v>
      </c>
      <c r="V1965" s="7">
        <v>39630</v>
      </c>
      <c r="W1965" t="s">
        <v>471</v>
      </c>
      <c r="X1965" s="2">
        <v>1.4950000000000001</v>
      </c>
      <c r="Y1965" s="6">
        <f t="shared" si="242"/>
        <v>3.9908171164677937E-2</v>
      </c>
      <c r="AA1965">
        <v>10805370</v>
      </c>
      <c r="AB1965">
        <v>144827</v>
      </c>
      <c r="AC1965">
        <v>15211886</v>
      </c>
      <c r="AD1965" t="s">
        <v>4</v>
      </c>
      <c r="AE1965">
        <v>12</v>
      </c>
      <c r="AF1965">
        <v>3</v>
      </c>
      <c r="AH1965" t="s">
        <v>2219</v>
      </c>
      <c r="AI1965" t="s">
        <v>2218</v>
      </c>
      <c r="AJ1965" t="s">
        <v>2217</v>
      </c>
      <c r="AK1965" t="s">
        <v>2216</v>
      </c>
      <c r="AL1965">
        <v>14</v>
      </c>
      <c r="AM1965" s="5">
        <f t="shared" si="243"/>
        <v>1</v>
      </c>
      <c r="AN1965" s="4">
        <f t="shared" si="244"/>
        <v>1.5145778114350624E-3</v>
      </c>
      <c r="AO1965" s="3"/>
      <c r="AP1965">
        <v>0</v>
      </c>
      <c r="AR1965" t="s">
        <v>20</v>
      </c>
      <c r="AT1965" s="2">
        <v>4.0659999999999998</v>
      </c>
      <c r="AU1965" s="1">
        <f t="shared" si="245"/>
        <v>2.839009315870507</v>
      </c>
      <c r="AV1965" s="1">
        <f t="shared" si="246"/>
        <v>2.0711374488056498</v>
      </c>
      <c r="AW1965" s="1">
        <f t="shared" si="247"/>
        <v>1.3032655817407925</v>
      </c>
    </row>
    <row r="1966" spans="1:49" x14ac:dyDescent="0.2">
      <c r="A1966">
        <v>1964</v>
      </c>
      <c r="B1966" t="s">
        <v>2215</v>
      </c>
      <c r="C1966" t="s">
        <v>2214</v>
      </c>
      <c r="F1966" t="s">
        <v>2213</v>
      </c>
      <c r="G1966" t="s">
        <v>10</v>
      </c>
      <c r="H1966" t="s">
        <v>9</v>
      </c>
      <c r="I1966" t="s">
        <v>341</v>
      </c>
      <c r="J1966">
        <v>60025761</v>
      </c>
      <c r="K1966" t="s">
        <v>2212</v>
      </c>
      <c r="L1966" t="s">
        <v>913</v>
      </c>
      <c r="M1966" t="s">
        <v>40</v>
      </c>
      <c r="N1966">
        <v>4</v>
      </c>
      <c r="O1966" t="s">
        <v>2211</v>
      </c>
      <c r="P1966" t="s">
        <v>2210</v>
      </c>
      <c r="Q1966" t="s">
        <v>2209</v>
      </c>
      <c r="R1966" s="7">
        <v>39630</v>
      </c>
      <c r="S1966" s="8">
        <f t="shared" si="240"/>
        <v>2008</v>
      </c>
      <c r="T1966" s="8">
        <v>2008</v>
      </c>
      <c r="U1966" s="8">
        <f t="shared" si="241"/>
        <v>14</v>
      </c>
      <c r="V1966" s="7">
        <v>39630</v>
      </c>
      <c r="W1966" t="s">
        <v>111</v>
      </c>
      <c r="X1966" s="2">
        <v>0.61499999999999999</v>
      </c>
      <c r="Y1966" s="6">
        <f t="shared" si="242"/>
        <v>1.6417073756706976E-2</v>
      </c>
      <c r="AA1966">
        <v>1959271</v>
      </c>
      <c r="AB1966">
        <v>12141</v>
      </c>
      <c r="AC1966">
        <v>15729559</v>
      </c>
      <c r="AD1966" t="s">
        <v>4</v>
      </c>
      <c r="AE1966">
        <v>29</v>
      </c>
      <c r="AF1966">
        <v>7</v>
      </c>
      <c r="AH1966" t="s">
        <v>2208</v>
      </c>
      <c r="AI1966" t="s">
        <v>2207</v>
      </c>
      <c r="AJ1966" t="s">
        <v>2206</v>
      </c>
      <c r="AK1966" t="s">
        <v>2205</v>
      </c>
      <c r="AL1966">
        <v>3</v>
      </c>
      <c r="AM1966" s="5">
        <f t="shared" si="243"/>
        <v>0.21428571428571427</v>
      </c>
      <c r="AN1966" s="4">
        <f t="shared" si="244"/>
        <v>3.2455238816465621E-4</v>
      </c>
      <c r="AO1966" s="3"/>
      <c r="AP1966">
        <v>0</v>
      </c>
      <c r="AR1966" t="s">
        <v>20</v>
      </c>
      <c r="AT1966" s="2" t="s">
        <v>0</v>
      </c>
      <c r="AU1966" s="1">
        <f t="shared" si="245"/>
        <v>1.1589317346144279</v>
      </c>
      <c r="AV1966" s="1">
        <f t="shared" si="246"/>
        <v>0.83708130724358154</v>
      </c>
      <c r="AW1966" s="1">
        <f t="shared" si="247"/>
        <v>0.51523087987273519</v>
      </c>
    </row>
    <row r="1967" spans="1:49" x14ac:dyDescent="0.2">
      <c r="A1967">
        <v>1965</v>
      </c>
      <c r="B1967" t="s">
        <v>2204</v>
      </c>
      <c r="C1967" t="s">
        <v>2203</v>
      </c>
      <c r="D1967" t="s">
        <v>2202</v>
      </c>
      <c r="F1967" t="s">
        <v>2201</v>
      </c>
      <c r="G1967" t="s">
        <v>10</v>
      </c>
      <c r="H1967" t="s">
        <v>9</v>
      </c>
      <c r="I1967" t="s">
        <v>2200</v>
      </c>
      <c r="J1967" t="s">
        <v>2199</v>
      </c>
      <c r="K1967" t="s">
        <v>2198</v>
      </c>
      <c r="L1967" t="s">
        <v>2197</v>
      </c>
      <c r="M1967" t="s">
        <v>114</v>
      </c>
      <c r="N1967">
        <v>4</v>
      </c>
      <c r="O1967" t="s">
        <v>2196</v>
      </c>
      <c r="P1967" t="s">
        <v>2195</v>
      </c>
      <c r="Q1967" t="s">
        <v>2194</v>
      </c>
      <c r="R1967" s="7">
        <v>39630</v>
      </c>
      <c r="S1967" s="8">
        <f t="shared" si="240"/>
        <v>2008</v>
      </c>
      <c r="T1967" s="8">
        <v>2008</v>
      </c>
      <c r="U1967" s="8">
        <f t="shared" si="241"/>
        <v>14</v>
      </c>
      <c r="V1967" s="7">
        <v>39630</v>
      </c>
      <c r="W1967" t="s">
        <v>2193</v>
      </c>
      <c r="X1967" s="2">
        <v>2.0030000000000001</v>
      </c>
      <c r="Y1967" s="6">
        <f t="shared" si="242"/>
        <v>5.3468941032006626E-2</v>
      </c>
      <c r="AA1967">
        <v>2663538</v>
      </c>
      <c r="AB1967">
        <v>15995</v>
      </c>
      <c r="AD1967" t="s">
        <v>4</v>
      </c>
      <c r="AE1967">
        <v>68</v>
      </c>
      <c r="AF1967">
        <v>9</v>
      </c>
      <c r="AH1967" t="s">
        <v>2192</v>
      </c>
      <c r="AI1967" t="s">
        <v>2191</v>
      </c>
      <c r="AJ1967" t="s">
        <v>2190</v>
      </c>
      <c r="AK1967" t="s">
        <v>2189</v>
      </c>
      <c r="AL1967">
        <v>84</v>
      </c>
      <c r="AM1967" s="5">
        <f t="shared" si="243"/>
        <v>6</v>
      </c>
      <c r="AN1967" s="4">
        <f t="shared" si="244"/>
        <v>9.0874668686103752E-3</v>
      </c>
      <c r="AO1967" s="3"/>
      <c r="AP1967">
        <v>0</v>
      </c>
      <c r="AR1967" t="s">
        <v>20</v>
      </c>
      <c r="AT1967" s="2">
        <v>8.5280000000000005</v>
      </c>
      <c r="AU1967" s="1">
        <f t="shared" si="245"/>
        <v>4.0154498782987744</v>
      </c>
      <c r="AV1967" s="1">
        <f t="shared" si="246"/>
        <v>3.1278203950308505</v>
      </c>
      <c r="AW1967" s="1">
        <f t="shared" si="247"/>
        <v>2.2401909117629253</v>
      </c>
    </row>
    <row r="1968" spans="1:49" x14ac:dyDescent="0.2">
      <c r="A1968">
        <v>1966</v>
      </c>
      <c r="B1968" t="s">
        <v>2188</v>
      </c>
      <c r="C1968" t="s">
        <v>2187</v>
      </c>
      <c r="D1968" t="s">
        <v>2186</v>
      </c>
      <c r="F1968" t="s">
        <v>2185</v>
      </c>
      <c r="G1968" t="s">
        <v>10</v>
      </c>
      <c r="H1968" t="s">
        <v>9</v>
      </c>
      <c r="I1968" t="s">
        <v>1778</v>
      </c>
      <c r="J1968">
        <v>60087346</v>
      </c>
      <c r="K1968" t="s">
        <v>1777</v>
      </c>
      <c r="L1968" t="s">
        <v>1776</v>
      </c>
      <c r="M1968" t="s">
        <v>501</v>
      </c>
      <c r="N1968">
        <v>2</v>
      </c>
      <c r="O1968" t="s">
        <v>2184</v>
      </c>
      <c r="P1968" t="s">
        <v>2183</v>
      </c>
      <c r="Q1968" t="s">
        <v>2182</v>
      </c>
      <c r="R1968" s="7">
        <v>39630</v>
      </c>
      <c r="S1968" s="8">
        <f t="shared" si="240"/>
        <v>2008</v>
      </c>
      <c r="T1968" s="8">
        <v>2008</v>
      </c>
      <c r="U1968" s="8">
        <f t="shared" si="241"/>
        <v>14</v>
      </c>
      <c r="V1968" s="7">
        <v>39630</v>
      </c>
      <c r="W1968" t="s">
        <v>2181</v>
      </c>
      <c r="X1968" s="2">
        <v>0.92500000000000004</v>
      </c>
      <c r="Y1968" s="6">
        <f t="shared" si="242"/>
        <v>2.4692346707242199E-2</v>
      </c>
      <c r="AA1968">
        <v>9557997</v>
      </c>
      <c r="AB1968">
        <v>20307</v>
      </c>
      <c r="AD1968" t="s">
        <v>4</v>
      </c>
      <c r="AE1968">
        <v>32</v>
      </c>
      <c r="AF1968">
        <v>7</v>
      </c>
      <c r="AH1968" t="s">
        <v>2180</v>
      </c>
      <c r="AI1968" t="s">
        <v>2179</v>
      </c>
      <c r="AJ1968" t="s">
        <v>2178</v>
      </c>
      <c r="AK1968" t="s">
        <v>2177</v>
      </c>
      <c r="AL1968">
        <v>4</v>
      </c>
      <c r="AM1968" s="5">
        <f t="shared" si="243"/>
        <v>0.2857142857142857</v>
      </c>
      <c r="AN1968" s="4">
        <f t="shared" si="244"/>
        <v>4.3273651755287499E-4</v>
      </c>
      <c r="AO1968" s="3"/>
      <c r="AP1968">
        <v>0</v>
      </c>
      <c r="AR1968" t="s">
        <v>20</v>
      </c>
      <c r="AT1968" s="2" t="s">
        <v>0</v>
      </c>
      <c r="AU1968" s="1">
        <f t="shared" si="245"/>
        <v>1.7414463650335401</v>
      </c>
      <c r="AV1968" s="1">
        <f t="shared" si="246"/>
        <v>1.2562541612397538</v>
      </c>
      <c r="AW1968" s="1">
        <f t="shared" si="247"/>
        <v>0.77106195744596728</v>
      </c>
    </row>
    <row r="1969" spans="1:49" x14ac:dyDescent="0.2">
      <c r="A1969">
        <v>1967</v>
      </c>
      <c r="B1969" t="s">
        <v>2176</v>
      </c>
      <c r="C1969" t="s">
        <v>2175</v>
      </c>
      <c r="F1969" t="s">
        <v>2174</v>
      </c>
      <c r="G1969" t="s">
        <v>10</v>
      </c>
      <c r="H1969" t="s">
        <v>9</v>
      </c>
      <c r="I1969" t="s">
        <v>2173</v>
      </c>
      <c r="J1969" t="s">
        <v>2172</v>
      </c>
      <c r="K1969" t="s">
        <v>2171</v>
      </c>
      <c r="L1969" t="s">
        <v>2170</v>
      </c>
      <c r="M1969" t="s">
        <v>191</v>
      </c>
      <c r="N1969">
        <v>5</v>
      </c>
      <c r="O1969" t="s">
        <v>2169</v>
      </c>
      <c r="P1969" t="s">
        <v>2168</v>
      </c>
      <c r="Q1969" t="s">
        <v>2167</v>
      </c>
      <c r="R1969" s="7">
        <v>39630</v>
      </c>
      <c r="S1969" s="8">
        <f t="shared" si="240"/>
        <v>2008</v>
      </c>
      <c r="T1969" s="8">
        <v>2008</v>
      </c>
      <c r="U1969" s="8">
        <f t="shared" si="241"/>
        <v>14</v>
      </c>
      <c r="V1969" s="7">
        <v>39630</v>
      </c>
      <c r="W1969" t="s">
        <v>2166</v>
      </c>
      <c r="X1969" s="2">
        <v>0.84299999999999997</v>
      </c>
      <c r="Y1969" s="6">
        <f t="shared" si="242"/>
        <v>2.250340353968127E-2</v>
      </c>
      <c r="AA1969">
        <v>188158</v>
      </c>
      <c r="AB1969">
        <v>15168</v>
      </c>
      <c r="AC1969">
        <v>15735117</v>
      </c>
      <c r="AD1969" t="s">
        <v>4</v>
      </c>
      <c r="AE1969">
        <v>607</v>
      </c>
      <c r="AF1969">
        <v>1</v>
      </c>
      <c r="AH1969" t="s">
        <v>2165</v>
      </c>
      <c r="AI1969" t="s">
        <v>2164</v>
      </c>
      <c r="AJ1969" t="s">
        <v>2163</v>
      </c>
      <c r="AK1969" t="s">
        <v>2162</v>
      </c>
      <c r="AL1969">
        <v>25</v>
      </c>
      <c r="AM1969" s="5">
        <f t="shared" si="243"/>
        <v>1.7857142857142858</v>
      </c>
      <c r="AN1969" s="4">
        <f t="shared" si="244"/>
        <v>2.7046032347054689E-3</v>
      </c>
      <c r="AO1969" s="3"/>
      <c r="AP1969">
        <v>0</v>
      </c>
      <c r="AR1969" t="s">
        <v>20</v>
      </c>
      <c r="AT1969" s="2">
        <v>2.694</v>
      </c>
      <c r="AU1969" s="1">
        <f t="shared" si="245"/>
        <v>1.6563763448188531</v>
      </c>
      <c r="AV1969" s="1">
        <f t="shared" si="246"/>
        <v>1.260400338719337</v>
      </c>
      <c r="AW1969" s="1">
        <f t="shared" si="247"/>
        <v>0.86442433261982099</v>
      </c>
    </row>
    <row r="1970" spans="1:49" x14ac:dyDescent="0.2">
      <c r="A1970">
        <v>1968</v>
      </c>
      <c r="B1970" t="s">
        <v>2161</v>
      </c>
      <c r="C1970" t="s">
        <v>2160</v>
      </c>
      <c r="D1970" t="s">
        <v>2159</v>
      </c>
      <c r="E1970">
        <v>18462820</v>
      </c>
      <c r="F1970" t="s">
        <v>2158</v>
      </c>
      <c r="G1970" t="s">
        <v>10</v>
      </c>
      <c r="H1970" t="s">
        <v>9</v>
      </c>
      <c r="I1970" t="s">
        <v>2157</v>
      </c>
      <c r="J1970" t="s">
        <v>2156</v>
      </c>
      <c r="K1970" t="s">
        <v>2155</v>
      </c>
      <c r="L1970" t="s">
        <v>2154</v>
      </c>
      <c r="M1970" t="s">
        <v>798</v>
      </c>
      <c r="N1970">
        <v>7</v>
      </c>
      <c r="O1970" t="s">
        <v>2153</v>
      </c>
      <c r="P1970" t="s">
        <v>2152</v>
      </c>
      <c r="Q1970" t="s">
        <v>2151</v>
      </c>
      <c r="R1970" s="7">
        <v>39630</v>
      </c>
      <c r="S1970" s="8">
        <f t="shared" si="240"/>
        <v>2008</v>
      </c>
      <c r="T1970" s="8">
        <v>2008</v>
      </c>
      <c r="U1970" s="8">
        <f t="shared" si="241"/>
        <v>14</v>
      </c>
      <c r="V1970" s="7">
        <v>39630</v>
      </c>
      <c r="W1970" t="s">
        <v>2150</v>
      </c>
      <c r="X1970" s="2">
        <v>1.234</v>
      </c>
      <c r="Y1970" s="6">
        <f t="shared" si="242"/>
        <v>3.2940925228904731E-2</v>
      </c>
      <c r="AA1970">
        <v>1680102</v>
      </c>
      <c r="AB1970">
        <v>18054</v>
      </c>
      <c r="AD1970" t="s">
        <v>4</v>
      </c>
      <c r="AE1970">
        <v>61</v>
      </c>
      <c r="AF1970">
        <v>3</v>
      </c>
      <c r="AH1970" t="s">
        <v>2149</v>
      </c>
      <c r="AI1970" t="s">
        <v>2148</v>
      </c>
      <c r="AJ1970" t="s">
        <v>2147</v>
      </c>
      <c r="AK1970" t="s">
        <v>2146</v>
      </c>
      <c r="AL1970">
        <v>18</v>
      </c>
      <c r="AM1970" s="5">
        <f t="shared" si="243"/>
        <v>1.2857142857142858</v>
      </c>
      <c r="AN1970" s="4">
        <f t="shared" si="244"/>
        <v>1.9473143289879377E-3</v>
      </c>
      <c r="AO1970" s="3"/>
      <c r="AP1970">
        <v>0</v>
      </c>
      <c r="AQ1970" t="s">
        <v>2145</v>
      </c>
      <c r="AR1970" t="s">
        <v>2144</v>
      </c>
      <c r="AS1970" t="s">
        <v>2143</v>
      </c>
      <c r="AT1970" s="2">
        <v>3.3039999999999998</v>
      </c>
      <c r="AU1970" s="1">
        <f t="shared" si="245"/>
        <v>2.364284195892969</v>
      </c>
      <c r="AV1970" s="1">
        <f t="shared" si="246"/>
        <v>1.7444119778946336</v>
      </c>
      <c r="AW1970" s="1">
        <f t="shared" si="247"/>
        <v>1.1245397598962976</v>
      </c>
    </row>
    <row r="1971" spans="1:49" x14ac:dyDescent="0.2">
      <c r="A1971">
        <v>1969</v>
      </c>
      <c r="B1971" t="s">
        <v>2142</v>
      </c>
      <c r="C1971" t="s">
        <v>2141</v>
      </c>
      <c r="D1971" t="s">
        <v>2140</v>
      </c>
      <c r="F1971" t="s">
        <v>2139</v>
      </c>
      <c r="G1971" t="s">
        <v>10</v>
      </c>
      <c r="H1971" t="s">
        <v>9</v>
      </c>
      <c r="I1971" t="s">
        <v>2138</v>
      </c>
      <c r="J1971" t="s">
        <v>2137</v>
      </c>
      <c r="K1971" t="s">
        <v>2136</v>
      </c>
      <c r="L1971" t="s">
        <v>2135</v>
      </c>
      <c r="M1971" t="s">
        <v>750</v>
      </c>
      <c r="N1971">
        <v>7</v>
      </c>
      <c r="O1971" t="s">
        <v>2134</v>
      </c>
      <c r="P1971" t="s">
        <v>2133</v>
      </c>
      <c r="Q1971" t="s">
        <v>2132</v>
      </c>
      <c r="R1971" s="7">
        <v>39630</v>
      </c>
      <c r="S1971" s="8">
        <f t="shared" si="240"/>
        <v>2008</v>
      </c>
      <c r="T1971" s="8">
        <v>2008</v>
      </c>
      <c r="U1971" s="8">
        <f t="shared" si="241"/>
        <v>14</v>
      </c>
      <c r="V1971" s="7">
        <v>39630</v>
      </c>
      <c r="W1971" t="s">
        <v>401</v>
      </c>
      <c r="X1971" s="2">
        <v>0.68200000000000005</v>
      </c>
      <c r="Y1971" s="6">
        <f t="shared" si="242"/>
        <v>1.8205600491177493E-2</v>
      </c>
      <c r="AA1971">
        <v>2731177</v>
      </c>
      <c r="AB1971">
        <v>12375</v>
      </c>
      <c r="AD1971" t="s">
        <v>4</v>
      </c>
      <c r="AE1971">
        <v>42</v>
      </c>
      <c r="AF1971">
        <v>1</v>
      </c>
      <c r="AH1971" t="s">
        <v>2131</v>
      </c>
      <c r="AI1971" t="s">
        <v>2130</v>
      </c>
      <c r="AJ1971" t="s">
        <v>2129</v>
      </c>
      <c r="AK1971" t="s">
        <v>2128</v>
      </c>
      <c r="AL1971">
        <v>0</v>
      </c>
      <c r="AM1971" s="5">
        <f t="shared" si="243"/>
        <v>0</v>
      </c>
      <c r="AN1971" s="4">
        <f t="shared" si="244"/>
        <v>0</v>
      </c>
      <c r="AO1971" s="3"/>
      <c r="AP1971">
        <v>0</v>
      </c>
      <c r="AQ1971" t="s">
        <v>12</v>
      </c>
      <c r="AR1971" t="s">
        <v>2127</v>
      </c>
      <c r="AS1971" t="s">
        <v>11</v>
      </c>
      <c r="AT1971" s="2">
        <v>2.1520000000000001</v>
      </c>
      <c r="AU1971" s="1">
        <f t="shared" si="245"/>
        <v>1.2743920343824244</v>
      </c>
      <c r="AV1971" s="1">
        <f t="shared" si="246"/>
        <v>0.91028002455887469</v>
      </c>
      <c r="AW1971" s="1">
        <f t="shared" si="247"/>
        <v>0.54616801473532472</v>
      </c>
    </row>
    <row r="1972" spans="1:49" x14ac:dyDescent="0.2">
      <c r="A1972">
        <v>1970</v>
      </c>
      <c r="B1972" t="s">
        <v>2126</v>
      </c>
      <c r="C1972" t="s">
        <v>2125</v>
      </c>
      <c r="D1972" t="s">
        <v>2124</v>
      </c>
      <c r="F1972" t="s">
        <v>2123</v>
      </c>
      <c r="G1972" t="s">
        <v>10</v>
      </c>
      <c r="H1972" t="s">
        <v>9</v>
      </c>
      <c r="I1972" t="s">
        <v>2122</v>
      </c>
      <c r="J1972" t="s">
        <v>2121</v>
      </c>
      <c r="K1972" t="s">
        <v>2120</v>
      </c>
      <c r="L1972" t="s">
        <v>2119</v>
      </c>
      <c r="M1972" t="s">
        <v>30</v>
      </c>
      <c r="N1972">
        <v>9</v>
      </c>
      <c r="O1972" t="s">
        <v>2118</v>
      </c>
      <c r="P1972" t="s">
        <v>2117</v>
      </c>
      <c r="Q1972" t="s">
        <v>2116</v>
      </c>
      <c r="R1972" s="7">
        <v>39630</v>
      </c>
      <c r="S1972" s="8">
        <f t="shared" si="240"/>
        <v>2008</v>
      </c>
      <c r="T1972" s="8">
        <v>2008</v>
      </c>
      <c r="U1972" s="8">
        <f t="shared" si="241"/>
        <v>14</v>
      </c>
      <c r="V1972" s="7">
        <v>39630</v>
      </c>
      <c r="W1972" t="s">
        <v>401</v>
      </c>
      <c r="X1972" s="2">
        <v>0.68200000000000005</v>
      </c>
      <c r="Y1972" s="6">
        <f t="shared" si="242"/>
        <v>1.8205600491177493E-2</v>
      </c>
      <c r="AA1972">
        <v>2731177</v>
      </c>
      <c r="AB1972">
        <v>12375</v>
      </c>
      <c r="AD1972" t="s">
        <v>4</v>
      </c>
      <c r="AE1972">
        <v>42</v>
      </c>
      <c r="AF1972">
        <v>1</v>
      </c>
      <c r="AH1972" t="s">
        <v>2115</v>
      </c>
      <c r="AI1972" t="s">
        <v>2114</v>
      </c>
      <c r="AJ1972" t="s">
        <v>2113</v>
      </c>
      <c r="AK1972" t="s">
        <v>2112</v>
      </c>
      <c r="AL1972">
        <v>22</v>
      </c>
      <c r="AM1972" s="5">
        <f t="shared" si="243"/>
        <v>1.5714285714285714</v>
      </c>
      <c r="AN1972" s="4">
        <f t="shared" si="244"/>
        <v>2.3800508465408126E-3</v>
      </c>
      <c r="AO1972" s="3"/>
      <c r="AP1972">
        <v>0</v>
      </c>
      <c r="AQ1972" t="s">
        <v>2111</v>
      </c>
      <c r="AR1972" t="s">
        <v>2110</v>
      </c>
      <c r="AS1972" t="s">
        <v>2109</v>
      </c>
      <c r="AT1972" s="2">
        <v>2.1520000000000001</v>
      </c>
      <c r="AU1972" s="1">
        <f t="shared" si="245"/>
        <v>1.3457935597786488</v>
      </c>
      <c r="AV1972" s="1">
        <f t="shared" si="246"/>
        <v>1.0292825668859151</v>
      </c>
      <c r="AW1972" s="1">
        <f t="shared" si="247"/>
        <v>0.71277157399318158</v>
      </c>
    </row>
    <row r="1973" spans="1:49" x14ac:dyDescent="0.2">
      <c r="A1973">
        <v>1971</v>
      </c>
      <c r="B1973" t="s">
        <v>2108</v>
      </c>
      <c r="C1973" t="s">
        <v>2107</v>
      </c>
      <c r="D1973" t="s">
        <v>2106</v>
      </c>
      <c r="F1973" t="s">
        <v>2105</v>
      </c>
      <c r="G1973" t="s">
        <v>10</v>
      </c>
      <c r="H1973" t="s">
        <v>9</v>
      </c>
      <c r="I1973" t="s">
        <v>2104</v>
      </c>
      <c r="J1973" t="s">
        <v>2103</v>
      </c>
      <c r="K1973" t="s">
        <v>2102</v>
      </c>
      <c r="L1973" t="s">
        <v>2101</v>
      </c>
      <c r="M1973" t="s">
        <v>133</v>
      </c>
      <c r="N1973">
        <v>4</v>
      </c>
      <c r="O1973" t="s">
        <v>2100</v>
      </c>
      <c r="P1973" t="s">
        <v>2099</v>
      </c>
      <c r="Q1973" t="s">
        <v>2098</v>
      </c>
      <c r="R1973" s="7">
        <v>39630</v>
      </c>
      <c r="S1973" s="8">
        <f t="shared" si="240"/>
        <v>2008</v>
      </c>
      <c r="T1973" s="8">
        <v>2008</v>
      </c>
      <c r="U1973" s="8">
        <f t="shared" si="241"/>
        <v>14</v>
      </c>
      <c r="V1973" s="7">
        <v>39630</v>
      </c>
      <c r="W1973" t="s">
        <v>401</v>
      </c>
      <c r="X1973" s="2">
        <v>0.68200000000000005</v>
      </c>
      <c r="Y1973" s="6">
        <f t="shared" si="242"/>
        <v>1.8205600491177493E-2</v>
      </c>
      <c r="AA1973">
        <v>2731177</v>
      </c>
      <c r="AB1973">
        <v>12375</v>
      </c>
      <c r="AD1973" t="s">
        <v>4</v>
      </c>
      <c r="AE1973">
        <v>42</v>
      </c>
      <c r="AF1973">
        <v>1</v>
      </c>
      <c r="AH1973" t="s">
        <v>2097</v>
      </c>
      <c r="AI1973" t="s">
        <v>2096</v>
      </c>
      <c r="AJ1973" t="s">
        <v>2095</v>
      </c>
      <c r="AK1973" t="s">
        <v>2094</v>
      </c>
      <c r="AL1973">
        <v>25</v>
      </c>
      <c r="AM1973" s="5">
        <f t="shared" si="243"/>
        <v>1.7857142857142858</v>
      </c>
      <c r="AN1973" s="4">
        <f t="shared" si="244"/>
        <v>2.7046032347054689E-3</v>
      </c>
      <c r="AO1973" s="3"/>
      <c r="AP1973">
        <v>0</v>
      </c>
      <c r="AR1973" t="s">
        <v>20</v>
      </c>
      <c r="AT1973" s="2">
        <v>2.1520000000000001</v>
      </c>
      <c r="AU1973" s="1">
        <f t="shared" si="245"/>
        <v>1.3555301314235884</v>
      </c>
      <c r="AV1973" s="1">
        <f t="shared" si="246"/>
        <v>1.0455101862941483</v>
      </c>
      <c r="AW1973" s="1">
        <f t="shared" si="247"/>
        <v>0.73549024116470763</v>
      </c>
    </row>
    <row r="1974" spans="1:49" x14ac:dyDescent="0.2">
      <c r="A1974">
        <v>1972</v>
      </c>
      <c r="B1974" t="s">
        <v>2093</v>
      </c>
      <c r="C1974" t="s">
        <v>2092</v>
      </c>
      <c r="D1974" t="s">
        <v>2091</v>
      </c>
      <c r="F1974" t="s">
        <v>2090</v>
      </c>
      <c r="G1974" t="s">
        <v>10</v>
      </c>
      <c r="H1974" t="s">
        <v>9</v>
      </c>
      <c r="I1974" t="s">
        <v>2089</v>
      </c>
      <c r="J1974">
        <v>60007776</v>
      </c>
      <c r="K1974" t="s">
        <v>2088</v>
      </c>
      <c r="L1974" t="s">
        <v>555</v>
      </c>
      <c r="M1974" t="s">
        <v>15</v>
      </c>
      <c r="N1974">
        <v>2</v>
      </c>
      <c r="O1974" t="s">
        <v>2087</v>
      </c>
      <c r="P1974" t="s">
        <v>2086</v>
      </c>
      <c r="Q1974" t="s">
        <v>2085</v>
      </c>
      <c r="R1974" s="7">
        <v>39630</v>
      </c>
      <c r="S1974" s="8">
        <f t="shared" si="240"/>
        <v>2008</v>
      </c>
      <c r="T1974" s="8">
        <v>2008</v>
      </c>
      <c r="U1974" s="8">
        <f t="shared" si="241"/>
        <v>14</v>
      </c>
      <c r="V1974" s="7">
        <v>39630</v>
      </c>
      <c r="W1974" t="s">
        <v>2084</v>
      </c>
      <c r="X1974" s="2">
        <v>2.7759999999999998</v>
      </c>
      <c r="Y1974" s="6">
        <f t="shared" si="242"/>
        <v>7.4103734550599293E-2</v>
      </c>
      <c r="AA1974">
        <v>15662535</v>
      </c>
      <c r="AB1974">
        <v>26099</v>
      </c>
      <c r="AD1974" t="s">
        <v>4</v>
      </c>
      <c r="AE1974">
        <v>9</v>
      </c>
      <c r="AF1974">
        <v>3</v>
      </c>
      <c r="AH1974" t="s">
        <v>2083</v>
      </c>
      <c r="AI1974" t="s">
        <v>2082</v>
      </c>
      <c r="AJ1974" t="s">
        <v>2081</v>
      </c>
      <c r="AK1974" t="s">
        <v>2080</v>
      </c>
      <c r="AL1974">
        <v>12</v>
      </c>
      <c r="AM1974" s="5">
        <f t="shared" si="243"/>
        <v>0.8571428571428571</v>
      </c>
      <c r="AN1974" s="4">
        <f t="shared" si="244"/>
        <v>1.2982095526586248E-3</v>
      </c>
      <c r="AO1974" s="3"/>
      <c r="AP1974">
        <v>0</v>
      </c>
      <c r="AR1974" t="s">
        <v>20</v>
      </c>
      <c r="AT1974" s="2">
        <v>12.975</v>
      </c>
      <c r="AU1974" s="1">
        <f t="shared" si="245"/>
        <v>5.2262077051217091</v>
      </c>
      <c r="AV1974" s="1">
        <f t="shared" si="246"/>
        <v>3.7700972051628958</v>
      </c>
      <c r="AW1974" s="1">
        <f t="shared" si="247"/>
        <v>2.3139867052040826</v>
      </c>
    </row>
    <row r="1975" spans="1:49" x14ac:dyDescent="0.2">
      <c r="A1975">
        <v>1973</v>
      </c>
      <c r="B1975" t="s">
        <v>2079</v>
      </c>
      <c r="C1975" t="s">
        <v>2078</v>
      </c>
      <c r="D1975" t="s">
        <v>2077</v>
      </c>
      <c r="F1975" t="s">
        <v>2076</v>
      </c>
      <c r="G1975" t="s">
        <v>10</v>
      </c>
      <c r="H1975" t="s">
        <v>9</v>
      </c>
      <c r="I1975" t="s">
        <v>2075</v>
      </c>
      <c r="J1975" t="s">
        <v>2074</v>
      </c>
      <c r="K1975" t="s">
        <v>2073</v>
      </c>
      <c r="L1975" t="s">
        <v>2072</v>
      </c>
      <c r="M1975" t="s">
        <v>1299</v>
      </c>
      <c r="N1975">
        <v>7</v>
      </c>
      <c r="O1975" t="s">
        <v>2071</v>
      </c>
      <c r="P1975" t="s">
        <v>2070</v>
      </c>
      <c r="Q1975" t="s">
        <v>2069</v>
      </c>
      <c r="R1975" s="7">
        <v>39630</v>
      </c>
      <c r="S1975" s="8">
        <f t="shared" si="240"/>
        <v>2008</v>
      </c>
      <c r="T1975" s="8">
        <v>2008</v>
      </c>
      <c r="U1975" s="8">
        <f t="shared" si="241"/>
        <v>14</v>
      </c>
      <c r="V1975" s="7">
        <v>39630</v>
      </c>
      <c r="W1975" t="s">
        <v>2068</v>
      </c>
      <c r="X1975" s="2">
        <v>1.234</v>
      </c>
      <c r="Y1975" s="6">
        <f t="shared" si="242"/>
        <v>3.2940925228904731E-2</v>
      </c>
      <c r="AA1975">
        <v>9284931</v>
      </c>
      <c r="AB1975">
        <v>17813</v>
      </c>
      <c r="AD1975" t="s">
        <v>4</v>
      </c>
      <c r="AE1975">
        <v>28</v>
      </c>
      <c r="AF1975" s="9">
        <v>44352</v>
      </c>
      <c r="AH1975" t="s">
        <v>2067</v>
      </c>
      <c r="AI1975" t="s">
        <v>2066</v>
      </c>
      <c r="AJ1975" t="s">
        <v>2065</v>
      </c>
      <c r="AK1975" t="s">
        <v>2064</v>
      </c>
      <c r="AL1975">
        <v>21</v>
      </c>
      <c r="AM1975" s="5">
        <f t="shared" si="243"/>
        <v>1.5</v>
      </c>
      <c r="AN1975" s="4">
        <f t="shared" si="244"/>
        <v>2.2718667171525938E-3</v>
      </c>
      <c r="AO1975" s="3"/>
      <c r="AP1975">
        <v>0</v>
      </c>
      <c r="AR1975" t="s">
        <v>20</v>
      </c>
      <c r="AT1975" s="2" t="s">
        <v>0</v>
      </c>
      <c r="AU1975" s="1">
        <f t="shared" si="245"/>
        <v>2.374020767537909</v>
      </c>
      <c r="AV1975" s="1">
        <f t="shared" si="246"/>
        <v>1.7606395973028661</v>
      </c>
      <c r="AW1975" s="1">
        <f t="shared" si="247"/>
        <v>1.1472584270678234</v>
      </c>
    </row>
    <row r="1976" spans="1:49" x14ac:dyDescent="0.2">
      <c r="A1976">
        <v>1974</v>
      </c>
      <c r="B1976" t="s">
        <v>2063</v>
      </c>
      <c r="C1976" t="s">
        <v>2062</v>
      </c>
      <c r="D1976" t="s">
        <v>2061</v>
      </c>
      <c r="E1976">
        <v>18424232</v>
      </c>
      <c r="F1976" t="s">
        <v>2060</v>
      </c>
      <c r="G1976" t="s">
        <v>10</v>
      </c>
      <c r="H1976" t="s">
        <v>9</v>
      </c>
      <c r="I1976" t="s">
        <v>2059</v>
      </c>
      <c r="J1976" t="s">
        <v>2058</v>
      </c>
      <c r="K1976" t="s">
        <v>2057</v>
      </c>
      <c r="L1976" t="s">
        <v>2056</v>
      </c>
      <c r="M1976" t="s">
        <v>2055</v>
      </c>
      <c r="N1976">
        <v>3</v>
      </c>
      <c r="O1976" t="s">
        <v>2054</v>
      </c>
      <c r="P1976" t="s">
        <v>2053</v>
      </c>
      <c r="Q1976" t="s">
        <v>2052</v>
      </c>
      <c r="R1976" s="7">
        <v>39630</v>
      </c>
      <c r="S1976" s="8">
        <f t="shared" si="240"/>
        <v>2008</v>
      </c>
      <c r="T1976" s="8">
        <v>2008</v>
      </c>
      <c r="U1976" s="8">
        <f t="shared" si="241"/>
        <v>14</v>
      </c>
      <c r="V1976" s="7">
        <v>39630</v>
      </c>
      <c r="W1976" t="s">
        <v>594</v>
      </c>
      <c r="X1976" s="2">
        <v>0.998</v>
      </c>
      <c r="Y1976" s="6">
        <f t="shared" si="242"/>
        <v>2.664104001494888E-2</v>
      </c>
      <c r="AA1976">
        <v>14678039</v>
      </c>
      <c r="AB1976">
        <v>19156</v>
      </c>
      <c r="AD1976" t="s">
        <v>4</v>
      </c>
      <c r="AE1976">
        <v>37</v>
      </c>
      <c r="AF1976">
        <v>4</v>
      </c>
      <c r="AH1976" t="s">
        <v>2051</v>
      </c>
      <c r="AI1976" t="s">
        <v>2050</v>
      </c>
      <c r="AJ1976" t="s">
        <v>2049</v>
      </c>
      <c r="AK1976" t="s">
        <v>2048</v>
      </c>
      <c r="AL1976">
        <v>34</v>
      </c>
      <c r="AM1976" s="5">
        <f t="shared" si="243"/>
        <v>2.4285714285714284</v>
      </c>
      <c r="AN1976" s="4">
        <f t="shared" si="244"/>
        <v>3.678260399199437E-3</v>
      </c>
      <c r="AO1976" s="3"/>
      <c r="AP1976">
        <v>0</v>
      </c>
      <c r="AR1976" t="s">
        <v>20</v>
      </c>
      <c r="AT1976" s="2" t="s">
        <v>0</v>
      </c>
      <c r="AU1976" s="1">
        <f t="shared" si="245"/>
        <v>1.9752206130224048</v>
      </c>
      <c r="AV1976" s="1">
        <f t="shared" si="246"/>
        <v>1.5159650207074158</v>
      </c>
      <c r="AW1976" s="1">
        <f t="shared" si="247"/>
        <v>1.056709428392427</v>
      </c>
    </row>
    <row r="1977" spans="1:49" x14ac:dyDescent="0.2">
      <c r="A1977">
        <v>1975</v>
      </c>
      <c r="B1977" t="s">
        <v>2047</v>
      </c>
      <c r="C1977" t="s">
        <v>2046</v>
      </c>
      <c r="D1977" t="s">
        <v>2045</v>
      </c>
      <c r="F1977" t="s">
        <v>2044</v>
      </c>
      <c r="G1977" t="s">
        <v>10</v>
      </c>
      <c r="H1977" t="s">
        <v>9</v>
      </c>
      <c r="I1977" t="s">
        <v>2043</v>
      </c>
      <c r="J1977">
        <v>60008132</v>
      </c>
      <c r="K1977" t="s">
        <v>2031</v>
      </c>
      <c r="L1977" t="s">
        <v>1754</v>
      </c>
      <c r="M1977" t="s">
        <v>559</v>
      </c>
      <c r="N1977">
        <v>5</v>
      </c>
      <c r="O1977" t="s">
        <v>2042</v>
      </c>
      <c r="P1977" t="s">
        <v>2041</v>
      </c>
      <c r="Q1977" t="s">
        <v>2040</v>
      </c>
      <c r="R1977" s="7">
        <v>39630</v>
      </c>
      <c r="S1977" s="8">
        <f t="shared" si="240"/>
        <v>2008</v>
      </c>
      <c r="T1977" s="8">
        <v>2008</v>
      </c>
      <c r="U1977" s="8">
        <f t="shared" si="241"/>
        <v>14</v>
      </c>
      <c r="V1977" s="7">
        <v>39630</v>
      </c>
      <c r="W1977" t="s">
        <v>1817</v>
      </c>
      <c r="X1977" s="2">
        <v>0.66500000000000004</v>
      </c>
      <c r="Y1977" s="6">
        <f t="shared" si="242"/>
        <v>1.7751795200341692E-2</v>
      </c>
      <c r="AA1977">
        <v>3048853</v>
      </c>
      <c r="AB1977">
        <v>28526</v>
      </c>
      <c r="AD1977" t="s">
        <v>4</v>
      </c>
      <c r="AE1977">
        <v>320</v>
      </c>
      <c r="AF1977">
        <v>14</v>
      </c>
      <c r="AI1977" t="s">
        <v>2039</v>
      </c>
      <c r="AJ1977" t="s">
        <v>2038</v>
      </c>
      <c r="AK1977" t="s">
        <v>2037</v>
      </c>
      <c r="AL1977">
        <v>7</v>
      </c>
      <c r="AM1977" s="5">
        <f t="shared" si="243"/>
        <v>0.5</v>
      </c>
      <c r="AN1977" s="4">
        <f t="shared" si="244"/>
        <v>7.572889057175312E-4</v>
      </c>
      <c r="AO1977" s="3"/>
      <c r="AP1977">
        <v>0</v>
      </c>
      <c r="AQ1977" t="s">
        <v>1362</v>
      </c>
      <c r="AR1977" t="s">
        <v>20</v>
      </c>
      <c r="AS1977" t="s">
        <v>1361</v>
      </c>
      <c r="AT1977" s="2" t="s">
        <v>0</v>
      </c>
      <c r="AU1977" s="1">
        <f t="shared" si="245"/>
        <v>1.2653443311954442</v>
      </c>
      <c r="AV1977" s="1">
        <f t="shared" si="246"/>
        <v>0.92545420530296107</v>
      </c>
      <c r="AW1977" s="1">
        <f t="shared" si="247"/>
        <v>0.58556407941047794</v>
      </c>
    </row>
    <row r="1978" spans="1:49" x14ac:dyDescent="0.2">
      <c r="A1978">
        <v>1976</v>
      </c>
      <c r="B1978" t="s">
        <v>2036</v>
      </c>
      <c r="C1978" t="s">
        <v>2035</v>
      </c>
      <c r="D1978" t="s">
        <v>2034</v>
      </c>
      <c r="F1978" t="s">
        <v>2033</v>
      </c>
      <c r="G1978" t="s">
        <v>10</v>
      </c>
      <c r="H1978" t="s">
        <v>9</v>
      </c>
      <c r="I1978" t="s">
        <v>2032</v>
      </c>
      <c r="J1978">
        <v>60008132</v>
      </c>
      <c r="K1978" t="s">
        <v>2031</v>
      </c>
      <c r="L1978" t="s">
        <v>1754</v>
      </c>
      <c r="M1978" t="s">
        <v>559</v>
      </c>
      <c r="N1978">
        <v>3</v>
      </c>
      <c r="O1978" t="s">
        <v>2030</v>
      </c>
      <c r="P1978" t="s">
        <v>2029</v>
      </c>
      <c r="Q1978" t="s">
        <v>2028</v>
      </c>
      <c r="R1978" s="7">
        <v>39630</v>
      </c>
      <c r="S1978" s="8">
        <f t="shared" si="240"/>
        <v>2008</v>
      </c>
      <c r="T1978" s="8">
        <v>2008</v>
      </c>
      <c r="U1978" s="8">
        <f t="shared" si="241"/>
        <v>14</v>
      </c>
      <c r="V1978" s="7">
        <v>39630</v>
      </c>
      <c r="W1978" t="s">
        <v>1817</v>
      </c>
      <c r="X1978" s="2">
        <v>0.66500000000000004</v>
      </c>
      <c r="Y1978" s="6">
        <f t="shared" si="242"/>
        <v>1.7751795200341692E-2</v>
      </c>
      <c r="AA1978">
        <v>3048853</v>
      </c>
      <c r="AB1978">
        <v>28526</v>
      </c>
      <c r="AD1978" t="s">
        <v>4</v>
      </c>
      <c r="AE1978">
        <v>320</v>
      </c>
      <c r="AF1978">
        <v>14</v>
      </c>
      <c r="AI1978" t="s">
        <v>2027</v>
      </c>
      <c r="AJ1978" t="s">
        <v>2026</v>
      </c>
      <c r="AK1978" t="s">
        <v>2025</v>
      </c>
      <c r="AL1978">
        <v>11</v>
      </c>
      <c r="AM1978" s="5">
        <f t="shared" si="243"/>
        <v>0.7857142857142857</v>
      </c>
      <c r="AN1978" s="4">
        <f t="shared" si="244"/>
        <v>1.1900254232704063E-3</v>
      </c>
      <c r="AO1978" s="3"/>
      <c r="AP1978">
        <v>0</v>
      </c>
      <c r="AQ1978" t="s">
        <v>1362</v>
      </c>
      <c r="AR1978" t="s">
        <v>20</v>
      </c>
      <c r="AS1978" t="s">
        <v>1361</v>
      </c>
      <c r="AT1978" s="2" t="s">
        <v>0</v>
      </c>
      <c r="AU1978" s="1">
        <f t="shared" si="245"/>
        <v>1.2783264267220305</v>
      </c>
      <c r="AV1978" s="1">
        <f t="shared" si="246"/>
        <v>0.94709103118060489</v>
      </c>
      <c r="AW1978" s="1">
        <f t="shared" si="247"/>
        <v>0.61585563563917922</v>
      </c>
    </row>
    <row r="1979" spans="1:49" x14ac:dyDescent="0.2">
      <c r="A1979">
        <v>1977</v>
      </c>
      <c r="B1979" t="s">
        <v>2024</v>
      </c>
      <c r="C1979" t="s">
        <v>2023</v>
      </c>
      <c r="D1979" t="s">
        <v>2022</v>
      </c>
      <c r="F1979" t="s">
        <v>2021</v>
      </c>
      <c r="G1979" t="s">
        <v>10</v>
      </c>
      <c r="H1979" t="s">
        <v>9</v>
      </c>
      <c r="I1979" t="s">
        <v>2020</v>
      </c>
      <c r="J1979">
        <v>60026415</v>
      </c>
      <c r="K1979" t="s">
        <v>2019</v>
      </c>
      <c r="L1979" t="s">
        <v>2018</v>
      </c>
      <c r="M1979" t="s">
        <v>15</v>
      </c>
      <c r="N1979">
        <v>2</v>
      </c>
      <c r="O1979" t="s">
        <v>2017</v>
      </c>
      <c r="P1979" t="s">
        <v>2016</v>
      </c>
      <c r="Q1979" t="s">
        <v>2015</v>
      </c>
      <c r="R1979" s="7">
        <v>39630</v>
      </c>
      <c r="S1979" s="8">
        <f t="shared" si="240"/>
        <v>2008</v>
      </c>
      <c r="T1979" s="8">
        <v>2008</v>
      </c>
      <c r="U1979" s="8">
        <f t="shared" si="241"/>
        <v>14</v>
      </c>
      <c r="V1979" s="7">
        <v>39630</v>
      </c>
      <c r="W1979" t="s">
        <v>13</v>
      </c>
      <c r="X1979" s="2">
        <v>0.78100000000000003</v>
      </c>
      <c r="Y1979" s="6">
        <f t="shared" si="242"/>
        <v>2.0848348949574224E-2</v>
      </c>
      <c r="AA1979">
        <v>15708705</v>
      </c>
      <c r="AB1979">
        <v>26799</v>
      </c>
      <c r="AD1979" t="s">
        <v>4</v>
      </c>
      <c r="AE1979">
        <v>6</v>
      </c>
      <c r="AF1979">
        <v>5</v>
      </c>
      <c r="AH1979" t="s">
        <v>2014</v>
      </c>
      <c r="AI1979" t="s">
        <v>2013</v>
      </c>
      <c r="AJ1979" t="s">
        <v>2012</v>
      </c>
      <c r="AK1979" t="s">
        <v>2011</v>
      </c>
      <c r="AL1979">
        <v>34</v>
      </c>
      <c r="AM1979" s="5">
        <f t="shared" si="243"/>
        <v>2.4285714285714284</v>
      </c>
      <c r="AN1979" s="4">
        <f t="shared" si="244"/>
        <v>3.678260399199437E-3</v>
      </c>
      <c r="AO1979" s="3"/>
      <c r="AP1979">
        <v>0</v>
      </c>
      <c r="AR1979" t="s">
        <v>20</v>
      </c>
      <c r="AT1979" s="2">
        <v>4.1109999999999998</v>
      </c>
      <c r="AU1979" s="1">
        <f t="shared" si="245"/>
        <v>1.5697322384461789</v>
      </c>
      <c r="AV1979" s="1">
        <f t="shared" si="246"/>
        <v>1.226330467438683</v>
      </c>
      <c r="AW1979" s="1">
        <f t="shared" si="247"/>
        <v>0.88292869643118721</v>
      </c>
    </row>
    <row r="1980" spans="1:49" x14ac:dyDescent="0.2">
      <c r="A1980">
        <v>1978</v>
      </c>
      <c r="B1980" t="s">
        <v>2010</v>
      </c>
      <c r="C1980" t="s">
        <v>2009</v>
      </c>
      <c r="D1980" t="s">
        <v>2008</v>
      </c>
      <c r="F1980" t="s">
        <v>2007</v>
      </c>
      <c r="G1980" t="s">
        <v>10</v>
      </c>
      <c r="H1980" t="s">
        <v>9</v>
      </c>
      <c r="I1980" t="s">
        <v>2006</v>
      </c>
      <c r="J1980">
        <v>60013682</v>
      </c>
      <c r="K1980" t="s">
        <v>440</v>
      </c>
      <c r="L1980" t="s">
        <v>136</v>
      </c>
      <c r="M1980" t="s">
        <v>135</v>
      </c>
      <c r="N1980">
        <v>3</v>
      </c>
      <c r="O1980" t="s">
        <v>2005</v>
      </c>
      <c r="P1980" t="s">
        <v>2004</v>
      </c>
      <c r="Q1980" t="s">
        <v>799</v>
      </c>
      <c r="R1980" s="7">
        <v>39630</v>
      </c>
      <c r="S1980" s="8">
        <f t="shared" si="240"/>
        <v>2008</v>
      </c>
      <c r="T1980" s="8">
        <v>2008</v>
      </c>
      <c r="U1980" s="8">
        <f t="shared" si="241"/>
        <v>14</v>
      </c>
      <c r="V1980" s="7">
        <v>39630</v>
      </c>
      <c r="W1980" t="s">
        <v>2003</v>
      </c>
      <c r="X1980" s="2">
        <v>1.63</v>
      </c>
      <c r="Y1980" s="6">
        <f t="shared" si="242"/>
        <v>4.3511919062491654E-2</v>
      </c>
      <c r="AA1980">
        <v>2638223</v>
      </c>
      <c r="AB1980">
        <v>15063</v>
      </c>
      <c r="AD1980" t="s">
        <v>4</v>
      </c>
      <c r="AE1980">
        <v>84</v>
      </c>
      <c r="AF1980">
        <v>2</v>
      </c>
      <c r="AH1980" t="s">
        <v>888</v>
      </c>
      <c r="AI1980" t="s">
        <v>2002</v>
      </c>
      <c r="AJ1980" t="s">
        <v>2001</v>
      </c>
      <c r="AK1980" t="s">
        <v>2000</v>
      </c>
      <c r="AL1980">
        <v>12</v>
      </c>
      <c r="AM1980" s="5">
        <f t="shared" si="243"/>
        <v>0.8571428571428571</v>
      </c>
      <c r="AN1980" s="4">
        <f t="shared" si="244"/>
        <v>1.2982095526586248E-3</v>
      </c>
      <c r="AO1980" s="3"/>
      <c r="AP1980">
        <v>0</v>
      </c>
      <c r="AR1980" t="s">
        <v>20</v>
      </c>
      <c r="AT1980" s="2">
        <v>5.407</v>
      </c>
      <c r="AU1980" s="1">
        <f t="shared" si="245"/>
        <v>3.0847806209541742</v>
      </c>
      <c r="AV1980" s="1">
        <f t="shared" si="246"/>
        <v>2.240506430757514</v>
      </c>
      <c r="AW1980" s="1">
        <f t="shared" si="247"/>
        <v>1.3962322405608532</v>
      </c>
    </row>
    <row r="1981" spans="1:49" x14ac:dyDescent="0.2">
      <c r="A1981">
        <v>1979</v>
      </c>
      <c r="B1981" t="s">
        <v>1999</v>
      </c>
      <c r="C1981" t="s">
        <v>1998</v>
      </c>
      <c r="D1981" t="s">
        <v>1997</v>
      </c>
      <c r="F1981" t="s">
        <v>1996</v>
      </c>
      <c r="G1981" t="s">
        <v>10</v>
      </c>
      <c r="H1981" t="s">
        <v>9</v>
      </c>
      <c r="I1981" t="s">
        <v>424</v>
      </c>
      <c r="J1981" t="s">
        <v>1991</v>
      </c>
      <c r="K1981" t="s">
        <v>1995</v>
      </c>
      <c r="L1981" t="s">
        <v>1994</v>
      </c>
      <c r="M1981" t="s">
        <v>44</v>
      </c>
      <c r="N1981">
        <v>2</v>
      </c>
      <c r="O1981" t="s">
        <v>1993</v>
      </c>
      <c r="P1981" t="s">
        <v>1992</v>
      </c>
      <c r="Q1981" t="s">
        <v>1991</v>
      </c>
      <c r="R1981" s="7">
        <v>39630</v>
      </c>
      <c r="S1981" s="8">
        <f t="shared" si="240"/>
        <v>2008</v>
      </c>
      <c r="T1981" s="8">
        <v>2008</v>
      </c>
      <c r="U1981" s="8">
        <f t="shared" si="241"/>
        <v>14</v>
      </c>
      <c r="V1981" s="7">
        <v>39630</v>
      </c>
      <c r="W1981" t="s">
        <v>1990</v>
      </c>
      <c r="X1981" s="2">
        <v>1.0429999999999999</v>
      </c>
      <c r="Y1981" s="6">
        <f t="shared" si="242"/>
        <v>2.7842289314220121E-2</v>
      </c>
      <c r="AA1981">
        <v>9600779</v>
      </c>
      <c r="AB1981">
        <v>25347</v>
      </c>
      <c r="AD1981" t="s">
        <v>4</v>
      </c>
      <c r="AE1981">
        <v>37</v>
      </c>
      <c r="AF1981">
        <v>2</v>
      </c>
      <c r="AH1981" t="s">
        <v>1989</v>
      </c>
      <c r="AI1981" t="s">
        <v>1988</v>
      </c>
      <c r="AK1981" t="s">
        <v>1987</v>
      </c>
      <c r="AL1981">
        <v>7</v>
      </c>
      <c r="AM1981" s="5">
        <f t="shared" si="243"/>
        <v>0.5</v>
      </c>
      <c r="AN1981" s="4">
        <f t="shared" si="244"/>
        <v>7.572889057175312E-4</v>
      </c>
      <c r="AO1981" s="3"/>
      <c r="AP1981">
        <v>0</v>
      </c>
      <c r="AR1981" t="s">
        <v>20</v>
      </c>
      <c r="AT1981" s="2" t="s">
        <v>0</v>
      </c>
      <c r="AU1981" s="1">
        <f t="shared" si="245"/>
        <v>1.9716789191669346</v>
      </c>
      <c r="AV1981" s="1">
        <f t="shared" si="246"/>
        <v>1.4299789109968826</v>
      </c>
      <c r="AW1981" s="1">
        <f t="shared" si="247"/>
        <v>0.88827890282683086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2021-11-09T16:43:05Z</dcterms:created>
  <dcterms:modified xsi:type="dcterms:W3CDTF">2022-01-19T20:39:03Z</dcterms:modified>
</cp:coreProperties>
</file>